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19425" windowHeight="10425"/>
  </bookViews>
  <sheets>
    <sheet name="使用方法" sheetId="36" r:id="rId1"/>
    <sheet name="①入力用" sheetId="33" r:id="rId2"/>
    <sheet name="②自動表示" sheetId="34" r:id="rId3"/>
    <sheet name="①入力用 (うるう年)" sheetId="37" r:id="rId4"/>
    <sheet name="②自動表示（うるう年）" sheetId="38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U246" i="37" l="1"/>
  <c r="EV246" i="37" s="1"/>
  <c r="ES246" i="37"/>
  <c r="ET246" i="37" s="1"/>
  <c r="EP246" i="37"/>
  <c r="EQ246" i="37" s="1"/>
  <c r="EN246" i="37"/>
  <c r="EO246" i="37" s="1"/>
  <c r="EK246" i="37"/>
  <c r="EL246" i="37" s="1"/>
  <c r="EI246" i="37"/>
  <c r="EJ246" i="37" s="1"/>
  <c r="EF246" i="37"/>
  <c r="EG246" i="37" s="1"/>
  <c r="ED246" i="37"/>
  <c r="EE246" i="37" s="1"/>
  <c r="EA246" i="37"/>
  <c r="EB246" i="37" s="1"/>
  <c r="DY246" i="37"/>
  <c r="DZ246" i="37" s="1"/>
  <c r="EC246" i="37" s="1"/>
  <c r="DV246" i="37"/>
  <c r="DW246" i="37" s="1"/>
  <c r="DT246" i="37"/>
  <c r="DU246" i="37" s="1"/>
  <c r="DX246" i="37" s="1"/>
  <c r="DQ246" i="37"/>
  <c r="DR246" i="37" s="1"/>
  <c r="DO246" i="37"/>
  <c r="DP246" i="37" s="1"/>
  <c r="DL246" i="37"/>
  <c r="DM246" i="37" s="1"/>
  <c r="DJ246" i="37"/>
  <c r="DK246" i="37" s="1"/>
  <c r="DG246" i="37"/>
  <c r="DH246" i="37" s="1"/>
  <c r="DE246" i="37"/>
  <c r="DF246" i="37" s="1"/>
  <c r="DB246" i="37"/>
  <c r="DC246" i="37" s="1"/>
  <c r="CZ246" i="37"/>
  <c r="DA246" i="37" s="1"/>
  <c r="CW246" i="37"/>
  <c r="CX246" i="37" s="1"/>
  <c r="CU246" i="37"/>
  <c r="CV246" i="37" s="1"/>
  <c r="CR246" i="37"/>
  <c r="CS246" i="37" s="1"/>
  <c r="CP246" i="37"/>
  <c r="CQ246" i="37" s="1"/>
  <c r="CM246" i="37"/>
  <c r="CN246" i="37" s="1"/>
  <c r="CK246" i="37"/>
  <c r="CL246" i="37" s="1"/>
  <c r="CG246" i="37"/>
  <c r="CH246" i="37" s="1"/>
  <c r="CE246" i="37"/>
  <c r="CF246" i="37" s="1"/>
  <c r="CC246" i="37"/>
  <c r="CD246" i="37" s="1"/>
  <c r="BZ246" i="37"/>
  <c r="CA246" i="37" s="1"/>
  <c r="BX246" i="37"/>
  <c r="BY246" i="37" s="1"/>
  <c r="BV246" i="37"/>
  <c r="BW246" i="37" s="1"/>
  <c r="BS246" i="37"/>
  <c r="BT246" i="37" s="1"/>
  <c r="BQ246" i="37"/>
  <c r="BR246" i="37" s="1"/>
  <c r="BO246" i="37"/>
  <c r="BP246" i="37" s="1"/>
  <c r="BM246" i="37"/>
  <c r="BL246" i="37"/>
  <c r="BJ246" i="37"/>
  <c r="BK246" i="37" s="1"/>
  <c r="BH246" i="37"/>
  <c r="BI246" i="37" s="1"/>
  <c r="BE246" i="37"/>
  <c r="BF246" i="37" s="1"/>
  <c r="BC246" i="37"/>
  <c r="BD246" i="37" s="1"/>
  <c r="BA246" i="37"/>
  <c r="BB246" i="37" s="1"/>
  <c r="AX246" i="37"/>
  <c r="AY246" i="37" s="1"/>
  <c r="AV246" i="37"/>
  <c r="AW246" i="37" s="1"/>
  <c r="AT246" i="37"/>
  <c r="AU246" i="37" s="1"/>
  <c r="AQ246" i="37"/>
  <c r="AR246" i="37" s="1"/>
  <c r="AO246" i="37"/>
  <c r="AP246" i="37" s="1"/>
  <c r="AM246" i="37"/>
  <c r="AN246" i="37" s="1"/>
  <c r="AJ246" i="37"/>
  <c r="AK246" i="37" s="1"/>
  <c r="AH246" i="37"/>
  <c r="AI246" i="37" s="1"/>
  <c r="AL246" i="37" s="1"/>
  <c r="AF246" i="37"/>
  <c r="AG246" i="37" s="1"/>
  <c r="AC246" i="37"/>
  <c r="AD246" i="37" s="1"/>
  <c r="AA246" i="37"/>
  <c r="AB246" i="37" s="1"/>
  <c r="Z246" i="37"/>
  <c r="Y246" i="37"/>
  <c r="W246" i="37"/>
  <c r="X246" i="37" s="1"/>
  <c r="S246" i="37"/>
  <c r="T246" i="37" s="1"/>
  <c r="R246" i="37"/>
  <c r="Q246" i="37"/>
  <c r="O246" i="37"/>
  <c r="P246" i="37" s="1"/>
  <c r="M246" i="37"/>
  <c r="N246" i="37" s="1"/>
  <c r="J246" i="37"/>
  <c r="K246" i="37" s="1"/>
  <c r="EU2118" i="37"/>
  <c r="EV2118" i="37" s="1"/>
  <c r="ES2118" i="37"/>
  <c r="ET2118" i="37" s="1"/>
  <c r="EW2118" i="37" s="1"/>
  <c r="EP2118" i="37"/>
  <c r="EQ2118" i="37" s="1"/>
  <c r="EO2118" i="37"/>
  <c r="EN2118" i="37"/>
  <c r="EK2118" i="37"/>
  <c r="EL2118" i="37" s="1"/>
  <c r="EI2118" i="37"/>
  <c r="EJ2118" i="37" s="1"/>
  <c r="EF2118" i="37"/>
  <c r="EG2118" i="37" s="1"/>
  <c r="ED2118" i="37"/>
  <c r="EE2118" i="37" s="1"/>
  <c r="EA2118" i="37"/>
  <c r="EB2118" i="37" s="1"/>
  <c r="DY2118" i="37"/>
  <c r="DZ2118" i="37" s="1"/>
  <c r="DV2118" i="37"/>
  <c r="DW2118" i="37" s="1"/>
  <c r="DT2118" i="37"/>
  <c r="DU2118" i="37" s="1"/>
  <c r="DQ2118" i="37"/>
  <c r="DR2118" i="37" s="1"/>
  <c r="DO2118" i="37"/>
  <c r="DP2118" i="37" s="1"/>
  <c r="DM2118" i="37"/>
  <c r="DL2118" i="37"/>
  <c r="DJ2118" i="37"/>
  <c r="DK2118" i="37" s="1"/>
  <c r="DG2118" i="37"/>
  <c r="DH2118" i="37" s="1"/>
  <c r="DF2118" i="37"/>
  <c r="DE2118" i="37"/>
  <c r="DB2118" i="37"/>
  <c r="DC2118" i="37" s="1"/>
  <c r="CZ2118" i="37"/>
  <c r="DA2118" i="37" s="1"/>
  <c r="CW2118" i="37"/>
  <c r="CX2118" i="37" s="1"/>
  <c r="CU2118" i="37"/>
  <c r="CV2118" i="37" s="1"/>
  <c r="CR2118" i="37"/>
  <c r="CS2118" i="37" s="1"/>
  <c r="CP2118" i="37"/>
  <c r="CQ2118" i="37" s="1"/>
  <c r="CM2118" i="37"/>
  <c r="CN2118" i="37" s="1"/>
  <c r="CK2118" i="37"/>
  <c r="CL2118" i="37" s="1"/>
  <c r="CH2118" i="37"/>
  <c r="CG2118" i="37"/>
  <c r="CE2118" i="37"/>
  <c r="CF2118" i="37" s="1"/>
  <c r="CC2118" i="37"/>
  <c r="CD2118" i="37" s="1"/>
  <c r="BZ2118" i="37"/>
  <c r="CA2118" i="37" s="1"/>
  <c r="BX2118" i="37"/>
  <c r="BY2118" i="37" s="1"/>
  <c r="BV2118" i="37"/>
  <c r="BW2118" i="37" s="1"/>
  <c r="BS2118" i="37"/>
  <c r="BT2118" i="37" s="1"/>
  <c r="BQ2118" i="37"/>
  <c r="BR2118" i="37" s="1"/>
  <c r="BO2118" i="37"/>
  <c r="BP2118" i="37" s="1"/>
  <c r="BL2118" i="37"/>
  <c r="BM2118" i="37" s="1"/>
  <c r="BJ2118" i="37"/>
  <c r="BK2118" i="37" s="1"/>
  <c r="BI2118" i="37"/>
  <c r="BH2118" i="37"/>
  <c r="BE2118" i="37"/>
  <c r="BF2118" i="37" s="1"/>
  <c r="BC2118" i="37"/>
  <c r="BD2118" i="37" s="1"/>
  <c r="BA2118" i="37"/>
  <c r="BB2118" i="37" s="1"/>
  <c r="AX2118" i="37"/>
  <c r="AY2118" i="37" s="1"/>
  <c r="AV2118" i="37"/>
  <c r="AW2118" i="37" s="1"/>
  <c r="AT2118" i="37"/>
  <c r="AU2118" i="37" s="1"/>
  <c r="AQ2118" i="37"/>
  <c r="AR2118" i="37" s="1"/>
  <c r="AO2118" i="37"/>
  <c r="AP2118" i="37" s="1"/>
  <c r="AM2118" i="37"/>
  <c r="AN2118" i="37" s="1"/>
  <c r="AJ2118" i="37"/>
  <c r="AK2118" i="37" s="1"/>
  <c r="AH2118" i="37"/>
  <c r="AI2118" i="37" s="1"/>
  <c r="AF2118" i="37"/>
  <c r="AG2118" i="37" s="1"/>
  <c r="AC2118" i="37"/>
  <c r="AD2118" i="37" s="1"/>
  <c r="AA2118" i="37"/>
  <c r="AB2118" i="37" s="1"/>
  <c r="Y2118" i="37"/>
  <c r="Z2118" i="37" s="1"/>
  <c r="W2118" i="37"/>
  <c r="X2118" i="37" s="1"/>
  <c r="S2118" i="37"/>
  <c r="T2118" i="37" s="1"/>
  <c r="Q2118" i="37"/>
  <c r="R2118" i="37" s="1"/>
  <c r="O2118" i="37"/>
  <c r="P2118" i="37" s="1"/>
  <c r="M2118" i="37"/>
  <c r="N2118" i="37" s="1"/>
  <c r="J2118" i="37"/>
  <c r="K2118" i="37" s="1"/>
  <c r="EU2094" i="37"/>
  <c r="EV2094" i="37" s="1"/>
  <c r="ES2094" i="37"/>
  <c r="ET2094" i="37" s="1"/>
  <c r="EP2094" i="37"/>
  <c r="EQ2094" i="37" s="1"/>
  <c r="EN2094" i="37"/>
  <c r="EO2094" i="37" s="1"/>
  <c r="EK2094" i="37"/>
  <c r="EL2094" i="37" s="1"/>
  <c r="EI2094" i="37"/>
  <c r="EJ2094" i="37" s="1"/>
  <c r="EF2094" i="37"/>
  <c r="EG2094" i="37" s="1"/>
  <c r="ED2094" i="37"/>
  <c r="EE2094" i="37" s="1"/>
  <c r="EA2094" i="37"/>
  <c r="EB2094" i="37" s="1"/>
  <c r="DY2094" i="37"/>
  <c r="DZ2094" i="37" s="1"/>
  <c r="DV2094" i="37"/>
  <c r="DW2094" i="37" s="1"/>
  <c r="DT2094" i="37"/>
  <c r="DU2094" i="37" s="1"/>
  <c r="DQ2094" i="37"/>
  <c r="DR2094" i="37" s="1"/>
  <c r="DO2094" i="37"/>
  <c r="DP2094" i="37" s="1"/>
  <c r="DL2094" i="37"/>
  <c r="DM2094" i="37" s="1"/>
  <c r="DJ2094" i="37"/>
  <c r="DK2094" i="37" s="1"/>
  <c r="DG2094" i="37"/>
  <c r="DH2094" i="37" s="1"/>
  <c r="DE2094" i="37"/>
  <c r="DF2094" i="37" s="1"/>
  <c r="DI2094" i="37" s="1"/>
  <c r="DB2094" i="37"/>
  <c r="DC2094" i="37" s="1"/>
  <c r="CZ2094" i="37"/>
  <c r="DA2094" i="37" s="1"/>
  <c r="CW2094" i="37"/>
  <c r="CX2094" i="37" s="1"/>
  <c r="CU2094" i="37"/>
  <c r="CV2094" i="37" s="1"/>
  <c r="CR2094" i="37"/>
  <c r="CS2094" i="37" s="1"/>
  <c r="CP2094" i="37"/>
  <c r="CQ2094" i="37" s="1"/>
  <c r="CT2094" i="37" s="1"/>
  <c r="CM2094" i="37"/>
  <c r="CN2094" i="37" s="1"/>
  <c r="CK2094" i="37"/>
  <c r="CL2094" i="37" s="1"/>
  <c r="CG2094" i="37"/>
  <c r="CH2094" i="37" s="1"/>
  <c r="CE2094" i="37"/>
  <c r="CF2094" i="37" s="1"/>
  <c r="CC2094" i="37"/>
  <c r="CD2094" i="37" s="1"/>
  <c r="BZ2094" i="37"/>
  <c r="CA2094" i="37" s="1"/>
  <c r="BX2094" i="37"/>
  <c r="BY2094" i="37" s="1"/>
  <c r="BV2094" i="37"/>
  <c r="BW2094" i="37" s="1"/>
  <c r="BS2094" i="37"/>
  <c r="BT2094" i="37" s="1"/>
  <c r="BQ2094" i="37"/>
  <c r="BR2094" i="37" s="1"/>
  <c r="BO2094" i="37"/>
  <c r="BP2094" i="37" s="1"/>
  <c r="BL2094" i="37"/>
  <c r="BM2094" i="37" s="1"/>
  <c r="BJ2094" i="37"/>
  <c r="BK2094" i="37" s="1"/>
  <c r="BH2094" i="37"/>
  <c r="BI2094" i="37" s="1"/>
  <c r="BE2094" i="37"/>
  <c r="BF2094" i="37" s="1"/>
  <c r="BC2094" i="37"/>
  <c r="BD2094" i="37" s="1"/>
  <c r="BA2094" i="37"/>
  <c r="BB2094" i="37" s="1"/>
  <c r="AX2094" i="37"/>
  <c r="AY2094" i="37" s="1"/>
  <c r="AV2094" i="37"/>
  <c r="AW2094" i="37" s="1"/>
  <c r="AT2094" i="37"/>
  <c r="AU2094" i="37" s="1"/>
  <c r="AQ2094" i="37"/>
  <c r="AR2094" i="37" s="1"/>
  <c r="AO2094" i="37"/>
  <c r="AP2094" i="37" s="1"/>
  <c r="AM2094" i="37"/>
  <c r="AN2094" i="37" s="1"/>
  <c r="AK2094" i="37"/>
  <c r="AJ2094" i="37"/>
  <c r="AH2094" i="37"/>
  <c r="AI2094" i="37" s="1"/>
  <c r="AF2094" i="37"/>
  <c r="AG2094" i="37" s="1"/>
  <c r="AC2094" i="37"/>
  <c r="AD2094" i="37" s="1"/>
  <c r="AA2094" i="37"/>
  <c r="AB2094" i="37" s="1"/>
  <c r="Y2094" i="37"/>
  <c r="Z2094" i="37" s="1"/>
  <c r="W2094" i="37"/>
  <c r="X2094" i="37" s="1"/>
  <c r="S2094" i="37"/>
  <c r="T2094" i="37" s="1"/>
  <c r="Q2094" i="37"/>
  <c r="R2094" i="37" s="1"/>
  <c r="O2094" i="37"/>
  <c r="P2094" i="37" s="1"/>
  <c r="M2094" i="37"/>
  <c r="N2094" i="37" s="1"/>
  <c r="J2094" i="37"/>
  <c r="K2094" i="37" s="1"/>
  <c r="EU2070" i="37"/>
  <c r="EV2070" i="37" s="1"/>
  <c r="ES2070" i="37"/>
  <c r="ET2070" i="37" s="1"/>
  <c r="EP2070" i="37"/>
  <c r="EQ2070" i="37" s="1"/>
  <c r="EN2070" i="37"/>
  <c r="EO2070" i="37" s="1"/>
  <c r="EK2070" i="37"/>
  <c r="EL2070" i="37" s="1"/>
  <c r="EI2070" i="37"/>
  <c r="EJ2070" i="37" s="1"/>
  <c r="EF2070" i="37"/>
  <c r="EG2070" i="37" s="1"/>
  <c r="ED2070" i="37"/>
  <c r="EE2070" i="37" s="1"/>
  <c r="EA2070" i="37"/>
  <c r="EB2070" i="37" s="1"/>
  <c r="DY2070" i="37"/>
  <c r="DZ2070" i="37" s="1"/>
  <c r="DV2070" i="37"/>
  <c r="DW2070" i="37" s="1"/>
  <c r="DT2070" i="37"/>
  <c r="DU2070" i="37" s="1"/>
  <c r="DQ2070" i="37"/>
  <c r="DR2070" i="37" s="1"/>
  <c r="DO2070" i="37"/>
  <c r="DP2070" i="37" s="1"/>
  <c r="DS2070" i="37" s="1"/>
  <c r="DL2070" i="37"/>
  <c r="DM2070" i="37" s="1"/>
  <c r="DJ2070" i="37"/>
  <c r="DK2070" i="37" s="1"/>
  <c r="DG2070" i="37"/>
  <c r="DH2070" i="37" s="1"/>
  <c r="DF2070" i="37"/>
  <c r="DE2070" i="37"/>
  <c r="DB2070" i="37"/>
  <c r="DC2070" i="37" s="1"/>
  <c r="CZ2070" i="37"/>
  <c r="DA2070" i="37" s="1"/>
  <c r="CW2070" i="37"/>
  <c r="CX2070" i="37" s="1"/>
  <c r="CU2070" i="37"/>
  <c r="CV2070" i="37" s="1"/>
  <c r="CR2070" i="37"/>
  <c r="CS2070" i="37" s="1"/>
  <c r="CP2070" i="37"/>
  <c r="CQ2070" i="37" s="1"/>
  <c r="CM2070" i="37"/>
  <c r="CN2070" i="37" s="1"/>
  <c r="CK2070" i="37"/>
  <c r="CL2070" i="37" s="1"/>
  <c r="CG2070" i="37"/>
  <c r="CH2070" i="37" s="1"/>
  <c r="CE2070" i="37"/>
  <c r="CF2070" i="37" s="1"/>
  <c r="CC2070" i="37"/>
  <c r="CD2070" i="37" s="1"/>
  <c r="BZ2070" i="37"/>
  <c r="CA2070" i="37" s="1"/>
  <c r="BX2070" i="37"/>
  <c r="BY2070" i="37" s="1"/>
  <c r="BV2070" i="37"/>
  <c r="BW2070" i="37" s="1"/>
  <c r="BS2070" i="37"/>
  <c r="BT2070" i="37" s="1"/>
  <c r="BQ2070" i="37"/>
  <c r="BR2070" i="37" s="1"/>
  <c r="BO2070" i="37"/>
  <c r="BP2070" i="37" s="1"/>
  <c r="BL2070" i="37"/>
  <c r="BM2070" i="37" s="1"/>
  <c r="BJ2070" i="37"/>
  <c r="BK2070" i="37" s="1"/>
  <c r="BH2070" i="37"/>
  <c r="BI2070" i="37" s="1"/>
  <c r="BE2070" i="37"/>
  <c r="BF2070" i="37" s="1"/>
  <c r="BC2070" i="37"/>
  <c r="BD2070" i="37" s="1"/>
  <c r="BA2070" i="37"/>
  <c r="BB2070" i="37" s="1"/>
  <c r="AX2070" i="37"/>
  <c r="AY2070" i="37" s="1"/>
  <c r="AV2070" i="37"/>
  <c r="AW2070" i="37" s="1"/>
  <c r="AT2070" i="37"/>
  <c r="AU2070" i="37" s="1"/>
  <c r="AQ2070" i="37"/>
  <c r="AR2070" i="37" s="1"/>
  <c r="AO2070" i="37"/>
  <c r="AP2070" i="37" s="1"/>
  <c r="AM2070" i="37"/>
  <c r="AN2070" i="37" s="1"/>
  <c r="AJ2070" i="37"/>
  <c r="AK2070" i="37" s="1"/>
  <c r="AH2070" i="37"/>
  <c r="AI2070" i="37" s="1"/>
  <c r="AF2070" i="37"/>
  <c r="AG2070" i="37" s="1"/>
  <c r="AC2070" i="37"/>
  <c r="AD2070" i="37" s="1"/>
  <c r="AA2070" i="37"/>
  <c r="AB2070" i="37" s="1"/>
  <c r="Y2070" i="37"/>
  <c r="Z2070" i="37" s="1"/>
  <c r="W2070" i="37"/>
  <c r="X2070" i="37" s="1"/>
  <c r="S2070" i="37"/>
  <c r="T2070" i="37" s="1"/>
  <c r="Q2070" i="37"/>
  <c r="R2070" i="37" s="1"/>
  <c r="O2070" i="37"/>
  <c r="P2070" i="37" s="1"/>
  <c r="M2070" i="37"/>
  <c r="N2070" i="37" s="1"/>
  <c r="J2070" i="37"/>
  <c r="K2070" i="37" s="1"/>
  <c r="EU2046" i="37"/>
  <c r="EV2046" i="37" s="1"/>
  <c r="ES2046" i="37"/>
  <c r="ET2046" i="37" s="1"/>
  <c r="EP2046" i="37"/>
  <c r="EQ2046" i="37" s="1"/>
  <c r="EN2046" i="37"/>
  <c r="EO2046" i="37" s="1"/>
  <c r="EK2046" i="37"/>
  <c r="EL2046" i="37" s="1"/>
  <c r="EI2046" i="37"/>
  <c r="EJ2046" i="37" s="1"/>
  <c r="EF2046" i="37"/>
  <c r="EG2046" i="37" s="1"/>
  <c r="ED2046" i="37"/>
  <c r="EE2046" i="37" s="1"/>
  <c r="EA2046" i="37"/>
  <c r="EB2046" i="37" s="1"/>
  <c r="DY2046" i="37"/>
  <c r="DZ2046" i="37" s="1"/>
  <c r="DV2046" i="37"/>
  <c r="DW2046" i="37" s="1"/>
  <c r="DT2046" i="37"/>
  <c r="DU2046" i="37" s="1"/>
  <c r="DQ2046" i="37"/>
  <c r="DR2046" i="37" s="1"/>
  <c r="DO2046" i="37"/>
  <c r="DP2046" i="37" s="1"/>
  <c r="DL2046" i="37"/>
  <c r="DM2046" i="37" s="1"/>
  <c r="DJ2046" i="37"/>
  <c r="DK2046" i="37" s="1"/>
  <c r="DG2046" i="37"/>
  <c r="DH2046" i="37" s="1"/>
  <c r="DE2046" i="37"/>
  <c r="DF2046" i="37" s="1"/>
  <c r="DB2046" i="37"/>
  <c r="DC2046" i="37" s="1"/>
  <c r="CZ2046" i="37"/>
  <c r="DA2046" i="37" s="1"/>
  <c r="CW2046" i="37"/>
  <c r="CX2046" i="37" s="1"/>
  <c r="CU2046" i="37"/>
  <c r="CV2046" i="37" s="1"/>
  <c r="CR2046" i="37"/>
  <c r="CS2046" i="37" s="1"/>
  <c r="CP2046" i="37"/>
  <c r="CQ2046" i="37" s="1"/>
  <c r="CM2046" i="37"/>
  <c r="CN2046" i="37" s="1"/>
  <c r="CK2046" i="37"/>
  <c r="CL2046" i="37" s="1"/>
  <c r="CG2046" i="37"/>
  <c r="CH2046" i="37" s="1"/>
  <c r="CE2046" i="37"/>
  <c r="CF2046" i="37" s="1"/>
  <c r="CC2046" i="37"/>
  <c r="CD2046" i="37" s="1"/>
  <c r="BZ2046" i="37"/>
  <c r="CA2046" i="37" s="1"/>
  <c r="BX2046" i="37"/>
  <c r="BY2046" i="37" s="1"/>
  <c r="BV2046" i="37"/>
  <c r="BW2046" i="37" s="1"/>
  <c r="BS2046" i="37"/>
  <c r="BT2046" i="37" s="1"/>
  <c r="BQ2046" i="37"/>
  <c r="BR2046" i="37" s="1"/>
  <c r="BO2046" i="37"/>
  <c r="BP2046" i="37" s="1"/>
  <c r="BL2046" i="37"/>
  <c r="BM2046" i="37" s="1"/>
  <c r="BJ2046" i="37"/>
  <c r="BK2046" i="37" s="1"/>
  <c r="BH2046" i="37"/>
  <c r="BI2046" i="37" s="1"/>
  <c r="BE2046" i="37"/>
  <c r="BF2046" i="37" s="1"/>
  <c r="BC2046" i="37"/>
  <c r="BD2046" i="37" s="1"/>
  <c r="BA2046" i="37"/>
  <c r="BB2046" i="37" s="1"/>
  <c r="AX2046" i="37"/>
  <c r="AY2046" i="37" s="1"/>
  <c r="AV2046" i="37"/>
  <c r="AW2046" i="37" s="1"/>
  <c r="AT2046" i="37"/>
  <c r="AU2046" i="37" s="1"/>
  <c r="AQ2046" i="37"/>
  <c r="AR2046" i="37" s="1"/>
  <c r="AO2046" i="37"/>
  <c r="AP2046" i="37" s="1"/>
  <c r="AM2046" i="37"/>
  <c r="AN2046" i="37" s="1"/>
  <c r="AJ2046" i="37"/>
  <c r="AK2046" i="37" s="1"/>
  <c r="AH2046" i="37"/>
  <c r="AI2046" i="37" s="1"/>
  <c r="AF2046" i="37"/>
  <c r="AG2046" i="37" s="1"/>
  <c r="AC2046" i="37"/>
  <c r="AD2046" i="37" s="1"/>
  <c r="AA2046" i="37"/>
  <c r="AB2046" i="37" s="1"/>
  <c r="Y2046" i="37"/>
  <c r="Z2046" i="37" s="1"/>
  <c r="W2046" i="37"/>
  <c r="X2046" i="37" s="1"/>
  <c r="S2046" i="37"/>
  <c r="T2046" i="37" s="1"/>
  <c r="Q2046" i="37"/>
  <c r="R2046" i="37" s="1"/>
  <c r="O2046" i="37"/>
  <c r="P2046" i="37" s="1"/>
  <c r="M2046" i="37"/>
  <c r="N2046" i="37" s="1"/>
  <c r="J2046" i="37"/>
  <c r="K2046" i="37" s="1"/>
  <c r="EU2022" i="37"/>
  <c r="EV2022" i="37" s="1"/>
  <c r="ES2022" i="37"/>
  <c r="ET2022" i="37" s="1"/>
  <c r="EP2022" i="37"/>
  <c r="EQ2022" i="37" s="1"/>
  <c r="EN2022" i="37"/>
  <c r="EO2022" i="37" s="1"/>
  <c r="EK2022" i="37"/>
  <c r="EL2022" i="37" s="1"/>
  <c r="EI2022" i="37"/>
  <c r="EJ2022" i="37" s="1"/>
  <c r="EF2022" i="37"/>
  <c r="EG2022" i="37" s="1"/>
  <c r="ED2022" i="37"/>
  <c r="EE2022" i="37" s="1"/>
  <c r="EA2022" i="37"/>
  <c r="EB2022" i="37" s="1"/>
  <c r="DY2022" i="37"/>
  <c r="DZ2022" i="37" s="1"/>
  <c r="DV2022" i="37"/>
  <c r="DW2022" i="37" s="1"/>
  <c r="DT2022" i="37"/>
  <c r="DU2022" i="37" s="1"/>
  <c r="DQ2022" i="37"/>
  <c r="DR2022" i="37" s="1"/>
  <c r="DO2022" i="37"/>
  <c r="DP2022" i="37" s="1"/>
  <c r="DL2022" i="37"/>
  <c r="DM2022" i="37" s="1"/>
  <c r="DJ2022" i="37"/>
  <c r="DK2022" i="37" s="1"/>
  <c r="DG2022" i="37"/>
  <c r="DH2022" i="37" s="1"/>
  <c r="DE2022" i="37"/>
  <c r="DF2022" i="37" s="1"/>
  <c r="DB2022" i="37"/>
  <c r="DC2022" i="37" s="1"/>
  <c r="CZ2022" i="37"/>
  <c r="DA2022" i="37" s="1"/>
  <c r="CW2022" i="37"/>
  <c r="CX2022" i="37" s="1"/>
  <c r="CU2022" i="37"/>
  <c r="CV2022" i="37" s="1"/>
  <c r="CR2022" i="37"/>
  <c r="CS2022" i="37" s="1"/>
  <c r="CP2022" i="37"/>
  <c r="CQ2022" i="37" s="1"/>
  <c r="CM2022" i="37"/>
  <c r="CN2022" i="37" s="1"/>
  <c r="CK2022" i="37"/>
  <c r="CL2022" i="37" s="1"/>
  <c r="CG2022" i="37"/>
  <c r="CH2022" i="37" s="1"/>
  <c r="CE2022" i="37"/>
  <c r="CF2022" i="37" s="1"/>
  <c r="CC2022" i="37"/>
  <c r="CD2022" i="37" s="1"/>
  <c r="BZ2022" i="37"/>
  <c r="CA2022" i="37" s="1"/>
  <c r="BX2022" i="37"/>
  <c r="BY2022" i="37" s="1"/>
  <c r="BV2022" i="37"/>
  <c r="BW2022" i="37" s="1"/>
  <c r="BS2022" i="37"/>
  <c r="BT2022" i="37" s="1"/>
  <c r="BQ2022" i="37"/>
  <c r="BR2022" i="37" s="1"/>
  <c r="BO2022" i="37"/>
  <c r="BP2022" i="37" s="1"/>
  <c r="BL2022" i="37"/>
  <c r="BM2022" i="37" s="1"/>
  <c r="BJ2022" i="37"/>
  <c r="BK2022" i="37" s="1"/>
  <c r="BH2022" i="37"/>
  <c r="BI2022" i="37" s="1"/>
  <c r="BE2022" i="37"/>
  <c r="BF2022" i="37" s="1"/>
  <c r="BC2022" i="37"/>
  <c r="BD2022" i="37" s="1"/>
  <c r="BA2022" i="37"/>
  <c r="BB2022" i="37" s="1"/>
  <c r="AX2022" i="37"/>
  <c r="AY2022" i="37" s="1"/>
  <c r="AV2022" i="37"/>
  <c r="AW2022" i="37" s="1"/>
  <c r="AT2022" i="37"/>
  <c r="AU2022" i="37" s="1"/>
  <c r="AQ2022" i="37"/>
  <c r="AR2022" i="37" s="1"/>
  <c r="AO2022" i="37"/>
  <c r="AP2022" i="37" s="1"/>
  <c r="AM2022" i="37"/>
  <c r="AN2022" i="37" s="1"/>
  <c r="AJ2022" i="37"/>
  <c r="AK2022" i="37" s="1"/>
  <c r="AH2022" i="37"/>
  <c r="AI2022" i="37" s="1"/>
  <c r="AF2022" i="37"/>
  <c r="AG2022" i="37" s="1"/>
  <c r="AC2022" i="37"/>
  <c r="AD2022" i="37" s="1"/>
  <c r="AA2022" i="37"/>
  <c r="AB2022" i="37" s="1"/>
  <c r="Y2022" i="37"/>
  <c r="Z2022" i="37" s="1"/>
  <c r="W2022" i="37"/>
  <c r="X2022" i="37" s="1"/>
  <c r="S2022" i="37"/>
  <c r="T2022" i="37" s="1"/>
  <c r="Q2022" i="37"/>
  <c r="R2022" i="37" s="1"/>
  <c r="O2022" i="37"/>
  <c r="P2022" i="37" s="1"/>
  <c r="M2022" i="37"/>
  <c r="N2022" i="37" s="1"/>
  <c r="J2022" i="37"/>
  <c r="K2022" i="37" s="1"/>
  <c r="EU1998" i="37"/>
  <c r="EV1998" i="37" s="1"/>
  <c r="ES1998" i="37"/>
  <c r="ET1998" i="37" s="1"/>
  <c r="EP1998" i="37"/>
  <c r="EQ1998" i="37" s="1"/>
  <c r="EN1998" i="37"/>
  <c r="EO1998" i="37" s="1"/>
  <c r="EK1998" i="37"/>
  <c r="EL1998" i="37" s="1"/>
  <c r="EI1998" i="37"/>
  <c r="EJ1998" i="37" s="1"/>
  <c r="EF1998" i="37"/>
  <c r="EG1998" i="37" s="1"/>
  <c r="ED1998" i="37"/>
  <c r="EE1998" i="37" s="1"/>
  <c r="EA1998" i="37"/>
  <c r="EB1998" i="37" s="1"/>
  <c r="DY1998" i="37"/>
  <c r="DZ1998" i="37" s="1"/>
  <c r="DV1998" i="37"/>
  <c r="DW1998" i="37" s="1"/>
  <c r="DT1998" i="37"/>
  <c r="DU1998" i="37" s="1"/>
  <c r="DQ1998" i="37"/>
  <c r="DR1998" i="37" s="1"/>
  <c r="DO1998" i="37"/>
  <c r="DP1998" i="37" s="1"/>
  <c r="DL1998" i="37"/>
  <c r="DM1998" i="37" s="1"/>
  <c r="DJ1998" i="37"/>
  <c r="DK1998" i="37" s="1"/>
  <c r="DG1998" i="37"/>
  <c r="DH1998" i="37" s="1"/>
  <c r="DE1998" i="37"/>
  <c r="DF1998" i="37" s="1"/>
  <c r="DB1998" i="37"/>
  <c r="DC1998" i="37" s="1"/>
  <c r="CZ1998" i="37"/>
  <c r="DA1998" i="37" s="1"/>
  <c r="CW1998" i="37"/>
  <c r="CX1998" i="37" s="1"/>
  <c r="CU1998" i="37"/>
  <c r="CV1998" i="37" s="1"/>
  <c r="CR1998" i="37"/>
  <c r="CS1998" i="37" s="1"/>
  <c r="CP1998" i="37"/>
  <c r="CQ1998" i="37" s="1"/>
  <c r="CM1998" i="37"/>
  <c r="CN1998" i="37" s="1"/>
  <c r="CK1998" i="37"/>
  <c r="CL1998" i="37" s="1"/>
  <c r="CG1998" i="37"/>
  <c r="CH1998" i="37" s="1"/>
  <c r="CE1998" i="37"/>
  <c r="CF1998" i="37" s="1"/>
  <c r="CC1998" i="37"/>
  <c r="CD1998" i="37" s="1"/>
  <c r="BZ1998" i="37"/>
  <c r="CA1998" i="37" s="1"/>
  <c r="BX1998" i="37"/>
  <c r="BY1998" i="37" s="1"/>
  <c r="BV1998" i="37"/>
  <c r="BW1998" i="37" s="1"/>
  <c r="BS1998" i="37"/>
  <c r="BT1998" i="37" s="1"/>
  <c r="BQ1998" i="37"/>
  <c r="BR1998" i="37" s="1"/>
  <c r="BO1998" i="37"/>
  <c r="BP1998" i="37" s="1"/>
  <c r="BL1998" i="37"/>
  <c r="BM1998" i="37" s="1"/>
  <c r="BJ1998" i="37"/>
  <c r="BK1998" i="37" s="1"/>
  <c r="BH1998" i="37"/>
  <c r="BI1998" i="37" s="1"/>
  <c r="BE1998" i="37"/>
  <c r="BF1998" i="37" s="1"/>
  <c r="BC1998" i="37"/>
  <c r="BD1998" i="37" s="1"/>
  <c r="BA1998" i="37"/>
  <c r="BB1998" i="37" s="1"/>
  <c r="AX1998" i="37"/>
  <c r="AY1998" i="37" s="1"/>
  <c r="AV1998" i="37"/>
  <c r="AW1998" i="37" s="1"/>
  <c r="AT1998" i="37"/>
  <c r="AU1998" i="37" s="1"/>
  <c r="AQ1998" i="37"/>
  <c r="AR1998" i="37" s="1"/>
  <c r="AO1998" i="37"/>
  <c r="AP1998" i="37" s="1"/>
  <c r="AM1998" i="37"/>
  <c r="AN1998" i="37" s="1"/>
  <c r="AJ1998" i="37"/>
  <c r="AK1998" i="37" s="1"/>
  <c r="AH1998" i="37"/>
  <c r="AI1998" i="37" s="1"/>
  <c r="AF1998" i="37"/>
  <c r="AG1998" i="37" s="1"/>
  <c r="AC1998" i="37"/>
  <c r="AD1998" i="37" s="1"/>
  <c r="AA1998" i="37"/>
  <c r="AB1998" i="37" s="1"/>
  <c r="Y1998" i="37"/>
  <c r="Z1998" i="37" s="1"/>
  <c r="W1998" i="37"/>
  <c r="X1998" i="37" s="1"/>
  <c r="S1998" i="37"/>
  <c r="T1998" i="37" s="1"/>
  <c r="Q1998" i="37"/>
  <c r="R1998" i="37" s="1"/>
  <c r="O1998" i="37"/>
  <c r="P1998" i="37" s="1"/>
  <c r="M1998" i="37"/>
  <c r="N1998" i="37" s="1"/>
  <c r="J1998" i="37"/>
  <c r="K1998" i="37" s="1"/>
  <c r="EU1974" i="37"/>
  <c r="EV1974" i="37" s="1"/>
  <c r="ES1974" i="37"/>
  <c r="ET1974" i="37" s="1"/>
  <c r="EP1974" i="37"/>
  <c r="EQ1974" i="37" s="1"/>
  <c r="EN1974" i="37"/>
  <c r="EO1974" i="37" s="1"/>
  <c r="EK1974" i="37"/>
  <c r="EL1974" i="37" s="1"/>
  <c r="EI1974" i="37"/>
  <c r="EJ1974" i="37" s="1"/>
  <c r="EF1974" i="37"/>
  <c r="EG1974" i="37" s="1"/>
  <c r="ED1974" i="37"/>
  <c r="EE1974" i="37" s="1"/>
  <c r="EA1974" i="37"/>
  <c r="EB1974" i="37" s="1"/>
  <c r="DY1974" i="37"/>
  <c r="DZ1974" i="37" s="1"/>
  <c r="DV1974" i="37"/>
  <c r="DW1974" i="37" s="1"/>
  <c r="DT1974" i="37"/>
  <c r="DU1974" i="37" s="1"/>
  <c r="DQ1974" i="37"/>
  <c r="DR1974" i="37" s="1"/>
  <c r="DO1974" i="37"/>
  <c r="DP1974" i="37" s="1"/>
  <c r="DL1974" i="37"/>
  <c r="DM1974" i="37" s="1"/>
  <c r="DJ1974" i="37"/>
  <c r="DK1974" i="37" s="1"/>
  <c r="DG1974" i="37"/>
  <c r="DH1974" i="37" s="1"/>
  <c r="DE1974" i="37"/>
  <c r="DF1974" i="37" s="1"/>
  <c r="DB1974" i="37"/>
  <c r="DC1974" i="37" s="1"/>
  <c r="CZ1974" i="37"/>
  <c r="DA1974" i="37" s="1"/>
  <c r="CW1974" i="37"/>
  <c r="CX1974" i="37" s="1"/>
  <c r="CU1974" i="37"/>
  <c r="CV1974" i="37" s="1"/>
  <c r="CR1974" i="37"/>
  <c r="CS1974" i="37" s="1"/>
  <c r="CP1974" i="37"/>
  <c r="CQ1974" i="37" s="1"/>
  <c r="CM1974" i="37"/>
  <c r="CN1974" i="37" s="1"/>
  <c r="CK1974" i="37"/>
  <c r="CL1974" i="37" s="1"/>
  <c r="CG1974" i="37"/>
  <c r="CH1974" i="37" s="1"/>
  <c r="CE1974" i="37"/>
  <c r="CF1974" i="37" s="1"/>
  <c r="CC1974" i="37"/>
  <c r="CD1974" i="37" s="1"/>
  <c r="BZ1974" i="37"/>
  <c r="CA1974" i="37" s="1"/>
  <c r="BX1974" i="37"/>
  <c r="BY1974" i="37" s="1"/>
  <c r="BV1974" i="37"/>
  <c r="BW1974" i="37" s="1"/>
  <c r="BS1974" i="37"/>
  <c r="BT1974" i="37" s="1"/>
  <c r="BQ1974" i="37"/>
  <c r="BR1974" i="37" s="1"/>
  <c r="BO1974" i="37"/>
  <c r="BP1974" i="37" s="1"/>
  <c r="BL1974" i="37"/>
  <c r="BM1974" i="37" s="1"/>
  <c r="BJ1974" i="37"/>
  <c r="BK1974" i="37" s="1"/>
  <c r="BH1974" i="37"/>
  <c r="BI1974" i="37" s="1"/>
  <c r="BE1974" i="37"/>
  <c r="BF1974" i="37" s="1"/>
  <c r="BC1974" i="37"/>
  <c r="BD1974" i="37" s="1"/>
  <c r="BA1974" i="37"/>
  <c r="BB1974" i="37" s="1"/>
  <c r="AX1974" i="37"/>
  <c r="AY1974" i="37" s="1"/>
  <c r="AV1974" i="37"/>
  <c r="AW1974" i="37" s="1"/>
  <c r="AT1974" i="37"/>
  <c r="AU1974" i="37" s="1"/>
  <c r="AQ1974" i="37"/>
  <c r="AR1974" i="37" s="1"/>
  <c r="AO1974" i="37"/>
  <c r="AP1974" i="37" s="1"/>
  <c r="AM1974" i="37"/>
  <c r="AN1974" i="37" s="1"/>
  <c r="AJ1974" i="37"/>
  <c r="AK1974" i="37" s="1"/>
  <c r="AH1974" i="37"/>
  <c r="AI1974" i="37" s="1"/>
  <c r="AF1974" i="37"/>
  <c r="AG1974" i="37" s="1"/>
  <c r="AC1974" i="37"/>
  <c r="AD1974" i="37" s="1"/>
  <c r="AA1974" i="37"/>
  <c r="AB1974" i="37" s="1"/>
  <c r="Y1974" i="37"/>
  <c r="Z1974" i="37" s="1"/>
  <c r="W1974" i="37"/>
  <c r="X1974" i="37" s="1"/>
  <c r="S1974" i="37"/>
  <c r="T1974" i="37" s="1"/>
  <c r="Q1974" i="37"/>
  <c r="R1974" i="37" s="1"/>
  <c r="O1974" i="37"/>
  <c r="P1974" i="37" s="1"/>
  <c r="M1974" i="37"/>
  <c r="N1974" i="37" s="1"/>
  <c r="J1974" i="37"/>
  <c r="K1974" i="37" s="1"/>
  <c r="EU1950" i="37"/>
  <c r="EV1950" i="37" s="1"/>
  <c r="ES1950" i="37"/>
  <c r="ET1950" i="37" s="1"/>
  <c r="EP1950" i="37"/>
  <c r="EQ1950" i="37" s="1"/>
  <c r="EN1950" i="37"/>
  <c r="EO1950" i="37" s="1"/>
  <c r="EK1950" i="37"/>
  <c r="EL1950" i="37" s="1"/>
  <c r="EI1950" i="37"/>
  <c r="EJ1950" i="37" s="1"/>
  <c r="EF1950" i="37"/>
  <c r="EG1950" i="37" s="1"/>
  <c r="ED1950" i="37"/>
  <c r="EE1950" i="37" s="1"/>
  <c r="EA1950" i="37"/>
  <c r="EB1950" i="37" s="1"/>
  <c r="DY1950" i="37"/>
  <c r="DZ1950" i="37" s="1"/>
  <c r="DV1950" i="37"/>
  <c r="DW1950" i="37" s="1"/>
  <c r="DT1950" i="37"/>
  <c r="DU1950" i="37" s="1"/>
  <c r="DQ1950" i="37"/>
  <c r="DR1950" i="37" s="1"/>
  <c r="DO1950" i="37"/>
  <c r="DP1950" i="37" s="1"/>
  <c r="DL1950" i="37"/>
  <c r="DM1950" i="37" s="1"/>
  <c r="DJ1950" i="37"/>
  <c r="DK1950" i="37" s="1"/>
  <c r="DG1950" i="37"/>
  <c r="DH1950" i="37" s="1"/>
  <c r="DE1950" i="37"/>
  <c r="DF1950" i="37" s="1"/>
  <c r="DB1950" i="37"/>
  <c r="DC1950" i="37" s="1"/>
  <c r="CZ1950" i="37"/>
  <c r="DA1950" i="37" s="1"/>
  <c r="CW1950" i="37"/>
  <c r="CX1950" i="37" s="1"/>
  <c r="CU1950" i="37"/>
  <c r="CV1950" i="37" s="1"/>
  <c r="CR1950" i="37"/>
  <c r="CS1950" i="37" s="1"/>
  <c r="CP1950" i="37"/>
  <c r="CQ1950" i="37" s="1"/>
  <c r="CM1950" i="37"/>
  <c r="CN1950" i="37" s="1"/>
  <c r="CK1950" i="37"/>
  <c r="CL1950" i="37" s="1"/>
  <c r="CG1950" i="37"/>
  <c r="CH1950" i="37" s="1"/>
  <c r="CE1950" i="37"/>
  <c r="CF1950" i="37" s="1"/>
  <c r="CC1950" i="37"/>
  <c r="CD1950" i="37" s="1"/>
  <c r="BZ1950" i="37"/>
  <c r="CA1950" i="37" s="1"/>
  <c r="BX1950" i="37"/>
  <c r="BY1950" i="37" s="1"/>
  <c r="BV1950" i="37"/>
  <c r="BW1950" i="37" s="1"/>
  <c r="BS1950" i="37"/>
  <c r="BT1950" i="37" s="1"/>
  <c r="BQ1950" i="37"/>
  <c r="BR1950" i="37" s="1"/>
  <c r="BO1950" i="37"/>
  <c r="BP1950" i="37" s="1"/>
  <c r="BL1950" i="37"/>
  <c r="BM1950" i="37" s="1"/>
  <c r="BJ1950" i="37"/>
  <c r="BK1950" i="37" s="1"/>
  <c r="BH1950" i="37"/>
  <c r="BI1950" i="37" s="1"/>
  <c r="BE1950" i="37"/>
  <c r="BF1950" i="37" s="1"/>
  <c r="BC1950" i="37"/>
  <c r="BD1950" i="37" s="1"/>
  <c r="BA1950" i="37"/>
  <c r="BB1950" i="37" s="1"/>
  <c r="AX1950" i="37"/>
  <c r="AY1950" i="37" s="1"/>
  <c r="AV1950" i="37"/>
  <c r="AW1950" i="37" s="1"/>
  <c r="AT1950" i="37"/>
  <c r="AU1950" i="37" s="1"/>
  <c r="AQ1950" i="37"/>
  <c r="AR1950" i="37" s="1"/>
  <c r="AO1950" i="37"/>
  <c r="AP1950" i="37" s="1"/>
  <c r="AM1950" i="37"/>
  <c r="AN1950" i="37" s="1"/>
  <c r="AJ1950" i="37"/>
  <c r="AK1950" i="37" s="1"/>
  <c r="AH1950" i="37"/>
  <c r="AI1950" i="37" s="1"/>
  <c r="AF1950" i="37"/>
  <c r="AG1950" i="37" s="1"/>
  <c r="AC1950" i="37"/>
  <c r="AD1950" i="37" s="1"/>
  <c r="AA1950" i="37"/>
  <c r="AB1950" i="37" s="1"/>
  <c r="Y1950" i="37"/>
  <c r="Z1950" i="37" s="1"/>
  <c r="W1950" i="37"/>
  <c r="X1950" i="37" s="1"/>
  <c r="S1950" i="37"/>
  <c r="T1950" i="37" s="1"/>
  <c r="Q1950" i="37"/>
  <c r="R1950" i="37" s="1"/>
  <c r="O1950" i="37"/>
  <c r="P1950" i="37" s="1"/>
  <c r="M1950" i="37"/>
  <c r="N1950" i="37" s="1"/>
  <c r="J1950" i="37"/>
  <c r="K1950" i="37" s="1"/>
  <c r="EU1926" i="37"/>
  <c r="EV1926" i="37" s="1"/>
  <c r="ES1926" i="37"/>
  <c r="ET1926" i="37" s="1"/>
  <c r="EP1926" i="37"/>
  <c r="EQ1926" i="37" s="1"/>
  <c r="EN1926" i="37"/>
  <c r="EO1926" i="37" s="1"/>
  <c r="EK1926" i="37"/>
  <c r="EL1926" i="37" s="1"/>
  <c r="EI1926" i="37"/>
  <c r="EJ1926" i="37" s="1"/>
  <c r="EF1926" i="37"/>
  <c r="EG1926" i="37" s="1"/>
  <c r="ED1926" i="37"/>
  <c r="EE1926" i="37" s="1"/>
  <c r="EA1926" i="37"/>
  <c r="EB1926" i="37" s="1"/>
  <c r="DY1926" i="37"/>
  <c r="DZ1926" i="37" s="1"/>
  <c r="DV1926" i="37"/>
  <c r="DW1926" i="37" s="1"/>
  <c r="DT1926" i="37"/>
  <c r="DU1926" i="37" s="1"/>
  <c r="DQ1926" i="37"/>
  <c r="DR1926" i="37" s="1"/>
  <c r="DO1926" i="37"/>
  <c r="DP1926" i="37" s="1"/>
  <c r="DL1926" i="37"/>
  <c r="DM1926" i="37" s="1"/>
  <c r="DJ1926" i="37"/>
  <c r="DK1926" i="37" s="1"/>
  <c r="DG1926" i="37"/>
  <c r="DH1926" i="37" s="1"/>
  <c r="DE1926" i="37"/>
  <c r="DF1926" i="37" s="1"/>
  <c r="DB1926" i="37"/>
  <c r="DC1926" i="37" s="1"/>
  <c r="CZ1926" i="37"/>
  <c r="DA1926" i="37" s="1"/>
  <c r="CW1926" i="37"/>
  <c r="CX1926" i="37" s="1"/>
  <c r="CU1926" i="37"/>
  <c r="CV1926" i="37" s="1"/>
  <c r="CR1926" i="37"/>
  <c r="CS1926" i="37" s="1"/>
  <c r="CP1926" i="37"/>
  <c r="CQ1926" i="37" s="1"/>
  <c r="CM1926" i="37"/>
  <c r="CN1926" i="37" s="1"/>
  <c r="CK1926" i="37"/>
  <c r="CL1926" i="37" s="1"/>
  <c r="CG1926" i="37"/>
  <c r="CH1926" i="37" s="1"/>
  <c r="CE1926" i="37"/>
  <c r="CF1926" i="37" s="1"/>
  <c r="CC1926" i="37"/>
  <c r="CD1926" i="37" s="1"/>
  <c r="BZ1926" i="37"/>
  <c r="CA1926" i="37" s="1"/>
  <c r="BX1926" i="37"/>
  <c r="BY1926" i="37" s="1"/>
  <c r="BV1926" i="37"/>
  <c r="BW1926" i="37" s="1"/>
  <c r="BS1926" i="37"/>
  <c r="BT1926" i="37" s="1"/>
  <c r="BQ1926" i="37"/>
  <c r="BR1926" i="37" s="1"/>
  <c r="BO1926" i="37"/>
  <c r="BP1926" i="37" s="1"/>
  <c r="BL1926" i="37"/>
  <c r="BM1926" i="37" s="1"/>
  <c r="BJ1926" i="37"/>
  <c r="BK1926" i="37" s="1"/>
  <c r="BH1926" i="37"/>
  <c r="BI1926" i="37" s="1"/>
  <c r="BE1926" i="37"/>
  <c r="BF1926" i="37" s="1"/>
  <c r="BC1926" i="37"/>
  <c r="BD1926" i="37" s="1"/>
  <c r="BA1926" i="37"/>
  <c r="BB1926" i="37" s="1"/>
  <c r="AX1926" i="37"/>
  <c r="AY1926" i="37" s="1"/>
  <c r="AV1926" i="37"/>
  <c r="AW1926" i="37" s="1"/>
  <c r="AT1926" i="37"/>
  <c r="AU1926" i="37" s="1"/>
  <c r="AQ1926" i="37"/>
  <c r="AR1926" i="37" s="1"/>
  <c r="AO1926" i="37"/>
  <c r="AP1926" i="37" s="1"/>
  <c r="AM1926" i="37"/>
  <c r="AN1926" i="37" s="1"/>
  <c r="AJ1926" i="37"/>
  <c r="AK1926" i="37" s="1"/>
  <c r="AH1926" i="37"/>
  <c r="AI1926" i="37" s="1"/>
  <c r="AF1926" i="37"/>
  <c r="AG1926" i="37" s="1"/>
  <c r="AC1926" i="37"/>
  <c r="AD1926" i="37" s="1"/>
  <c r="AA1926" i="37"/>
  <c r="AB1926" i="37" s="1"/>
  <c r="Y1926" i="37"/>
  <c r="Z1926" i="37" s="1"/>
  <c r="W1926" i="37"/>
  <c r="X1926" i="37" s="1"/>
  <c r="S1926" i="37"/>
  <c r="T1926" i="37" s="1"/>
  <c r="Q1926" i="37"/>
  <c r="R1926" i="37" s="1"/>
  <c r="O1926" i="37"/>
  <c r="P1926" i="37" s="1"/>
  <c r="M1926" i="37"/>
  <c r="N1926" i="37" s="1"/>
  <c r="J1926" i="37"/>
  <c r="K1926" i="37" s="1"/>
  <c r="EU1902" i="37"/>
  <c r="EV1902" i="37" s="1"/>
  <c r="ES1902" i="37"/>
  <c r="ET1902" i="37" s="1"/>
  <c r="EP1902" i="37"/>
  <c r="EQ1902" i="37" s="1"/>
  <c r="EN1902" i="37"/>
  <c r="EO1902" i="37" s="1"/>
  <c r="EK1902" i="37"/>
  <c r="EL1902" i="37" s="1"/>
  <c r="EI1902" i="37"/>
  <c r="EJ1902" i="37" s="1"/>
  <c r="EF1902" i="37"/>
  <c r="EG1902" i="37" s="1"/>
  <c r="ED1902" i="37"/>
  <c r="EE1902" i="37" s="1"/>
  <c r="EA1902" i="37"/>
  <c r="EB1902" i="37" s="1"/>
  <c r="DY1902" i="37"/>
  <c r="DZ1902" i="37" s="1"/>
  <c r="DV1902" i="37"/>
  <c r="DW1902" i="37" s="1"/>
  <c r="DT1902" i="37"/>
  <c r="DU1902" i="37" s="1"/>
  <c r="DQ1902" i="37"/>
  <c r="DR1902" i="37" s="1"/>
  <c r="DO1902" i="37"/>
  <c r="DP1902" i="37" s="1"/>
  <c r="DL1902" i="37"/>
  <c r="DM1902" i="37" s="1"/>
  <c r="DJ1902" i="37"/>
  <c r="DK1902" i="37" s="1"/>
  <c r="DG1902" i="37"/>
  <c r="DH1902" i="37" s="1"/>
  <c r="DE1902" i="37"/>
  <c r="DF1902" i="37" s="1"/>
  <c r="DB1902" i="37"/>
  <c r="DC1902" i="37" s="1"/>
  <c r="CZ1902" i="37"/>
  <c r="DA1902" i="37" s="1"/>
  <c r="CW1902" i="37"/>
  <c r="CX1902" i="37" s="1"/>
  <c r="CU1902" i="37"/>
  <c r="CV1902" i="37" s="1"/>
  <c r="CR1902" i="37"/>
  <c r="CS1902" i="37" s="1"/>
  <c r="CP1902" i="37"/>
  <c r="CQ1902" i="37" s="1"/>
  <c r="CM1902" i="37"/>
  <c r="CN1902" i="37" s="1"/>
  <c r="CK1902" i="37"/>
  <c r="CL1902" i="37" s="1"/>
  <c r="CG1902" i="37"/>
  <c r="CH1902" i="37" s="1"/>
  <c r="CE1902" i="37"/>
  <c r="CF1902" i="37" s="1"/>
  <c r="CC1902" i="37"/>
  <c r="CD1902" i="37" s="1"/>
  <c r="BZ1902" i="37"/>
  <c r="CA1902" i="37" s="1"/>
  <c r="BX1902" i="37"/>
  <c r="BY1902" i="37" s="1"/>
  <c r="BV1902" i="37"/>
  <c r="BW1902" i="37" s="1"/>
  <c r="BS1902" i="37"/>
  <c r="BT1902" i="37" s="1"/>
  <c r="BQ1902" i="37"/>
  <c r="BR1902" i="37" s="1"/>
  <c r="BO1902" i="37"/>
  <c r="BP1902" i="37" s="1"/>
  <c r="BL1902" i="37"/>
  <c r="BM1902" i="37" s="1"/>
  <c r="BJ1902" i="37"/>
  <c r="BK1902" i="37" s="1"/>
  <c r="BH1902" i="37"/>
  <c r="BI1902" i="37" s="1"/>
  <c r="BE1902" i="37"/>
  <c r="BF1902" i="37" s="1"/>
  <c r="BC1902" i="37"/>
  <c r="BD1902" i="37" s="1"/>
  <c r="BA1902" i="37"/>
  <c r="BB1902" i="37" s="1"/>
  <c r="AX1902" i="37"/>
  <c r="AY1902" i="37" s="1"/>
  <c r="AV1902" i="37"/>
  <c r="AW1902" i="37" s="1"/>
  <c r="AT1902" i="37"/>
  <c r="AU1902" i="37" s="1"/>
  <c r="AQ1902" i="37"/>
  <c r="AR1902" i="37" s="1"/>
  <c r="AO1902" i="37"/>
  <c r="AP1902" i="37" s="1"/>
  <c r="AM1902" i="37"/>
  <c r="AN1902" i="37" s="1"/>
  <c r="AJ1902" i="37"/>
  <c r="AK1902" i="37" s="1"/>
  <c r="AH1902" i="37"/>
  <c r="AI1902" i="37" s="1"/>
  <c r="AF1902" i="37"/>
  <c r="AG1902" i="37" s="1"/>
  <c r="AC1902" i="37"/>
  <c r="AD1902" i="37" s="1"/>
  <c r="AA1902" i="37"/>
  <c r="AB1902" i="37" s="1"/>
  <c r="Y1902" i="37"/>
  <c r="Z1902" i="37" s="1"/>
  <c r="W1902" i="37"/>
  <c r="X1902" i="37" s="1"/>
  <c r="S1902" i="37"/>
  <c r="T1902" i="37" s="1"/>
  <c r="Q1902" i="37"/>
  <c r="R1902" i="37" s="1"/>
  <c r="O1902" i="37"/>
  <c r="P1902" i="37" s="1"/>
  <c r="M1902" i="37"/>
  <c r="N1902" i="37" s="1"/>
  <c r="J1902" i="37"/>
  <c r="K1902" i="37" s="1"/>
  <c r="EU1878" i="37"/>
  <c r="EV1878" i="37" s="1"/>
  <c r="ES1878" i="37"/>
  <c r="ET1878" i="37" s="1"/>
  <c r="EQ1878" i="37"/>
  <c r="EP1878" i="37"/>
  <c r="EN1878" i="37"/>
  <c r="EO1878" i="37" s="1"/>
  <c r="EK1878" i="37"/>
  <c r="EL1878" i="37" s="1"/>
  <c r="EI1878" i="37"/>
  <c r="EJ1878" i="37" s="1"/>
  <c r="EF1878" i="37"/>
  <c r="EG1878" i="37" s="1"/>
  <c r="ED1878" i="37"/>
  <c r="EE1878" i="37" s="1"/>
  <c r="EA1878" i="37"/>
  <c r="EB1878" i="37" s="1"/>
  <c r="DY1878" i="37"/>
  <c r="DZ1878" i="37" s="1"/>
  <c r="DV1878" i="37"/>
  <c r="DW1878" i="37" s="1"/>
  <c r="DT1878" i="37"/>
  <c r="DU1878" i="37" s="1"/>
  <c r="DQ1878" i="37"/>
  <c r="DR1878" i="37" s="1"/>
  <c r="DO1878" i="37"/>
  <c r="DP1878" i="37" s="1"/>
  <c r="DL1878" i="37"/>
  <c r="DM1878" i="37" s="1"/>
  <c r="DJ1878" i="37"/>
  <c r="DK1878" i="37" s="1"/>
  <c r="DG1878" i="37"/>
  <c r="DH1878" i="37" s="1"/>
  <c r="DE1878" i="37"/>
  <c r="DF1878" i="37" s="1"/>
  <c r="DB1878" i="37"/>
  <c r="DC1878" i="37" s="1"/>
  <c r="CZ1878" i="37"/>
  <c r="DA1878" i="37" s="1"/>
  <c r="CW1878" i="37"/>
  <c r="CX1878" i="37" s="1"/>
  <c r="CU1878" i="37"/>
  <c r="CV1878" i="37" s="1"/>
  <c r="CR1878" i="37"/>
  <c r="CS1878" i="37" s="1"/>
  <c r="CP1878" i="37"/>
  <c r="CQ1878" i="37" s="1"/>
  <c r="CM1878" i="37"/>
  <c r="CN1878" i="37" s="1"/>
  <c r="CK1878" i="37"/>
  <c r="CL1878" i="37" s="1"/>
  <c r="CO1878" i="37" s="1"/>
  <c r="CG1878" i="37"/>
  <c r="CH1878" i="37" s="1"/>
  <c r="CE1878" i="37"/>
  <c r="CF1878" i="37" s="1"/>
  <c r="CC1878" i="37"/>
  <c r="CD1878" i="37" s="1"/>
  <c r="BZ1878" i="37"/>
  <c r="CA1878" i="37" s="1"/>
  <c r="BX1878" i="37"/>
  <c r="BY1878" i="37" s="1"/>
  <c r="BV1878" i="37"/>
  <c r="BW1878" i="37" s="1"/>
  <c r="BS1878" i="37"/>
  <c r="BT1878" i="37" s="1"/>
  <c r="BQ1878" i="37"/>
  <c r="BR1878" i="37" s="1"/>
  <c r="BO1878" i="37"/>
  <c r="BP1878" i="37" s="1"/>
  <c r="BL1878" i="37"/>
  <c r="BM1878" i="37" s="1"/>
  <c r="BJ1878" i="37"/>
  <c r="BK1878" i="37" s="1"/>
  <c r="BH1878" i="37"/>
  <c r="BI1878" i="37" s="1"/>
  <c r="BE1878" i="37"/>
  <c r="BF1878" i="37" s="1"/>
  <c r="BC1878" i="37"/>
  <c r="BD1878" i="37" s="1"/>
  <c r="BA1878" i="37"/>
  <c r="BB1878" i="37" s="1"/>
  <c r="AX1878" i="37"/>
  <c r="AY1878" i="37" s="1"/>
  <c r="AV1878" i="37"/>
  <c r="AW1878" i="37" s="1"/>
  <c r="AT1878" i="37"/>
  <c r="AU1878" i="37" s="1"/>
  <c r="AQ1878" i="37"/>
  <c r="AR1878" i="37" s="1"/>
  <c r="AO1878" i="37"/>
  <c r="AP1878" i="37" s="1"/>
  <c r="AM1878" i="37"/>
  <c r="AN1878" i="37" s="1"/>
  <c r="AJ1878" i="37"/>
  <c r="AK1878" i="37" s="1"/>
  <c r="AH1878" i="37"/>
  <c r="AI1878" i="37" s="1"/>
  <c r="AF1878" i="37"/>
  <c r="AG1878" i="37" s="1"/>
  <c r="AC1878" i="37"/>
  <c r="AD1878" i="37" s="1"/>
  <c r="AA1878" i="37"/>
  <c r="AB1878" i="37" s="1"/>
  <c r="Y1878" i="37"/>
  <c r="Z1878" i="37" s="1"/>
  <c r="W1878" i="37"/>
  <c r="X1878" i="37" s="1"/>
  <c r="S1878" i="37"/>
  <c r="T1878" i="37" s="1"/>
  <c r="Q1878" i="37"/>
  <c r="R1878" i="37" s="1"/>
  <c r="O1878" i="37"/>
  <c r="P1878" i="37" s="1"/>
  <c r="M1878" i="37"/>
  <c r="N1878" i="37" s="1"/>
  <c r="J1878" i="37"/>
  <c r="K1878" i="37" s="1"/>
  <c r="EU1854" i="37"/>
  <c r="EV1854" i="37" s="1"/>
  <c r="ES1854" i="37"/>
  <c r="ET1854" i="37" s="1"/>
  <c r="EP1854" i="37"/>
  <c r="EQ1854" i="37" s="1"/>
  <c r="EN1854" i="37"/>
  <c r="EO1854" i="37" s="1"/>
  <c r="EK1854" i="37"/>
  <c r="EL1854" i="37" s="1"/>
  <c r="EI1854" i="37"/>
  <c r="EJ1854" i="37" s="1"/>
  <c r="EF1854" i="37"/>
  <c r="EG1854" i="37" s="1"/>
  <c r="ED1854" i="37"/>
  <c r="EE1854" i="37" s="1"/>
  <c r="EA1854" i="37"/>
  <c r="EB1854" i="37" s="1"/>
  <c r="DY1854" i="37"/>
  <c r="DZ1854" i="37" s="1"/>
  <c r="DV1854" i="37"/>
  <c r="DW1854" i="37" s="1"/>
  <c r="DT1854" i="37"/>
  <c r="DU1854" i="37" s="1"/>
  <c r="DQ1854" i="37"/>
  <c r="DR1854" i="37" s="1"/>
  <c r="DO1854" i="37"/>
  <c r="DP1854" i="37" s="1"/>
  <c r="DL1854" i="37"/>
  <c r="DM1854" i="37" s="1"/>
  <c r="DJ1854" i="37"/>
  <c r="DK1854" i="37" s="1"/>
  <c r="DG1854" i="37"/>
  <c r="DH1854" i="37" s="1"/>
  <c r="DE1854" i="37"/>
  <c r="DF1854" i="37" s="1"/>
  <c r="DB1854" i="37"/>
  <c r="DC1854" i="37" s="1"/>
  <c r="CZ1854" i="37"/>
  <c r="DA1854" i="37" s="1"/>
  <c r="CW1854" i="37"/>
  <c r="CX1854" i="37" s="1"/>
  <c r="CU1854" i="37"/>
  <c r="CV1854" i="37" s="1"/>
  <c r="CR1854" i="37"/>
  <c r="CS1854" i="37" s="1"/>
  <c r="CP1854" i="37"/>
  <c r="CQ1854" i="37" s="1"/>
  <c r="CM1854" i="37"/>
  <c r="CN1854" i="37" s="1"/>
  <c r="CK1854" i="37"/>
  <c r="CL1854" i="37" s="1"/>
  <c r="CG1854" i="37"/>
  <c r="CH1854" i="37" s="1"/>
  <c r="CE1854" i="37"/>
  <c r="CF1854" i="37" s="1"/>
  <c r="CC1854" i="37"/>
  <c r="CD1854" i="37" s="1"/>
  <c r="BZ1854" i="37"/>
  <c r="CA1854" i="37" s="1"/>
  <c r="BX1854" i="37"/>
  <c r="BY1854" i="37" s="1"/>
  <c r="BV1854" i="37"/>
  <c r="BW1854" i="37" s="1"/>
  <c r="BS1854" i="37"/>
  <c r="BT1854" i="37" s="1"/>
  <c r="BQ1854" i="37"/>
  <c r="BR1854" i="37" s="1"/>
  <c r="BO1854" i="37"/>
  <c r="BP1854" i="37" s="1"/>
  <c r="BL1854" i="37"/>
  <c r="BM1854" i="37" s="1"/>
  <c r="BJ1854" i="37"/>
  <c r="BK1854" i="37" s="1"/>
  <c r="BH1854" i="37"/>
  <c r="BI1854" i="37" s="1"/>
  <c r="BE1854" i="37"/>
  <c r="BF1854" i="37" s="1"/>
  <c r="BC1854" i="37"/>
  <c r="BD1854" i="37" s="1"/>
  <c r="BA1854" i="37"/>
  <c r="BB1854" i="37" s="1"/>
  <c r="AX1854" i="37"/>
  <c r="AY1854" i="37" s="1"/>
  <c r="AV1854" i="37"/>
  <c r="AW1854" i="37" s="1"/>
  <c r="AT1854" i="37"/>
  <c r="AU1854" i="37" s="1"/>
  <c r="AQ1854" i="37"/>
  <c r="AR1854" i="37" s="1"/>
  <c r="AO1854" i="37"/>
  <c r="AP1854" i="37" s="1"/>
  <c r="AM1854" i="37"/>
  <c r="AN1854" i="37" s="1"/>
  <c r="AJ1854" i="37"/>
  <c r="AK1854" i="37" s="1"/>
  <c r="AH1854" i="37"/>
  <c r="AI1854" i="37" s="1"/>
  <c r="AF1854" i="37"/>
  <c r="AG1854" i="37" s="1"/>
  <c r="AC1854" i="37"/>
  <c r="AD1854" i="37" s="1"/>
  <c r="AA1854" i="37"/>
  <c r="AB1854" i="37" s="1"/>
  <c r="Y1854" i="37"/>
  <c r="Z1854" i="37" s="1"/>
  <c r="W1854" i="37"/>
  <c r="X1854" i="37" s="1"/>
  <c r="S1854" i="37"/>
  <c r="T1854" i="37" s="1"/>
  <c r="Q1854" i="37"/>
  <c r="R1854" i="37" s="1"/>
  <c r="O1854" i="37"/>
  <c r="P1854" i="37" s="1"/>
  <c r="M1854" i="37"/>
  <c r="N1854" i="37" s="1"/>
  <c r="J1854" i="37"/>
  <c r="K1854" i="37" s="1"/>
  <c r="EU1830" i="37"/>
  <c r="EV1830" i="37" s="1"/>
  <c r="ES1830" i="37"/>
  <c r="ET1830" i="37" s="1"/>
  <c r="EP1830" i="37"/>
  <c r="EQ1830" i="37" s="1"/>
  <c r="EN1830" i="37"/>
  <c r="EO1830" i="37" s="1"/>
  <c r="EK1830" i="37"/>
  <c r="EL1830" i="37" s="1"/>
  <c r="EI1830" i="37"/>
  <c r="EJ1830" i="37" s="1"/>
  <c r="EF1830" i="37"/>
  <c r="EG1830" i="37" s="1"/>
  <c r="ED1830" i="37"/>
  <c r="EE1830" i="37" s="1"/>
  <c r="EA1830" i="37"/>
  <c r="EB1830" i="37" s="1"/>
  <c r="DY1830" i="37"/>
  <c r="DZ1830" i="37" s="1"/>
  <c r="DV1830" i="37"/>
  <c r="DW1830" i="37" s="1"/>
  <c r="DT1830" i="37"/>
  <c r="DU1830" i="37" s="1"/>
  <c r="DQ1830" i="37"/>
  <c r="DR1830" i="37" s="1"/>
  <c r="DO1830" i="37"/>
  <c r="DP1830" i="37" s="1"/>
  <c r="DL1830" i="37"/>
  <c r="DM1830" i="37" s="1"/>
  <c r="DJ1830" i="37"/>
  <c r="DK1830" i="37" s="1"/>
  <c r="DG1830" i="37"/>
  <c r="DH1830" i="37" s="1"/>
  <c r="DE1830" i="37"/>
  <c r="DF1830" i="37" s="1"/>
  <c r="DB1830" i="37"/>
  <c r="DC1830" i="37" s="1"/>
  <c r="CZ1830" i="37"/>
  <c r="DA1830" i="37" s="1"/>
  <c r="CW1830" i="37"/>
  <c r="CX1830" i="37" s="1"/>
  <c r="CU1830" i="37"/>
  <c r="CV1830" i="37" s="1"/>
  <c r="CR1830" i="37"/>
  <c r="CS1830" i="37" s="1"/>
  <c r="CP1830" i="37"/>
  <c r="CQ1830" i="37" s="1"/>
  <c r="CM1830" i="37"/>
  <c r="CN1830" i="37" s="1"/>
  <c r="CK1830" i="37"/>
  <c r="CL1830" i="37" s="1"/>
  <c r="CG1830" i="37"/>
  <c r="CH1830" i="37" s="1"/>
  <c r="CE1830" i="37"/>
  <c r="CF1830" i="37" s="1"/>
  <c r="CC1830" i="37"/>
  <c r="CD1830" i="37" s="1"/>
  <c r="BZ1830" i="37"/>
  <c r="CA1830" i="37" s="1"/>
  <c r="BX1830" i="37"/>
  <c r="BY1830" i="37" s="1"/>
  <c r="BV1830" i="37"/>
  <c r="BW1830" i="37" s="1"/>
  <c r="BS1830" i="37"/>
  <c r="BT1830" i="37" s="1"/>
  <c r="BQ1830" i="37"/>
  <c r="BR1830" i="37" s="1"/>
  <c r="BO1830" i="37"/>
  <c r="BP1830" i="37" s="1"/>
  <c r="BL1830" i="37"/>
  <c r="BM1830" i="37" s="1"/>
  <c r="BJ1830" i="37"/>
  <c r="BK1830" i="37" s="1"/>
  <c r="BH1830" i="37"/>
  <c r="BI1830" i="37" s="1"/>
  <c r="BE1830" i="37"/>
  <c r="BF1830" i="37" s="1"/>
  <c r="BC1830" i="37"/>
  <c r="BD1830" i="37" s="1"/>
  <c r="BA1830" i="37"/>
  <c r="BB1830" i="37" s="1"/>
  <c r="AX1830" i="37"/>
  <c r="AY1830" i="37" s="1"/>
  <c r="AV1830" i="37"/>
  <c r="AW1830" i="37" s="1"/>
  <c r="AT1830" i="37"/>
  <c r="AU1830" i="37" s="1"/>
  <c r="AQ1830" i="37"/>
  <c r="AR1830" i="37" s="1"/>
  <c r="AO1830" i="37"/>
  <c r="AP1830" i="37" s="1"/>
  <c r="AM1830" i="37"/>
  <c r="AN1830" i="37" s="1"/>
  <c r="AJ1830" i="37"/>
  <c r="AK1830" i="37" s="1"/>
  <c r="AH1830" i="37"/>
  <c r="AI1830" i="37" s="1"/>
  <c r="AF1830" i="37"/>
  <c r="AG1830" i="37" s="1"/>
  <c r="AC1830" i="37"/>
  <c r="AD1830" i="37" s="1"/>
  <c r="AA1830" i="37"/>
  <c r="AB1830" i="37" s="1"/>
  <c r="Y1830" i="37"/>
  <c r="Z1830" i="37" s="1"/>
  <c r="W1830" i="37"/>
  <c r="X1830" i="37" s="1"/>
  <c r="S1830" i="37"/>
  <c r="T1830" i="37" s="1"/>
  <c r="Q1830" i="37"/>
  <c r="R1830" i="37" s="1"/>
  <c r="O1830" i="37"/>
  <c r="P1830" i="37" s="1"/>
  <c r="M1830" i="37"/>
  <c r="N1830" i="37" s="1"/>
  <c r="J1830" i="37"/>
  <c r="K1830" i="37" s="1"/>
  <c r="EU1806" i="37"/>
  <c r="EV1806" i="37" s="1"/>
  <c r="ES1806" i="37"/>
  <c r="ET1806" i="37" s="1"/>
  <c r="EP1806" i="37"/>
  <c r="EQ1806" i="37" s="1"/>
  <c r="EN1806" i="37"/>
  <c r="EO1806" i="37" s="1"/>
  <c r="EK1806" i="37"/>
  <c r="EL1806" i="37" s="1"/>
  <c r="EI1806" i="37"/>
  <c r="EJ1806" i="37" s="1"/>
  <c r="EF1806" i="37"/>
  <c r="EG1806" i="37" s="1"/>
  <c r="ED1806" i="37"/>
  <c r="EE1806" i="37" s="1"/>
  <c r="EA1806" i="37"/>
  <c r="EB1806" i="37" s="1"/>
  <c r="DY1806" i="37"/>
  <c r="DZ1806" i="37" s="1"/>
  <c r="DV1806" i="37"/>
  <c r="DW1806" i="37" s="1"/>
  <c r="DT1806" i="37"/>
  <c r="DU1806" i="37" s="1"/>
  <c r="DQ1806" i="37"/>
  <c r="DR1806" i="37" s="1"/>
  <c r="DO1806" i="37"/>
  <c r="DP1806" i="37" s="1"/>
  <c r="DL1806" i="37"/>
  <c r="DM1806" i="37" s="1"/>
  <c r="DJ1806" i="37"/>
  <c r="DK1806" i="37" s="1"/>
  <c r="DG1806" i="37"/>
  <c r="DH1806" i="37" s="1"/>
  <c r="DE1806" i="37"/>
  <c r="DF1806" i="37" s="1"/>
  <c r="DB1806" i="37"/>
  <c r="DC1806" i="37" s="1"/>
  <c r="CZ1806" i="37"/>
  <c r="DA1806" i="37" s="1"/>
  <c r="CW1806" i="37"/>
  <c r="CX1806" i="37" s="1"/>
  <c r="CU1806" i="37"/>
  <c r="CV1806" i="37" s="1"/>
  <c r="CR1806" i="37"/>
  <c r="CS1806" i="37" s="1"/>
  <c r="CP1806" i="37"/>
  <c r="CQ1806" i="37" s="1"/>
  <c r="CM1806" i="37"/>
  <c r="CN1806" i="37" s="1"/>
  <c r="CK1806" i="37"/>
  <c r="CL1806" i="37" s="1"/>
  <c r="CG1806" i="37"/>
  <c r="CH1806" i="37" s="1"/>
  <c r="CE1806" i="37"/>
  <c r="CF1806" i="37" s="1"/>
  <c r="CC1806" i="37"/>
  <c r="CD1806" i="37" s="1"/>
  <c r="BZ1806" i="37"/>
  <c r="CA1806" i="37" s="1"/>
  <c r="BX1806" i="37"/>
  <c r="BY1806" i="37" s="1"/>
  <c r="BV1806" i="37"/>
  <c r="BW1806" i="37" s="1"/>
  <c r="BS1806" i="37"/>
  <c r="BT1806" i="37" s="1"/>
  <c r="BQ1806" i="37"/>
  <c r="BR1806" i="37" s="1"/>
  <c r="BO1806" i="37"/>
  <c r="BP1806" i="37" s="1"/>
  <c r="BL1806" i="37"/>
  <c r="BM1806" i="37" s="1"/>
  <c r="BJ1806" i="37"/>
  <c r="BK1806" i="37" s="1"/>
  <c r="BH1806" i="37"/>
  <c r="BI1806" i="37" s="1"/>
  <c r="BE1806" i="37"/>
  <c r="BF1806" i="37" s="1"/>
  <c r="BC1806" i="37"/>
  <c r="BD1806" i="37" s="1"/>
  <c r="BA1806" i="37"/>
  <c r="BB1806" i="37" s="1"/>
  <c r="AX1806" i="37"/>
  <c r="AY1806" i="37" s="1"/>
  <c r="AV1806" i="37"/>
  <c r="AW1806" i="37" s="1"/>
  <c r="AT1806" i="37"/>
  <c r="AU1806" i="37" s="1"/>
  <c r="AQ1806" i="37"/>
  <c r="AR1806" i="37" s="1"/>
  <c r="AO1806" i="37"/>
  <c r="AP1806" i="37" s="1"/>
  <c r="AM1806" i="37"/>
  <c r="AN1806" i="37" s="1"/>
  <c r="AJ1806" i="37"/>
  <c r="AK1806" i="37" s="1"/>
  <c r="AH1806" i="37"/>
  <c r="AI1806" i="37" s="1"/>
  <c r="AF1806" i="37"/>
  <c r="AG1806" i="37" s="1"/>
  <c r="AC1806" i="37"/>
  <c r="AD1806" i="37" s="1"/>
  <c r="AA1806" i="37"/>
  <c r="AB1806" i="37" s="1"/>
  <c r="Y1806" i="37"/>
  <c r="Z1806" i="37" s="1"/>
  <c r="W1806" i="37"/>
  <c r="X1806" i="37" s="1"/>
  <c r="S1806" i="37"/>
  <c r="T1806" i="37" s="1"/>
  <c r="Q1806" i="37"/>
  <c r="R1806" i="37" s="1"/>
  <c r="O1806" i="37"/>
  <c r="P1806" i="37" s="1"/>
  <c r="M1806" i="37"/>
  <c r="N1806" i="37" s="1"/>
  <c r="J1806" i="37"/>
  <c r="K1806" i="37" s="1"/>
  <c r="EU1782" i="37"/>
  <c r="EV1782" i="37" s="1"/>
  <c r="ES1782" i="37"/>
  <c r="ET1782" i="37" s="1"/>
  <c r="EP1782" i="37"/>
  <c r="EQ1782" i="37" s="1"/>
  <c r="EN1782" i="37"/>
  <c r="EO1782" i="37" s="1"/>
  <c r="EK1782" i="37"/>
  <c r="EL1782" i="37" s="1"/>
  <c r="EI1782" i="37"/>
  <c r="EJ1782" i="37" s="1"/>
  <c r="EM1782" i="37" s="1"/>
  <c r="EF1782" i="37"/>
  <c r="EG1782" i="37" s="1"/>
  <c r="ED1782" i="37"/>
  <c r="EE1782" i="37" s="1"/>
  <c r="EA1782" i="37"/>
  <c r="EB1782" i="37" s="1"/>
  <c r="DY1782" i="37"/>
  <c r="DZ1782" i="37" s="1"/>
  <c r="DV1782" i="37"/>
  <c r="DW1782" i="37" s="1"/>
  <c r="DT1782" i="37"/>
  <c r="DU1782" i="37" s="1"/>
  <c r="DQ1782" i="37"/>
  <c r="DR1782" i="37" s="1"/>
  <c r="DO1782" i="37"/>
  <c r="DP1782" i="37" s="1"/>
  <c r="DL1782" i="37"/>
  <c r="DM1782" i="37" s="1"/>
  <c r="DJ1782" i="37"/>
  <c r="DK1782" i="37" s="1"/>
  <c r="DG1782" i="37"/>
  <c r="DH1782" i="37" s="1"/>
  <c r="DE1782" i="37"/>
  <c r="DF1782" i="37" s="1"/>
  <c r="DB1782" i="37"/>
  <c r="DC1782" i="37" s="1"/>
  <c r="CZ1782" i="37"/>
  <c r="DA1782" i="37" s="1"/>
  <c r="CW1782" i="37"/>
  <c r="CX1782" i="37" s="1"/>
  <c r="CU1782" i="37"/>
  <c r="CV1782" i="37" s="1"/>
  <c r="CR1782" i="37"/>
  <c r="CS1782" i="37" s="1"/>
  <c r="CP1782" i="37"/>
  <c r="CQ1782" i="37" s="1"/>
  <c r="CM1782" i="37"/>
  <c r="CN1782" i="37" s="1"/>
  <c r="CK1782" i="37"/>
  <c r="CL1782" i="37" s="1"/>
  <c r="CG1782" i="37"/>
  <c r="CH1782" i="37" s="1"/>
  <c r="CE1782" i="37"/>
  <c r="CF1782" i="37" s="1"/>
  <c r="CC1782" i="37"/>
  <c r="CD1782" i="37" s="1"/>
  <c r="BZ1782" i="37"/>
  <c r="CA1782" i="37" s="1"/>
  <c r="BX1782" i="37"/>
  <c r="BY1782" i="37" s="1"/>
  <c r="BV1782" i="37"/>
  <c r="BW1782" i="37" s="1"/>
  <c r="BS1782" i="37"/>
  <c r="BT1782" i="37" s="1"/>
  <c r="BQ1782" i="37"/>
  <c r="BR1782" i="37" s="1"/>
  <c r="BO1782" i="37"/>
  <c r="BP1782" i="37" s="1"/>
  <c r="BL1782" i="37"/>
  <c r="BM1782" i="37" s="1"/>
  <c r="BJ1782" i="37"/>
  <c r="BK1782" i="37" s="1"/>
  <c r="BH1782" i="37"/>
  <c r="BI1782" i="37" s="1"/>
  <c r="BE1782" i="37"/>
  <c r="BF1782" i="37" s="1"/>
  <c r="BC1782" i="37"/>
  <c r="BD1782" i="37" s="1"/>
  <c r="BA1782" i="37"/>
  <c r="BB1782" i="37" s="1"/>
  <c r="AX1782" i="37"/>
  <c r="AY1782" i="37" s="1"/>
  <c r="AV1782" i="37"/>
  <c r="AW1782" i="37" s="1"/>
  <c r="AT1782" i="37"/>
  <c r="AU1782" i="37" s="1"/>
  <c r="AQ1782" i="37"/>
  <c r="AR1782" i="37" s="1"/>
  <c r="AO1782" i="37"/>
  <c r="AP1782" i="37" s="1"/>
  <c r="AM1782" i="37"/>
  <c r="AN1782" i="37" s="1"/>
  <c r="AJ1782" i="37"/>
  <c r="AK1782" i="37" s="1"/>
  <c r="AH1782" i="37"/>
  <c r="AI1782" i="37" s="1"/>
  <c r="AF1782" i="37"/>
  <c r="AG1782" i="37" s="1"/>
  <c r="AC1782" i="37"/>
  <c r="AD1782" i="37" s="1"/>
  <c r="AA1782" i="37"/>
  <c r="AB1782" i="37" s="1"/>
  <c r="Y1782" i="37"/>
  <c r="Z1782" i="37" s="1"/>
  <c r="W1782" i="37"/>
  <c r="X1782" i="37" s="1"/>
  <c r="S1782" i="37"/>
  <c r="T1782" i="37" s="1"/>
  <c r="Q1782" i="37"/>
  <c r="R1782" i="37" s="1"/>
  <c r="O1782" i="37"/>
  <c r="P1782" i="37" s="1"/>
  <c r="M1782" i="37"/>
  <c r="N1782" i="37" s="1"/>
  <c r="J1782" i="37"/>
  <c r="K1782" i="37" s="1"/>
  <c r="EU1758" i="37"/>
  <c r="EV1758" i="37" s="1"/>
  <c r="ES1758" i="37"/>
  <c r="ET1758" i="37" s="1"/>
  <c r="EP1758" i="37"/>
  <c r="EQ1758" i="37" s="1"/>
  <c r="EN1758" i="37"/>
  <c r="EO1758" i="37" s="1"/>
  <c r="EK1758" i="37"/>
  <c r="EL1758" i="37" s="1"/>
  <c r="EI1758" i="37"/>
  <c r="EJ1758" i="37" s="1"/>
  <c r="EF1758" i="37"/>
  <c r="EG1758" i="37" s="1"/>
  <c r="ED1758" i="37"/>
  <c r="EE1758" i="37" s="1"/>
  <c r="EA1758" i="37"/>
  <c r="EB1758" i="37" s="1"/>
  <c r="DY1758" i="37"/>
  <c r="DZ1758" i="37" s="1"/>
  <c r="DV1758" i="37"/>
  <c r="DW1758" i="37" s="1"/>
  <c r="DT1758" i="37"/>
  <c r="DU1758" i="37" s="1"/>
  <c r="DQ1758" i="37"/>
  <c r="DR1758" i="37" s="1"/>
  <c r="DO1758" i="37"/>
  <c r="DP1758" i="37" s="1"/>
  <c r="DL1758" i="37"/>
  <c r="DM1758" i="37" s="1"/>
  <c r="DJ1758" i="37"/>
  <c r="DK1758" i="37" s="1"/>
  <c r="DG1758" i="37"/>
  <c r="DH1758" i="37" s="1"/>
  <c r="DE1758" i="37"/>
  <c r="DF1758" i="37" s="1"/>
  <c r="DB1758" i="37"/>
  <c r="DC1758" i="37" s="1"/>
  <c r="CZ1758" i="37"/>
  <c r="DA1758" i="37" s="1"/>
  <c r="CW1758" i="37"/>
  <c r="CX1758" i="37" s="1"/>
  <c r="CU1758" i="37"/>
  <c r="CV1758" i="37" s="1"/>
  <c r="CR1758" i="37"/>
  <c r="CS1758" i="37" s="1"/>
  <c r="CP1758" i="37"/>
  <c r="CQ1758" i="37" s="1"/>
  <c r="CM1758" i="37"/>
  <c r="CN1758" i="37" s="1"/>
  <c r="CK1758" i="37"/>
  <c r="CL1758" i="37" s="1"/>
  <c r="CG1758" i="37"/>
  <c r="CH1758" i="37" s="1"/>
  <c r="CE1758" i="37"/>
  <c r="CF1758" i="37" s="1"/>
  <c r="CC1758" i="37"/>
  <c r="CD1758" i="37" s="1"/>
  <c r="BZ1758" i="37"/>
  <c r="CA1758" i="37" s="1"/>
  <c r="BX1758" i="37"/>
  <c r="BY1758" i="37" s="1"/>
  <c r="BV1758" i="37"/>
  <c r="BW1758" i="37" s="1"/>
  <c r="BS1758" i="37"/>
  <c r="BT1758" i="37" s="1"/>
  <c r="BQ1758" i="37"/>
  <c r="BR1758" i="37" s="1"/>
  <c r="BO1758" i="37"/>
  <c r="BP1758" i="37" s="1"/>
  <c r="BL1758" i="37"/>
  <c r="BM1758" i="37" s="1"/>
  <c r="BJ1758" i="37"/>
  <c r="BK1758" i="37" s="1"/>
  <c r="BH1758" i="37"/>
  <c r="BI1758" i="37" s="1"/>
  <c r="BE1758" i="37"/>
  <c r="BF1758" i="37" s="1"/>
  <c r="BC1758" i="37"/>
  <c r="BD1758" i="37" s="1"/>
  <c r="BA1758" i="37"/>
  <c r="BB1758" i="37" s="1"/>
  <c r="AX1758" i="37"/>
  <c r="AY1758" i="37" s="1"/>
  <c r="AV1758" i="37"/>
  <c r="AW1758" i="37" s="1"/>
  <c r="AT1758" i="37"/>
  <c r="AU1758" i="37" s="1"/>
  <c r="AQ1758" i="37"/>
  <c r="AR1758" i="37" s="1"/>
  <c r="AO1758" i="37"/>
  <c r="AP1758" i="37" s="1"/>
  <c r="AM1758" i="37"/>
  <c r="AN1758" i="37" s="1"/>
  <c r="AJ1758" i="37"/>
  <c r="AK1758" i="37" s="1"/>
  <c r="AH1758" i="37"/>
  <c r="AI1758" i="37" s="1"/>
  <c r="AF1758" i="37"/>
  <c r="AG1758" i="37" s="1"/>
  <c r="AC1758" i="37"/>
  <c r="AD1758" i="37" s="1"/>
  <c r="AA1758" i="37"/>
  <c r="AB1758" i="37" s="1"/>
  <c r="Y1758" i="37"/>
  <c r="Z1758" i="37" s="1"/>
  <c r="W1758" i="37"/>
  <c r="X1758" i="37" s="1"/>
  <c r="S1758" i="37"/>
  <c r="T1758" i="37" s="1"/>
  <c r="Q1758" i="37"/>
  <c r="R1758" i="37" s="1"/>
  <c r="O1758" i="37"/>
  <c r="P1758" i="37" s="1"/>
  <c r="M1758" i="37"/>
  <c r="N1758" i="37" s="1"/>
  <c r="J1758" i="37"/>
  <c r="K1758" i="37" s="1"/>
  <c r="EU1734" i="37"/>
  <c r="EV1734" i="37" s="1"/>
  <c r="ES1734" i="37"/>
  <c r="ET1734" i="37" s="1"/>
  <c r="EP1734" i="37"/>
  <c r="EQ1734" i="37" s="1"/>
  <c r="EN1734" i="37"/>
  <c r="EO1734" i="37" s="1"/>
  <c r="EK1734" i="37"/>
  <c r="EL1734" i="37" s="1"/>
  <c r="EI1734" i="37"/>
  <c r="EJ1734" i="37" s="1"/>
  <c r="EF1734" i="37"/>
  <c r="EG1734" i="37" s="1"/>
  <c r="ED1734" i="37"/>
  <c r="EE1734" i="37" s="1"/>
  <c r="EA1734" i="37"/>
  <c r="EB1734" i="37" s="1"/>
  <c r="DY1734" i="37"/>
  <c r="DZ1734" i="37" s="1"/>
  <c r="DV1734" i="37"/>
  <c r="DW1734" i="37" s="1"/>
  <c r="DT1734" i="37"/>
  <c r="DU1734" i="37" s="1"/>
  <c r="DQ1734" i="37"/>
  <c r="DR1734" i="37" s="1"/>
  <c r="DO1734" i="37"/>
  <c r="DP1734" i="37" s="1"/>
  <c r="DL1734" i="37"/>
  <c r="DM1734" i="37" s="1"/>
  <c r="DJ1734" i="37"/>
  <c r="DK1734" i="37" s="1"/>
  <c r="DG1734" i="37"/>
  <c r="DH1734" i="37" s="1"/>
  <c r="DE1734" i="37"/>
  <c r="DF1734" i="37" s="1"/>
  <c r="DB1734" i="37"/>
  <c r="DC1734" i="37" s="1"/>
  <c r="CZ1734" i="37"/>
  <c r="DA1734" i="37" s="1"/>
  <c r="CW1734" i="37"/>
  <c r="CX1734" i="37" s="1"/>
  <c r="CU1734" i="37"/>
  <c r="CV1734" i="37" s="1"/>
  <c r="CR1734" i="37"/>
  <c r="CS1734" i="37" s="1"/>
  <c r="CP1734" i="37"/>
  <c r="CQ1734" i="37" s="1"/>
  <c r="CT1734" i="37" s="1"/>
  <c r="CN1734" i="37"/>
  <c r="CM1734" i="37"/>
  <c r="CK1734" i="37"/>
  <c r="CL1734" i="37" s="1"/>
  <c r="CG1734" i="37"/>
  <c r="CH1734" i="37" s="1"/>
  <c r="CE1734" i="37"/>
  <c r="CF1734" i="37" s="1"/>
  <c r="CC1734" i="37"/>
  <c r="CD1734" i="37" s="1"/>
  <c r="BZ1734" i="37"/>
  <c r="CA1734" i="37" s="1"/>
  <c r="BX1734" i="37"/>
  <c r="BY1734" i="37" s="1"/>
  <c r="BV1734" i="37"/>
  <c r="BW1734" i="37" s="1"/>
  <c r="BS1734" i="37"/>
  <c r="BT1734" i="37" s="1"/>
  <c r="BQ1734" i="37"/>
  <c r="BR1734" i="37" s="1"/>
  <c r="BO1734" i="37"/>
  <c r="BP1734" i="37" s="1"/>
  <c r="BL1734" i="37"/>
  <c r="BM1734" i="37" s="1"/>
  <c r="BJ1734" i="37"/>
  <c r="BK1734" i="37" s="1"/>
  <c r="BH1734" i="37"/>
  <c r="BI1734" i="37" s="1"/>
  <c r="BE1734" i="37"/>
  <c r="BF1734" i="37" s="1"/>
  <c r="BC1734" i="37"/>
  <c r="BD1734" i="37" s="1"/>
  <c r="BA1734" i="37"/>
  <c r="BB1734" i="37" s="1"/>
  <c r="AX1734" i="37"/>
  <c r="AY1734" i="37" s="1"/>
  <c r="AV1734" i="37"/>
  <c r="AW1734" i="37" s="1"/>
  <c r="AT1734" i="37"/>
  <c r="AU1734" i="37" s="1"/>
  <c r="AQ1734" i="37"/>
  <c r="AR1734" i="37" s="1"/>
  <c r="AO1734" i="37"/>
  <c r="AP1734" i="37" s="1"/>
  <c r="AM1734" i="37"/>
  <c r="AN1734" i="37" s="1"/>
  <c r="AJ1734" i="37"/>
  <c r="AK1734" i="37" s="1"/>
  <c r="AH1734" i="37"/>
  <c r="AI1734" i="37" s="1"/>
  <c r="AF1734" i="37"/>
  <c r="AG1734" i="37" s="1"/>
  <c r="AD1734" i="37"/>
  <c r="AC1734" i="37"/>
  <c r="AA1734" i="37"/>
  <c r="AB1734" i="37" s="1"/>
  <c r="Y1734" i="37"/>
  <c r="Z1734" i="37" s="1"/>
  <c r="W1734" i="37"/>
  <c r="X1734" i="37" s="1"/>
  <c r="S1734" i="37"/>
  <c r="T1734" i="37" s="1"/>
  <c r="Q1734" i="37"/>
  <c r="R1734" i="37" s="1"/>
  <c r="O1734" i="37"/>
  <c r="P1734" i="37" s="1"/>
  <c r="N1734" i="37"/>
  <c r="M1734" i="37"/>
  <c r="J1734" i="37"/>
  <c r="K1734" i="37" s="1"/>
  <c r="EU1710" i="37"/>
  <c r="EV1710" i="37" s="1"/>
  <c r="ES1710" i="37"/>
  <c r="ET1710" i="37" s="1"/>
  <c r="EP1710" i="37"/>
  <c r="EQ1710" i="37" s="1"/>
  <c r="EN1710" i="37"/>
  <c r="EO1710" i="37" s="1"/>
  <c r="EK1710" i="37"/>
  <c r="EL1710" i="37" s="1"/>
  <c r="EI1710" i="37"/>
  <c r="EJ1710" i="37" s="1"/>
  <c r="EF1710" i="37"/>
  <c r="EG1710" i="37" s="1"/>
  <c r="ED1710" i="37"/>
  <c r="EE1710" i="37" s="1"/>
  <c r="EA1710" i="37"/>
  <c r="EB1710" i="37" s="1"/>
  <c r="DY1710" i="37"/>
  <c r="DZ1710" i="37" s="1"/>
  <c r="DV1710" i="37"/>
  <c r="DW1710" i="37" s="1"/>
  <c r="DT1710" i="37"/>
  <c r="DU1710" i="37" s="1"/>
  <c r="DQ1710" i="37"/>
  <c r="DR1710" i="37" s="1"/>
  <c r="DO1710" i="37"/>
  <c r="DP1710" i="37" s="1"/>
  <c r="DL1710" i="37"/>
  <c r="DM1710" i="37" s="1"/>
  <c r="DJ1710" i="37"/>
  <c r="DK1710" i="37" s="1"/>
  <c r="DG1710" i="37"/>
  <c r="DH1710" i="37" s="1"/>
  <c r="DE1710" i="37"/>
  <c r="DF1710" i="37" s="1"/>
  <c r="DB1710" i="37"/>
  <c r="DC1710" i="37" s="1"/>
  <c r="CZ1710" i="37"/>
  <c r="DA1710" i="37" s="1"/>
  <c r="CW1710" i="37"/>
  <c r="CX1710" i="37" s="1"/>
  <c r="CU1710" i="37"/>
  <c r="CV1710" i="37" s="1"/>
  <c r="CR1710" i="37"/>
  <c r="CS1710" i="37" s="1"/>
  <c r="CP1710" i="37"/>
  <c r="CQ1710" i="37" s="1"/>
  <c r="CM1710" i="37"/>
  <c r="CN1710" i="37" s="1"/>
  <c r="CK1710" i="37"/>
  <c r="CL1710" i="37" s="1"/>
  <c r="CG1710" i="37"/>
  <c r="CH1710" i="37" s="1"/>
  <c r="CE1710" i="37"/>
  <c r="CF1710" i="37" s="1"/>
  <c r="CC1710" i="37"/>
  <c r="CD1710" i="37" s="1"/>
  <c r="BZ1710" i="37"/>
  <c r="CA1710" i="37" s="1"/>
  <c r="BX1710" i="37"/>
  <c r="BY1710" i="37" s="1"/>
  <c r="BV1710" i="37"/>
  <c r="BW1710" i="37" s="1"/>
  <c r="BS1710" i="37"/>
  <c r="BT1710" i="37" s="1"/>
  <c r="BQ1710" i="37"/>
  <c r="BR1710" i="37" s="1"/>
  <c r="BO1710" i="37"/>
  <c r="BP1710" i="37" s="1"/>
  <c r="BL1710" i="37"/>
  <c r="BM1710" i="37" s="1"/>
  <c r="BJ1710" i="37"/>
  <c r="BK1710" i="37" s="1"/>
  <c r="BH1710" i="37"/>
  <c r="BI1710" i="37" s="1"/>
  <c r="BE1710" i="37"/>
  <c r="BF1710" i="37" s="1"/>
  <c r="BC1710" i="37"/>
  <c r="BD1710" i="37" s="1"/>
  <c r="BA1710" i="37"/>
  <c r="BB1710" i="37" s="1"/>
  <c r="AX1710" i="37"/>
  <c r="AY1710" i="37" s="1"/>
  <c r="AV1710" i="37"/>
  <c r="AW1710" i="37" s="1"/>
  <c r="AT1710" i="37"/>
  <c r="AU1710" i="37" s="1"/>
  <c r="AQ1710" i="37"/>
  <c r="AR1710" i="37" s="1"/>
  <c r="AO1710" i="37"/>
  <c r="AP1710" i="37" s="1"/>
  <c r="AM1710" i="37"/>
  <c r="AN1710" i="37" s="1"/>
  <c r="AJ1710" i="37"/>
  <c r="AK1710" i="37" s="1"/>
  <c r="AH1710" i="37"/>
  <c r="AI1710" i="37" s="1"/>
  <c r="AF1710" i="37"/>
  <c r="AG1710" i="37" s="1"/>
  <c r="AC1710" i="37"/>
  <c r="AD1710" i="37" s="1"/>
  <c r="AA1710" i="37"/>
  <c r="AB1710" i="37" s="1"/>
  <c r="Y1710" i="37"/>
  <c r="Z1710" i="37" s="1"/>
  <c r="W1710" i="37"/>
  <c r="X1710" i="37" s="1"/>
  <c r="S1710" i="37"/>
  <c r="T1710" i="37" s="1"/>
  <c r="Q1710" i="37"/>
  <c r="R1710" i="37" s="1"/>
  <c r="O1710" i="37"/>
  <c r="P1710" i="37" s="1"/>
  <c r="M1710" i="37"/>
  <c r="N1710" i="37" s="1"/>
  <c r="J1710" i="37"/>
  <c r="K1710" i="37" s="1"/>
  <c r="EU1686" i="37"/>
  <c r="EV1686" i="37" s="1"/>
  <c r="ES1686" i="37"/>
  <c r="ET1686" i="37" s="1"/>
  <c r="EP1686" i="37"/>
  <c r="EQ1686" i="37" s="1"/>
  <c r="EN1686" i="37"/>
  <c r="EO1686" i="37" s="1"/>
  <c r="EK1686" i="37"/>
  <c r="EL1686" i="37" s="1"/>
  <c r="EI1686" i="37"/>
  <c r="EJ1686" i="37" s="1"/>
  <c r="EF1686" i="37"/>
  <c r="EG1686" i="37" s="1"/>
  <c r="ED1686" i="37"/>
  <c r="EE1686" i="37" s="1"/>
  <c r="EA1686" i="37"/>
  <c r="EB1686" i="37" s="1"/>
  <c r="DY1686" i="37"/>
  <c r="DZ1686" i="37" s="1"/>
  <c r="DV1686" i="37"/>
  <c r="DW1686" i="37" s="1"/>
  <c r="DT1686" i="37"/>
  <c r="DU1686" i="37" s="1"/>
  <c r="DQ1686" i="37"/>
  <c r="DR1686" i="37" s="1"/>
  <c r="DO1686" i="37"/>
  <c r="DP1686" i="37" s="1"/>
  <c r="DL1686" i="37"/>
  <c r="DM1686" i="37" s="1"/>
  <c r="DJ1686" i="37"/>
  <c r="DK1686" i="37" s="1"/>
  <c r="DG1686" i="37"/>
  <c r="DH1686" i="37" s="1"/>
  <c r="DE1686" i="37"/>
  <c r="DF1686" i="37" s="1"/>
  <c r="DB1686" i="37"/>
  <c r="DC1686" i="37" s="1"/>
  <c r="CZ1686" i="37"/>
  <c r="DA1686" i="37" s="1"/>
  <c r="CW1686" i="37"/>
  <c r="CX1686" i="37" s="1"/>
  <c r="CU1686" i="37"/>
  <c r="CV1686" i="37" s="1"/>
  <c r="CR1686" i="37"/>
  <c r="CS1686" i="37" s="1"/>
  <c r="CP1686" i="37"/>
  <c r="CQ1686" i="37" s="1"/>
  <c r="CM1686" i="37"/>
  <c r="CN1686" i="37" s="1"/>
  <c r="CK1686" i="37"/>
  <c r="CL1686" i="37" s="1"/>
  <c r="CG1686" i="37"/>
  <c r="CH1686" i="37" s="1"/>
  <c r="CE1686" i="37"/>
  <c r="CF1686" i="37" s="1"/>
  <c r="CC1686" i="37"/>
  <c r="CD1686" i="37" s="1"/>
  <c r="BZ1686" i="37"/>
  <c r="CA1686" i="37" s="1"/>
  <c r="BX1686" i="37"/>
  <c r="BY1686" i="37" s="1"/>
  <c r="BV1686" i="37"/>
  <c r="BW1686" i="37" s="1"/>
  <c r="BS1686" i="37"/>
  <c r="BT1686" i="37" s="1"/>
  <c r="BQ1686" i="37"/>
  <c r="BR1686" i="37" s="1"/>
  <c r="BO1686" i="37"/>
  <c r="BP1686" i="37" s="1"/>
  <c r="BL1686" i="37"/>
  <c r="BM1686" i="37" s="1"/>
  <c r="BJ1686" i="37"/>
  <c r="BK1686" i="37" s="1"/>
  <c r="BH1686" i="37"/>
  <c r="BI1686" i="37" s="1"/>
  <c r="BE1686" i="37"/>
  <c r="BF1686" i="37" s="1"/>
  <c r="BC1686" i="37"/>
  <c r="BD1686" i="37" s="1"/>
  <c r="BA1686" i="37"/>
  <c r="BB1686" i="37" s="1"/>
  <c r="AX1686" i="37"/>
  <c r="AY1686" i="37" s="1"/>
  <c r="AV1686" i="37"/>
  <c r="AW1686" i="37" s="1"/>
  <c r="AT1686" i="37"/>
  <c r="AU1686" i="37" s="1"/>
  <c r="AQ1686" i="37"/>
  <c r="AR1686" i="37" s="1"/>
  <c r="AO1686" i="37"/>
  <c r="AP1686" i="37" s="1"/>
  <c r="AM1686" i="37"/>
  <c r="AN1686" i="37" s="1"/>
  <c r="AJ1686" i="37"/>
  <c r="AK1686" i="37" s="1"/>
  <c r="AH1686" i="37"/>
  <c r="AI1686" i="37" s="1"/>
  <c r="AF1686" i="37"/>
  <c r="AG1686" i="37" s="1"/>
  <c r="AC1686" i="37"/>
  <c r="AD1686" i="37" s="1"/>
  <c r="AA1686" i="37"/>
  <c r="AB1686" i="37" s="1"/>
  <c r="Y1686" i="37"/>
  <c r="Z1686" i="37" s="1"/>
  <c r="W1686" i="37"/>
  <c r="X1686" i="37" s="1"/>
  <c r="S1686" i="37"/>
  <c r="T1686" i="37" s="1"/>
  <c r="Q1686" i="37"/>
  <c r="R1686" i="37" s="1"/>
  <c r="O1686" i="37"/>
  <c r="P1686" i="37" s="1"/>
  <c r="M1686" i="37"/>
  <c r="N1686" i="37" s="1"/>
  <c r="J1686" i="37"/>
  <c r="K1686" i="37" s="1"/>
  <c r="EU1662" i="37"/>
  <c r="EV1662" i="37" s="1"/>
  <c r="ES1662" i="37"/>
  <c r="ET1662" i="37" s="1"/>
  <c r="EP1662" i="37"/>
  <c r="EQ1662" i="37" s="1"/>
  <c r="EN1662" i="37"/>
  <c r="EO1662" i="37" s="1"/>
  <c r="EK1662" i="37"/>
  <c r="EL1662" i="37" s="1"/>
  <c r="EI1662" i="37"/>
  <c r="EJ1662" i="37" s="1"/>
  <c r="EF1662" i="37"/>
  <c r="EG1662" i="37" s="1"/>
  <c r="ED1662" i="37"/>
  <c r="EE1662" i="37" s="1"/>
  <c r="EA1662" i="37"/>
  <c r="EB1662" i="37" s="1"/>
  <c r="DY1662" i="37"/>
  <c r="DZ1662" i="37" s="1"/>
  <c r="DV1662" i="37"/>
  <c r="DW1662" i="37" s="1"/>
  <c r="DT1662" i="37"/>
  <c r="DU1662" i="37" s="1"/>
  <c r="DQ1662" i="37"/>
  <c r="DR1662" i="37" s="1"/>
  <c r="DO1662" i="37"/>
  <c r="DP1662" i="37" s="1"/>
  <c r="DL1662" i="37"/>
  <c r="DM1662" i="37" s="1"/>
  <c r="DJ1662" i="37"/>
  <c r="DK1662" i="37" s="1"/>
  <c r="DG1662" i="37"/>
  <c r="DH1662" i="37" s="1"/>
  <c r="DE1662" i="37"/>
  <c r="DF1662" i="37" s="1"/>
  <c r="DB1662" i="37"/>
  <c r="DC1662" i="37" s="1"/>
  <c r="CZ1662" i="37"/>
  <c r="DA1662" i="37" s="1"/>
  <c r="CW1662" i="37"/>
  <c r="CX1662" i="37" s="1"/>
  <c r="CU1662" i="37"/>
  <c r="CV1662" i="37" s="1"/>
  <c r="CR1662" i="37"/>
  <c r="CS1662" i="37" s="1"/>
  <c r="CP1662" i="37"/>
  <c r="CQ1662" i="37" s="1"/>
  <c r="CM1662" i="37"/>
  <c r="CN1662" i="37" s="1"/>
  <c r="CK1662" i="37"/>
  <c r="CL1662" i="37" s="1"/>
  <c r="CG1662" i="37"/>
  <c r="CH1662" i="37" s="1"/>
  <c r="CE1662" i="37"/>
  <c r="CF1662" i="37" s="1"/>
  <c r="CC1662" i="37"/>
  <c r="CD1662" i="37" s="1"/>
  <c r="BZ1662" i="37"/>
  <c r="CA1662" i="37" s="1"/>
  <c r="BX1662" i="37"/>
  <c r="BY1662" i="37" s="1"/>
  <c r="BV1662" i="37"/>
  <c r="BW1662" i="37" s="1"/>
  <c r="BS1662" i="37"/>
  <c r="BT1662" i="37" s="1"/>
  <c r="BQ1662" i="37"/>
  <c r="BR1662" i="37" s="1"/>
  <c r="BO1662" i="37"/>
  <c r="BP1662" i="37" s="1"/>
  <c r="BL1662" i="37"/>
  <c r="BM1662" i="37" s="1"/>
  <c r="BJ1662" i="37"/>
  <c r="BK1662" i="37" s="1"/>
  <c r="BH1662" i="37"/>
  <c r="BI1662" i="37" s="1"/>
  <c r="BE1662" i="37"/>
  <c r="BF1662" i="37" s="1"/>
  <c r="BC1662" i="37"/>
  <c r="BD1662" i="37" s="1"/>
  <c r="BA1662" i="37"/>
  <c r="BB1662" i="37" s="1"/>
  <c r="AX1662" i="37"/>
  <c r="AY1662" i="37" s="1"/>
  <c r="AV1662" i="37"/>
  <c r="AW1662" i="37" s="1"/>
  <c r="AT1662" i="37"/>
  <c r="AU1662" i="37" s="1"/>
  <c r="AQ1662" i="37"/>
  <c r="AR1662" i="37" s="1"/>
  <c r="AO1662" i="37"/>
  <c r="AP1662" i="37" s="1"/>
  <c r="AM1662" i="37"/>
  <c r="AN1662" i="37" s="1"/>
  <c r="AJ1662" i="37"/>
  <c r="AK1662" i="37" s="1"/>
  <c r="AH1662" i="37"/>
  <c r="AI1662" i="37" s="1"/>
  <c r="AF1662" i="37"/>
  <c r="AG1662" i="37" s="1"/>
  <c r="AC1662" i="37"/>
  <c r="AD1662" i="37" s="1"/>
  <c r="AA1662" i="37"/>
  <c r="AB1662" i="37" s="1"/>
  <c r="Y1662" i="37"/>
  <c r="Z1662" i="37" s="1"/>
  <c r="W1662" i="37"/>
  <c r="X1662" i="37" s="1"/>
  <c r="S1662" i="37"/>
  <c r="T1662" i="37" s="1"/>
  <c r="Q1662" i="37"/>
  <c r="R1662" i="37" s="1"/>
  <c r="O1662" i="37"/>
  <c r="P1662" i="37" s="1"/>
  <c r="M1662" i="37"/>
  <c r="N1662" i="37" s="1"/>
  <c r="J1662" i="37"/>
  <c r="K1662" i="37" s="1"/>
  <c r="EU1638" i="37"/>
  <c r="EV1638" i="37" s="1"/>
  <c r="ES1638" i="37"/>
  <c r="ET1638" i="37" s="1"/>
  <c r="EP1638" i="37"/>
  <c r="EQ1638" i="37" s="1"/>
  <c r="EN1638" i="37"/>
  <c r="EO1638" i="37" s="1"/>
  <c r="EK1638" i="37"/>
  <c r="EL1638" i="37" s="1"/>
  <c r="EI1638" i="37"/>
  <c r="EJ1638" i="37" s="1"/>
  <c r="EF1638" i="37"/>
  <c r="EG1638" i="37" s="1"/>
  <c r="ED1638" i="37"/>
  <c r="EE1638" i="37" s="1"/>
  <c r="EA1638" i="37"/>
  <c r="EB1638" i="37" s="1"/>
  <c r="DY1638" i="37"/>
  <c r="DZ1638" i="37" s="1"/>
  <c r="DV1638" i="37"/>
  <c r="DW1638" i="37" s="1"/>
  <c r="DT1638" i="37"/>
  <c r="DU1638" i="37" s="1"/>
  <c r="DQ1638" i="37"/>
  <c r="DR1638" i="37" s="1"/>
  <c r="DO1638" i="37"/>
  <c r="DP1638" i="37" s="1"/>
  <c r="DL1638" i="37"/>
  <c r="DM1638" i="37" s="1"/>
  <c r="DJ1638" i="37"/>
  <c r="DK1638" i="37" s="1"/>
  <c r="DG1638" i="37"/>
  <c r="DH1638" i="37" s="1"/>
  <c r="DE1638" i="37"/>
  <c r="DF1638" i="37" s="1"/>
  <c r="DB1638" i="37"/>
  <c r="DC1638" i="37" s="1"/>
  <c r="CZ1638" i="37"/>
  <c r="DA1638" i="37" s="1"/>
  <c r="CW1638" i="37"/>
  <c r="CX1638" i="37" s="1"/>
  <c r="CU1638" i="37"/>
  <c r="CV1638" i="37" s="1"/>
  <c r="CR1638" i="37"/>
  <c r="CS1638" i="37" s="1"/>
  <c r="CP1638" i="37"/>
  <c r="CQ1638" i="37" s="1"/>
  <c r="CM1638" i="37"/>
  <c r="CN1638" i="37" s="1"/>
  <c r="CK1638" i="37"/>
  <c r="CL1638" i="37" s="1"/>
  <c r="CG1638" i="37"/>
  <c r="CH1638" i="37" s="1"/>
  <c r="CE1638" i="37"/>
  <c r="CF1638" i="37" s="1"/>
  <c r="CC1638" i="37"/>
  <c r="CD1638" i="37" s="1"/>
  <c r="BZ1638" i="37"/>
  <c r="CA1638" i="37" s="1"/>
  <c r="BX1638" i="37"/>
  <c r="BY1638" i="37" s="1"/>
  <c r="BV1638" i="37"/>
  <c r="BW1638" i="37" s="1"/>
  <c r="BS1638" i="37"/>
  <c r="BT1638" i="37" s="1"/>
  <c r="BQ1638" i="37"/>
  <c r="BR1638" i="37" s="1"/>
  <c r="BO1638" i="37"/>
  <c r="BP1638" i="37" s="1"/>
  <c r="BL1638" i="37"/>
  <c r="BM1638" i="37" s="1"/>
  <c r="BJ1638" i="37"/>
  <c r="BK1638" i="37" s="1"/>
  <c r="BH1638" i="37"/>
  <c r="BI1638" i="37" s="1"/>
  <c r="BE1638" i="37"/>
  <c r="BF1638" i="37" s="1"/>
  <c r="BC1638" i="37"/>
  <c r="BD1638" i="37" s="1"/>
  <c r="BA1638" i="37"/>
  <c r="BB1638" i="37" s="1"/>
  <c r="AX1638" i="37"/>
  <c r="AY1638" i="37" s="1"/>
  <c r="AV1638" i="37"/>
  <c r="AW1638" i="37" s="1"/>
  <c r="AT1638" i="37"/>
  <c r="AU1638" i="37" s="1"/>
  <c r="AQ1638" i="37"/>
  <c r="AR1638" i="37" s="1"/>
  <c r="AO1638" i="37"/>
  <c r="AP1638" i="37" s="1"/>
  <c r="AM1638" i="37"/>
  <c r="AN1638" i="37" s="1"/>
  <c r="AJ1638" i="37"/>
  <c r="AK1638" i="37" s="1"/>
  <c r="AH1638" i="37"/>
  <c r="AI1638" i="37" s="1"/>
  <c r="AF1638" i="37"/>
  <c r="AG1638" i="37" s="1"/>
  <c r="AC1638" i="37"/>
  <c r="AD1638" i="37" s="1"/>
  <c r="AA1638" i="37"/>
  <c r="AB1638" i="37" s="1"/>
  <c r="Y1638" i="37"/>
  <c r="Z1638" i="37" s="1"/>
  <c r="W1638" i="37"/>
  <c r="X1638" i="37" s="1"/>
  <c r="S1638" i="37"/>
  <c r="T1638" i="37" s="1"/>
  <c r="Q1638" i="37"/>
  <c r="R1638" i="37" s="1"/>
  <c r="O1638" i="37"/>
  <c r="P1638" i="37" s="1"/>
  <c r="M1638" i="37"/>
  <c r="N1638" i="37" s="1"/>
  <c r="J1638" i="37"/>
  <c r="K1638" i="37" s="1"/>
  <c r="EU1614" i="37"/>
  <c r="EV1614" i="37" s="1"/>
  <c r="ES1614" i="37"/>
  <c r="ET1614" i="37" s="1"/>
  <c r="EP1614" i="37"/>
  <c r="EQ1614" i="37" s="1"/>
  <c r="EN1614" i="37"/>
  <c r="EO1614" i="37" s="1"/>
  <c r="EK1614" i="37"/>
  <c r="EL1614" i="37" s="1"/>
  <c r="EI1614" i="37"/>
  <c r="EJ1614" i="37" s="1"/>
  <c r="EF1614" i="37"/>
  <c r="EG1614" i="37" s="1"/>
  <c r="ED1614" i="37"/>
  <c r="EE1614" i="37" s="1"/>
  <c r="EA1614" i="37"/>
  <c r="EB1614" i="37" s="1"/>
  <c r="DY1614" i="37"/>
  <c r="DZ1614" i="37" s="1"/>
  <c r="DV1614" i="37"/>
  <c r="DW1614" i="37" s="1"/>
  <c r="DT1614" i="37"/>
  <c r="DU1614" i="37" s="1"/>
  <c r="DQ1614" i="37"/>
  <c r="DR1614" i="37" s="1"/>
  <c r="DO1614" i="37"/>
  <c r="DP1614" i="37" s="1"/>
  <c r="DL1614" i="37"/>
  <c r="DM1614" i="37" s="1"/>
  <c r="DJ1614" i="37"/>
  <c r="DK1614" i="37" s="1"/>
  <c r="DG1614" i="37"/>
  <c r="DH1614" i="37" s="1"/>
  <c r="DE1614" i="37"/>
  <c r="DF1614" i="37" s="1"/>
  <c r="DB1614" i="37"/>
  <c r="DC1614" i="37" s="1"/>
  <c r="CZ1614" i="37"/>
  <c r="DA1614" i="37" s="1"/>
  <c r="CW1614" i="37"/>
  <c r="CX1614" i="37" s="1"/>
  <c r="CU1614" i="37"/>
  <c r="CV1614" i="37" s="1"/>
  <c r="CR1614" i="37"/>
  <c r="CS1614" i="37" s="1"/>
  <c r="CP1614" i="37"/>
  <c r="CQ1614" i="37" s="1"/>
  <c r="CM1614" i="37"/>
  <c r="CN1614" i="37" s="1"/>
  <c r="CK1614" i="37"/>
  <c r="CL1614" i="37" s="1"/>
  <c r="CG1614" i="37"/>
  <c r="CH1614" i="37" s="1"/>
  <c r="CE1614" i="37"/>
  <c r="CF1614" i="37" s="1"/>
  <c r="CC1614" i="37"/>
  <c r="CD1614" i="37" s="1"/>
  <c r="BZ1614" i="37"/>
  <c r="CA1614" i="37" s="1"/>
  <c r="BX1614" i="37"/>
  <c r="BY1614" i="37" s="1"/>
  <c r="BV1614" i="37"/>
  <c r="BW1614" i="37" s="1"/>
  <c r="BS1614" i="37"/>
  <c r="BT1614" i="37" s="1"/>
  <c r="BQ1614" i="37"/>
  <c r="BR1614" i="37" s="1"/>
  <c r="BO1614" i="37"/>
  <c r="BP1614" i="37" s="1"/>
  <c r="BL1614" i="37"/>
  <c r="BM1614" i="37" s="1"/>
  <c r="BJ1614" i="37"/>
  <c r="BK1614" i="37" s="1"/>
  <c r="BH1614" i="37"/>
  <c r="BI1614" i="37" s="1"/>
  <c r="BE1614" i="37"/>
  <c r="BF1614" i="37" s="1"/>
  <c r="BC1614" i="37"/>
  <c r="BD1614" i="37" s="1"/>
  <c r="BA1614" i="37"/>
  <c r="BB1614" i="37" s="1"/>
  <c r="AX1614" i="37"/>
  <c r="AY1614" i="37" s="1"/>
  <c r="AV1614" i="37"/>
  <c r="AW1614" i="37" s="1"/>
  <c r="AT1614" i="37"/>
  <c r="AU1614" i="37" s="1"/>
  <c r="AQ1614" i="37"/>
  <c r="AR1614" i="37" s="1"/>
  <c r="AO1614" i="37"/>
  <c r="AP1614" i="37" s="1"/>
  <c r="AM1614" i="37"/>
  <c r="AN1614" i="37" s="1"/>
  <c r="AJ1614" i="37"/>
  <c r="AK1614" i="37" s="1"/>
  <c r="AH1614" i="37"/>
  <c r="AI1614" i="37" s="1"/>
  <c r="AF1614" i="37"/>
  <c r="AG1614" i="37" s="1"/>
  <c r="AC1614" i="37"/>
  <c r="AD1614" i="37" s="1"/>
  <c r="AA1614" i="37"/>
  <c r="AB1614" i="37" s="1"/>
  <c r="Y1614" i="37"/>
  <c r="Z1614" i="37" s="1"/>
  <c r="W1614" i="37"/>
  <c r="X1614" i="37" s="1"/>
  <c r="S1614" i="37"/>
  <c r="T1614" i="37" s="1"/>
  <c r="Q1614" i="37"/>
  <c r="R1614" i="37" s="1"/>
  <c r="O1614" i="37"/>
  <c r="P1614" i="37" s="1"/>
  <c r="M1614" i="37"/>
  <c r="N1614" i="37" s="1"/>
  <c r="J1614" i="37"/>
  <c r="K1614" i="37" s="1"/>
  <c r="EU1590" i="37"/>
  <c r="EV1590" i="37" s="1"/>
  <c r="ES1590" i="37"/>
  <c r="ET1590" i="37" s="1"/>
  <c r="EP1590" i="37"/>
  <c r="EQ1590" i="37" s="1"/>
  <c r="EN1590" i="37"/>
  <c r="EO1590" i="37" s="1"/>
  <c r="EK1590" i="37"/>
  <c r="EL1590" i="37" s="1"/>
  <c r="EI1590" i="37"/>
  <c r="EJ1590" i="37" s="1"/>
  <c r="EF1590" i="37"/>
  <c r="EG1590" i="37" s="1"/>
  <c r="ED1590" i="37"/>
  <c r="EE1590" i="37" s="1"/>
  <c r="EA1590" i="37"/>
  <c r="EB1590" i="37" s="1"/>
  <c r="DY1590" i="37"/>
  <c r="DZ1590" i="37" s="1"/>
  <c r="DV1590" i="37"/>
  <c r="DW1590" i="37" s="1"/>
  <c r="DT1590" i="37"/>
  <c r="DU1590" i="37" s="1"/>
  <c r="DQ1590" i="37"/>
  <c r="DR1590" i="37" s="1"/>
  <c r="DO1590" i="37"/>
  <c r="DP1590" i="37" s="1"/>
  <c r="DL1590" i="37"/>
  <c r="DM1590" i="37" s="1"/>
  <c r="DJ1590" i="37"/>
  <c r="DK1590" i="37" s="1"/>
  <c r="DG1590" i="37"/>
  <c r="DH1590" i="37" s="1"/>
  <c r="DE1590" i="37"/>
  <c r="DF1590" i="37" s="1"/>
  <c r="DB1590" i="37"/>
  <c r="DC1590" i="37" s="1"/>
  <c r="CZ1590" i="37"/>
  <c r="DA1590" i="37" s="1"/>
  <c r="CW1590" i="37"/>
  <c r="CX1590" i="37" s="1"/>
  <c r="CU1590" i="37"/>
  <c r="CV1590" i="37" s="1"/>
  <c r="CR1590" i="37"/>
  <c r="CS1590" i="37" s="1"/>
  <c r="CP1590" i="37"/>
  <c r="CQ1590" i="37" s="1"/>
  <c r="CM1590" i="37"/>
  <c r="CN1590" i="37" s="1"/>
  <c r="CK1590" i="37"/>
  <c r="CL1590" i="37" s="1"/>
  <c r="CG1590" i="37"/>
  <c r="CH1590" i="37" s="1"/>
  <c r="CE1590" i="37"/>
  <c r="CF1590" i="37" s="1"/>
  <c r="CC1590" i="37"/>
  <c r="CD1590" i="37" s="1"/>
  <c r="BZ1590" i="37"/>
  <c r="CA1590" i="37" s="1"/>
  <c r="BX1590" i="37"/>
  <c r="BY1590" i="37" s="1"/>
  <c r="BV1590" i="37"/>
  <c r="BW1590" i="37" s="1"/>
  <c r="BS1590" i="37"/>
  <c r="BT1590" i="37" s="1"/>
  <c r="BQ1590" i="37"/>
  <c r="BR1590" i="37" s="1"/>
  <c r="BO1590" i="37"/>
  <c r="BP1590" i="37" s="1"/>
  <c r="BL1590" i="37"/>
  <c r="BM1590" i="37" s="1"/>
  <c r="BJ1590" i="37"/>
  <c r="BK1590" i="37" s="1"/>
  <c r="BH1590" i="37"/>
  <c r="BI1590" i="37" s="1"/>
  <c r="BE1590" i="37"/>
  <c r="BF1590" i="37" s="1"/>
  <c r="BC1590" i="37"/>
  <c r="BD1590" i="37" s="1"/>
  <c r="BA1590" i="37"/>
  <c r="BB1590" i="37" s="1"/>
  <c r="AX1590" i="37"/>
  <c r="AY1590" i="37" s="1"/>
  <c r="AV1590" i="37"/>
  <c r="AW1590" i="37" s="1"/>
  <c r="AT1590" i="37"/>
  <c r="AU1590" i="37" s="1"/>
  <c r="AQ1590" i="37"/>
  <c r="AR1590" i="37" s="1"/>
  <c r="AO1590" i="37"/>
  <c r="AP1590" i="37" s="1"/>
  <c r="AM1590" i="37"/>
  <c r="AN1590" i="37" s="1"/>
  <c r="AJ1590" i="37"/>
  <c r="AK1590" i="37" s="1"/>
  <c r="AH1590" i="37"/>
  <c r="AI1590" i="37" s="1"/>
  <c r="AF1590" i="37"/>
  <c r="AG1590" i="37" s="1"/>
  <c r="AC1590" i="37"/>
  <c r="AD1590" i="37" s="1"/>
  <c r="AA1590" i="37"/>
  <c r="AB1590" i="37" s="1"/>
  <c r="Y1590" i="37"/>
  <c r="Z1590" i="37" s="1"/>
  <c r="W1590" i="37"/>
  <c r="X1590" i="37" s="1"/>
  <c r="S1590" i="37"/>
  <c r="T1590" i="37" s="1"/>
  <c r="Q1590" i="37"/>
  <c r="R1590" i="37" s="1"/>
  <c r="O1590" i="37"/>
  <c r="P1590" i="37" s="1"/>
  <c r="M1590" i="37"/>
  <c r="N1590" i="37" s="1"/>
  <c r="J1590" i="37"/>
  <c r="K1590" i="37" s="1"/>
  <c r="EU1566" i="37"/>
  <c r="EV1566" i="37" s="1"/>
  <c r="ES1566" i="37"/>
  <c r="ET1566" i="37" s="1"/>
  <c r="EP1566" i="37"/>
  <c r="EQ1566" i="37" s="1"/>
  <c r="EN1566" i="37"/>
  <c r="EO1566" i="37" s="1"/>
  <c r="EK1566" i="37"/>
  <c r="EL1566" i="37" s="1"/>
  <c r="EI1566" i="37"/>
  <c r="EJ1566" i="37" s="1"/>
  <c r="EF1566" i="37"/>
  <c r="EG1566" i="37" s="1"/>
  <c r="ED1566" i="37"/>
  <c r="EE1566" i="37" s="1"/>
  <c r="EA1566" i="37"/>
  <c r="EB1566" i="37" s="1"/>
  <c r="EC1566" i="37" s="1"/>
  <c r="DY1566" i="37"/>
  <c r="DZ1566" i="37" s="1"/>
  <c r="DV1566" i="37"/>
  <c r="DW1566" i="37" s="1"/>
  <c r="DT1566" i="37"/>
  <c r="DU1566" i="37" s="1"/>
  <c r="DQ1566" i="37"/>
  <c r="DR1566" i="37" s="1"/>
  <c r="DO1566" i="37"/>
  <c r="DP1566" i="37" s="1"/>
  <c r="DL1566" i="37"/>
  <c r="DM1566" i="37" s="1"/>
  <c r="DJ1566" i="37"/>
  <c r="DK1566" i="37" s="1"/>
  <c r="DG1566" i="37"/>
  <c r="DH1566" i="37" s="1"/>
  <c r="DE1566" i="37"/>
  <c r="DF1566" i="37" s="1"/>
  <c r="DB1566" i="37"/>
  <c r="DC1566" i="37" s="1"/>
  <c r="CZ1566" i="37"/>
  <c r="DA1566" i="37" s="1"/>
  <c r="CW1566" i="37"/>
  <c r="CX1566" i="37" s="1"/>
  <c r="CU1566" i="37"/>
  <c r="CV1566" i="37" s="1"/>
  <c r="CR1566" i="37"/>
  <c r="CS1566" i="37" s="1"/>
  <c r="CP1566" i="37"/>
  <c r="CQ1566" i="37" s="1"/>
  <c r="CM1566" i="37"/>
  <c r="CN1566" i="37" s="1"/>
  <c r="CK1566" i="37"/>
  <c r="CL1566" i="37" s="1"/>
  <c r="CG1566" i="37"/>
  <c r="CH1566" i="37" s="1"/>
  <c r="CE1566" i="37"/>
  <c r="CF1566" i="37" s="1"/>
  <c r="CC1566" i="37"/>
  <c r="CD1566" i="37" s="1"/>
  <c r="BZ1566" i="37"/>
  <c r="CA1566" i="37" s="1"/>
  <c r="BX1566" i="37"/>
  <c r="BY1566" i="37" s="1"/>
  <c r="BV1566" i="37"/>
  <c r="BW1566" i="37" s="1"/>
  <c r="BS1566" i="37"/>
  <c r="BT1566" i="37" s="1"/>
  <c r="BQ1566" i="37"/>
  <c r="BR1566" i="37" s="1"/>
  <c r="BO1566" i="37"/>
  <c r="BP1566" i="37" s="1"/>
  <c r="BL1566" i="37"/>
  <c r="BM1566" i="37" s="1"/>
  <c r="BJ1566" i="37"/>
  <c r="BK1566" i="37" s="1"/>
  <c r="BH1566" i="37"/>
  <c r="BI1566" i="37" s="1"/>
  <c r="BE1566" i="37"/>
  <c r="BF1566" i="37" s="1"/>
  <c r="BC1566" i="37"/>
  <c r="BD1566" i="37" s="1"/>
  <c r="BA1566" i="37"/>
  <c r="BB1566" i="37" s="1"/>
  <c r="AX1566" i="37"/>
  <c r="AY1566" i="37" s="1"/>
  <c r="AV1566" i="37"/>
  <c r="AW1566" i="37" s="1"/>
  <c r="AT1566" i="37"/>
  <c r="AU1566" i="37" s="1"/>
  <c r="AQ1566" i="37"/>
  <c r="AR1566" i="37" s="1"/>
  <c r="AO1566" i="37"/>
  <c r="AP1566" i="37" s="1"/>
  <c r="AM1566" i="37"/>
  <c r="AN1566" i="37" s="1"/>
  <c r="AJ1566" i="37"/>
  <c r="AK1566" i="37" s="1"/>
  <c r="AH1566" i="37"/>
  <c r="AI1566" i="37" s="1"/>
  <c r="AF1566" i="37"/>
  <c r="AG1566" i="37" s="1"/>
  <c r="AC1566" i="37"/>
  <c r="AD1566" i="37" s="1"/>
  <c r="AA1566" i="37"/>
  <c r="AB1566" i="37" s="1"/>
  <c r="Y1566" i="37"/>
  <c r="Z1566" i="37" s="1"/>
  <c r="W1566" i="37"/>
  <c r="X1566" i="37" s="1"/>
  <c r="S1566" i="37"/>
  <c r="T1566" i="37" s="1"/>
  <c r="Q1566" i="37"/>
  <c r="R1566" i="37" s="1"/>
  <c r="O1566" i="37"/>
  <c r="P1566" i="37" s="1"/>
  <c r="M1566" i="37"/>
  <c r="N1566" i="37" s="1"/>
  <c r="J1566" i="37"/>
  <c r="K1566" i="37" s="1"/>
  <c r="EU1542" i="37"/>
  <c r="EV1542" i="37" s="1"/>
  <c r="ES1542" i="37"/>
  <c r="ET1542" i="37" s="1"/>
  <c r="EP1542" i="37"/>
  <c r="EQ1542" i="37" s="1"/>
  <c r="EN1542" i="37"/>
  <c r="EO1542" i="37" s="1"/>
  <c r="EK1542" i="37"/>
  <c r="EL1542" i="37" s="1"/>
  <c r="EI1542" i="37"/>
  <c r="EJ1542" i="37" s="1"/>
  <c r="EF1542" i="37"/>
  <c r="EG1542" i="37" s="1"/>
  <c r="ED1542" i="37"/>
  <c r="EE1542" i="37" s="1"/>
  <c r="EA1542" i="37"/>
  <c r="EB1542" i="37" s="1"/>
  <c r="DY1542" i="37"/>
  <c r="DZ1542" i="37" s="1"/>
  <c r="DV1542" i="37"/>
  <c r="DW1542" i="37" s="1"/>
  <c r="DT1542" i="37"/>
  <c r="DU1542" i="37" s="1"/>
  <c r="DQ1542" i="37"/>
  <c r="DR1542" i="37" s="1"/>
  <c r="DO1542" i="37"/>
  <c r="DP1542" i="37" s="1"/>
  <c r="DL1542" i="37"/>
  <c r="DM1542" i="37" s="1"/>
  <c r="DJ1542" i="37"/>
  <c r="DK1542" i="37" s="1"/>
  <c r="DG1542" i="37"/>
  <c r="DH1542" i="37" s="1"/>
  <c r="DE1542" i="37"/>
  <c r="DF1542" i="37" s="1"/>
  <c r="DB1542" i="37"/>
  <c r="DC1542" i="37" s="1"/>
  <c r="CZ1542" i="37"/>
  <c r="DA1542" i="37" s="1"/>
  <c r="CW1542" i="37"/>
  <c r="CX1542" i="37" s="1"/>
  <c r="CU1542" i="37"/>
  <c r="CV1542" i="37" s="1"/>
  <c r="CR1542" i="37"/>
  <c r="CS1542" i="37" s="1"/>
  <c r="CP1542" i="37"/>
  <c r="CQ1542" i="37" s="1"/>
  <c r="CM1542" i="37"/>
  <c r="CN1542" i="37" s="1"/>
  <c r="CK1542" i="37"/>
  <c r="CL1542" i="37" s="1"/>
  <c r="CG1542" i="37"/>
  <c r="CH1542" i="37" s="1"/>
  <c r="CE1542" i="37"/>
  <c r="CF1542" i="37" s="1"/>
  <c r="CC1542" i="37"/>
  <c r="CD1542" i="37" s="1"/>
  <c r="BZ1542" i="37"/>
  <c r="CA1542" i="37" s="1"/>
  <c r="BX1542" i="37"/>
  <c r="BY1542" i="37" s="1"/>
  <c r="BV1542" i="37"/>
  <c r="BW1542" i="37" s="1"/>
  <c r="BS1542" i="37"/>
  <c r="BT1542" i="37" s="1"/>
  <c r="BQ1542" i="37"/>
  <c r="BR1542" i="37" s="1"/>
  <c r="BO1542" i="37"/>
  <c r="BP1542" i="37" s="1"/>
  <c r="BL1542" i="37"/>
  <c r="BM1542" i="37" s="1"/>
  <c r="BJ1542" i="37"/>
  <c r="BK1542" i="37" s="1"/>
  <c r="BH1542" i="37"/>
  <c r="BI1542" i="37" s="1"/>
  <c r="BE1542" i="37"/>
  <c r="BF1542" i="37" s="1"/>
  <c r="BC1542" i="37"/>
  <c r="BD1542" i="37" s="1"/>
  <c r="BA1542" i="37"/>
  <c r="BB1542" i="37" s="1"/>
  <c r="AX1542" i="37"/>
  <c r="AY1542" i="37" s="1"/>
  <c r="AV1542" i="37"/>
  <c r="AW1542" i="37" s="1"/>
  <c r="AT1542" i="37"/>
  <c r="AU1542" i="37" s="1"/>
  <c r="AQ1542" i="37"/>
  <c r="AR1542" i="37" s="1"/>
  <c r="AO1542" i="37"/>
  <c r="AP1542" i="37" s="1"/>
  <c r="AM1542" i="37"/>
  <c r="AN1542" i="37" s="1"/>
  <c r="AJ1542" i="37"/>
  <c r="AK1542" i="37" s="1"/>
  <c r="AH1542" i="37"/>
  <c r="AI1542" i="37" s="1"/>
  <c r="AF1542" i="37"/>
  <c r="AG1542" i="37" s="1"/>
  <c r="AC1542" i="37"/>
  <c r="AD1542" i="37" s="1"/>
  <c r="AA1542" i="37"/>
  <c r="AB1542" i="37" s="1"/>
  <c r="Y1542" i="37"/>
  <c r="Z1542" i="37" s="1"/>
  <c r="W1542" i="37"/>
  <c r="X1542" i="37" s="1"/>
  <c r="S1542" i="37"/>
  <c r="T1542" i="37" s="1"/>
  <c r="Q1542" i="37"/>
  <c r="R1542" i="37" s="1"/>
  <c r="O1542" i="37"/>
  <c r="P1542" i="37" s="1"/>
  <c r="M1542" i="37"/>
  <c r="N1542" i="37" s="1"/>
  <c r="J1542" i="37"/>
  <c r="K1542" i="37" s="1"/>
  <c r="EU1518" i="37"/>
  <c r="EV1518" i="37" s="1"/>
  <c r="ES1518" i="37"/>
  <c r="ET1518" i="37" s="1"/>
  <c r="EW1518" i="37" s="1"/>
  <c r="EP1518" i="37"/>
  <c r="EQ1518" i="37" s="1"/>
  <c r="EN1518" i="37"/>
  <c r="EO1518" i="37" s="1"/>
  <c r="EK1518" i="37"/>
  <c r="EL1518" i="37" s="1"/>
  <c r="EI1518" i="37"/>
  <c r="EJ1518" i="37" s="1"/>
  <c r="EF1518" i="37"/>
  <c r="EG1518" i="37" s="1"/>
  <c r="ED1518" i="37"/>
  <c r="EE1518" i="37" s="1"/>
  <c r="EA1518" i="37"/>
  <c r="EB1518" i="37" s="1"/>
  <c r="DY1518" i="37"/>
  <c r="DZ1518" i="37" s="1"/>
  <c r="DV1518" i="37"/>
  <c r="DW1518" i="37" s="1"/>
  <c r="DT1518" i="37"/>
  <c r="DU1518" i="37" s="1"/>
  <c r="DQ1518" i="37"/>
  <c r="DR1518" i="37" s="1"/>
  <c r="DO1518" i="37"/>
  <c r="DP1518" i="37" s="1"/>
  <c r="DL1518" i="37"/>
  <c r="DM1518" i="37" s="1"/>
  <c r="DJ1518" i="37"/>
  <c r="DK1518" i="37" s="1"/>
  <c r="DN1518" i="37" s="1"/>
  <c r="DG1518" i="37"/>
  <c r="DH1518" i="37" s="1"/>
  <c r="DE1518" i="37"/>
  <c r="DF1518" i="37" s="1"/>
  <c r="DB1518" i="37"/>
  <c r="DC1518" i="37" s="1"/>
  <c r="CZ1518" i="37"/>
  <c r="DA1518" i="37" s="1"/>
  <c r="CW1518" i="37"/>
  <c r="CX1518" i="37" s="1"/>
  <c r="CU1518" i="37"/>
  <c r="CV1518" i="37" s="1"/>
  <c r="CR1518" i="37"/>
  <c r="CS1518" i="37" s="1"/>
  <c r="CP1518" i="37"/>
  <c r="CQ1518" i="37" s="1"/>
  <c r="CT1518" i="37" s="1"/>
  <c r="CM1518" i="37"/>
  <c r="CN1518" i="37" s="1"/>
  <c r="CK1518" i="37"/>
  <c r="CL1518" i="37" s="1"/>
  <c r="CG1518" i="37"/>
  <c r="CH1518" i="37" s="1"/>
  <c r="CE1518" i="37"/>
  <c r="CF1518" i="37" s="1"/>
  <c r="CC1518" i="37"/>
  <c r="CD1518" i="37" s="1"/>
  <c r="BZ1518" i="37"/>
  <c r="CA1518" i="37" s="1"/>
  <c r="BX1518" i="37"/>
  <c r="BY1518" i="37" s="1"/>
  <c r="BV1518" i="37"/>
  <c r="BW1518" i="37" s="1"/>
  <c r="BS1518" i="37"/>
  <c r="BT1518" i="37" s="1"/>
  <c r="BQ1518" i="37"/>
  <c r="BR1518" i="37" s="1"/>
  <c r="BO1518" i="37"/>
  <c r="BP1518" i="37" s="1"/>
  <c r="BL1518" i="37"/>
  <c r="BM1518" i="37" s="1"/>
  <c r="BJ1518" i="37"/>
  <c r="BK1518" i="37" s="1"/>
  <c r="BH1518" i="37"/>
  <c r="BI1518" i="37" s="1"/>
  <c r="BE1518" i="37"/>
  <c r="BF1518" i="37" s="1"/>
  <c r="BC1518" i="37"/>
  <c r="BD1518" i="37" s="1"/>
  <c r="BA1518" i="37"/>
  <c r="BB1518" i="37" s="1"/>
  <c r="AX1518" i="37"/>
  <c r="AY1518" i="37" s="1"/>
  <c r="AV1518" i="37"/>
  <c r="AW1518" i="37" s="1"/>
  <c r="AT1518" i="37"/>
  <c r="AU1518" i="37" s="1"/>
  <c r="AQ1518" i="37"/>
  <c r="AR1518" i="37" s="1"/>
  <c r="AO1518" i="37"/>
  <c r="AP1518" i="37" s="1"/>
  <c r="AM1518" i="37"/>
  <c r="AN1518" i="37" s="1"/>
  <c r="AJ1518" i="37"/>
  <c r="AK1518" i="37" s="1"/>
  <c r="AH1518" i="37"/>
  <c r="AI1518" i="37" s="1"/>
  <c r="AF1518" i="37"/>
  <c r="AG1518" i="37" s="1"/>
  <c r="AC1518" i="37"/>
  <c r="AD1518" i="37" s="1"/>
  <c r="AA1518" i="37"/>
  <c r="AB1518" i="37" s="1"/>
  <c r="Y1518" i="37"/>
  <c r="Z1518" i="37" s="1"/>
  <c r="W1518" i="37"/>
  <c r="X1518" i="37" s="1"/>
  <c r="S1518" i="37"/>
  <c r="T1518" i="37" s="1"/>
  <c r="Q1518" i="37"/>
  <c r="R1518" i="37" s="1"/>
  <c r="O1518" i="37"/>
  <c r="P1518" i="37" s="1"/>
  <c r="M1518" i="37"/>
  <c r="N1518" i="37" s="1"/>
  <c r="J1518" i="37"/>
  <c r="K1518" i="37" s="1"/>
  <c r="EU1494" i="37"/>
  <c r="EV1494" i="37" s="1"/>
  <c r="ES1494" i="37"/>
  <c r="ET1494" i="37" s="1"/>
  <c r="EP1494" i="37"/>
  <c r="EQ1494" i="37" s="1"/>
  <c r="EN1494" i="37"/>
  <c r="EO1494" i="37" s="1"/>
  <c r="EK1494" i="37"/>
  <c r="EL1494" i="37" s="1"/>
  <c r="EI1494" i="37"/>
  <c r="EJ1494" i="37" s="1"/>
  <c r="EF1494" i="37"/>
  <c r="EG1494" i="37" s="1"/>
  <c r="ED1494" i="37"/>
  <c r="EE1494" i="37" s="1"/>
  <c r="EA1494" i="37"/>
  <c r="EB1494" i="37" s="1"/>
  <c r="DY1494" i="37"/>
  <c r="DZ1494" i="37" s="1"/>
  <c r="DV1494" i="37"/>
  <c r="DW1494" i="37" s="1"/>
  <c r="DT1494" i="37"/>
  <c r="DU1494" i="37" s="1"/>
  <c r="DQ1494" i="37"/>
  <c r="DR1494" i="37" s="1"/>
  <c r="DO1494" i="37"/>
  <c r="DP1494" i="37" s="1"/>
  <c r="DL1494" i="37"/>
  <c r="DM1494" i="37" s="1"/>
  <c r="DJ1494" i="37"/>
  <c r="DK1494" i="37" s="1"/>
  <c r="DG1494" i="37"/>
  <c r="DH1494" i="37" s="1"/>
  <c r="DE1494" i="37"/>
  <c r="DF1494" i="37" s="1"/>
  <c r="DB1494" i="37"/>
  <c r="DC1494" i="37" s="1"/>
  <c r="CZ1494" i="37"/>
  <c r="DA1494" i="37" s="1"/>
  <c r="CW1494" i="37"/>
  <c r="CX1494" i="37" s="1"/>
  <c r="CU1494" i="37"/>
  <c r="CV1494" i="37" s="1"/>
  <c r="CR1494" i="37"/>
  <c r="CS1494" i="37" s="1"/>
  <c r="CP1494" i="37"/>
  <c r="CQ1494" i="37" s="1"/>
  <c r="CM1494" i="37"/>
  <c r="CN1494" i="37" s="1"/>
  <c r="CK1494" i="37"/>
  <c r="CL1494" i="37" s="1"/>
  <c r="CG1494" i="37"/>
  <c r="CH1494" i="37" s="1"/>
  <c r="CE1494" i="37"/>
  <c r="CF1494" i="37" s="1"/>
  <c r="CC1494" i="37"/>
  <c r="CD1494" i="37" s="1"/>
  <c r="BZ1494" i="37"/>
  <c r="CA1494" i="37" s="1"/>
  <c r="BX1494" i="37"/>
  <c r="BY1494" i="37" s="1"/>
  <c r="BV1494" i="37"/>
  <c r="BW1494" i="37" s="1"/>
  <c r="BS1494" i="37"/>
  <c r="BT1494" i="37" s="1"/>
  <c r="BQ1494" i="37"/>
  <c r="BR1494" i="37" s="1"/>
  <c r="BO1494" i="37"/>
  <c r="BP1494" i="37" s="1"/>
  <c r="BL1494" i="37"/>
  <c r="BM1494" i="37" s="1"/>
  <c r="BJ1494" i="37"/>
  <c r="BK1494" i="37" s="1"/>
  <c r="BH1494" i="37"/>
  <c r="BI1494" i="37" s="1"/>
  <c r="BE1494" i="37"/>
  <c r="BF1494" i="37" s="1"/>
  <c r="BC1494" i="37"/>
  <c r="BD1494" i="37" s="1"/>
  <c r="BA1494" i="37"/>
  <c r="BB1494" i="37" s="1"/>
  <c r="AX1494" i="37"/>
  <c r="AY1494" i="37" s="1"/>
  <c r="AV1494" i="37"/>
  <c r="AW1494" i="37" s="1"/>
  <c r="AT1494" i="37"/>
  <c r="AU1494" i="37" s="1"/>
  <c r="AQ1494" i="37"/>
  <c r="AR1494" i="37" s="1"/>
  <c r="AO1494" i="37"/>
  <c r="AP1494" i="37" s="1"/>
  <c r="AM1494" i="37"/>
  <c r="AN1494" i="37" s="1"/>
  <c r="AJ1494" i="37"/>
  <c r="AK1494" i="37" s="1"/>
  <c r="AH1494" i="37"/>
  <c r="AI1494" i="37" s="1"/>
  <c r="AF1494" i="37"/>
  <c r="AG1494" i="37" s="1"/>
  <c r="AC1494" i="37"/>
  <c r="AD1494" i="37" s="1"/>
  <c r="AA1494" i="37"/>
  <c r="AB1494" i="37" s="1"/>
  <c r="Y1494" i="37"/>
  <c r="Z1494" i="37" s="1"/>
  <c r="W1494" i="37"/>
  <c r="X1494" i="37" s="1"/>
  <c r="S1494" i="37"/>
  <c r="T1494" i="37" s="1"/>
  <c r="Q1494" i="37"/>
  <c r="R1494" i="37" s="1"/>
  <c r="O1494" i="37"/>
  <c r="P1494" i="37" s="1"/>
  <c r="M1494" i="37"/>
  <c r="N1494" i="37" s="1"/>
  <c r="J1494" i="37"/>
  <c r="K1494" i="37" s="1"/>
  <c r="EU1470" i="37"/>
  <c r="EV1470" i="37" s="1"/>
  <c r="ES1470" i="37"/>
  <c r="ET1470" i="37" s="1"/>
  <c r="EP1470" i="37"/>
  <c r="EQ1470" i="37" s="1"/>
  <c r="EN1470" i="37"/>
  <c r="EO1470" i="37" s="1"/>
  <c r="EK1470" i="37"/>
  <c r="EL1470" i="37" s="1"/>
  <c r="EI1470" i="37"/>
  <c r="EJ1470" i="37" s="1"/>
  <c r="EF1470" i="37"/>
  <c r="EG1470" i="37" s="1"/>
  <c r="EH1470" i="37" s="1"/>
  <c r="ED1470" i="37"/>
  <c r="EE1470" i="37" s="1"/>
  <c r="EA1470" i="37"/>
  <c r="EB1470" i="37" s="1"/>
  <c r="DY1470" i="37"/>
  <c r="DZ1470" i="37" s="1"/>
  <c r="DV1470" i="37"/>
  <c r="DW1470" i="37" s="1"/>
  <c r="DT1470" i="37"/>
  <c r="DU1470" i="37" s="1"/>
  <c r="DQ1470" i="37"/>
  <c r="DR1470" i="37" s="1"/>
  <c r="DO1470" i="37"/>
  <c r="DP1470" i="37" s="1"/>
  <c r="DL1470" i="37"/>
  <c r="DM1470" i="37" s="1"/>
  <c r="DJ1470" i="37"/>
  <c r="DK1470" i="37" s="1"/>
  <c r="DG1470" i="37"/>
  <c r="DH1470" i="37" s="1"/>
  <c r="DE1470" i="37"/>
  <c r="DF1470" i="37" s="1"/>
  <c r="DB1470" i="37"/>
  <c r="DC1470" i="37" s="1"/>
  <c r="CZ1470" i="37"/>
  <c r="DA1470" i="37" s="1"/>
  <c r="CW1470" i="37"/>
  <c r="CX1470" i="37" s="1"/>
  <c r="CU1470" i="37"/>
  <c r="CV1470" i="37" s="1"/>
  <c r="CR1470" i="37"/>
  <c r="CS1470" i="37" s="1"/>
  <c r="CP1470" i="37"/>
  <c r="CQ1470" i="37" s="1"/>
  <c r="CM1470" i="37"/>
  <c r="CN1470" i="37" s="1"/>
  <c r="CK1470" i="37"/>
  <c r="CL1470" i="37" s="1"/>
  <c r="CG1470" i="37"/>
  <c r="CH1470" i="37" s="1"/>
  <c r="CE1470" i="37"/>
  <c r="CF1470" i="37" s="1"/>
  <c r="CC1470" i="37"/>
  <c r="CD1470" i="37" s="1"/>
  <c r="BZ1470" i="37"/>
  <c r="CA1470" i="37" s="1"/>
  <c r="BX1470" i="37"/>
  <c r="BY1470" i="37" s="1"/>
  <c r="BV1470" i="37"/>
  <c r="BW1470" i="37" s="1"/>
  <c r="BS1470" i="37"/>
  <c r="BT1470" i="37" s="1"/>
  <c r="BQ1470" i="37"/>
  <c r="BR1470" i="37" s="1"/>
  <c r="BP1470" i="37"/>
  <c r="BO1470" i="37"/>
  <c r="BL1470" i="37"/>
  <c r="BM1470" i="37" s="1"/>
  <c r="BJ1470" i="37"/>
  <c r="BK1470" i="37" s="1"/>
  <c r="BI1470" i="37"/>
  <c r="BH1470" i="37"/>
  <c r="BE1470" i="37"/>
  <c r="BF1470" i="37" s="1"/>
  <c r="BC1470" i="37"/>
  <c r="BD1470" i="37" s="1"/>
  <c r="BA1470" i="37"/>
  <c r="BB1470" i="37" s="1"/>
  <c r="AX1470" i="37"/>
  <c r="AY1470" i="37" s="1"/>
  <c r="AV1470" i="37"/>
  <c r="AW1470" i="37" s="1"/>
  <c r="AT1470" i="37"/>
  <c r="AU1470" i="37" s="1"/>
  <c r="AQ1470" i="37"/>
  <c r="AR1470" i="37" s="1"/>
  <c r="AO1470" i="37"/>
  <c r="AP1470" i="37" s="1"/>
  <c r="AM1470" i="37"/>
  <c r="AN1470" i="37" s="1"/>
  <c r="AJ1470" i="37"/>
  <c r="AK1470" i="37" s="1"/>
  <c r="AH1470" i="37"/>
  <c r="AI1470" i="37" s="1"/>
  <c r="AF1470" i="37"/>
  <c r="AG1470" i="37" s="1"/>
  <c r="AC1470" i="37"/>
  <c r="AD1470" i="37" s="1"/>
  <c r="AA1470" i="37"/>
  <c r="AB1470" i="37" s="1"/>
  <c r="Y1470" i="37"/>
  <c r="Z1470" i="37" s="1"/>
  <c r="W1470" i="37"/>
  <c r="X1470" i="37" s="1"/>
  <c r="S1470" i="37"/>
  <c r="T1470" i="37" s="1"/>
  <c r="Q1470" i="37"/>
  <c r="R1470" i="37" s="1"/>
  <c r="O1470" i="37"/>
  <c r="P1470" i="37" s="1"/>
  <c r="M1470" i="37"/>
  <c r="N1470" i="37" s="1"/>
  <c r="J1470" i="37"/>
  <c r="K1470" i="37" s="1"/>
  <c r="EU1446" i="37"/>
  <c r="EV1446" i="37" s="1"/>
  <c r="ES1446" i="37"/>
  <c r="ET1446" i="37" s="1"/>
  <c r="EP1446" i="37"/>
  <c r="EQ1446" i="37" s="1"/>
  <c r="EN1446" i="37"/>
  <c r="EO1446" i="37" s="1"/>
  <c r="EK1446" i="37"/>
  <c r="EL1446" i="37" s="1"/>
  <c r="EI1446" i="37"/>
  <c r="EJ1446" i="37" s="1"/>
  <c r="EF1446" i="37"/>
  <c r="EG1446" i="37" s="1"/>
  <c r="ED1446" i="37"/>
  <c r="EE1446" i="37" s="1"/>
  <c r="EA1446" i="37"/>
  <c r="EB1446" i="37" s="1"/>
  <c r="DY1446" i="37"/>
  <c r="DZ1446" i="37" s="1"/>
  <c r="DV1446" i="37"/>
  <c r="DW1446" i="37" s="1"/>
  <c r="DT1446" i="37"/>
  <c r="DU1446" i="37" s="1"/>
  <c r="DQ1446" i="37"/>
  <c r="DR1446" i="37" s="1"/>
  <c r="DO1446" i="37"/>
  <c r="DP1446" i="37" s="1"/>
  <c r="DL1446" i="37"/>
  <c r="DM1446" i="37" s="1"/>
  <c r="DJ1446" i="37"/>
  <c r="DK1446" i="37" s="1"/>
  <c r="DG1446" i="37"/>
  <c r="DH1446" i="37" s="1"/>
  <c r="DE1446" i="37"/>
  <c r="DF1446" i="37" s="1"/>
  <c r="DB1446" i="37"/>
  <c r="DC1446" i="37" s="1"/>
  <c r="CZ1446" i="37"/>
  <c r="DA1446" i="37" s="1"/>
  <c r="CW1446" i="37"/>
  <c r="CX1446" i="37" s="1"/>
  <c r="CU1446" i="37"/>
  <c r="CV1446" i="37" s="1"/>
  <c r="CR1446" i="37"/>
  <c r="CS1446" i="37" s="1"/>
  <c r="CP1446" i="37"/>
  <c r="CQ1446" i="37" s="1"/>
  <c r="CM1446" i="37"/>
  <c r="CN1446" i="37" s="1"/>
  <c r="CK1446" i="37"/>
  <c r="CL1446" i="37" s="1"/>
  <c r="CG1446" i="37"/>
  <c r="CH1446" i="37" s="1"/>
  <c r="CE1446" i="37"/>
  <c r="CF1446" i="37" s="1"/>
  <c r="CC1446" i="37"/>
  <c r="CD1446" i="37" s="1"/>
  <c r="BZ1446" i="37"/>
  <c r="CA1446" i="37" s="1"/>
  <c r="BX1446" i="37"/>
  <c r="BY1446" i="37" s="1"/>
  <c r="BV1446" i="37"/>
  <c r="BW1446" i="37" s="1"/>
  <c r="BS1446" i="37"/>
  <c r="BT1446" i="37" s="1"/>
  <c r="BQ1446" i="37"/>
  <c r="BR1446" i="37" s="1"/>
  <c r="BO1446" i="37"/>
  <c r="BP1446" i="37" s="1"/>
  <c r="BL1446" i="37"/>
  <c r="BM1446" i="37" s="1"/>
  <c r="BJ1446" i="37"/>
  <c r="BK1446" i="37" s="1"/>
  <c r="BH1446" i="37"/>
  <c r="BI1446" i="37" s="1"/>
  <c r="BE1446" i="37"/>
  <c r="BF1446" i="37" s="1"/>
  <c r="BC1446" i="37"/>
  <c r="BD1446" i="37" s="1"/>
  <c r="BA1446" i="37"/>
  <c r="BB1446" i="37" s="1"/>
  <c r="AX1446" i="37"/>
  <c r="AY1446" i="37" s="1"/>
  <c r="AV1446" i="37"/>
  <c r="AW1446" i="37" s="1"/>
  <c r="AT1446" i="37"/>
  <c r="AU1446" i="37" s="1"/>
  <c r="AQ1446" i="37"/>
  <c r="AR1446" i="37" s="1"/>
  <c r="AO1446" i="37"/>
  <c r="AP1446" i="37" s="1"/>
  <c r="AM1446" i="37"/>
  <c r="AN1446" i="37" s="1"/>
  <c r="AJ1446" i="37"/>
  <c r="AK1446" i="37" s="1"/>
  <c r="AH1446" i="37"/>
  <c r="AI1446" i="37" s="1"/>
  <c r="AF1446" i="37"/>
  <c r="AG1446" i="37" s="1"/>
  <c r="AC1446" i="37"/>
  <c r="AD1446" i="37" s="1"/>
  <c r="AA1446" i="37"/>
  <c r="AB1446" i="37" s="1"/>
  <c r="Y1446" i="37"/>
  <c r="Z1446" i="37" s="1"/>
  <c r="W1446" i="37"/>
  <c r="X1446" i="37" s="1"/>
  <c r="S1446" i="37"/>
  <c r="T1446" i="37" s="1"/>
  <c r="Q1446" i="37"/>
  <c r="R1446" i="37" s="1"/>
  <c r="O1446" i="37"/>
  <c r="P1446" i="37" s="1"/>
  <c r="M1446" i="37"/>
  <c r="N1446" i="37" s="1"/>
  <c r="J1446" i="37"/>
  <c r="K1446" i="37" s="1"/>
  <c r="EU1422" i="37"/>
  <c r="EV1422" i="37" s="1"/>
  <c r="ES1422" i="37"/>
  <c r="ET1422" i="37" s="1"/>
  <c r="EP1422" i="37"/>
  <c r="EQ1422" i="37" s="1"/>
  <c r="EN1422" i="37"/>
  <c r="EO1422" i="37" s="1"/>
  <c r="EK1422" i="37"/>
  <c r="EL1422" i="37" s="1"/>
  <c r="EI1422" i="37"/>
  <c r="EJ1422" i="37" s="1"/>
  <c r="EF1422" i="37"/>
  <c r="EG1422" i="37" s="1"/>
  <c r="ED1422" i="37"/>
  <c r="EE1422" i="37" s="1"/>
  <c r="EA1422" i="37"/>
  <c r="EB1422" i="37" s="1"/>
  <c r="DY1422" i="37"/>
  <c r="DZ1422" i="37" s="1"/>
  <c r="DV1422" i="37"/>
  <c r="DW1422" i="37" s="1"/>
  <c r="DT1422" i="37"/>
  <c r="DU1422" i="37" s="1"/>
  <c r="DQ1422" i="37"/>
  <c r="DR1422" i="37" s="1"/>
  <c r="DO1422" i="37"/>
  <c r="DP1422" i="37" s="1"/>
  <c r="DL1422" i="37"/>
  <c r="DM1422" i="37" s="1"/>
  <c r="DJ1422" i="37"/>
  <c r="DK1422" i="37" s="1"/>
  <c r="DG1422" i="37"/>
  <c r="DH1422" i="37" s="1"/>
  <c r="DE1422" i="37"/>
  <c r="DF1422" i="37" s="1"/>
  <c r="DB1422" i="37"/>
  <c r="DC1422" i="37" s="1"/>
  <c r="CZ1422" i="37"/>
  <c r="DA1422" i="37" s="1"/>
  <c r="CW1422" i="37"/>
  <c r="CX1422" i="37" s="1"/>
  <c r="CU1422" i="37"/>
  <c r="CV1422" i="37" s="1"/>
  <c r="CR1422" i="37"/>
  <c r="CS1422" i="37" s="1"/>
  <c r="CP1422" i="37"/>
  <c r="CQ1422" i="37" s="1"/>
  <c r="CM1422" i="37"/>
  <c r="CN1422" i="37" s="1"/>
  <c r="CK1422" i="37"/>
  <c r="CL1422" i="37" s="1"/>
  <c r="CG1422" i="37"/>
  <c r="CH1422" i="37" s="1"/>
  <c r="CE1422" i="37"/>
  <c r="CF1422" i="37" s="1"/>
  <c r="CC1422" i="37"/>
  <c r="CD1422" i="37" s="1"/>
  <c r="BZ1422" i="37"/>
  <c r="CA1422" i="37" s="1"/>
  <c r="BX1422" i="37"/>
  <c r="BY1422" i="37" s="1"/>
  <c r="BV1422" i="37"/>
  <c r="BW1422" i="37" s="1"/>
  <c r="BS1422" i="37"/>
  <c r="BT1422" i="37" s="1"/>
  <c r="BQ1422" i="37"/>
  <c r="BR1422" i="37" s="1"/>
  <c r="BO1422" i="37"/>
  <c r="BP1422" i="37" s="1"/>
  <c r="BL1422" i="37"/>
  <c r="BM1422" i="37" s="1"/>
  <c r="BJ1422" i="37"/>
  <c r="BK1422" i="37" s="1"/>
  <c r="BH1422" i="37"/>
  <c r="BI1422" i="37" s="1"/>
  <c r="BE1422" i="37"/>
  <c r="BF1422" i="37" s="1"/>
  <c r="BC1422" i="37"/>
  <c r="BD1422" i="37" s="1"/>
  <c r="BA1422" i="37"/>
  <c r="BB1422" i="37" s="1"/>
  <c r="AX1422" i="37"/>
  <c r="AY1422" i="37" s="1"/>
  <c r="AV1422" i="37"/>
  <c r="AW1422" i="37" s="1"/>
  <c r="AT1422" i="37"/>
  <c r="AU1422" i="37" s="1"/>
  <c r="AQ1422" i="37"/>
  <c r="AR1422" i="37" s="1"/>
  <c r="AO1422" i="37"/>
  <c r="AP1422" i="37" s="1"/>
  <c r="AM1422" i="37"/>
  <c r="AN1422" i="37" s="1"/>
  <c r="AJ1422" i="37"/>
  <c r="AK1422" i="37" s="1"/>
  <c r="AH1422" i="37"/>
  <c r="AI1422" i="37" s="1"/>
  <c r="AF1422" i="37"/>
  <c r="AG1422" i="37" s="1"/>
  <c r="AC1422" i="37"/>
  <c r="AD1422" i="37" s="1"/>
  <c r="AA1422" i="37"/>
  <c r="AB1422" i="37" s="1"/>
  <c r="Y1422" i="37"/>
  <c r="Z1422" i="37" s="1"/>
  <c r="W1422" i="37"/>
  <c r="X1422" i="37" s="1"/>
  <c r="S1422" i="37"/>
  <c r="T1422" i="37" s="1"/>
  <c r="Q1422" i="37"/>
  <c r="R1422" i="37" s="1"/>
  <c r="O1422" i="37"/>
  <c r="P1422" i="37" s="1"/>
  <c r="M1422" i="37"/>
  <c r="N1422" i="37" s="1"/>
  <c r="J1422" i="37"/>
  <c r="K1422" i="37" s="1"/>
  <c r="EU1398" i="37"/>
  <c r="EV1398" i="37" s="1"/>
  <c r="ES1398" i="37"/>
  <c r="ET1398" i="37" s="1"/>
  <c r="EP1398" i="37"/>
  <c r="EQ1398" i="37" s="1"/>
  <c r="EN1398" i="37"/>
  <c r="EO1398" i="37" s="1"/>
  <c r="EK1398" i="37"/>
  <c r="EL1398" i="37" s="1"/>
  <c r="EI1398" i="37"/>
  <c r="EJ1398" i="37" s="1"/>
  <c r="EF1398" i="37"/>
  <c r="EG1398" i="37" s="1"/>
  <c r="ED1398" i="37"/>
  <c r="EE1398" i="37" s="1"/>
  <c r="EA1398" i="37"/>
  <c r="EB1398" i="37" s="1"/>
  <c r="DY1398" i="37"/>
  <c r="DZ1398" i="37" s="1"/>
  <c r="DV1398" i="37"/>
  <c r="DW1398" i="37" s="1"/>
  <c r="DT1398" i="37"/>
  <c r="DU1398" i="37" s="1"/>
  <c r="DQ1398" i="37"/>
  <c r="DR1398" i="37" s="1"/>
  <c r="DO1398" i="37"/>
  <c r="DP1398" i="37" s="1"/>
  <c r="DL1398" i="37"/>
  <c r="DM1398" i="37" s="1"/>
  <c r="DJ1398" i="37"/>
  <c r="DK1398" i="37" s="1"/>
  <c r="DG1398" i="37"/>
  <c r="DH1398" i="37" s="1"/>
  <c r="DE1398" i="37"/>
  <c r="DF1398" i="37" s="1"/>
  <c r="DB1398" i="37"/>
  <c r="DC1398" i="37" s="1"/>
  <c r="CZ1398" i="37"/>
  <c r="DA1398" i="37" s="1"/>
  <c r="CW1398" i="37"/>
  <c r="CX1398" i="37" s="1"/>
  <c r="CU1398" i="37"/>
  <c r="CV1398" i="37" s="1"/>
  <c r="CR1398" i="37"/>
  <c r="CS1398" i="37" s="1"/>
  <c r="CP1398" i="37"/>
  <c r="CQ1398" i="37" s="1"/>
  <c r="CM1398" i="37"/>
  <c r="CN1398" i="37" s="1"/>
  <c r="CK1398" i="37"/>
  <c r="CL1398" i="37" s="1"/>
  <c r="CG1398" i="37"/>
  <c r="CH1398" i="37" s="1"/>
  <c r="CE1398" i="37"/>
  <c r="CF1398" i="37" s="1"/>
  <c r="CC1398" i="37"/>
  <c r="CD1398" i="37" s="1"/>
  <c r="BZ1398" i="37"/>
  <c r="CA1398" i="37" s="1"/>
  <c r="BX1398" i="37"/>
  <c r="BY1398" i="37" s="1"/>
  <c r="BV1398" i="37"/>
  <c r="BW1398" i="37" s="1"/>
  <c r="BS1398" i="37"/>
  <c r="BT1398" i="37" s="1"/>
  <c r="BQ1398" i="37"/>
  <c r="BR1398" i="37" s="1"/>
  <c r="BO1398" i="37"/>
  <c r="BP1398" i="37" s="1"/>
  <c r="BL1398" i="37"/>
  <c r="BM1398" i="37" s="1"/>
  <c r="BJ1398" i="37"/>
  <c r="BK1398" i="37" s="1"/>
  <c r="BH1398" i="37"/>
  <c r="BI1398" i="37" s="1"/>
  <c r="BE1398" i="37"/>
  <c r="BF1398" i="37" s="1"/>
  <c r="BC1398" i="37"/>
  <c r="BD1398" i="37" s="1"/>
  <c r="BA1398" i="37"/>
  <c r="BB1398" i="37" s="1"/>
  <c r="AX1398" i="37"/>
  <c r="AY1398" i="37" s="1"/>
  <c r="AV1398" i="37"/>
  <c r="AW1398" i="37" s="1"/>
  <c r="AT1398" i="37"/>
  <c r="AU1398" i="37" s="1"/>
  <c r="AQ1398" i="37"/>
  <c r="AR1398" i="37" s="1"/>
  <c r="AO1398" i="37"/>
  <c r="AP1398" i="37" s="1"/>
  <c r="AM1398" i="37"/>
  <c r="AN1398" i="37" s="1"/>
  <c r="AJ1398" i="37"/>
  <c r="AK1398" i="37" s="1"/>
  <c r="AH1398" i="37"/>
  <c r="AI1398" i="37" s="1"/>
  <c r="AF1398" i="37"/>
  <c r="AG1398" i="37" s="1"/>
  <c r="AC1398" i="37"/>
  <c r="AD1398" i="37" s="1"/>
  <c r="AA1398" i="37"/>
  <c r="AB1398" i="37" s="1"/>
  <c r="Y1398" i="37"/>
  <c r="Z1398" i="37" s="1"/>
  <c r="W1398" i="37"/>
  <c r="X1398" i="37" s="1"/>
  <c r="S1398" i="37"/>
  <c r="T1398" i="37" s="1"/>
  <c r="Q1398" i="37"/>
  <c r="R1398" i="37" s="1"/>
  <c r="O1398" i="37"/>
  <c r="P1398" i="37" s="1"/>
  <c r="M1398" i="37"/>
  <c r="N1398" i="37" s="1"/>
  <c r="J1398" i="37"/>
  <c r="K1398" i="37" s="1"/>
  <c r="EU1374" i="37"/>
  <c r="EV1374" i="37" s="1"/>
  <c r="ES1374" i="37"/>
  <c r="ET1374" i="37" s="1"/>
  <c r="EP1374" i="37"/>
  <c r="EQ1374" i="37" s="1"/>
  <c r="EN1374" i="37"/>
  <c r="EO1374" i="37" s="1"/>
  <c r="EK1374" i="37"/>
  <c r="EL1374" i="37" s="1"/>
  <c r="EI1374" i="37"/>
  <c r="EJ1374" i="37" s="1"/>
  <c r="EF1374" i="37"/>
  <c r="EG1374" i="37" s="1"/>
  <c r="ED1374" i="37"/>
  <c r="EE1374" i="37" s="1"/>
  <c r="EA1374" i="37"/>
  <c r="EB1374" i="37" s="1"/>
  <c r="DY1374" i="37"/>
  <c r="DZ1374" i="37" s="1"/>
  <c r="DV1374" i="37"/>
  <c r="DW1374" i="37" s="1"/>
  <c r="DT1374" i="37"/>
  <c r="DU1374" i="37" s="1"/>
  <c r="DQ1374" i="37"/>
  <c r="DR1374" i="37" s="1"/>
  <c r="DO1374" i="37"/>
  <c r="DP1374" i="37" s="1"/>
  <c r="DL1374" i="37"/>
  <c r="DM1374" i="37" s="1"/>
  <c r="DJ1374" i="37"/>
  <c r="DK1374" i="37" s="1"/>
  <c r="DG1374" i="37"/>
  <c r="DH1374" i="37" s="1"/>
  <c r="DE1374" i="37"/>
  <c r="DF1374" i="37" s="1"/>
  <c r="DB1374" i="37"/>
  <c r="DC1374" i="37" s="1"/>
  <c r="CZ1374" i="37"/>
  <c r="DA1374" i="37" s="1"/>
  <c r="CW1374" i="37"/>
  <c r="CX1374" i="37" s="1"/>
  <c r="CU1374" i="37"/>
  <c r="CV1374" i="37" s="1"/>
  <c r="CR1374" i="37"/>
  <c r="CS1374" i="37" s="1"/>
  <c r="CP1374" i="37"/>
  <c r="CQ1374" i="37" s="1"/>
  <c r="CM1374" i="37"/>
  <c r="CN1374" i="37" s="1"/>
  <c r="CK1374" i="37"/>
  <c r="CL1374" i="37" s="1"/>
  <c r="CG1374" i="37"/>
  <c r="CH1374" i="37" s="1"/>
  <c r="CE1374" i="37"/>
  <c r="CF1374" i="37" s="1"/>
  <c r="CC1374" i="37"/>
  <c r="CD1374" i="37" s="1"/>
  <c r="BZ1374" i="37"/>
  <c r="CA1374" i="37" s="1"/>
  <c r="BX1374" i="37"/>
  <c r="BY1374" i="37" s="1"/>
  <c r="BV1374" i="37"/>
  <c r="BW1374" i="37" s="1"/>
  <c r="BS1374" i="37"/>
  <c r="BT1374" i="37" s="1"/>
  <c r="BQ1374" i="37"/>
  <c r="BR1374" i="37" s="1"/>
  <c r="BO1374" i="37"/>
  <c r="BP1374" i="37" s="1"/>
  <c r="BL1374" i="37"/>
  <c r="BM1374" i="37" s="1"/>
  <c r="BJ1374" i="37"/>
  <c r="BK1374" i="37" s="1"/>
  <c r="BH1374" i="37"/>
  <c r="BI1374" i="37" s="1"/>
  <c r="BE1374" i="37"/>
  <c r="BF1374" i="37" s="1"/>
  <c r="BC1374" i="37"/>
  <c r="BD1374" i="37" s="1"/>
  <c r="BA1374" i="37"/>
  <c r="BB1374" i="37" s="1"/>
  <c r="AX1374" i="37"/>
  <c r="AY1374" i="37" s="1"/>
  <c r="AV1374" i="37"/>
  <c r="AW1374" i="37" s="1"/>
  <c r="AT1374" i="37"/>
  <c r="AU1374" i="37" s="1"/>
  <c r="AQ1374" i="37"/>
  <c r="AR1374" i="37" s="1"/>
  <c r="AO1374" i="37"/>
  <c r="AP1374" i="37" s="1"/>
  <c r="AN1374" i="37"/>
  <c r="AM1374" i="37"/>
  <c r="AJ1374" i="37"/>
  <c r="AK1374" i="37" s="1"/>
  <c r="AH1374" i="37"/>
  <c r="AI1374" i="37" s="1"/>
  <c r="AG1374" i="37"/>
  <c r="AF1374" i="37"/>
  <c r="AC1374" i="37"/>
  <c r="AD1374" i="37" s="1"/>
  <c r="AA1374" i="37"/>
  <c r="AB1374" i="37" s="1"/>
  <c r="Y1374" i="37"/>
  <c r="Z1374" i="37" s="1"/>
  <c r="W1374" i="37"/>
  <c r="X1374" i="37" s="1"/>
  <c r="S1374" i="37"/>
  <c r="T1374" i="37" s="1"/>
  <c r="Q1374" i="37"/>
  <c r="R1374" i="37" s="1"/>
  <c r="O1374" i="37"/>
  <c r="P1374" i="37" s="1"/>
  <c r="M1374" i="37"/>
  <c r="N1374" i="37" s="1"/>
  <c r="J1374" i="37"/>
  <c r="K1374" i="37" s="1"/>
  <c r="EU1350" i="37"/>
  <c r="EV1350" i="37" s="1"/>
  <c r="ES1350" i="37"/>
  <c r="ET1350" i="37" s="1"/>
  <c r="EP1350" i="37"/>
  <c r="EQ1350" i="37" s="1"/>
  <c r="EN1350" i="37"/>
  <c r="EO1350" i="37" s="1"/>
  <c r="EK1350" i="37"/>
  <c r="EL1350" i="37" s="1"/>
  <c r="EI1350" i="37"/>
  <c r="EJ1350" i="37" s="1"/>
  <c r="EF1350" i="37"/>
  <c r="EG1350" i="37" s="1"/>
  <c r="ED1350" i="37"/>
  <c r="EE1350" i="37" s="1"/>
  <c r="EA1350" i="37"/>
  <c r="EB1350" i="37" s="1"/>
  <c r="DY1350" i="37"/>
  <c r="DZ1350" i="37" s="1"/>
  <c r="DV1350" i="37"/>
  <c r="DW1350" i="37" s="1"/>
  <c r="DT1350" i="37"/>
  <c r="DU1350" i="37" s="1"/>
  <c r="DQ1350" i="37"/>
  <c r="DR1350" i="37" s="1"/>
  <c r="DO1350" i="37"/>
  <c r="DP1350" i="37" s="1"/>
  <c r="DL1350" i="37"/>
  <c r="DM1350" i="37" s="1"/>
  <c r="DJ1350" i="37"/>
  <c r="DK1350" i="37" s="1"/>
  <c r="DG1350" i="37"/>
  <c r="DH1350" i="37" s="1"/>
  <c r="DE1350" i="37"/>
  <c r="DF1350" i="37" s="1"/>
  <c r="DB1350" i="37"/>
  <c r="DC1350" i="37" s="1"/>
  <c r="CZ1350" i="37"/>
  <c r="DA1350" i="37" s="1"/>
  <c r="CW1350" i="37"/>
  <c r="CX1350" i="37" s="1"/>
  <c r="CU1350" i="37"/>
  <c r="CV1350" i="37" s="1"/>
  <c r="CR1350" i="37"/>
  <c r="CS1350" i="37" s="1"/>
  <c r="CP1350" i="37"/>
  <c r="CQ1350" i="37" s="1"/>
  <c r="CM1350" i="37"/>
  <c r="CN1350" i="37" s="1"/>
  <c r="CK1350" i="37"/>
  <c r="CL1350" i="37" s="1"/>
  <c r="CG1350" i="37"/>
  <c r="CH1350" i="37" s="1"/>
  <c r="CE1350" i="37"/>
  <c r="CF1350" i="37" s="1"/>
  <c r="CC1350" i="37"/>
  <c r="CD1350" i="37" s="1"/>
  <c r="BZ1350" i="37"/>
  <c r="CA1350" i="37" s="1"/>
  <c r="BX1350" i="37"/>
  <c r="BY1350" i="37" s="1"/>
  <c r="BV1350" i="37"/>
  <c r="BW1350" i="37" s="1"/>
  <c r="BS1350" i="37"/>
  <c r="BT1350" i="37" s="1"/>
  <c r="BQ1350" i="37"/>
  <c r="BR1350" i="37" s="1"/>
  <c r="BO1350" i="37"/>
  <c r="BP1350" i="37" s="1"/>
  <c r="BL1350" i="37"/>
  <c r="BM1350" i="37" s="1"/>
  <c r="BJ1350" i="37"/>
  <c r="BK1350" i="37" s="1"/>
  <c r="BH1350" i="37"/>
  <c r="BI1350" i="37" s="1"/>
  <c r="BE1350" i="37"/>
  <c r="BF1350" i="37" s="1"/>
  <c r="BC1350" i="37"/>
  <c r="BD1350" i="37" s="1"/>
  <c r="BA1350" i="37"/>
  <c r="BB1350" i="37" s="1"/>
  <c r="AX1350" i="37"/>
  <c r="AY1350" i="37" s="1"/>
  <c r="AV1350" i="37"/>
  <c r="AW1350" i="37" s="1"/>
  <c r="AT1350" i="37"/>
  <c r="AU1350" i="37" s="1"/>
  <c r="AQ1350" i="37"/>
  <c r="AR1350" i="37" s="1"/>
  <c r="AO1350" i="37"/>
  <c r="AP1350" i="37" s="1"/>
  <c r="AM1350" i="37"/>
  <c r="AN1350" i="37" s="1"/>
  <c r="AJ1350" i="37"/>
  <c r="AK1350" i="37" s="1"/>
  <c r="AH1350" i="37"/>
  <c r="AI1350" i="37" s="1"/>
  <c r="AF1350" i="37"/>
  <c r="AG1350" i="37" s="1"/>
  <c r="AC1350" i="37"/>
  <c r="AD1350" i="37" s="1"/>
  <c r="AA1350" i="37"/>
  <c r="AB1350" i="37" s="1"/>
  <c r="Y1350" i="37"/>
  <c r="Z1350" i="37" s="1"/>
  <c r="W1350" i="37"/>
  <c r="X1350" i="37" s="1"/>
  <c r="S1350" i="37"/>
  <c r="T1350" i="37" s="1"/>
  <c r="Q1350" i="37"/>
  <c r="R1350" i="37" s="1"/>
  <c r="O1350" i="37"/>
  <c r="P1350" i="37" s="1"/>
  <c r="M1350" i="37"/>
  <c r="N1350" i="37" s="1"/>
  <c r="J1350" i="37"/>
  <c r="K1350" i="37" s="1"/>
  <c r="EU1326" i="37"/>
  <c r="EV1326" i="37" s="1"/>
  <c r="ES1326" i="37"/>
  <c r="ET1326" i="37" s="1"/>
  <c r="EP1326" i="37"/>
  <c r="EQ1326" i="37" s="1"/>
  <c r="EN1326" i="37"/>
  <c r="EO1326" i="37" s="1"/>
  <c r="EK1326" i="37"/>
  <c r="EL1326" i="37" s="1"/>
  <c r="EI1326" i="37"/>
  <c r="EJ1326" i="37" s="1"/>
  <c r="EF1326" i="37"/>
  <c r="EG1326" i="37" s="1"/>
  <c r="ED1326" i="37"/>
  <c r="EE1326" i="37" s="1"/>
  <c r="EA1326" i="37"/>
  <c r="EB1326" i="37" s="1"/>
  <c r="DY1326" i="37"/>
  <c r="DZ1326" i="37" s="1"/>
  <c r="DV1326" i="37"/>
  <c r="DW1326" i="37" s="1"/>
  <c r="DT1326" i="37"/>
  <c r="DU1326" i="37" s="1"/>
  <c r="DQ1326" i="37"/>
  <c r="DR1326" i="37" s="1"/>
  <c r="DO1326" i="37"/>
  <c r="DP1326" i="37" s="1"/>
  <c r="DL1326" i="37"/>
  <c r="DM1326" i="37" s="1"/>
  <c r="DJ1326" i="37"/>
  <c r="DK1326" i="37" s="1"/>
  <c r="DG1326" i="37"/>
  <c r="DH1326" i="37" s="1"/>
  <c r="DE1326" i="37"/>
  <c r="DF1326" i="37" s="1"/>
  <c r="DB1326" i="37"/>
  <c r="DC1326" i="37" s="1"/>
  <c r="CZ1326" i="37"/>
  <c r="DA1326" i="37" s="1"/>
  <c r="CW1326" i="37"/>
  <c r="CX1326" i="37" s="1"/>
  <c r="CU1326" i="37"/>
  <c r="CV1326" i="37" s="1"/>
  <c r="CR1326" i="37"/>
  <c r="CS1326" i="37" s="1"/>
  <c r="CP1326" i="37"/>
  <c r="CQ1326" i="37" s="1"/>
  <c r="CM1326" i="37"/>
  <c r="CN1326" i="37" s="1"/>
  <c r="CK1326" i="37"/>
  <c r="CL1326" i="37" s="1"/>
  <c r="CG1326" i="37"/>
  <c r="CH1326" i="37" s="1"/>
  <c r="CE1326" i="37"/>
  <c r="CF1326" i="37" s="1"/>
  <c r="CC1326" i="37"/>
  <c r="CD1326" i="37" s="1"/>
  <c r="BZ1326" i="37"/>
  <c r="CA1326" i="37" s="1"/>
  <c r="BX1326" i="37"/>
  <c r="BY1326" i="37" s="1"/>
  <c r="BV1326" i="37"/>
  <c r="BW1326" i="37" s="1"/>
  <c r="BS1326" i="37"/>
  <c r="BT1326" i="37" s="1"/>
  <c r="BQ1326" i="37"/>
  <c r="BR1326" i="37" s="1"/>
  <c r="BO1326" i="37"/>
  <c r="BP1326" i="37" s="1"/>
  <c r="BL1326" i="37"/>
  <c r="BM1326" i="37" s="1"/>
  <c r="BJ1326" i="37"/>
  <c r="BK1326" i="37" s="1"/>
  <c r="BH1326" i="37"/>
  <c r="BI1326" i="37" s="1"/>
  <c r="BE1326" i="37"/>
  <c r="BF1326" i="37" s="1"/>
  <c r="BC1326" i="37"/>
  <c r="BD1326" i="37" s="1"/>
  <c r="BA1326" i="37"/>
  <c r="BB1326" i="37" s="1"/>
  <c r="AX1326" i="37"/>
  <c r="AY1326" i="37" s="1"/>
  <c r="AV1326" i="37"/>
  <c r="AW1326" i="37" s="1"/>
  <c r="AT1326" i="37"/>
  <c r="AU1326" i="37" s="1"/>
  <c r="AQ1326" i="37"/>
  <c r="AR1326" i="37" s="1"/>
  <c r="AO1326" i="37"/>
  <c r="AP1326" i="37" s="1"/>
  <c r="AM1326" i="37"/>
  <c r="AN1326" i="37" s="1"/>
  <c r="AJ1326" i="37"/>
  <c r="AK1326" i="37" s="1"/>
  <c r="AH1326" i="37"/>
  <c r="AI1326" i="37" s="1"/>
  <c r="AF1326" i="37"/>
  <c r="AG1326" i="37" s="1"/>
  <c r="AC1326" i="37"/>
  <c r="AD1326" i="37" s="1"/>
  <c r="AA1326" i="37"/>
  <c r="AB1326" i="37" s="1"/>
  <c r="Y1326" i="37"/>
  <c r="Z1326" i="37" s="1"/>
  <c r="W1326" i="37"/>
  <c r="X1326" i="37" s="1"/>
  <c r="S1326" i="37"/>
  <c r="T1326" i="37" s="1"/>
  <c r="Q1326" i="37"/>
  <c r="R1326" i="37" s="1"/>
  <c r="O1326" i="37"/>
  <c r="P1326" i="37" s="1"/>
  <c r="M1326" i="37"/>
  <c r="N1326" i="37" s="1"/>
  <c r="J1326" i="37"/>
  <c r="K1326" i="37" s="1"/>
  <c r="EU1302" i="37"/>
  <c r="EV1302" i="37" s="1"/>
  <c r="ES1302" i="37"/>
  <c r="ET1302" i="37" s="1"/>
  <c r="EP1302" i="37"/>
  <c r="EQ1302" i="37" s="1"/>
  <c r="EN1302" i="37"/>
  <c r="EO1302" i="37" s="1"/>
  <c r="EK1302" i="37"/>
  <c r="EL1302" i="37" s="1"/>
  <c r="EI1302" i="37"/>
  <c r="EJ1302" i="37" s="1"/>
  <c r="EF1302" i="37"/>
  <c r="EG1302" i="37" s="1"/>
  <c r="ED1302" i="37"/>
  <c r="EE1302" i="37" s="1"/>
  <c r="EA1302" i="37"/>
  <c r="EB1302" i="37" s="1"/>
  <c r="DY1302" i="37"/>
  <c r="DZ1302" i="37" s="1"/>
  <c r="DV1302" i="37"/>
  <c r="DW1302" i="37" s="1"/>
  <c r="DT1302" i="37"/>
  <c r="DU1302" i="37" s="1"/>
  <c r="DQ1302" i="37"/>
  <c r="DR1302" i="37" s="1"/>
  <c r="DO1302" i="37"/>
  <c r="DP1302" i="37" s="1"/>
  <c r="DL1302" i="37"/>
  <c r="DM1302" i="37" s="1"/>
  <c r="DJ1302" i="37"/>
  <c r="DK1302" i="37" s="1"/>
  <c r="DG1302" i="37"/>
  <c r="DH1302" i="37" s="1"/>
  <c r="DE1302" i="37"/>
  <c r="DF1302" i="37" s="1"/>
  <c r="DB1302" i="37"/>
  <c r="DC1302" i="37" s="1"/>
  <c r="CZ1302" i="37"/>
  <c r="DA1302" i="37" s="1"/>
  <c r="CW1302" i="37"/>
  <c r="CX1302" i="37" s="1"/>
  <c r="CU1302" i="37"/>
  <c r="CV1302" i="37" s="1"/>
  <c r="CR1302" i="37"/>
  <c r="CS1302" i="37" s="1"/>
  <c r="CP1302" i="37"/>
  <c r="CQ1302" i="37" s="1"/>
  <c r="CM1302" i="37"/>
  <c r="CN1302" i="37" s="1"/>
  <c r="CK1302" i="37"/>
  <c r="CL1302" i="37" s="1"/>
  <c r="CG1302" i="37"/>
  <c r="CH1302" i="37" s="1"/>
  <c r="CE1302" i="37"/>
  <c r="CF1302" i="37" s="1"/>
  <c r="CC1302" i="37"/>
  <c r="CD1302" i="37" s="1"/>
  <c r="BZ1302" i="37"/>
  <c r="CA1302" i="37" s="1"/>
  <c r="BX1302" i="37"/>
  <c r="BY1302" i="37" s="1"/>
  <c r="BV1302" i="37"/>
  <c r="BW1302" i="37" s="1"/>
  <c r="BS1302" i="37"/>
  <c r="BT1302" i="37" s="1"/>
  <c r="BQ1302" i="37"/>
  <c r="BR1302" i="37" s="1"/>
  <c r="BO1302" i="37"/>
  <c r="BP1302" i="37" s="1"/>
  <c r="BL1302" i="37"/>
  <c r="BM1302" i="37" s="1"/>
  <c r="BJ1302" i="37"/>
  <c r="BK1302" i="37" s="1"/>
  <c r="BH1302" i="37"/>
  <c r="BI1302" i="37" s="1"/>
  <c r="BE1302" i="37"/>
  <c r="BF1302" i="37" s="1"/>
  <c r="BC1302" i="37"/>
  <c r="BD1302" i="37" s="1"/>
  <c r="BA1302" i="37"/>
  <c r="BB1302" i="37" s="1"/>
  <c r="AX1302" i="37"/>
  <c r="AY1302" i="37" s="1"/>
  <c r="AV1302" i="37"/>
  <c r="AW1302" i="37" s="1"/>
  <c r="AT1302" i="37"/>
  <c r="AU1302" i="37" s="1"/>
  <c r="AQ1302" i="37"/>
  <c r="AR1302" i="37" s="1"/>
  <c r="AO1302" i="37"/>
  <c r="AP1302" i="37" s="1"/>
  <c r="AM1302" i="37"/>
  <c r="AN1302" i="37" s="1"/>
  <c r="AK1302" i="37"/>
  <c r="AJ1302" i="37"/>
  <c r="AH1302" i="37"/>
  <c r="AI1302" i="37" s="1"/>
  <c r="AF1302" i="37"/>
  <c r="AG1302" i="37" s="1"/>
  <c r="AC1302" i="37"/>
  <c r="AD1302" i="37" s="1"/>
  <c r="AA1302" i="37"/>
  <c r="AB1302" i="37" s="1"/>
  <c r="Y1302" i="37"/>
  <c r="Z1302" i="37" s="1"/>
  <c r="W1302" i="37"/>
  <c r="X1302" i="37" s="1"/>
  <c r="S1302" i="37"/>
  <c r="T1302" i="37" s="1"/>
  <c r="Q1302" i="37"/>
  <c r="R1302" i="37" s="1"/>
  <c r="O1302" i="37"/>
  <c r="P1302" i="37" s="1"/>
  <c r="M1302" i="37"/>
  <c r="N1302" i="37" s="1"/>
  <c r="J1302" i="37"/>
  <c r="K1302" i="37" s="1"/>
  <c r="EU1278" i="37"/>
  <c r="EV1278" i="37" s="1"/>
  <c r="ES1278" i="37"/>
  <c r="ET1278" i="37" s="1"/>
  <c r="EP1278" i="37"/>
  <c r="EQ1278" i="37" s="1"/>
  <c r="EN1278" i="37"/>
  <c r="EO1278" i="37" s="1"/>
  <c r="EK1278" i="37"/>
  <c r="EL1278" i="37" s="1"/>
  <c r="EI1278" i="37"/>
  <c r="EJ1278" i="37" s="1"/>
  <c r="EF1278" i="37"/>
  <c r="EG1278" i="37" s="1"/>
  <c r="ED1278" i="37"/>
  <c r="EE1278" i="37" s="1"/>
  <c r="EA1278" i="37"/>
  <c r="EB1278" i="37" s="1"/>
  <c r="DY1278" i="37"/>
  <c r="DZ1278" i="37" s="1"/>
  <c r="DV1278" i="37"/>
  <c r="DW1278" i="37" s="1"/>
  <c r="DX1278" i="37" s="1"/>
  <c r="DT1278" i="37"/>
  <c r="DU1278" i="37" s="1"/>
  <c r="DQ1278" i="37"/>
  <c r="DR1278" i="37" s="1"/>
  <c r="DO1278" i="37"/>
  <c r="DP1278" i="37" s="1"/>
  <c r="DL1278" i="37"/>
  <c r="DM1278" i="37" s="1"/>
  <c r="DJ1278" i="37"/>
  <c r="DK1278" i="37" s="1"/>
  <c r="DG1278" i="37"/>
  <c r="DH1278" i="37" s="1"/>
  <c r="DE1278" i="37"/>
  <c r="DF1278" i="37" s="1"/>
  <c r="DB1278" i="37"/>
  <c r="DC1278" i="37" s="1"/>
  <c r="CZ1278" i="37"/>
  <c r="DA1278" i="37" s="1"/>
  <c r="CW1278" i="37"/>
  <c r="CX1278" i="37" s="1"/>
  <c r="CU1278" i="37"/>
  <c r="CV1278" i="37" s="1"/>
  <c r="CR1278" i="37"/>
  <c r="CS1278" i="37" s="1"/>
  <c r="CP1278" i="37"/>
  <c r="CQ1278" i="37" s="1"/>
  <c r="CM1278" i="37"/>
  <c r="CN1278" i="37" s="1"/>
  <c r="CK1278" i="37"/>
  <c r="CL1278" i="37" s="1"/>
  <c r="CG1278" i="37"/>
  <c r="CH1278" i="37" s="1"/>
  <c r="CE1278" i="37"/>
  <c r="CF1278" i="37" s="1"/>
  <c r="CC1278" i="37"/>
  <c r="CD1278" i="37" s="1"/>
  <c r="BZ1278" i="37"/>
  <c r="CA1278" i="37" s="1"/>
  <c r="BX1278" i="37"/>
  <c r="BY1278" i="37" s="1"/>
  <c r="BV1278" i="37"/>
  <c r="BW1278" i="37" s="1"/>
  <c r="BS1278" i="37"/>
  <c r="BT1278" i="37" s="1"/>
  <c r="BQ1278" i="37"/>
  <c r="BR1278" i="37" s="1"/>
  <c r="BO1278" i="37"/>
  <c r="BP1278" i="37" s="1"/>
  <c r="BL1278" i="37"/>
  <c r="BM1278" i="37" s="1"/>
  <c r="BJ1278" i="37"/>
  <c r="BK1278" i="37" s="1"/>
  <c r="BH1278" i="37"/>
  <c r="BI1278" i="37" s="1"/>
  <c r="BE1278" i="37"/>
  <c r="BF1278" i="37" s="1"/>
  <c r="BC1278" i="37"/>
  <c r="BD1278" i="37" s="1"/>
  <c r="BA1278" i="37"/>
  <c r="BB1278" i="37" s="1"/>
  <c r="AX1278" i="37"/>
  <c r="AY1278" i="37" s="1"/>
  <c r="AV1278" i="37"/>
  <c r="AW1278" i="37" s="1"/>
  <c r="AT1278" i="37"/>
  <c r="AU1278" i="37" s="1"/>
  <c r="AQ1278" i="37"/>
  <c r="AR1278" i="37" s="1"/>
  <c r="AO1278" i="37"/>
  <c r="AP1278" i="37" s="1"/>
  <c r="AM1278" i="37"/>
  <c r="AN1278" i="37" s="1"/>
  <c r="AJ1278" i="37"/>
  <c r="AK1278" i="37" s="1"/>
  <c r="AH1278" i="37"/>
  <c r="AI1278" i="37" s="1"/>
  <c r="AF1278" i="37"/>
  <c r="AG1278" i="37" s="1"/>
  <c r="AD1278" i="37"/>
  <c r="AC1278" i="37"/>
  <c r="AA1278" i="37"/>
  <c r="AB1278" i="37" s="1"/>
  <c r="Y1278" i="37"/>
  <c r="Z1278" i="37" s="1"/>
  <c r="W1278" i="37"/>
  <c r="X1278" i="37" s="1"/>
  <c r="S1278" i="37"/>
  <c r="T1278" i="37" s="1"/>
  <c r="Q1278" i="37"/>
  <c r="R1278" i="37" s="1"/>
  <c r="O1278" i="37"/>
  <c r="P1278" i="37" s="1"/>
  <c r="M1278" i="37"/>
  <c r="N1278" i="37" s="1"/>
  <c r="J1278" i="37"/>
  <c r="K1278" i="37" s="1"/>
  <c r="EU1254" i="37"/>
  <c r="EV1254" i="37" s="1"/>
  <c r="ES1254" i="37"/>
  <c r="ET1254" i="37" s="1"/>
  <c r="EP1254" i="37"/>
  <c r="EQ1254" i="37" s="1"/>
  <c r="EN1254" i="37"/>
  <c r="EO1254" i="37" s="1"/>
  <c r="EK1254" i="37"/>
  <c r="EL1254" i="37" s="1"/>
  <c r="EI1254" i="37"/>
  <c r="EJ1254" i="37" s="1"/>
  <c r="EF1254" i="37"/>
  <c r="EG1254" i="37" s="1"/>
  <c r="ED1254" i="37"/>
  <c r="EE1254" i="37" s="1"/>
  <c r="EA1254" i="37"/>
  <c r="EB1254" i="37" s="1"/>
  <c r="DY1254" i="37"/>
  <c r="DZ1254" i="37" s="1"/>
  <c r="DV1254" i="37"/>
  <c r="DW1254" i="37" s="1"/>
  <c r="DT1254" i="37"/>
  <c r="DU1254" i="37" s="1"/>
  <c r="DQ1254" i="37"/>
  <c r="DR1254" i="37" s="1"/>
  <c r="DO1254" i="37"/>
  <c r="DP1254" i="37" s="1"/>
  <c r="DL1254" i="37"/>
  <c r="DM1254" i="37" s="1"/>
  <c r="DJ1254" i="37"/>
  <c r="DK1254" i="37" s="1"/>
  <c r="DG1254" i="37"/>
  <c r="DH1254" i="37" s="1"/>
  <c r="DE1254" i="37"/>
  <c r="DF1254" i="37" s="1"/>
  <c r="DB1254" i="37"/>
  <c r="DC1254" i="37" s="1"/>
  <c r="CZ1254" i="37"/>
  <c r="DA1254" i="37" s="1"/>
  <c r="CW1254" i="37"/>
  <c r="CX1254" i="37" s="1"/>
  <c r="CU1254" i="37"/>
  <c r="CV1254" i="37" s="1"/>
  <c r="CS1254" i="37"/>
  <c r="CR1254" i="37"/>
  <c r="CP1254" i="37"/>
  <c r="CQ1254" i="37" s="1"/>
  <c r="CM1254" i="37"/>
  <c r="CN1254" i="37" s="1"/>
  <c r="CK1254" i="37"/>
  <c r="CL1254" i="37" s="1"/>
  <c r="CG1254" i="37"/>
  <c r="CH1254" i="37" s="1"/>
  <c r="CE1254" i="37"/>
  <c r="CF1254" i="37" s="1"/>
  <c r="CC1254" i="37"/>
  <c r="CD1254" i="37" s="1"/>
  <c r="BZ1254" i="37"/>
  <c r="CA1254" i="37" s="1"/>
  <c r="BX1254" i="37"/>
  <c r="BY1254" i="37" s="1"/>
  <c r="BV1254" i="37"/>
  <c r="BW1254" i="37" s="1"/>
  <c r="BS1254" i="37"/>
  <c r="BT1254" i="37" s="1"/>
  <c r="BQ1254" i="37"/>
  <c r="BR1254" i="37" s="1"/>
  <c r="BO1254" i="37"/>
  <c r="BP1254" i="37" s="1"/>
  <c r="BL1254" i="37"/>
  <c r="BM1254" i="37" s="1"/>
  <c r="BJ1254" i="37"/>
  <c r="BK1254" i="37" s="1"/>
  <c r="BH1254" i="37"/>
  <c r="BI1254" i="37" s="1"/>
  <c r="BE1254" i="37"/>
  <c r="BF1254" i="37" s="1"/>
  <c r="BC1254" i="37"/>
  <c r="BD1254" i="37" s="1"/>
  <c r="BA1254" i="37"/>
  <c r="BB1254" i="37" s="1"/>
  <c r="AX1254" i="37"/>
  <c r="AY1254" i="37" s="1"/>
  <c r="AV1254" i="37"/>
  <c r="AW1254" i="37" s="1"/>
  <c r="AT1254" i="37"/>
  <c r="AU1254" i="37" s="1"/>
  <c r="AQ1254" i="37"/>
  <c r="AR1254" i="37" s="1"/>
  <c r="AO1254" i="37"/>
  <c r="AP1254" i="37" s="1"/>
  <c r="AM1254" i="37"/>
  <c r="AN1254" i="37" s="1"/>
  <c r="AJ1254" i="37"/>
  <c r="AK1254" i="37" s="1"/>
  <c r="AH1254" i="37"/>
  <c r="AI1254" i="37" s="1"/>
  <c r="AF1254" i="37"/>
  <c r="AG1254" i="37" s="1"/>
  <c r="AC1254" i="37"/>
  <c r="AD1254" i="37" s="1"/>
  <c r="AA1254" i="37"/>
  <c r="AB1254" i="37" s="1"/>
  <c r="Y1254" i="37"/>
  <c r="Z1254" i="37" s="1"/>
  <c r="W1254" i="37"/>
  <c r="X1254" i="37" s="1"/>
  <c r="S1254" i="37"/>
  <c r="T1254" i="37" s="1"/>
  <c r="Q1254" i="37"/>
  <c r="R1254" i="37" s="1"/>
  <c r="O1254" i="37"/>
  <c r="P1254" i="37" s="1"/>
  <c r="M1254" i="37"/>
  <c r="N1254" i="37" s="1"/>
  <c r="J1254" i="37"/>
  <c r="K1254" i="37" s="1"/>
  <c r="EU1230" i="37"/>
  <c r="EV1230" i="37" s="1"/>
  <c r="ES1230" i="37"/>
  <c r="ET1230" i="37" s="1"/>
  <c r="EP1230" i="37"/>
  <c r="EQ1230" i="37" s="1"/>
  <c r="EN1230" i="37"/>
  <c r="EO1230" i="37" s="1"/>
  <c r="EK1230" i="37"/>
  <c r="EL1230" i="37" s="1"/>
  <c r="EI1230" i="37"/>
  <c r="EJ1230" i="37" s="1"/>
  <c r="EF1230" i="37"/>
  <c r="EG1230" i="37" s="1"/>
  <c r="ED1230" i="37"/>
  <c r="EE1230" i="37" s="1"/>
  <c r="EA1230" i="37"/>
  <c r="EB1230" i="37" s="1"/>
  <c r="DY1230" i="37"/>
  <c r="DZ1230" i="37" s="1"/>
  <c r="DV1230" i="37"/>
  <c r="DW1230" i="37" s="1"/>
  <c r="DT1230" i="37"/>
  <c r="DU1230" i="37" s="1"/>
  <c r="DQ1230" i="37"/>
  <c r="DR1230" i="37" s="1"/>
  <c r="DO1230" i="37"/>
  <c r="DP1230" i="37" s="1"/>
  <c r="DL1230" i="37"/>
  <c r="DM1230" i="37" s="1"/>
  <c r="DJ1230" i="37"/>
  <c r="DK1230" i="37" s="1"/>
  <c r="DG1230" i="37"/>
  <c r="DH1230" i="37" s="1"/>
  <c r="DE1230" i="37"/>
  <c r="DF1230" i="37" s="1"/>
  <c r="DB1230" i="37"/>
  <c r="DC1230" i="37" s="1"/>
  <c r="CZ1230" i="37"/>
  <c r="DA1230" i="37" s="1"/>
  <c r="CW1230" i="37"/>
  <c r="CX1230" i="37" s="1"/>
  <c r="CU1230" i="37"/>
  <c r="CV1230" i="37" s="1"/>
  <c r="CR1230" i="37"/>
  <c r="CS1230" i="37" s="1"/>
  <c r="CP1230" i="37"/>
  <c r="CQ1230" i="37" s="1"/>
  <c r="CM1230" i="37"/>
  <c r="CN1230" i="37" s="1"/>
  <c r="CK1230" i="37"/>
  <c r="CL1230" i="37" s="1"/>
  <c r="CG1230" i="37"/>
  <c r="CH1230" i="37" s="1"/>
  <c r="CE1230" i="37"/>
  <c r="CF1230" i="37" s="1"/>
  <c r="CC1230" i="37"/>
  <c r="CD1230" i="37" s="1"/>
  <c r="BZ1230" i="37"/>
  <c r="CA1230" i="37" s="1"/>
  <c r="BX1230" i="37"/>
  <c r="BY1230" i="37" s="1"/>
  <c r="BV1230" i="37"/>
  <c r="BW1230" i="37" s="1"/>
  <c r="BS1230" i="37"/>
  <c r="BT1230" i="37" s="1"/>
  <c r="BQ1230" i="37"/>
  <c r="BR1230" i="37" s="1"/>
  <c r="BO1230" i="37"/>
  <c r="BP1230" i="37" s="1"/>
  <c r="BL1230" i="37"/>
  <c r="BM1230" i="37" s="1"/>
  <c r="BJ1230" i="37"/>
  <c r="BK1230" i="37" s="1"/>
  <c r="BH1230" i="37"/>
  <c r="BI1230" i="37" s="1"/>
  <c r="BE1230" i="37"/>
  <c r="BF1230" i="37" s="1"/>
  <c r="BC1230" i="37"/>
  <c r="BD1230" i="37" s="1"/>
  <c r="BA1230" i="37"/>
  <c r="BB1230" i="37" s="1"/>
  <c r="AX1230" i="37"/>
  <c r="AY1230" i="37" s="1"/>
  <c r="AV1230" i="37"/>
  <c r="AW1230" i="37" s="1"/>
  <c r="AT1230" i="37"/>
  <c r="AU1230" i="37" s="1"/>
  <c r="AQ1230" i="37"/>
  <c r="AR1230" i="37" s="1"/>
  <c r="AO1230" i="37"/>
  <c r="AP1230" i="37" s="1"/>
  <c r="AM1230" i="37"/>
  <c r="AN1230" i="37" s="1"/>
  <c r="AJ1230" i="37"/>
  <c r="AK1230" i="37" s="1"/>
  <c r="AH1230" i="37"/>
  <c r="AI1230" i="37" s="1"/>
  <c r="AF1230" i="37"/>
  <c r="AG1230" i="37" s="1"/>
  <c r="AC1230" i="37"/>
  <c r="AD1230" i="37" s="1"/>
  <c r="AA1230" i="37"/>
  <c r="AB1230" i="37" s="1"/>
  <c r="Y1230" i="37"/>
  <c r="Z1230" i="37" s="1"/>
  <c r="W1230" i="37"/>
  <c r="X1230" i="37" s="1"/>
  <c r="S1230" i="37"/>
  <c r="T1230" i="37" s="1"/>
  <c r="Q1230" i="37"/>
  <c r="R1230" i="37" s="1"/>
  <c r="O1230" i="37"/>
  <c r="P1230" i="37" s="1"/>
  <c r="M1230" i="37"/>
  <c r="N1230" i="37" s="1"/>
  <c r="J1230" i="37"/>
  <c r="K1230" i="37" s="1"/>
  <c r="EU1206" i="37"/>
  <c r="EV1206" i="37" s="1"/>
  <c r="ES1206" i="37"/>
  <c r="ET1206" i="37" s="1"/>
  <c r="EP1206" i="37"/>
  <c r="EQ1206" i="37" s="1"/>
  <c r="EN1206" i="37"/>
  <c r="EO1206" i="37" s="1"/>
  <c r="EK1206" i="37"/>
  <c r="EL1206" i="37" s="1"/>
  <c r="EI1206" i="37"/>
  <c r="EJ1206" i="37" s="1"/>
  <c r="EF1206" i="37"/>
  <c r="EG1206" i="37" s="1"/>
  <c r="ED1206" i="37"/>
  <c r="EE1206" i="37" s="1"/>
  <c r="EA1206" i="37"/>
  <c r="EB1206" i="37" s="1"/>
  <c r="DY1206" i="37"/>
  <c r="DZ1206" i="37" s="1"/>
  <c r="DV1206" i="37"/>
  <c r="DW1206" i="37" s="1"/>
  <c r="DT1206" i="37"/>
  <c r="DU1206" i="37" s="1"/>
  <c r="DQ1206" i="37"/>
  <c r="DR1206" i="37" s="1"/>
  <c r="DO1206" i="37"/>
  <c r="DP1206" i="37" s="1"/>
  <c r="DL1206" i="37"/>
  <c r="DM1206" i="37" s="1"/>
  <c r="DJ1206" i="37"/>
  <c r="DK1206" i="37" s="1"/>
  <c r="DG1206" i="37"/>
  <c r="DH1206" i="37" s="1"/>
  <c r="DE1206" i="37"/>
  <c r="DF1206" i="37" s="1"/>
  <c r="DB1206" i="37"/>
  <c r="DC1206" i="37" s="1"/>
  <c r="CZ1206" i="37"/>
  <c r="DA1206" i="37" s="1"/>
  <c r="CW1206" i="37"/>
  <c r="CX1206" i="37" s="1"/>
  <c r="CU1206" i="37"/>
  <c r="CV1206" i="37" s="1"/>
  <c r="CR1206" i="37"/>
  <c r="CS1206" i="37" s="1"/>
  <c r="CP1206" i="37"/>
  <c r="CQ1206" i="37" s="1"/>
  <c r="CM1206" i="37"/>
  <c r="CN1206" i="37" s="1"/>
  <c r="CK1206" i="37"/>
  <c r="CL1206" i="37" s="1"/>
  <c r="CG1206" i="37"/>
  <c r="CH1206" i="37" s="1"/>
  <c r="CE1206" i="37"/>
  <c r="CF1206" i="37" s="1"/>
  <c r="CC1206" i="37"/>
  <c r="CD1206" i="37" s="1"/>
  <c r="BZ1206" i="37"/>
  <c r="CA1206" i="37" s="1"/>
  <c r="BX1206" i="37"/>
  <c r="BY1206" i="37" s="1"/>
  <c r="BV1206" i="37"/>
  <c r="BW1206" i="37" s="1"/>
  <c r="BS1206" i="37"/>
  <c r="BT1206" i="37" s="1"/>
  <c r="BQ1206" i="37"/>
  <c r="BR1206" i="37" s="1"/>
  <c r="BO1206" i="37"/>
  <c r="BP1206" i="37" s="1"/>
  <c r="BL1206" i="37"/>
  <c r="BM1206" i="37" s="1"/>
  <c r="BJ1206" i="37"/>
  <c r="BK1206" i="37" s="1"/>
  <c r="BH1206" i="37"/>
  <c r="BI1206" i="37" s="1"/>
  <c r="BE1206" i="37"/>
  <c r="BF1206" i="37" s="1"/>
  <c r="BC1206" i="37"/>
  <c r="BD1206" i="37" s="1"/>
  <c r="BA1206" i="37"/>
  <c r="BB1206" i="37" s="1"/>
  <c r="AX1206" i="37"/>
  <c r="AY1206" i="37" s="1"/>
  <c r="AV1206" i="37"/>
  <c r="AW1206" i="37" s="1"/>
  <c r="AT1206" i="37"/>
  <c r="AU1206" i="37" s="1"/>
  <c r="AQ1206" i="37"/>
  <c r="AR1206" i="37" s="1"/>
  <c r="AO1206" i="37"/>
  <c r="AP1206" i="37" s="1"/>
  <c r="AM1206" i="37"/>
  <c r="AN1206" i="37" s="1"/>
  <c r="AJ1206" i="37"/>
  <c r="AK1206" i="37" s="1"/>
  <c r="AH1206" i="37"/>
  <c r="AI1206" i="37" s="1"/>
  <c r="AF1206" i="37"/>
  <c r="AG1206" i="37" s="1"/>
  <c r="AC1206" i="37"/>
  <c r="AD1206" i="37" s="1"/>
  <c r="AA1206" i="37"/>
  <c r="AB1206" i="37" s="1"/>
  <c r="Y1206" i="37"/>
  <c r="Z1206" i="37" s="1"/>
  <c r="W1206" i="37"/>
  <c r="X1206" i="37" s="1"/>
  <c r="S1206" i="37"/>
  <c r="T1206" i="37" s="1"/>
  <c r="Q1206" i="37"/>
  <c r="R1206" i="37" s="1"/>
  <c r="O1206" i="37"/>
  <c r="P1206" i="37" s="1"/>
  <c r="M1206" i="37"/>
  <c r="N1206" i="37" s="1"/>
  <c r="J1206" i="37"/>
  <c r="K1206" i="37" s="1"/>
  <c r="EU1182" i="37"/>
  <c r="EV1182" i="37" s="1"/>
  <c r="ES1182" i="37"/>
  <c r="ET1182" i="37" s="1"/>
  <c r="EP1182" i="37"/>
  <c r="EQ1182" i="37" s="1"/>
  <c r="EN1182" i="37"/>
  <c r="EO1182" i="37" s="1"/>
  <c r="EK1182" i="37"/>
  <c r="EL1182" i="37" s="1"/>
  <c r="EI1182" i="37"/>
  <c r="EJ1182" i="37" s="1"/>
  <c r="EF1182" i="37"/>
  <c r="EG1182" i="37" s="1"/>
  <c r="ED1182" i="37"/>
  <c r="EE1182" i="37" s="1"/>
  <c r="EA1182" i="37"/>
  <c r="EB1182" i="37" s="1"/>
  <c r="DY1182" i="37"/>
  <c r="DZ1182" i="37" s="1"/>
  <c r="DV1182" i="37"/>
  <c r="DW1182" i="37" s="1"/>
  <c r="DT1182" i="37"/>
  <c r="DU1182" i="37" s="1"/>
  <c r="DQ1182" i="37"/>
  <c r="DR1182" i="37" s="1"/>
  <c r="DO1182" i="37"/>
  <c r="DP1182" i="37" s="1"/>
  <c r="DL1182" i="37"/>
  <c r="DM1182" i="37" s="1"/>
  <c r="DJ1182" i="37"/>
  <c r="DK1182" i="37" s="1"/>
  <c r="DG1182" i="37"/>
  <c r="DH1182" i="37" s="1"/>
  <c r="DE1182" i="37"/>
  <c r="DF1182" i="37" s="1"/>
  <c r="DB1182" i="37"/>
  <c r="DC1182" i="37" s="1"/>
  <c r="CZ1182" i="37"/>
  <c r="DA1182" i="37" s="1"/>
  <c r="CW1182" i="37"/>
  <c r="CX1182" i="37" s="1"/>
  <c r="CU1182" i="37"/>
  <c r="CV1182" i="37" s="1"/>
  <c r="CR1182" i="37"/>
  <c r="CS1182" i="37" s="1"/>
  <c r="CP1182" i="37"/>
  <c r="CQ1182" i="37" s="1"/>
  <c r="CM1182" i="37"/>
  <c r="CN1182" i="37" s="1"/>
  <c r="CK1182" i="37"/>
  <c r="CL1182" i="37" s="1"/>
  <c r="CG1182" i="37"/>
  <c r="CH1182" i="37" s="1"/>
  <c r="CE1182" i="37"/>
  <c r="CF1182" i="37" s="1"/>
  <c r="CC1182" i="37"/>
  <c r="CD1182" i="37" s="1"/>
  <c r="BZ1182" i="37"/>
  <c r="CA1182" i="37" s="1"/>
  <c r="BX1182" i="37"/>
  <c r="BY1182" i="37" s="1"/>
  <c r="BV1182" i="37"/>
  <c r="BW1182" i="37" s="1"/>
  <c r="BS1182" i="37"/>
  <c r="BT1182" i="37" s="1"/>
  <c r="BQ1182" i="37"/>
  <c r="BR1182" i="37" s="1"/>
  <c r="BO1182" i="37"/>
  <c r="BP1182" i="37" s="1"/>
  <c r="BL1182" i="37"/>
  <c r="BM1182" i="37" s="1"/>
  <c r="BJ1182" i="37"/>
  <c r="BK1182" i="37" s="1"/>
  <c r="BH1182" i="37"/>
  <c r="BI1182" i="37" s="1"/>
  <c r="BE1182" i="37"/>
  <c r="BF1182" i="37" s="1"/>
  <c r="BC1182" i="37"/>
  <c r="BD1182" i="37" s="1"/>
  <c r="BA1182" i="37"/>
  <c r="BB1182" i="37" s="1"/>
  <c r="AX1182" i="37"/>
  <c r="AY1182" i="37" s="1"/>
  <c r="AV1182" i="37"/>
  <c r="AW1182" i="37" s="1"/>
  <c r="AT1182" i="37"/>
  <c r="AU1182" i="37" s="1"/>
  <c r="AQ1182" i="37"/>
  <c r="AR1182" i="37" s="1"/>
  <c r="AO1182" i="37"/>
  <c r="AP1182" i="37" s="1"/>
  <c r="AM1182" i="37"/>
  <c r="AN1182" i="37" s="1"/>
  <c r="AJ1182" i="37"/>
  <c r="AK1182" i="37" s="1"/>
  <c r="AH1182" i="37"/>
  <c r="AI1182" i="37" s="1"/>
  <c r="AF1182" i="37"/>
  <c r="AG1182" i="37" s="1"/>
  <c r="AC1182" i="37"/>
  <c r="AD1182" i="37" s="1"/>
  <c r="AA1182" i="37"/>
  <c r="AB1182" i="37" s="1"/>
  <c r="Y1182" i="37"/>
  <c r="Z1182" i="37" s="1"/>
  <c r="W1182" i="37"/>
  <c r="X1182" i="37" s="1"/>
  <c r="S1182" i="37"/>
  <c r="T1182" i="37" s="1"/>
  <c r="Q1182" i="37"/>
  <c r="R1182" i="37" s="1"/>
  <c r="O1182" i="37"/>
  <c r="P1182" i="37" s="1"/>
  <c r="M1182" i="37"/>
  <c r="N1182" i="37" s="1"/>
  <c r="J1182" i="37"/>
  <c r="K1182" i="37" s="1"/>
  <c r="EU1158" i="37"/>
  <c r="EV1158" i="37" s="1"/>
  <c r="ES1158" i="37"/>
  <c r="ET1158" i="37" s="1"/>
  <c r="EP1158" i="37"/>
  <c r="EQ1158" i="37" s="1"/>
  <c r="EN1158" i="37"/>
  <c r="EO1158" i="37" s="1"/>
  <c r="EK1158" i="37"/>
  <c r="EL1158" i="37" s="1"/>
  <c r="EI1158" i="37"/>
  <c r="EJ1158" i="37" s="1"/>
  <c r="EF1158" i="37"/>
  <c r="EG1158" i="37" s="1"/>
  <c r="ED1158" i="37"/>
  <c r="EE1158" i="37" s="1"/>
  <c r="EA1158" i="37"/>
  <c r="EB1158" i="37" s="1"/>
  <c r="DY1158" i="37"/>
  <c r="DZ1158" i="37" s="1"/>
  <c r="DV1158" i="37"/>
  <c r="DW1158" i="37" s="1"/>
  <c r="DT1158" i="37"/>
  <c r="DU1158" i="37" s="1"/>
  <c r="DQ1158" i="37"/>
  <c r="DR1158" i="37" s="1"/>
  <c r="DO1158" i="37"/>
  <c r="DP1158" i="37" s="1"/>
  <c r="DL1158" i="37"/>
  <c r="DM1158" i="37" s="1"/>
  <c r="DJ1158" i="37"/>
  <c r="DK1158" i="37" s="1"/>
  <c r="DG1158" i="37"/>
  <c r="DH1158" i="37" s="1"/>
  <c r="DE1158" i="37"/>
  <c r="DF1158" i="37" s="1"/>
  <c r="DB1158" i="37"/>
  <c r="DC1158" i="37" s="1"/>
  <c r="CZ1158" i="37"/>
  <c r="DA1158" i="37" s="1"/>
  <c r="CW1158" i="37"/>
  <c r="CX1158" i="37" s="1"/>
  <c r="CU1158" i="37"/>
  <c r="CV1158" i="37" s="1"/>
  <c r="CR1158" i="37"/>
  <c r="CS1158" i="37" s="1"/>
  <c r="CP1158" i="37"/>
  <c r="CQ1158" i="37" s="1"/>
  <c r="CM1158" i="37"/>
  <c r="CN1158" i="37" s="1"/>
  <c r="CK1158" i="37"/>
  <c r="CL1158" i="37" s="1"/>
  <c r="CG1158" i="37"/>
  <c r="CH1158" i="37" s="1"/>
  <c r="CE1158" i="37"/>
  <c r="CF1158" i="37" s="1"/>
  <c r="CC1158" i="37"/>
  <c r="CD1158" i="37" s="1"/>
  <c r="BZ1158" i="37"/>
  <c r="CA1158" i="37" s="1"/>
  <c r="BX1158" i="37"/>
  <c r="BY1158" i="37" s="1"/>
  <c r="BV1158" i="37"/>
  <c r="BW1158" i="37" s="1"/>
  <c r="BS1158" i="37"/>
  <c r="BT1158" i="37" s="1"/>
  <c r="BQ1158" i="37"/>
  <c r="BR1158" i="37" s="1"/>
  <c r="BO1158" i="37"/>
  <c r="BP1158" i="37" s="1"/>
  <c r="BL1158" i="37"/>
  <c r="BM1158" i="37" s="1"/>
  <c r="BJ1158" i="37"/>
  <c r="BK1158" i="37" s="1"/>
  <c r="BH1158" i="37"/>
  <c r="BI1158" i="37" s="1"/>
  <c r="BE1158" i="37"/>
  <c r="BF1158" i="37" s="1"/>
  <c r="BC1158" i="37"/>
  <c r="BD1158" i="37" s="1"/>
  <c r="BA1158" i="37"/>
  <c r="BB1158" i="37" s="1"/>
  <c r="AX1158" i="37"/>
  <c r="AY1158" i="37" s="1"/>
  <c r="AV1158" i="37"/>
  <c r="AW1158" i="37" s="1"/>
  <c r="AT1158" i="37"/>
  <c r="AU1158" i="37" s="1"/>
  <c r="AQ1158" i="37"/>
  <c r="AR1158" i="37" s="1"/>
  <c r="AO1158" i="37"/>
  <c r="AP1158" i="37" s="1"/>
  <c r="AM1158" i="37"/>
  <c r="AN1158" i="37" s="1"/>
  <c r="AJ1158" i="37"/>
  <c r="AK1158" i="37" s="1"/>
  <c r="AH1158" i="37"/>
  <c r="AI1158" i="37" s="1"/>
  <c r="AF1158" i="37"/>
  <c r="AG1158" i="37" s="1"/>
  <c r="AC1158" i="37"/>
  <c r="AD1158" i="37" s="1"/>
  <c r="AA1158" i="37"/>
  <c r="AB1158" i="37" s="1"/>
  <c r="Y1158" i="37"/>
  <c r="Z1158" i="37" s="1"/>
  <c r="W1158" i="37"/>
  <c r="X1158" i="37" s="1"/>
  <c r="S1158" i="37"/>
  <c r="T1158" i="37" s="1"/>
  <c r="Q1158" i="37"/>
  <c r="R1158" i="37" s="1"/>
  <c r="O1158" i="37"/>
  <c r="P1158" i="37" s="1"/>
  <c r="M1158" i="37"/>
  <c r="N1158" i="37" s="1"/>
  <c r="J1158" i="37"/>
  <c r="K1158" i="37" s="1"/>
  <c r="EU1134" i="37"/>
  <c r="EV1134" i="37" s="1"/>
  <c r="ES1134" i="37"/>
  <c r="ET1134" i="37" s="1"/>
  <c r="EP1134" i="37"/>
  <c r="EQ1134" i="37" s="1"/>
  <c r="EN1134" i="37"/>
  <c r="EO1134" i="37" s="1"/>
  <c r="EK1134" i="37"/>
  <c r="EL1134" i="37" s="1"/>
  <c r="EI1134" i="37"/>
  <c r="EJ1134" i="37" s="1"/>
  <c r="EF1134" i="37"/>
  <c r="EG1134" i="37" s="1"/>
  <c r="ED1134" i="37"/>
  <c r="EE1134" i="37" s="1"/>
  <c r="EA1134" i="37"/>
  <c r="EB1134" i="37" s="1"/>
  <c r="DY1134" i="37"/>
  <c r="DZ1134" i="37" s="1"/>
  <c r="DV1134" i="37"/>
  <c r="DW1134" i="37" s="1"/>
  <c r="DT1134" i="37"/>
  <c r="DU1134" i="37" s="1"/>
  <c r="DQ1134" i="37"/>
  <c r="DR1134" i="37" s="1"/>
  <c r="DO1134" i="37"/>
  <c r="DP1134" i="37" s="1"/>
  <c r="DL1134" i="37"/>
  <c r="DM1134" i="37" s="1"/>
  <c r="DJ1134" i="37"/>
  <c r="DK1134" i="37" s="1"/>
  <c r="DG1134" i="37"/>
  <c r="DH1134" i="37" s="1"/>
  <c r="DE1134" i="37"/>
  <c r="DF1134" i="37" s="1"/>
  <c r="DB1134" i="37"/>
  <c r="DC1134" i="37" s="1"/>
  <c r="CZ1134" i="37"/>
  <c r="DA1134" i="37" s="1"/>
  <c r="CW1134" i="37"/>
  <c r="CX1134" i="37" s="1"/>
  <c r="CU1134" i="37"/>
  <c r="CV1134" i="37" s="1"/>
  <c r="CR1134" i="37"/>
  <c r="CS1134" i="37" s="1"/>
  <c r="CP1134" i="37"/>
  <c r="CQ1134" i="37" s="1"/>
  <c r="CM1134" i="37"/>
  <c r="CN1134" i="37" s="1"/>
  <c r="CK1134" i="37"/>
  <c r="CL1134" i="37" s="1"/>
  <c r="CO1134" i="37" s="1"/>
  <c r="CG1134" i="37"/>
  <c r="CH1134" i="37" s="1"/>
  <c r="CE1134" i="37"/>
  <c r="CF1134" i="37" s="1"/>
  <c r="CC1134" i="37"/>
  <c r="CD1134" i="37" s="1"/>
  <c r="BZ1134" i="37"/>
  <c r="CA1134" i="37" s="1"/>
  <c r="BX1134" i="37"/>
  <c r="BY1134" i="37" s="1"/>
  <c r="BV1134" i="37"/>
  <c r="BW1134" i="37" s="1"/>
  <c r="BS1134" i="37"/>
  <c r="BT1134" i="37" s="1"/>
  <c r="BQ1134" i="37"/>
  <c r="BR1134" i="37" s="1"/>
  <c r="BO1134" i="37"/>
  <c r="BP1134" i="37" s="1"/>
  <c r="BL1134" i="37"/>
  <c r="BM1134" i="37" s="1"/>
  <c r="BJ1134" i="37"/>
  <c r="BK1134" i="37" s="1"/>
  <c r="BH1134" i="37"/>
  <c r="BI1134" i="37" s="1"/>
  <c r="BE1134" i="37"/>
  <c r="BF1134" i="37" s="1"/>
  <c r="BC1134" i="37"/>
  <c r="BD1134" i="37" s="1"/>
  <c r="BA1134" i="37"/>
  <c r="BB1134" i="37" s="1"/>
  <c r="AX1134" i="37"/>
  <c r="AY1134" i="37" s="1"/>
  <c r="AV1134" i="37"/>
  <c r="AW1134" i="37" s="1"/>
  <c r="AT1134" i="37"/>
  <c r="AU1134" i="37" s="1"/>
  <c r="AQ1134" i="37"/>
  <c r="AR1134" i="37" s="1"/>
  <c r="AO1134" i="37"/>
  <c r="AP1134" i="37" s="1"/>
  <c r="AM1134" i="37"/>
  <c r="AN1134" i="37" s="1"/>
  <c r="AJ1134" i="37"/>
  <c r="AK1134" i="37" s="1"/>
  <c r="AH1134" i="37"/>
  <c r="AI1134" i="37" s="1"/>
  <c r="AF1134" i="37"/>
  <c r="AG1134" i="37" s="1"/>
  <c r="AC1134" i="37"/>
  <c r="AD1134" i="37" s="1"/>
  <c r="AA1134" i="37"/>
  <c r="AB1134" i="37" s="1"/>
  <c r="Y1134" i="37"/>
  <c r="Z1134" i="37" s="1"/>
  <c r="W1134" i="37"/>
  <c r="X1134" i="37" s="1"/>
  <c r="S1134" i="37"/>
  <c r="T1134" i="37" s="1"/>
  <c r="Q1134" i="37"/>
  <c r="R1134" i="37" s="1"/>
  <c r="O1134" i="37"/>
  <c r="P1134" i="37" s="1"/>
  <c r="M1134" i="37"/>
  <c r="N1134" i="37" s="1"/>
  <c r="J1134" i="37"/>
  <c r="K1134" i="37" s="1"/>
  <c r="EU1110" i="37"/>
  <c r="EV1110" i="37" s="1"/>
  <c r="ES1110" i="37"/>
  <c r="ET1110" i="37" s="1"/>
  <c r="EP1110" i="37"/>
  <c r="EQ1110" i="37" s="1"/>
  <c r="EN1110" i="37"/>
  <c r="EO1110" i="37" s="1"/>
  <c r="EK1110" i="37"/>
  <c r="EL1110" i="37" s="1"/>
  <c r="EI1110" i="37"/>
  <c r="EJ1110" i="37" s="1"/>
  <c r="EF1110" i="37"/>
  <c r="EG1110" i="37" s="1"/>
  <c r="ED1110" i="37"/>
  <c r="EE1110" i="37" s="1"/>
  <c r="EA1110" i="37"/>
  <c r="EB1110" i="37" s="1"/>
  <c r="DY1110" i="37"/>
  <c r="DZ1110" i="37" s="1"/>
  <c r="DV1110" i="37"/>
  <c r="DW1110" i="37" s="1"/>
  <c r="DT1110" i="37"/>
  <c r="DU1110" i="37" s="1"/>
  <c r="DQ1110" i="37"/>
  <c r="DR1110" i="37" s="1"/>
  <c r="DO1110" i="37"/>
  <c r="DP1110" i="37" s="1"/>
  <c r="DL1110" i="37"/>
  <c r="DM1110" i="37" s="1"/>
  <c r="DJ1110" i="37"/>
  <c r="DK1110" i="37" s="1"/>
  <c r="DG1110" i="37"/>
  <c r="DH1110" i="37" s="1"/>
  <c r="DE1110" i="37"/>
  <c r="DF1110" i="37" s="1"/>
  <c r="DB1110" i="37"/>
  <c r="DC1110" i="37" s="1"/>
  <c r="CZ1110" i="37"/>
  <c r="DA1110" i="37" s="1"/>
  <c r="CW1110" i="37"/>
  <c r="CX1110" i="37" s="1"/>
  <c r="CU1110" i="37"/>
  <c r="CV1110" i="37" s="1"/>
  <c r="CR1110" i="37"/>
  <c r="CS1110" i="37" s="1"/>
  <c r="CP1110" i="37"/>
  <c r="CQ1110" i="37" s="1"/>
  <c r="CM1110" i="37"/>
  <c r="CN1110" i="37" s="1"/>
  <c r="CK1110" i="37"/>
  <c r="CL1110" i="37" s="1"/>
  <c r="CG1110" i="37"/>
  <c r="CH1110" i="37" s="1"/>
  <c r="CE1110" i="37"/>
  <c r="CF1110" i="37" s="1"/>
  <c r="CC1110" i="37"/>
  <c r="CD1110" i="37" s="1"/>
  <c r="BZ1110" i="37"/>
  <c r="CA1110" i="37" s="1"/>
  <c r="BX1110" i="37"/>
  <c r="BY1110" i="37" s="1"/>
  <c r="BV1110" i="37"/>
  <c r="BW1110" i="37" s="1"/>
  <c r="BS1110" i="37"/>
  <c r="BT1110" i="37" s="1"/>
  <c r="BQ1110" i="37"/>
  <c r="BR1110" i="37" s="1"/>
  <c r="BO1110" i="37"/>
  <c r="BP1110" i="37" s="1"/>
  <c r="BL1110" i="37"/>
  <c r="BM1110" i="37" s="1"/>
  <c r="BJ1110" i="37"/>
  <c r="BK1110" i="37" s="1"/>
  <c r="BH1110" i="37"/>
  <c r="BI1110" i="37" s="1"/>
  <c r="BE1110" i="37"/>
  <c r="BF1110" i="37" s="1"/>
  <c r="BC1110" i="37"/>
  <c r="BD1110" i="37" s="1"/>
  <c r="BA1110" i="37"/>
  <c r="BB1110" i="37" s="1"/>
  <c r="AX1110" i="37"/>
  <c r="AY1110" i="37" s="1"/>
  <c r="AV1110" i="37"/>
  <c r="AW1110" i="37" s="1"/>
  <c r="AT1110" i="37"/>
  <c r="AU1110" i="37" s="1"/>
  <c r="AQ1110" i="37"/>
  <c r="AR1110" i="37" s="1"/>
  <c r="AO1110" i="37"/>
  <c r="AP1110" i="37" s="1"/>
  <c r="AM1110" i="37"/>
  <c r="AN1110" i="37" s="1"/>
  <c r="AJ1110" i="37"/>
  <c r="AK1110" i="37" s="1"/>
  <c r="AH1110" i="37"/>
  <c r="AI1110" i="37" s="1"/>
  <c r="AF1110" i="37"/>
  <c r="AG1110" i="37" s="1"/>
  <c r="AC1110" i="37"/>
  <c r="AD1110" i="37" s="1"/>
  <c r="AA1110" i="37"/>
  <c r="AB1110" i="37" s="1"/>
  <c r="Y1110" i="37"/>
  <c r="Z1110" i="37" s="1"/>
  <c r="W1110" i="37"/>
  <c r="X1110" i="37" s="1"/>
  <c r="S1110" i="37"/>
  <c r="T1110" i="37" s="1"/>
  <c r="Q1110" i="37"/>
  <c r="R1110" i="37" s="1"/>
  <c r="O1110" i="37"/>
  <c r="P1110" i="37" s="1"/>
  <c r="M1110" i="37"/>
  <c r="N1110" i="37" s="1"/>
  <c r="J1110" i="37"/>
  <c r="K1110" i="37" s="1"/>
  <c r="EU1086" i="37"/>
  <c r="EV1086" i="37" s="1"/>
  <c r="ES1086" i="37"/>
  <c r="ET1086" i="37" s="1"/>
  <c r="EP1086" i="37"/>
  <c r="EQ1086" i="37" s="1"/>
  <c r="EN1086" i="37"/>
  <c r="EO1086" i="37" s="1"/>
  <c r="EK1086" i="37"/>
  <c r="EL1086" i="37" s="1"/>
  <c r="EI1086" i="37"/>
  <c r="EJ1086" i="37" s="1"/>
  <c r="EF1086" i="37"/>
  <c r="EG1086" i="37" s="1"/>
  <c r="ED1086" i="37"/>
  <c r="EE1086" i="37" s="1"/>
  <c r="EA1086" i="37"/>
  <c r="EB1086" i="37" s="1"/>
  <c r="DY1086" i="37"/>
  <c r="DZ1086" i="37" s="1"/>
  <c r="DV1086" i="37"/>
  <c r="DW1086" i="37" s="1"/>
  <c r="DT1086" i="37"/>
  <c r="DU1086" i="37" s="1"/>
  <c r="DQ1086" i="37"/>
  <c r="DR1086" i="37" s="1"/>
  <c r="DO1086" i="37"/>
  <c r="DP1086" i="37" s="1"/>
  <c r="DL1086" i="37"/>
  <c r="DM1086" i="37" s="1"/>
  <c r="DJ1086" i="37"/>
  <c r="DK1086" i="37" s="1"/>
  <c r="DG1086" i="37"/>
  <c r="DH1086" i="37" s="1"/>
  <c r="DE1086" i="37"/>
  <c r="DF1086" i="37" s="1"/>
  <c r="DB1086" i="37"/>
  <c r="DC1086" i="37" s="1"/>
  <c r="CZ1086" i="37"/>
  <c r="DA1086" i="37" s="1"/>
  <c r="CW1086" i="37"/>
  <c r="CX1086" i="37" s="1"/>
  <c r="CU1086" i="37"/>
  <c r="CV1086" i="37" s="1"/>
  <c r="CR1086" i="37"/>
  <c r="CS1086" i="37" s="1"/>
  <c r="CP1086" i="37"/>
  <c r="CQ1086" i="37" s="1"/>
  <c r="CM1086" i="37"/>
  <c r="CN1086" i="37" s="1"/>
  <c r="CK1086" i="37"/>
  <c r="CL1086" i="37" s="1"/>
  <c r="CG1086" i="37"/>
  <c r="CH1086" i="37" s="1"/>
  <c r="CE1086" i="37"/>
  <c r="CF1086" i="37" s="1"/>
  <c r="CC1086" i="37"/>
  <c r="CD1086" i="37" s="1"/>
  <c r="BZ1086" i="37"/>
  <c r="CA1086" i="37" s="1"/>
  <c r="BX1086" i="37"/>
  <c r="BY1086" i="37" s="1"/>
  <c r="BV1086" i="37"/>
  <c r="BW1086" i="37" s="1"/>
  <c r="BS1086" i="37"/>
  <c r="BT1086" i="37" s="1"/>
  <c r="BQ1086" i="37"/>
  <c r="BR1086" i="37" s="1"/>
  <c r="BO1086" i="37"/>
  <c r="BP1086" i="37" s="1"/>
  <c r="BL1086" i="37"/>
  <c r="BM1086" i="37" s="1"/>
  <c r="BJ1086" i="37"/>
  <c r="BK1086" i="37" s="1"/>
  <c r="BH1086" i="37"/>
  <c r="BI1086" i="37" s="1"/>
  <c r="BE1086" i="37"/>
  <c r="BF1086" i="37" s="1"/>
  <c r="BC1086" i="37"/>
  <c r="BD1086" i="37" s="1"/>
  <c r="BA1086" i="37"/>
  <c r="BB1086" i="37" s="1"/>
  <c r="AX1086" i="37"/>
  <c r="AY1086" i="37" s="1"/>
  <c r="AV1086" i="37"/>
  <c r="AW1086" i="37" s="1"/>
  <c r="AT1086" i="37"/>
  <c r="AU1086" i="37" s="1"/>
  <c r="AQ1086" i="37"/>
  <c r="AR1086" i="37" s="1"/>
  <c r="AO1086" i="37"/>
  <c r="AP1086" i="37" s="1"/>
  <c r="AM1086" i="37"/>
  <c r="AN1086" i="37" s="1"/>
  <c r="AJ1086" i="37"/>
  <c r="AK1086" i="37" s="1"/>
  <c r="AH1086" i="37"/>
  <c r="AI1086" i="37" s="1"/>
  <c r="AF1086" i="37"/>
  <c r="AG1086" i="37" s="1"/>
  <c r="AC1086" i="37"/>
  <c r="AD1086" i="37" s="1"/>
  <c r="AA1086" i="37"/>
  <c r="AB1086" i="37" s="1"/>
  <c r="Y1086" i="37"/>
  <c r="Z1086" i="37" s="1"/>
  <c r="W1086" i="37"/>
  <c r="X1086" i="37" s="1"/>
  <c r="S1086" i="37"/>
  <c r="T1086" i="37" s="1"/>
  <c r="Q1086" i="37"/>
  <c r="R1086" i="37" s="1"/>
  <c r="O1086" i="37"/>
  <c r="P1086" i="37" s="1"/>
  <c r="M1086" i="37"/>
  <c r="N1086" i="37" s="1"/>
  <c r="J1086" i="37"/>
  <c r="K1086" i="37" s="1"/>
  <c r="EU1062" i="37"/>
  <c r="EV1062" i="37" s="1"/>
  <c r="ES1062" i="37"/>
  <c r="ET1062" i="37" s="1"/>
  <c r="EP1062" i="37"/>
  <c r="EQ1062" i="37" s="1"/>
  <c r="EN1062" i="37"/>
  <c r="EO1062" i="37" s="1"/>
  <c r="EK1062" i="37"/>
  <c r="EL1062" i="37" s="1"/>
  <c r="EI1062" i="37"/>
  <c r="EJ1062" i="37" s="1"/>
  <c r="EF1062" i="37"/>
  <c r="EG1062" i="37" s="1"/>
  <c r="ED1062" i="37"/>
  <c r="EE1062" i="37" s="1"/>
  <c r="EA1062" i="37"/>
  <c r="EB1062" i="37" s="1"/>
  <c r="DY1062" i="37"/>
  <c r="DZ1062" i="37" s="1"/>
  <c r="DV1062" i="37"/>
  <c r="DW1062" i="37" s="1"/>
  <c r="DT1062" i="37"/>
  <c r="DU1062" i="37" s="1"/>
  <c r="DQ1062" i="37"/>
  <c r="DR1062" i="37" s="1"/>
  <c r="DO1062" i="37"/>
  <c r="DP1062" i="37" s="1"/>
  <c r="DL1062" i="37"/>
  <c r="DM1062" i="37" s="1"/>
  <c r="DJ1062" i="37"/>
  <c r="DK1062" i="37" s="1"/>
  <c r="DG1062" i="37"/>
  <c r="DH1062" i="37" s="1"/>
  <c r="DE1062" i="37"/>
  <c r="DF1062" i="37" s="1"/>
  <c r="DB1062" i="37"/>
  <c r="DC1062" i="37" s="1"/>
  <c r="CZ1062" i="37"/>
  <c r="DA1062" i="37" s="1"/>
  <c r="CW1062" i="37"/>
  <c r="CX1062" i="37" s="1"/>
  <c r="CU1062" i="37"/>
  <c r="CV1062" i="37" s="1"/>
  <c r="CR1062" i="37"/>
  <c r="CS1062" i="37" s="1"/>
  <c r="CP1062" i="37"/>
  <c r="CQ1062" i="37" s="1"/>
  <c r="CM1062" i="37"/>
  <c r="CN1062" i="37" s="1"/>
  <c r="CK1062" i="37"/>
  <c r="CL1062" i="37" s="1"/>
  <c r="CG1062" i="37"/>
  <c r="CH1062" i="37" s="1"/>
  <c r="CE1062" i="37"/>
  <c r="CF1062" i="37" s="1"/>
  <c r="CC1062" i="37"/>
  <c r="CD1062" i="37" s="1"/>
  <c r="BZ1062" i="37"/>
  <c r="CA1062" i="37" s="1"/>
  <c r="BX1062" i="37"/>
  <c r="BY1062" i="37" s="1"/>
  <c r="BV1062" i="37"/>
  <c r="BW1062" i="37" s="1"/>
  <c r="BS1062" i="37"/>
  <c r="BT1062" i="37" s="1"/>
  <c r="BQ1062" i="37"/>
  <c r="BR1062" i="37" s="1"/>
  <c r="BO1062" i="37"/>
  <c r="BP1062" i="37" s="1"/>
  <c r="BL1062" i="37"/>
  <c r="BM1062" i="37" s="1"/>
  <c r="BJ1062" i="37"/>
  <c r="BK1062" i="37" s="1"/>
  <c r="BH1062" i="37"/>
  <c r="BI1062" i="37" s="1"/>
  <c r="BE1062" i="37"/>
  <c r="BF1062" i="37" s="1"/>
  <c r="BC1062" i="37"/>
  <c r="BD1062" i="37" s="1"/>
  <c r="BA1062" i="37"/>
  <c r="BB1062" i="37" s="1"/>
  <c r="AX1062" i="37"/>
  <c r="AY1062" i="37" s="1"/>
  <c r="AV1062" i="37"/>
  <c r="AW1062" i="37" s="1"/>
  <c r="AT1062" i="37"/>
  <c r="AU1062" i="37" s="1"/>
  <c r="AQ1062" i="37"/>
  <c r="AR1062" i="37" s="1"/>
  <c r="AO1062" i="37"/>
  <c r="AP1062" i="37" s="1"/>
  <c r="AM1062" i="37"/>
  <c r="AN1062" i="37" s="1"/>
  <c r="AJ1062" i="37"/>
  <c r="AK1062" i="37" s="1"/>
  <c r="AH1062" i="37"/>
  <c r="AI1062" i="37" s="1"/>
  <c r="AF1062" i="37"/>
  <c r="AG1062" i="37" s="1"/>
  <c r="AC1062" i="37"/>
  <c r="AD1062" i="37" s="1"/>
  <c r="AA1062" i="37"/>
  <c r="AB1062" i="37" s="1"/>
  <c r="Y1062" i="37"/>
  <c r="Z1062" i="37" s="1"/>
  <c r="W1062" i="37"/>
  <c r="X1062" i="37" s="1"/>
  <c r="S1062" i="37"/>
  <c r="T1062" i="37" s="1"/>
  <c r="Q1062" i="37"/>
  <c r="R1062" i="37" s="1"/>
  <c r="O1062" i="37"/>
  <c r="P1062" i="37" s="1"/>
  <c r="M1062" i="37"/>
  <c r="N1062" i="37" s="1"/>
  <c r="J1062" i="37"/>
  <c r="K1062" i="37" s="1"/>
  <c r="EU1038" i="37"/>
  <c r="EV1038" i="37" s="1"/>
  <c r="ES1038" i="37"/>
  <c r="ET1038" i="37" s="1"/>
  <c r="EP1038" i="37"/>
  <c r="EQ1038" i="37" s="1"/>
  <c r="EN1038" i="37"/>
  <c r="EO1038" i="37" s="1"/>
  <c r="EK1038" i="37"/>
  <c r="EL1038" i="37" s="1"/>
  <c r="EI1038" i="37"/>
  <c r="EJ1038" i="37" s="1"/>
  <c r="EF1038" i="37"/>
  <c r="EG1038" i="37" s="1"/>
  <c r="ED1038" i="37"/>
  <c r="EE1038" i="37" s="1"/>
  <c r="EA1038" i="37"/>
  <c r="EB1038" i="37" s="1"/>
  <c r="DY1038" i="37"/>
  <c r="DZ1038" i="37" s="1"/>
  <c r="DV1038" i="37"/>
  <c r="DW1038" i="37" s="1"/>
  <c r="DT1038" i="37"/>
  <c r="DU1038" i="37" s="1"/>
  <c r="DQ1038" i="37"/>
  <c r="DR1038" i="37" s="1"/>
  <c r="DO1038" i="37"/>
  <c r="DP1038" i="37" s="1"/>
  <c r="DL1038" i="37"/>
  <c r="DM1038" i="37" s="1"/>
  <c r="DJ1038" i="37"/>
  <c r="DK1038" i="37" s="1"/>
  <c r="DG1038" i="37"/>
  <c r="DH1038" i="37" s="1"/>
  <c r="DE1038" i="37"/>
  <c r="DF1038" i="37" s="1"/>
  <c r="DB1038" i="37"/>
  <c r="DC1038" i="37" s="1"/>
  <c r="CZ1038" i="37"/>
  <c r="DA1038" i="37" s="1"/>
  <c r="CW1038" i="37"/>
  <c r="CX1038" i="37" s="1"/>
  <c r="CU1038" i="37"/>
  <c r="CV1038" i="37" s="1"/>
  <c r="CR1038" i="37"/>
  <c r="CS1038" i="37" s="1"/>
  <c r="CP1038" i="37"/>
  <c r="CQ1038" i="37" s="1"/>
  <c r="CM1038" i="37"/>
  <c r="CN1038" i="37" s="1"/>
  <c r="CK1038" i="37"/>
  <c r="CL1038" i="37" s="1"/>
  <c r="CO1038" i="37" s="1"/>
  <c r="CG1038" i="37"/>
  <c r="CH1038" i="37" s="1"/>
  <c r="CE1038" i="37"/>
  <c r="CF1038" i="37" s="1"/>
  <c r="CC1038" i="37"/>
  <c r="CD1038" i="37" s="1"/>
  <c r="BZ1038" i="37"/>
  <c r="CA1038" i="37" s="1"/>
  <c r="BX1038" i="37"/>
  <c r="BY1038" i="37" s="1"/>
  <c r="BV1038" i="37"/>
  <c r="BW1038" i="37" s="1"/>
  <c r="BS1038" i="37"/>
  <c r="BT1038" i="37" s="1"/>
  <c r="BQ1038" i="37"/>
  <c r="BR1038" i="37" s="1"/>
  <c r="BO1038" i="37"/>
  <c r="BP1038" i="37" s="1"/>
  <c r="BL1038" i="37"/>
  <c r="BM1038" i="37" s="1"/>
  <c r="BJ1038" i="37"/>
  <c r="BK1038" i="37" s="1"/>
  <c r="BH1038" i="37"/>
  <c r="BI1038" i="37" s="1"/>
  <c r="BE1038" i="37"/>
  <c r="BF1038" i="37" s="1"/>
  <c r="BC1038" i="37"/>
  <c r="BD1038" i="37" s="1"/>
  <c r="BA1038" i="37"/>
  <c r="BB1038" i="37" s="1"/>
  <c r="AX1038" i="37"/>
  <c r="AY1038" i="37" s="1"/>
  <c r="AV1038" i="37"/>
  <c r="AW1038" i="37" s="1"/>
  <c r="AT1038" i="37"/>
  <c r="AU1038" i="37" s="1"/>
  <c r="AQ1038" i="37"/>
  <c r="AR1038" i="37" s="1"/>
  <c r="AO1038" i="37"/>
  <c r="AP1038" i="37" s="1"/>
  <c r="AM1038" i="37"/>
  <c r="AN1038" i="37" s="1"/>
  <c r="AJ1038" i="37"/>
  <c r="AK1038" i="37" s="1"/>
  <c r="AH1038" i="37"/>
  <c r="AI1038" i="37" s="1"/>
  <c r="AF1038" i="37"/>
  <c r="AG1038" i="37" s="1"/>
  <c r="AC1038" i="37"/>
  <c r="AD1038" i="37" s="1"/>
  <c r="AA1038" i="37"/>
  <c r="AB1038" i="37" s="1"/>
  <c r="Y1038" i="37"/>
  <c r="Z1038" i="37" s="1"/>
  <c r="W1038" i="37"/>
  <c r="X1038" i="37" s="1"/>
  <c r="S1038" i="37"/>
  <c r="T1038" i="37" s="1"/>
  <c r="Q1038" i="37"/>
  <c r="R1038" i="37" s="1"/>
  <c r="O1038" i="37"/>
  <c r="P1038" i="37" s="1"/>
  <c r="M1038" i="37"/>
  <c r="N1038" i="37" s="1"/>
  <c r="J1038" i="37"/>
  <c r="K1038" i="37" s="1"/>
  <c r="EU1014" i="37"/>
  <c r="EV1014" i="37" s="1"/>
  <c r="ES1014" i="37"/>
  <c r="ET1014" i="37" s="1"/>
  <c r="EP1014" i="37"/>
  <c r="EQ1014" i="37" s="1"/>
  <c r="EN1014" i="37"/>
  <c r="EO1014" i="37" s="1"/>
  <c r="EK1014" i="37"/>
  <c r="EL1014" i="37" s="1"/>
  <c r="EI1014" i="37"/>
  <c r="EJ1014" i="37" s="1"/>
  <c r="EF1014" i="37"/>
  <c r="EG1014" i="37" s="1"/>
  <c r="ED1014" i="37"/>
  <c r="EE1014" i="37" s="1"/>
  <c r="EA1014" i="37"/>
  <c r="EB1014" i="37" s="1"/>
  <c r="DY1014" i="37"/>
  <c r="DZ1014" i="37" s="1"/>
  <c r="DV1014" i="37"/>
  <c r="DW1014" i="37" s="1"/>
  <c r="DT1014" i="37"/>
  <c r="DU1014" i="37" s="1"/>
  <c r="DQ1014" i="37"/>
  <c r="DR1014" i="37" s="1"/>
  <c r="DO1014" i="37"/>
  <c r="DP1014" i="37" s="1"/>
  <c r="DL1014" i="37"/>
  <c r="DM1014" i="37" s="1"/>
  <c r="DJ1014" i="37"/>
  <c r="DK1014" i="37" s="1"/>
  <c r="DG1014" i="37"/>
  <c r="DH1014" i="37" s="1"/>
  <c r="DE1014" i="37"/>
  <c r="DF1014" i="37" s="1"/>
  <c r="DB1014" i="37"/>
  <c r="DC1014" i="37" s="1"/>
  <c r="CZ1014" i="37"/>
  <c r="DA1014" i="37" s="1"/>
  <c r="CW1014" i="37"/>
  <c r="CX1014" i="37" s="1"/>
  <c r="CU1014" i="37"/>
  <c r="CV1014" i="37" s="1"/>
  <c r="CR1014" i="37"/>
  <c r="CS1014" i="37" s="1"/>
  <c r="CP1014" i="37"/>
  <c r="CQ1014" i="37" s="1"/>
  <c r="CM1014" i="37"/>
  <c r="CN1014" i="37" s="1"/>
  <c r="CK1014" i="37"/>
  <c r="CL1014" i="37" s="1"/>
  <c r="CG1014" i="37"/>
  <c r="CH1014" i="37" s="1"/>
  <c r="CE1014" i="37"/>
  <c r="CF1014" i="37" s="1"/>
  <c r="CC1014" i="37"/>
  <c r="CD1014" i="37" s="1"/>
  <c r="BZ1014" i="37"/>
  <c r="CA1014" i="37" s="1"/>
  <c r="BX1014" i="37"/>
  <c r="BY1014" i="37" s="1"/>
  <c r="BV1014" i="37"/>
  <c r="BW1014" i="37" s="1"/>
  <c r="BS1014" i="37"/>
  <c r="BT1014" i="37" s="1"/>
  <c r="BQ1014" i="37"/>
  <c r="BR1014" i="37" s="1"/>
  <c r="BO1014" i="37"/>
  <c r="BP1014" i="37" s="1"/>
  <c r="BL1014" i="37"/>
  <c r="BM1014" i="37" s="1"/>
  <c r="BJ1014" i="37"/>
  <c r="BK1014" i="37" s="1"/>
  <c r="BH1014" i="37"/>
  <c r="BI1014" i="37" s="1"/>
  <c r="BE1014" i="37"/>
  <c r="BF1014" i="37" s="1"/>
  <c r="BC1014" i="37"/>
  <c r="BD1014" i="37" s="1"/>
  <c r="BA1014" i="37"/>
  <c r="BB1014" i="37" s="1"/>
  <c r="AX1014" i="37"/>
  <c r="AY1014" i="37" s="1"/>
  <c r="AV1014" i="37"/>
  <c r="AW1014" i="37" s="1"/>
  <c r="AT1014" i="37"/>
  <c r="AU1014" i="37" s="1"/>
  <c r="AQ1014" i="37"/>
  <c r="AR1014" i="37" s="1"/>
  <c r="AO1014" i="37"/>
  <c r="AP1014" i="37" s="1"/>
  <c r="AM1014" i="37"/>
  <c r="AN1014" i="37" s="1"/>
  <c r="AJ1014" i="37"/>
  <c r="AK1014" i="37" s="1"/>
  <c r="AH1014" i="37"/>
  <c r="AI1014" i="37" s="1"/>
  <c r="AF1014" i="37"/>
  <c r="AG1014" i="37" s="1"/>
  <c r="AC1014" i="37"/>
  <c r="AD1014" i="37" s="1"/>
  <c r="AA1014" i="37"/>
  <c r="AB1014" i="37" s="1"/>
  <c r="Y1014" i="37"/>
  <c r="Z1014" i="37" s="1"/>
  <c r="W1014" i="37"/>
  <c r="X1014" i="37" s="1"/>
  <c r="S1014" i="37"/>
  <c r="T1014" i="37" s="1"/>
  <c r="Q1014" i="37"/>
  <c r="R1014" i="37" s="1"/>
  <c r="O1014" i="37"/>
  <c r="P1014" i="37" s="1"/>
  <c r="M1014" i="37"/>
  <c r="N1014" i="37" s="1"/>
  <c r="J1014" i="37"/>
  <c r="K1014" i="37" s="1"/>
  <c r="EU990" i="37"/>
  <c r="EV990" i="37" s="1"/>
  <c r="ES990" i="37"/>
  <c r="ET990" i="37" s="1"/>
  <c r="EP990" i="37"/>
  <c r="EQ990" i="37" s="1"/>
  <c r="EN990" i="37"/>
  <c r="EO990" i="37" s="1"/>
  <c r="EK990" i="37"/>
  <c r="EL990" i="37" s="1"/>
  <c r="EI990" i="37"/>
  <c r="EJ990" i="37" s="1"/>
  <c r="EF990" i="37"/>
  <c r="EG990" i="37" s="1"/>
  <c r="ED990" i="37"/>
  <c r="EE990" i="37" s="1"/>
  <c r="EA990" i="37"/>
  <c r="EB990" i="37" s="1"/>
  <c r="DY990" i="37"/>
  <c r="DZ990" i="37" s="1"/>
  <c r="DV990" i="37"/>
  <c r="DW990" i="37" s="1"/>
  <c r="DT990" i="37"/>
  <c r="DU990" i="37" s="1"/>
  <c r="DQ990" i="37"/>
  <c r="DR990" i="37" s="1"/>
  <c r="DO990" i="37"/>
  <c r="DP990" i="37" s="1"/>
  <c r="DL990" i="37"/>
  <c r="DM990" i="37" s="1"/>
  <c r="DJ990" i="37"/>
  <c r="DK990" i="37" s="1"/>
  <c r="DG990" i="37"/>
  <c r="DH990" i="37" s="1"/>
  <c r="DE990" i="37"/>
  <c r="DF990" i="37" s="1"/>
  <c r="DB990" i="37"/>
  <c r="DC990" i="37" s="1"/>
  <c r="CZ990" i="37"/>
  <c r="DA990" i="37" s="1"/>
  <c r="CW990" i="37"/>
  <c r="CX990" i="37" s="1"/>
  <c r="CU990" i="37"/>
  <c r="CV990" i="37" s="1"/>
  <c r="CR990" i="37"/>
  <c r="CS990" i="37" s="1"/>
  <c r="CP990" i="37"/>
  <c r="CQ990" i="37" s="1"/>
  <c r="CM990" i="37"/>
  <c r="CN990" i="37" s="1"/>
  <c r="CK990" i="37"/>
  <c r="CL990" i="37" s="1"/>
  <c r="CG990" i="37"/>
  <c r="CH990" i="37" s="1"/>
  <c r="CE990" i="37"/>
  <c r="CF990" i="37" s="1"/>
  <c r="CC990" i="37"/>
  <c r="CD990" i="37" s="1"/>
  <c r="BZ990" i="37"/>
  <c r="CA990" i="37" s="1"/>
  <c r="BX990" i="37"/>
  <c r="BY990" i="37" s="1"/>
  <c r="BV990" i="37"/>
  <c r="BW990" i="37" s="1"/>
  <c r="BS990" i="37"/>
  <c r="BT990" i="37" s="1"/>
  <c r="BQ990" i="37"/>
  <c r="BR990" i="37" s="1"/>
  <c r="BO990" i="37"/>
  <c r="BP990" i="37" s="1"/>
  <c r="BL990" i="37"/>
  <c r="BM990" i="37" s="1"/>
  <c r="BJ990" i="37"/>
  <c r="BK990" i="37" s="1"/>
  <c r="BH990" i="37"/>
  <c r="BI990" i="37" s="1"/>
  <c r="BE990" i="37"/>
  <c r="BF990" i="37" s="1"/>
  <c r="BC990" i="37"/>
  <c r="BD990" i="37" s="1"/>
  <c r="BA990" i="37"/>
  <c r="BB990" i="37" s="1"/>
  <c r="AX990" i="37"/>
  <c r="AY990" i="37" s="1"/>
  <c r="AV990" i="37"/>
  <c r="AW990" i="37" s="1"/>
  <c r="AT990" i="37"/>
  <c r="AU990" i="37" s="1"/>
  <c r="AQ990" i="37"/>
  <c r="AR990" i="37" s="1"/>
  <c r="AO990" i="37"/>
  <c r="AP990" i="37" s="1"/>
  <c r="AM990" i="37"/>
  <c r="AN990" i="37" s="1"/>
  <c r="AJ990" i="37"/>
  <c r="AK990" i="37" s="1"/>
  <c r="AH990" i="37"/>
  <c r="AI990" i="37" s="1"/>
  <c r="AF990" i="37"/>
  <c r="AG990" i="37" s="1"/>
  <c r="AC990" i="37"/>
  <c r="AD990" i="37" s="1"/>
  <c r="AA990" i="37"/>
  <c r="AB990" i="37" s="1"/>
  <c r="Y990" i="37"/>
  <c r="Z990" i="37" s="1"/>
  <c r="W990" i="37"/>
  <c r="X990" i="37" s="1"/>
  <c r="S990" i="37"/>
  <c r="T990" i="37" s="1"/>
  <c r="Q990" i="37"/>
  <c r="R990" i="37" s="1"/>
  <c r="O990" i="37"/>
  <c r="P990" i="37" s="1"/>
  <c r="M990" i="37"/>
  <c r="N990" i="37" s="1"/>
  <c r="J990" i="37"/>
  <c r="K990" i="37" s="1"/>
  <c r="EV966" i="37"/>
  <c r="EU966" i="37"/>
  <c r="ES966" i="37"/>
  <c r="ET966" i="37" s="1"/>
  <c r="EP966" i="37"/>
  <c r="EQ966" i="37" s="1"/>
  <c r="EN966" i="37"/>
  <c r="EO966" i="37" s="1"/>
  <c r="EK966" i="37"/>
  <c r="EL966" i="37" s="1"/>
  <c r="EI966" i="37"/>
  <c r="EJ966" i="37" s="1"/>
  <c r="EF966" i="37"/>
  <c r="EG966" i="37" s="1"/>
  <c r="ED966" i="37"/>
  <c r="EE966" i="37" s="1"/>
  <c r="EA966" i="37"/>
  <c r="EB966" i="37" s="1"/>
  <c r="DY966" i="37"/>
  <c r="DZ966" i="37" s="1"/>
  <c r="DV966" i="37"/>
  <c r="DW966" i="37" s="1"/>
  <c r="DT966" i="37"/>
  <c r="DU966" i="37" s="1"/>
  <c r="DQ966" i="37"/>
  <c r="DR966" i="37" s="1"/>
  <c r="DO966" i="37"/>
  <c r="DP966" i="37" s="1"/>
  <c r="DL966" i="37"/>
  <c r="DM966" i="37" s="1"/>
  <c r="DJ966" i="37"/>
  <c r="DK966" i="37" s="1"/>
  <c r="DG966" i="37"/>
  <c r="DH966" i="37" s="1"/>
  <c r="DE966" i="37"/>
  <c r="DF966" i="37" s="1"/>
  <c r="DB966" i="37"/>
  <c r="DC966" i="37" s="1"/>
  <c r="CZ966" i="37"/>
  <c r="DA966" i="37" s="1"/>
  <c r="CW966" i="37"/>
  <c r="CX966" i="37" s="1"/>
  <c r="CU966" i="37"/>
  <c r="CV966" i="37" s="1"/>
  <c r="CR966" i="37"/>
  <c r="CS966" i="37" s="1"/>
  <c r="CP966" i="37"/>
  <c r="CQ966" i="37" s="1"/>
  <c r="CM966" i="37"/>
  <c r="CN966" i="37" s="1"/>
  <c r="CK966" i="37"/>
  <c r="CL966" i="37" s="1"/>
  <c r="CG966" i="37"/>
  <c r="CH966" i="37" s="1"/>
  <c r="CE966" i="37"/>
  <c r="CF966" i="37" s="1"/>
  <c r="CC966" i="37"/>
  <c r="CD966" i="37" s="1"/>
  <c r="BZ966" i="37"/>
  <c r="CA966" i="37" s="1"/>
  <c r="BX966" i="37"/>
  <c r="BY966" i="37" s="1"/>
  <c r="BV966" i="37"/>
  <c r="BW966" i="37" s="1"/>
  <c r="BS966" i="37"/>
  <c r="BT966" i="37" s="1"/>
  <c r="BQ966" i="37"/>
  <c r="BR966" i="37" s="1"/>
  <c r="BO966" i="37"/>
  <c r="BP966" i="37" s="1"/>
  <c r="BL966" i="37"/>
  <c r="BM966" i="37" s="1"/>
  <c r="BJ966" i="37"/>
  <c r="BK966" i="37" s="1"/>
  <c r="BH966" i="37"/>
  <c r="BI966" i="37" s="1"/>
  <c r="BE966" i="37"/>
  <c r="BF966" i="37" s="1"/>
  <c r="BC966" i="37"/>
  <c r="BD966" i="37" s="1"/>
  <c r="BA966" i="37"/>
  <c r="BB966" i="37" s="1"/>
  <c r="AX966" i="37"/>
  <c r="AY966" i="37" s="1"/>
  <c r="AV966" i="37"/>
  <c r="AW966" i="37" s="1"/>
  <c r="AT966" i="37"/>
  <c r="AU966" i="37" s="1"/>
  <c r="AQ966" i="37"/>
  <c r="AR966" i="37" s="1"/>
  <c r="AO966" i="37"/>
  <c r="AP966" i="37" s="1"/>
  <c r="AM966" i="37"/>
  <c r="AN966" i="37" s="1"/>
  <c r="AJ966" i="37"/>
  <c r="AK966" i="37" s="1"/>
  <c r="AH966" i="37"/>
  <c r="AI966" i="37" s="1"/>
  <c r="AF966" i="37"/>
  <c r="AG966" i="37" s="1"/>
  <c r="AC966" i="37"/>
  <c r="AD966" i="37" s="1"/>
  <c r="AA966" i="37"/>
  <c r="AB966" i="37" s="1"/>
  <c r="Y966" i="37"/>
  <c r="Z966" i="37" s="1"/>
  <c r="W966" i="37"/>
  <c r="X966" i="37" s="1"/>
  <c r="S966" i="37"/>
  <c r="T966" i="37" s="1"/>
  <c r="Q966" i="37"/>
  <c r="R966" i="37" s="1"/>
  <c r="O966" i="37"/>
  <c r="P966" i="37" s="1"/>
  <c r="M966" i="37"/>
  <c r="N966" i="37" s="1"/>
  <c r="J966" i="37"/>
  <c r="K966" i="37" s="1"/>
  <c r="EU942" i="37"/>
  <c r="EV942" i="37" s="1"/>
  <c r="ES942" i="37"/>
  <c r="ET942" i="37" s="1"/>
  <c r="EP942" i="37"/>
  <c r="EQ942" i="37" s="1"/>
  <c r="EN942" i="37"/>
  <c r="EO942" i="37" s="1"/>
  <c r="EK942" i="37"/>
  <c r="EL942" i="37" s="1"/>
  <c r="EI942" i="37"/>
  <c r="EJ942" i="37" s="1"/>
  <c r="EF942" i="37"/>
  <c r="EG942" i="37" s="1"/>
  <c r="ED942" i="37"/>
  <c r="EE942" i="37" s="1"/>
  <c r="EA942" i="37"/>
  <c r="EB942" i="37" s="1"/>
  <c r="DY942" i="37"/>
  <c r="DZ942" i="37" s="1"/>
  <c r="DV942" i="37"/>
  <c r="DW942" i="37" s="1"/>
  <c r="DT942" i="37"/>
  <c r="DU942" i="37" s="1"/>
  <c r="DQ942" i="37"/>
  <c r="DR942" i="37" s="1"/>
  <c r="DO942" i="37"/>
  <c r="DP942" i="37" s="1"/>
  <c r="DL942" i="37"/>
  <c r="DM942" i="37" s="1"/>
  <c r="DJ942" i="37"/>
  <c r="DK942" i="37" s="1"/>
  <c r="DG942" i="37"/>
  <c r="DH942" i="37" s="1"/>
  <c r="DE942" i="37"/>
  <c r="DF942" i="37" s="1"/>
  <c r="DB942" i="37"/>
  <c r="DC942" i="37" s="1"/>
  <c r="CZ942" i="37"/>
  <c r="DA942" i="37" s="1"/>
  <c r="CW942" i="37"/>
  <c r="CX942" i="37" s="1"/>
  <c r="CU942" i="37"/>
  <c r="CV942" i="37" s="1"/>
  <c r="CR942" i="37"/>
  <c r="CS942" i="37" s="1"/>
  <c r="CP942" i="37"/>
  <c r="CQ942" i="37" s="1"/>
  <c r="CM942" i="37"/>
  <c r="CN942" i="37" s="1"/>
  <c r="CK942" i="37"/>
  <c r="CL942" i="37" s="1"/>
  <c r="CG942" i="37"/>
  <c r="CH942" i="37" s="1"/>
  <c r="CE942" i="37"/>
  <c r="CF942" i="37" s="1"/>
  <c r="CC942" i="37"/>
  <c r="CD942" i="37" s="1"/>
  <c r="BZ942" i="37"/>
  <c r="CA942" i="37" s="1"/>
  <c r="BX942" i="37"/>
  <c r="BY942" i="37" s="1"/>
  <c r="BV942" i="37"/>
  <c r="BW942" i="37" s="1"/>
  <c r="BS942" i="37"/>
  <c r="BT942" i="37" s="1"/>
  <c r="BQ942" i="37"/>
  <c r="BR942" i="37" s="1"/>
  <c r="BO942" i="37"/>
  <c r="BP942" i="37" s="1"/>
  <c r="BL942" i="37"/>
  <c r="BM942" i="37" s="1"/>
  <c r="BJ942" i="37"/>
  <c r="BK942" i="37" s="1"/>
  <c r="BH942" i="37"/>
  <c r="BI942" i="37" s="1"/>
  <c r="BE942" i="37"/>
  <c r="BF942" i="37" s="1"/>
  <c r="BC942" i="37"/>
  <c r="BD942" i="37" s="1"/>
  <c r="BA942" i="37"/>
  <c r="BB942" i="37" s="1"/>
  <c r="AX942" i="37"/>
  <c r="AY942" i="37" s="1"/>
  <c r="AV942" i="37"/>
  <c r="AW942" i="37" s="1"/>
  <c r="AT942" i="37"/>
  <c r="AU942" i="37" s="1"/>
  <c r="AQ942" i="37"/>
  <c r="AR942" i="37" s="1"/>
  <c r="AO942" i="37"/>
  <c r="AP942" i="37" s="1"/>
  <c r="AM942" i="37"/>
  <c r="AN942" i="37" s="1"/>
  <c r="AJ942" i="37"/>
  <c r="AK942" i="37" s="1"/>
  <c r="AH942" i="37"/>
  <c r="AI942" i="37" s="1"/>
  <c r="AF942" i="37"/>
  <c r="AG942" i="37" s="1"/>
  <c r="AC942" i="37"/>
  <c r="AD942" i="37" s="1"/>
  <c r="AA942" i="37"/>
  <c r="AB942" i="37" s="1"/>
  <c r="Y942" i="37"/>
  <c r="Z942" i="37" s="1"/>
  <c r="W942" i="37"/>
  <c r="X942" i="37" s="1"/>
  <c r="S942" i="37"/>
  <c r="T942" i="37" s="1"/>
  <c r="Q942" i="37"/>
  <c r="R942" i="37" s="1"/>
  <c r="O942" i="37"/>
  <c r="P942" i="37" s="1"/>
  <c r="M942" i="37"/>
  <c r="N942" i="37" s="1"/>
  <c r="J942" i="37"/>
  <c r="K942" i="37" s="1"/>
  <c r="EU918" i="37"/>
  <c r="EV918" i="37" s="1"/>
  <c r="ES918" i="37"/>
  <c r="ET918" i="37" s="1"/>
  <c r="EP918" i="37"/>
  <c r="EQ918" i="37" s="1"/>
  <c r="EN918" i="37"/>
  <c r="EO918" i="37" s="1"/>
  <c r="EK918" i="37"/>
  <c r="EL918" i="37" s="1"/>
  <c r="EI918" i="37"/>
  <c r="EJ918" i="37" s="1"/>
  <c r="EF918" i="37"/>
  <c r="EG918" i="37" s="1"/>
  <c r="ED918" i="37"/>
  <c r="EE918" i="37" s="1"/>
  <c r="EA918" i="37"/>
  <c r="EB918" i="37" s="1"/>
  <c r="DY918" i="37"/>
  <c r="DZ918" i="37" s="1"/>
  <c r="DV918" i="37"/>
  <c r="DW918" i="37" s="1"/>
  <c r="DT918" i="37"/>
  <c r="DU918" i="37" s="1"/>
  <c r="DQ918" i="37"/>
  <c r="DR918" i="37" s="1"/>
  <c r="DO918" i="37"/>
  <c r="DP918" i="37" s="1"/>
  <c r="DS918" i="37" s="1"/>
  <c r="DL918" i="37"/>
  <c r="DM918" i="37" s="1"/>
  <c r="DJ918" i="37"/>
  <c r="DK918" i="37" s="1"/>
  <c r="DG918" i="37"/>
  <c r="DH918" i="37" s="1"/>
  <c r="DE918" i="37"/>
  <c r="DF918" i="37" s="1"/>
  <c r="DI918" i="37" s="1"/>
  <c r="DB918" i="37"/>
  <c r="DC918" i="37" s="1"/>
  <c r="CZ918" i="37"/>
  <c r="DA918" i="37" s="1"/>
  <c r="CW918" i="37"/>
  <c r="CX918" i="37" s="1"/>
  <c r="CU918" i="37"/>
  <c r="CV918" i="37" s="1"/>
  <c r="CR918" i="37"/>
  <c r="CS918" i="37" s="1"/>
  <c r="CP918" i="37"/>
  <c r="CQ918" i="37" s="1"/>
  <c r="CM918" i="37"/>
  <c r="CN918" i="37" s="1"/>
  <c r="CK918" i="37"/>
  <c r="CL918" i="37" s="1"/>
  <c r="CG918" i="37"/>
  <c r="CH918" i="37" s="1"/>
  <c r="CE918" i="37"/>
  <c r="CF918" i="37" s="1"/>
  <c r="CC918" i="37"/>
  <c r="CD918" i="37" s="1"/>
  <c r="BZ918" i="37"/>
  <c r="CA918" i="37" s="1"/>
  <c r="BX918" i="37"/>
  <c r="BY918" i="37" s="1"/>
  <c r="BV918" i="37"/>
  <c r="BW918" i="37" s="1"/>
  <c r="BS918" i="37"/>
  <c r="BT918" i="37" s="1"/>
  <c r="BQ918" i="37"/>
  <c r="BR918" i="37" s="1"/>
  <c r="BO918" i="37"/>
  <c r="BP918" i="37" s="1"/>
  <c r="BL918" i="37"/>
  <c r="BM918" i="37" s="1"/>
  <c r="BJ918" i="37"/>
  <c r="BK918" i="37" s="1"/>
  <c r="BH918" i="37"/>
  <c r="BI918" i="37" s="1"/>
  <c r="BE918" i="37"/>
  <c r="BF918" i="37" s="1"/>
  <c r="BC918" i="37"/>
  <c r="BD918" i="37" s="1"/>
  <c r="BA918" i="37"/>
  <c r="BB918" i="37" s="1"/>
  <c r="AX918" i="37"/>
  <c r="AY918" i="37" s="1"/>
  <c r="AV918" i="37"/>
  <c r="AW918" i="37" s="1"/>
  <c r="AT918" i="37"/>
  <c r="AU918" i="37" s="1"/>
  <c r="AQ918" i="37"/>
  <c r="AR918" i="37" s="1"/>
  <c r="AO918" i="37"/>
  <c r="AP918" i="37" s="1"/>
  <c r="AM918" i="37"/>
  <c r="AN918" i="37" s="1"/>
  <c r="AJ918" i="37"/>
  <c r="AK918" i="37" s="1"/>
  <c r="AH918" i="37"/>
  <c r="AI918" i="37" s="1"/>
  <c r="AF918" i="37"/>
  <c r="AG918" i="37" s="1"/>
  <c r="AC918" i="37"/>
  <c r="AD918" i="37" s="1"/>
  <c r="AA918" i="37"/>
  <c r="AB918" i="37" s="1"/>
  <c r="Y918" i="37"/>
  <c r="Z918" i="37" s="1"/>
  <c r="W918" i="37"/>
  <c r="X918" i="37" s="1"/>
  <c r="S918" i="37"/>
  <c r="T918" i="37" s="1"/>
  <c r="Q918" i="37"/>
  <c r="R918" i="37" s="1"/>
  <c r="O918" i="37"/>
  <c r="P918" i="37" s="1"/>
  <c r="M918" i="37"/>
  <c r="N918" i="37" s="1"/>
  <c r="J918" i="37"/>
  <c r="K918" i="37" s="1"/>
  <c r="EU894" i="37"/>
  <c r="EV894" i="37" s="1"/>
  <c r="ES894" i="37"/>
  <c r="ET894" i="37" s="1"/>
  <c r="EP894" i="37"/>
  <c r="EQ894" i="37" s="1"/>
  <c r="EN894" i="37"/>
  <c r="EO894" i="37" s="1"/>
  <c r="EK894" i="37"/>
  <c r="EL894" i="37" s="1"/>
  <c r="EI894" i="37"/>
  <c r="EJ894" i="37" s="1"/>
  <c r="EF894" i="37"/>
  <c r="EG894" i="37" s="1"/>
  <c r="ED894" i="37"/>
  <c r="EE894" i="37" s="1"/>
  <c r="EA894" i="37"/>
  <c r="EB894" i="37" s="1"/>
  <c r="DY894" i="37"/>
  <c r="DZ894" i="37" s="1"/>
  <c r="DV894" i="37"/>
  <c r="DW894" i="37" s="1"/>
  <c r="DT894" i="37"/>
  <c r="DU894" i="37" s="1"/>
  <c r="DQ894" i="37"/>
  <c r="DR894" i="37" s="1"/>
  <c r="DO894" i="37"/>
  <c r="DP894" i="37" s="1"/>
  <c r="DL894" i="37"/>
  <c r="DM894" i="37" s="1"/>
  <c r="DJ894" i="37"/>
  <c r="DK894" i="37" s="1"/>
  <c r="DG894" i="37"/>
  <c r="DH894" i="37" s="1"/>
  <c r="DE894" i="37"/>
  <c r="DF894" i="37" s="1"/>
  <c r="DB894" i="37"/>
  <c r="DC894" i="37" s="1"/>
  <c r="CZ894" i="37"/>
  <c r="DA894" i="37" s="1"/>
  <c r="CW894" i="37"/>
  <c r="CX894" i="37" s="1"/>
  <c r="CU894" i="37"/>
  <c r="CV894" i="37" s="1"/>
  <c r="CR894" i="37"/>
  <c r="CS894" i="37" s="1"/>
  <c r="CP894" i="37"/>
  <c r="CQ894" i="37" s="1"/>
  <c r="CM894" i="37"/>
  <c r="CN894" i="37" s="1"/>
  <c r="CK894" i="37"/>
  <c r="CL894" i="37" s="1"/>
  <c r="CG894" i="37"/>
  <c r="CH894" i="37" s="1"/>
  <c r="CE894" i="37"/>
  <c r="CF894" i="37" s="1"/>
  <c r="CC894" i="37"/>
  <c r="CD894" i="37" s="1"/>
  <c r="BZ894" i="37"/>
  <c r="CA894" i="37" s="1"/>
  <c r="BX894" i="37"/>
  <c r="BY894" i="37" s="1"/>
  <c r="BV894" i="37"/>
  <c r="BW894" i="37" s="1"/>
  <c r="BS894" i="37"/>
  <c r="BT894" i="37" s="1"/>
  <c r="BQ894" i="37"/>
  <c r="BR894" i="37" s="1"/>
  <c r="BO894" i="37"/>
  <c r="BP894" i="37" s="1"/>
  <c r="BL894" i="37"/>
  <c r="BM894" i="37" s="1"/>
  <c r="BJ894" i="37"/>
  <c r="BK894" i="37" s="1"/>
  <c r="BH894" i="37"/>
  <c r="BI894" i="37" s="1"/>
  <c r="BE894" i="37"/>
  <c r="BF894" i="37" s="1"/>
  <c r="BC894" i="37"/>
  <c r="BD894" i="37" s="1"/>
  <c r="BA894" i="37"/>
  <c r="BB894" i="37" s="1"/>
  <c r="AX894" i="37"/>
  <c r="AY894" i="37" s="1"/>
  <c r="AV894" i="37"/>
  <c r="AW894" i="37" s="1"/>
  <c r="AT894" i="37"/>
  <c r="AU894" i="37" s="1"/>
  <c r="AQ894" i="37"/>
  <c r="AR894" i="37" s="1"/>
  <c r="AO894" i="37"/>
  <c r="AP894" i="37" s="1"/>
  <c r="AM894" i="37"/>
  <c r="AN894" i="37" s="1"/>
  <c r="AJ894" i="37"/>
  <c r="AK894" i="37" s="1"/>
  <c r="AH894" i="37"/>
  <c r="AI894" i="37" s="1"/>
  <c r="AF894" i="37"/>
  <c r="AG894" i="37" s="1"/>
  <c r="AC894" i="37"/>
  <c r="AD894" i="37" s="1"/>
  <c r="AA894" i="37"/>
  <c r="AB894" i="37" s="1"/>
  <c r="Y894" i="37"/>
  <c r="Z894" i="37" s="1"/>
  <c r="W894" i="37"/>
  <c r="X894" i="37" s="1"/>
  <c r="S894" i="37"/>
  <c r="T894" i="37" s="1"/>
  <c r="Q894" i="37"/>
  <c r="R894" i="37" s="1"/>
  <c r="O894" i="37"/>
  <c r="P894" i="37" s="1"/>
  <c r="M894" i="37"/>
  <c r="N894" i="37" s="1"/>
  <c r="J894" i="37"/>
  <c r="K894" i="37" s="1"/>
  <c r="EU870" i="37"/>
  <c r="EV870" i="37" s="1"/>
  <c r="ES870" i="37"/>
  <c r="ET870" i="37" s="1"/>
  <c r="EP870" i="37"/>
  <c r="EQ870" i="37" s="1"/>
  <c r="EN870" i="37"/>
  <c r="EO870" i="37" s="1"/>
  <c r="EK870" i="37"/>
  <c r="EL870" i="37" s="1"/>
  <c r="EI870" i="37"/>
  <c r="EJ870" i="37" s="1"/>
  <c r="EF870" i="37"/>
  <c r="EG870" i="37" s="1"/>
  <c r="ED870" i="37"/>
  <c r="EE870" i="37" s="1"/>
  <c r="EA870" i="37"/>
  <c r="EB870" i="37" s="1"/>
  <c r="DY870" i="37"/>
  <c r="DZ870" i="37" s="1"/>
  <c r="DV870" i="37"/>
  <c r="DW870" i="37" s="1"/>
  <c r="DT870" i="37"/>
  <c r="DU870" i="37" s="1"/>
  <c r="DQ870" i="37"/>
  <c r="DR870" i="37" s="1"/>
  <c r="DO870" i="37"/>
  <c r="DP870" i="37" s="1"/>
  <c r="DL870" i="37"/>
  <c r="DM870" i="37" s="1"/>
  <c r="DJ870" i="37"/>
  <c r="DK870" i="37" s="1"/>
  <c r="DG870" i="37"/>
  <c r="DH870" i="37" s="1"/>
  <c r="DE870" i="37"/>
  <c r="DF870" i="37" s="1"/>
  <c r="DB870" i="37"/>
  <c r="DC870" i="37" s="1"/>
  <c r="CZ870" i="37"/>
  <c r="DA870" i="37" s="1"/>
  <c r="CW870" i="37"/>
  <c r="CX870" i="37" s="1"/>
  <c r="CU870" i="37"/>
  <c r="CV870" i="37" s="1"/>
  <c r="CR870" i="37"/>
  <c r="CS870" i="37" s="1"/>
  <c r="CP870" i="37"/>
  <c r="CQ870" i="37" s="1"/>
  <c r="CM870" i="37"/>
  <c r="CN870" i="37" s="1"/>
  <c r="CK870" i="37"/>
  <c r="CL870" i="37" s="1"/>
  <c r="CG870" i="37"/>
  <c r="CH870" i="37" s="1"/>
  <c r="CE870" i="37"/>
  <c r="CF870" i="37" s="1"/>
  <c r="CC870" i="37"/>
  <c r="CD870" i="37" s="1"/>
  <c r="BZ870" i="37"/>
  <c r="CA870" i="37" s="1"/>
  <c r="BX870" i="37"/>
  <c r="BY870" i="37" s="1"/>
  <c r="BV870" i="37"/>
  <c r="BW870" i="37" s="1"/>
  <c r="BS870" i="37"/>
  <c r="BT870" i="37" s="1"/>
  <c r="BQ870" i="37"/>
  <c r="BR870" i="37" s="1"/>
  <c r="BO870" i="37"/>
  <c r="BP870" i="37" s="1"/>
  <c r="BL870" i="37"/>
  <c r="BM870" i="37" s="1"/>
  <c r="BJ870" i="37"/>
  <c r="BK870" i="37" s="1"/>
  <c r="BH870" i="37"/>
  <c r="BI870" i="37" s="1"/>
  <c r="BE870" i="37"/>
  <c r="BF870" i="37" s="1"/>
  <c r="BC870" i="37"/>
  <c r="BD870" i="37" s="1"/>
  <c r="BA870" i="37"/>
  <c r="BB870" i="37" s="1"/>
  <c r="AX870" i="37"/>
  <c r="AY870" i="37" s="1"/>
  <c r="AV870" i="37"/>
  <c r="AW870" i="37" s="1"/>
  <c r="AT870" i="37"/>
  <c r="AU870" i="37" s="1"/>
  <c r="AQ870" i="37"/>
  <c r="AR870" i="37" s="1"/>
  <c r="AO870" i="37"/>
  <c r="AP870" i="37" s="1"/>
  <c r="AM870" i="37"/>
  <c r="AN870" i="37" s="1"/>
  <c r="AJ870" i="37"/>
  <c r="AK870" i="37" s="1"/>
  <c r="AH870" i="37"/>
  <c r="AI870" i="37" s="1"/>
  <c r="AF870" i="37"/>
  <c r="AG870" i="37" s="1"/>
  <c r="AC870" i="37"/>
  <c r="AD870" i="37" s="1"/>
  <c r="AA870" i="37"/>
  <c r="AB870" i="37" s="1"/>
  <c r="Y870" i="37"/>
  <c r="Z870" i="37" s="1"/>
  <c r="W870" i="37"/>
  <c r="X870" i="37" s="1"/>
  <c r="S870" i="37"/>
  <c r="T870" i="37" s="1"/>
  <c r="Q870" i="37"/>
  <c r="R870" i="37" s="1"/>
  <c r="O870" i="37"/>
  <c r="P870" i="37" s="1"/>
  <c r="M870" i="37"/>
  <c r="N870" i="37" s="1"/>
  <c r="J870" i="37"/>
  <c r="K870" i="37" s="1"/>
  <c r="EU846" i="37"/>
  <c r="EV846" i="37" s="1"/>
  <c r="ES846" i="37"/>
  <c r="ET846" i="37" s="1"/>
  <c r="EP846" i="37"/>
  <c r="EQ846" i="37" s="1"/>
  <c r="EN846" i="37"/>
  <c r="EO846" i="37" s="1"/>
  <c r="EK846" i="37"/>
  <c r="EL846" i="37" s="1"/>
  <c r="EI846" i="37"/>
  <c r="EJ846" i="37" s="1"/>
  <c r="EF846" i="37"/>
  <c r="EG846" i="37" s="1"/>
  <c r="ED846" i="37"/>
  <c r="EE846" i="37" s="1"/>
  <c r="EA846" i="37"/>
  <c r="EB846" i="37" s="1"/>
  <c r="DY846" i="37"/>
  <c r="DZ846" i="37" s="1"/>
  <c r="DV846" i="37"/>
  <c r="DW846" i="37" s="1"/>
  <c r="DT846" i="37"/>
  <c r="DU846" i="37" s="1"/>
  <c r="DQ846" i="37"/>
  <c r="DR846" i="37" s="1"/>
  <c r="DO846" i="37"/>
  <c r="DP846" i="37" s="1"/>
  <c r="DL846" i="37"/>
  <c r="DM846" i="37" s="1"/>
  <c r="DJ846" i="37"/>
  <c r="DK846" i="37" s="1"/>
  <c r="DG846" i="37"/>
  <c r="DH846" i="37" s="1"/>
  <c r="DE846" i="37"/>
  <c r="DF846" i="37" s="1"/>
  <c r="DB846" i="37"/>
  <c r="DC846" i="37" s="1"/>
  <c r="CZ846" i="37"/>
  <c r="DA846" i="37" s="1"/>
  <c r="CW846" i="37"/>
  <c r="CX846" i="37" s="1"/>
  <c r="CU846" i="37"/>
  <c r="CV846" i="37" s="1"/>
  <c r="CR846" i="37"/>
  <c r="CS846" i="37" s="1"/>
  <c r="CP846" i="37"/>
  <c r="CQ846" i="37" s="1"/>
  <c r="CM846" i="37"/>
  <c r="CN846" i="37" s="1"/>
  <c r="CK846" i="37"/>
  <c r="CL846" i="37" s="1"/>
  <c r="CG846" i="37"/>
  <c r="CH846" i="37" s="1"/>
  <c r="CE846" i="37"/>
  <c r="CF846" i="37" s="1"/>
  <c r="CC846" i="37"/>
  <c r="CD846" i="37" s="1"/>
  <c r="BZ846" i="37"/>
  <c r="CA846" i="37" s="1"/>
  <c r="BX846" i="37"/>
  <c r="BY846" i="37" s="1"/>
  <c r="BV846" i="37"/>
  <c r="BW846" i="37" s="1"/>
  <c r="BS846" i="37"/>
  <c r="BT846" i="37" s="1"/>
  <c r="BQ846" i="37"/>
  <c r="BR846" i="37" s="1"/>
  <c r="BO846" i="37"/>
  <c r="BP846" i="37" s="1"/>
  <c r="BL846" i="37"/>
  <c r="BM846" i="37" s="1"/>
  <c r="BJ846" i="37"/>
  <c r="BK846" i="37" s="1"/>
  <c r="BH846" i="37"/>
  <c r="BI846" i="37" s="1"/>
  <c r="BE846" i="37"/>
  <c r="BF846" i="37" s="1"/>
  <c r="BC846" i="37"/>
  <c r="BD846" i="37" s="1"/>
  <c r="BA846" i="37"/>
  <c r="BB846" i="37" s="1"/>
  <c r="AX846" i="37"/>
  <c r="AY846" i="37" s="1"/>
  <c r="AV846" i="37"/>
  <c r="AW846" i="37" s="1"/>
  <c r="AT846" i="37"/>
  <c r="AU846" i="37" s="1"/>
  <c r="AQ846" i="37"/>
  <c r="AR846" i="37" s="1"/>
  <c r="AO846" i="37"/>
  <c r="AP846" i="37" s="1"/>
  <c r="AM846" i="37"/>
  <c r="AN846" i="37" s="1"/>
  <c r="AJ846" i="37"/>
  <c r="AK846" i="37" s="1"/>
  <c r="AH846" i="37"/>
  <c r="AI846" i="37" s="1"/>
  <c r="AF846" i="37"/>
  <c r="AG846" i="37" s="1"/>
  <c r="AC846" i="37"/>
  <c r="AD846" i="37" s="1"/>
  <c r="AA846" i="37"/>
  <c r="AB846" i="37" s="1"/>
  <c r="Y846" i="37"/>
  <c r="Z846" i="37" s="1"/>
  <c r="W846" i="37"/>
  <c r="X846" i="37" s="1"/>
  <c r="S846" i="37"/>
  <c r="T846" i="37" s="1"/>
  <c r="Q846" i="37"/>
  <c r="R846" i="37" s="1"/>
  <c r="O846" i="37"/>
  <c r="P846" i="37" s="1"/>
  <c r="M846" i="37"/>
  <c r="N846" i="37" s="1"/>
  <c r="J846" i="37"/>
  <c r="K846" i="37" s="1"/>
  <c r="EU822" i="37"/>
  <c r="EV822" i="37" s="1"/>
  <c r="ES822" i="37"/>
  <c r="ET822" i="37" s="1"/>
  <c r="EP822" i="37"/>
  <c r="EQ822" i="37" s="1"/>
  <c r="EN822" i="37"/>
  <c r="EO822" i="37" s="1"/>
  <c r="EK822" i="37"/>
  <c r="EL822" i="37" s="1"/>
  <c r="EI822" i="37"/>
  <c r="EJ822" i="37" s="1"/>
  <c r="EF822" i="37"/>
  <c r="EG822" i="37" s="1"/>
  <c r="ED822" i="37"/>
  <c r="EE822" i="37" s="1"/>
  <c r="EA822" i="37"/>
  <c r="EB822" i="37" s="1"/>
  <c r="DY822" i="37"/>
  <c r="DZ822" i="37" s="1"/>
  <c r="DV822" i="37"/>
  <c r="DW822" i="37" s="1"/>
  <c r="DT822" i="37"/>
  <c r="DU822" i="37" s="1"/>
  <c r="DQ822" i="37"/>
  <c r="DR822" i="37" s="1"/>
  <c r="DO822" i="37"/>
  <c r="DP822" i="37" s="1"/>
  <c r="DL822" i="37"/>
  <c r="DM822" i="37" s="1"/>
  <c r="DJ822" i="37"/>
  <c r="DK822" i="37" s="1"/>
  <c r="DG822" i="37"/>
  <c r="DH822" i="37" s="1"/>
  <c r="DE822" i="37"/>
  <c r="DF822" i="37" s="1"/>
  <c r="DB822" i="37"/>
  <c r="DC822" i="37" s="1"/>
  <c r="CZ822" i="37"/>
  <c r="DA822" i="37" s="1"/>
  <c r="CW822" i="37"/>
  <c r="CX822" i="37" s="1"/>
  <c r="CU822" i="37"/>
  <c r="CV822" i="37" s="1"/>
  <c r="CR822" i="37"/>
  <c r="CS822" i="37" s="1"/>
  <c r="CP822" i="37"/>
  <c r="CQ822" i="37" s="1"/>
  <c r="CM822" i="37"/>
  <c r="CN822" i="37" s="1"/>
  <c r="CK822" i="37"/>
  <c r="CL822" i="37" s="1"/>
  <c r="CG822" i="37"/>
  <c r="CH822" i="37" s="1"/>
  <c r="CE822" i="37"/>
  <c r="CF822" i="37" s="1"/>
  <c r="CC822" i="37"/>
  <c r="CD822" i="37" s="1"/>
  <c r="BZ822" i="37"/>
  <c r="CA822" i="37" s="1"/>
  <c r="BX822" i="37"/>
  <c r="BY822" i="37" s="1"/>
  <c r="BV822" i="37"/>
  <c r="BW822" i="37" s="1"/>
  <c r="BS822" i="37"/>
  <c r="BT822" i="37" s="1"/>
  <c r="BQ822" i="37"/>
  <c r="BR822" i="37" s="1"/>
  <c r="BO822" i="37"/>
  <c r="BP822" i="37" s="1"/>
  <c r="BL822" i="37"/>
  <c r="BM822" i="37" s="1"/>
  <c r="BJ822" i="37"/>
  <c r="BK822" i="37" s="1"/>
  <c r="BH822" i="37"/>
  <c r="BI822" i="37" s="1"/>
  <c r="BE822" i="37"/>
  <c r="BF822" i="37" s="1"/>
  <c r="BC822" i="37"/>
  <c r="BD822" i="37" s="1"/>
  <c r="BA822" i="37"/>
  <c r="BB822" i="37" s="1"/>
  <c r="AX822" i="37"/>
  <c r="AY822" i="37" s="1"/>
  <c r="AV822" i="37"/>
  <c r="AW822" i="37" s="1"/>
  <c r="AT822" i="37"/>
  <c r="AU822" i="37" s="1"/>
  <c r="AQ822" i="37"/>
  <c r="AR822" i="37" s="1"/>
  <c r="AO822" i="37"/>
  <c r="AP822" i="37" s="1"/>
  <c r="AM822" i="37"/>
  <c r="AN822" i="37" s="1"/>
  <c r="AJ822" i="37"/>
  <c r="AK822" i="37" s="1"/>
  <c r="AH822" i="37"/>
  <c r="AI822" i="37" s="1"/>
  <c r="AF822" i="37"/>
  <c r="AG822" i="37" s="1"/>
  <c r="AC822" i="37"/>
  <c r="AD822" i="37" s="1"/>
  <c r="AA822" i="37"/>
  <c r="AB822" i="37" s="1"/>
  <c r="Y822" i="37"/>
  <c r="Z822" i="37" s="1"/>
  <c r="W822" i="37"/>
  <c r="X822" i="37" s="1"/>
  <c r="S822" i="37"/>
  <c r="T822" i="37" s="1"/>
  <c r="Q822" i="37"/>
  <c r="R822" i="37" s="1"/>
  <c r="O822" i="37"/>
  <c r="P822" i="37" s="1"/>
  <c r="M822" i="37"/>
  <c r="N822" i="37" s="1"/>
  <c r="J822" i="37"/>
  <c r="K822" i="37" s="1"/>
  <c r="EU798" i="37"/>
  <c r="EV798" i="37" s="1"/>
  <c r="ES798" i="37"/>
  <c r="ET798" i="37" s="1"/>
  <c r="EP798" i="37"/>
  <c r="EQ798" i="37" s="1"/>
  <c r="EN798" i="37"/>
  <c r="EO798" i="37" s="1"/>
  <c r="EK798" i="37"/>
  <c r="EL798" i="37" s="1"/>
  <c r="EI798" i="37"/>
  <c r="EJ798" i="37" s="1"/>
  <c r="EF798" i="37"/>
  <c r="EG798" i="37" s="1"/>
  <c r="ED798" i="37"/>
  <c r="EE798" i="37" s="1"/>
  <c r="EA798" i="37"/>
  <c r="EB798" i="37" s="1"/>
  <c r="DY798" i="37"/>
  <c r="DZ798" i="37" s="1"/>
  <c r="DV798" i="37"/>
  <c r="DW798" i="37" s="1"/>
  <c r="DT798" i="37"/>
  <c r="DU798" i="37" s="1"/>
  <c r="DQ798" i="37"/>
  <c r="DR798" i="37" s="1"/>
  <c r="DO798" i="37"/>
  <c r="DP798" i="37" s="1"/>
  <c r="DL798" i="37"/>
  <c r="DM798" i="37" s="1"/>
  <c r="DJ798" i="37"/>
  <c r="DK798" i="37" s="1"/>
  <c r="DG798" i="37"/>
  <c r="DH798" i="37" s="1"/>
  <c r="DE798" i="37"/>
  <c r="DF798" i="37" s="1"/>
  <c r="DB798" i="37"/>
  <c r="DC798" i="37" s="1"/>
  <c r="CZ798" i="37"/>
  <c r="DA798" i="37" s="1"/>
  <c r="CW798" i="37"/>
  <c r="CX798" i="37" s="1"/>
  <c r="CU798" i="37"/>
  <c r="CV798" i="37" s="1"/>
  <c r="CR798" i="37"/>
  <c r="CS798" i="37" s="1"/>
  <c r="CP798" i="37"/>
  <c r="CQ798" i="37" s="1"/>
  <c r="CM798" i="37"/>
  <c r="CN798" i="37" s="1"/>
  <c r="CK798" i="37"/>
  <c r="CL798" i="37" s="1"/>
  <c r="CG798" i="37"/>
  <c r="CH798" i="37" s="1"/>
  <c r="CE798" i="37"/>
  <c r="CF798" i="37" s="1"/>
  <c r="CC798" i="37"/>
  <c r="CD798" i="37" s="1"/>
  <c r="BZ798" i="37"/>
  <c r="CA798" i="37" s="1"/>
  <c r="BX798" i="37"/>
  <c r="BY798" i="37" s="1"/>
  <c r="BV798" i="37"/>
  <c r="BW798" i="37" s="1"/>
  <c r="BS798" i="37"/>
  <c r="BT798" i="37" s="1"/>
  <c r="BQ798" i="37"/>
  <c r="BR798" i="37" s="1"/>
  <c r="BO798" i="37"/>
  <c r="BP798" i="37" s="1"/>
  <c r="BL798" i="37"/>
  <c r="BM798" i="37" s="1"/>
  <c r="BJ798" i="37"/>
  <c r="BK798" i="37" s="1"/>
  <c r="BH798" i="37"/>
  <c r="BI798" i="37" s="1"/>
  <c r="BE798" i="37"/>
  <c r="BF798" i="37" s="1"/>
  <c r="BC798" i="37"/>
  <c r="BD798" i="37" s="1"/>
  <c r="BA798" i="37"/>
  <c r="BB798" i="37" s="1"/>
  <c r="AX798" i="37"/>
  <c r="AY798" i="37" s="1"/>
  <c r="AV798" i="37"/>
  <c r="AW798" i="37" s="1"/>
  <c r="AT798" i="37"/>
  <c r="AU798" i="37" s="1"/>
  <c r="AQ798" i="37"/>
  <c r="AR798" i="37" s="1"/>
  <c r="AO798" i="37"/>
  <c r="AP798" i="37" s="1"/>
  <c r="AM798" i="37"/>
  <c r="AN798" i="37" s="1"/>
  <c r="AJ798" i="37"/>
  <c r="AK798" i="37" s="1"/>
  <c r="AH798" i="37"/>
  <c r="AI798" i="37" s="1"/>
  <c r="AF798" i="37"/>
  <c r="AG798" i="37" s="1"/>
  <c r="AC798" i="37"/>
  <c r="AD798" i="37" s="1"/>
  <c r="AA798" i="37"/>
  <c r="AB798" i="37" s="1"/>
  <c r="Y798" i="37"/>
  <c r="Z798" i="37" s="1"/>
  <c r="W798" i="37"/>
  <c r="X798" i="37" s="1"/>
  <c r="S798" i="37"/>
  <c r="T798" i="37" s="1"/>
  <c r="Q798" i="37"/>
  <c r="R798" i="37" s="1"/>
  <c r="O798" i="37"/>
  <c r="P798" i="37" s="1"/>
  <c r="M798" i="37"/>
  <c r="N798" i="37" s="1"/>
  <c r="J798" i="37"/>
  <c r="K798" i="37" s="1"/>
  <c r="EU774" i="37"/>
  <c r="EV774" i="37" s="1"/>
  <c r="ES774" i="37"/>
  <c r="ET774" i="37" s="1"/>
  <c r="EP774" i="37"/>
  <c r="EQ774" i="37" s="1"/>
  <c r="EN774" i="37"/>
  <c r="EO774" i="37" s="1"/>
  <c r="EK774" i="37"/>
  <c r="EL774" i="37" s="1"/>
  <c r="EI774" i="37"/>
  <c r="EJ774" i="37" s="1"/>
  <c r="EF774" i="37"/>
  <c r="EG774" i="37" s="1"/>
  <c r="ED774" i="37"/>
  <c r="EE774" i="37" s="1"/>
  <c r="EA774" i="37"/>
  <c r="EB774" i="37" s="1"/>
  <c r="DY774" i="37"/>
  <c r="DZ774" i="37" s="1"/>
  <c r="DV774" i="37"/>
  <c r="DW774" i="37" s="1"/>
  <c r="DT774" i="37"/>
  <c r="DU774" i="37" s="1"/>
  <c r="DQ774" i="37"/>
  <c r="DR774" i="37" s="1"/>
  <c r="DO774" i="37"/>
  <c r="DP774" i="37" s="1"/>
  <c r="DL774" i="37"/>
  <c r="DM774" i="37" s="1"/>
  <c r="DJ774" i="37"/>
  <c r="DK774" i="37" s="1"/>
  <c r="DG774" i="37"/>
  <c r="DH774" i="37" s="1"/>
  <c r="DE774" i="37"/>
  <c r="DF774" i="37" s="1"/>
  <c r="DB774" i="37"/>
  <c r="DC774" i="37" s="1"/>
  <c r="CZ774" i="37"/>
  <c r="DA774" i="37" s="1"/>
  <c r="CW774" i="37"/>
  <c r="CX774" i="37" s="1"/>
  <c r="CU774" i="37"/>
  <c r="CV774" i="37" s="1"/>
  <c r="CR774" i="37"/>
  <c r="CS774" i="37" s="1"/>
  <c r="CP774" i="37"/>
  <c r="CQ774" i="37" s="1"/>
  <c r="CM774" i="37"/>
  <c r="CN774" i="37" s="1"/>
  <c r="CK774" i="37"/>
  <c r="CL774" i="37" s="1"/>
  <c r="CG774" i="37"/>
  <c r="CH774" i="37" s="1"/>
  <c r="CE774" i="37"/>
  <c r="CF774" i="37" s="1"/>
  <c r="CC774" i="37"/>
  <c r="CD774" i="37" s="1"/>
  <c r="BZ774" i="37"/>
  <c r="CA774" i="37" s="1"/>
  <c r="BX774" i="37"/>
  <c r="BY774" i="37" s="1"/>
  <c r="BV774" i="37"/>
  <c r="BW774" i="37" s="1"/>
  <c r="BS774" i="37"/>
  <c r="BT774" i="37" s="1"/>
  <c r="BQ774" i="37"/>
  <c r="BR774" i="37" s="1"/>
  <c r="BO774" i="37"/>
  <c r="BP774" i="37" s="1"/>
  <c r="BL774" i="37"/>
  <c r="BM774" i="37" s="1"/>
  <c r="BJ774" i="37"/>
  <c r="BK774" i="37" s="1"/>
  <c r="BH774" i="37"/>
  <c r="BI774" i="37" s="1"/>
  <c r="BE774" i="37"/>
  <c r="BF774" i="37" s="1"/>
  <c r="BC774" i="37"/>
  <c r="BD774" i="37" s="1"/>
  <c r="BA774" i="37"/>
  <c r="BB774" i="37" s="1"/>
  <c r="AX774" i="37"/>
  <c r="AY774" i="37" s="1"/>
  <c r="AV774" i="37"/>
  <c r="AW774" i="37" s="1"/>
  <c r="AT774" i="37"/>
  <c r="AU774" i="37" s="1"/>
  <c r="AQ774" i="37"/>
  <c r="AR774" i="37" s="1"/>
  <c r="AO774" i="37"/>
  <c r="AP774" i="37" s="1"/>
  <c r="AM774" i="37"/>
  <c r="AN774" i="37" s="1"/>
  <c r="AJ774" i="37"/>
  <c r="AK774" i="37" s="1"/>
  <c r="AH774" i="37"/>
  <c r="AI774" i="37" s="1"/>
  <c r="AF774" i="37"/>
  <c r="AG774" i="37" s="1"/>
  <c r="AC774" i="37"/>
  <c r="AD774" i="37" s="1"/>
  <c r="AA774" i="37"/>
  <c r="AB774" i="37" s="1"/>
  <c r="Y774" i="37"/>
  <c r="Z774" i="37" s="1"/>
  <c r="W774" i="37"/>
  <c r="X774" i="37" s="1"/>
  <c r="S774" i="37"/>
  <c r="T774" i="37" s="1"/>
  <c r="Q774" i="37"/>
  <c r="R774" i="37" s="1"/>
  <c r="O774" i="37"/>
  <c r="P774" i="37" s="1"/>
  <c r="M774" i="37"/>
  <c r="N774" i="37" s="1"/>
  <c r="J774" i="37"/>
  <c r="K774" i="37" s="1"/>
  <c r="EU750" i="37"/>
  <c r="EV750" i="37" s="1"/>
  <c r="ES750" i="37"/>
  <c r="ET750" i="37" s="1"/>
  <c r="EP750" i="37"/>
  <c r="EQ750" i="37" s="1"/>
  <c r="EN750" i="37"/>
  <c r="EO750" i="37" s="1"/>
  <c r="EK750" i="37"/>
  <c r="EL750" i="37" s="1"/>
  <c r="EI750" i="37"/>
  <c r="EJ750" i="37" s="1"/>
  <c r="EF750" i="37"/>
  <c r="EG750" i="37" s="1"/>
  <c r="ED750" i="37"/>
  <c r="EE750" i="37" s="1"/>
  <c r="EA750" i="37"/>
  <c r="EB750" i="37" s="1"/>
  <c r="DY750" i="37"/>
  <c r="DZ750" i="37" s="1"/>
  <c r="DV750" i="37"/>
  <c r="DW750" i="37" s="1"/>
  <c r="DT750" i="37"/>
  <c r="DU750" i="37" s="1"/>
  <c r="DQ750" i="37"/>
  <c r="DR750" i="37" s="1"/>
  <c r="DO750" i="37"/>
  <c r="DP750" i="37" s="1"/>
  <c r="DL750" i="37"/>
  <c r="DM750" i="37" s="1"/>
  <c r="DJ750" i="37"/>
  <c r="DK750" i="37" s="1"/>
  <c r="DG750" i="37"/>
  <c r="DH750" i="37" s="1"/>
  <c r="DE750" i="37"/>
  <c r="DF750" i="37" s="1"/>
  <c r="DB750" i="37"/>
  <c r="DC750" i="37" s="1"/>
  <c r="CZ750" i="37"/>
  <c r="DA750" i="37" s="1"/>
  <c r="CW750" i="37"/>
  <c r="CX750" i="37" s="1"/>
  <c r="CU750" i="37"/>
  <c r="CV750" i="37" s="1"/>
  <c r="CR750" i="37"/>
  <c r="CS750" i="37" s="1"/>
  <c r="CP750" i="37"/>
  <c r="CQ750" i="37" s="1"/>
  <c r="CM750" i="37"/>
  <c r="CN750" i="37" s="1"/>
  <c r="CK750" i="37"/>
  <c r="CL750" i="37" s="1"/>
  <c r="CG750" i="37"/>
  <c r="CH750" i="37" s="1"/>
  <c r="CE750" i="37"/>
  <c r="CF750" i="37" s="1"/>
  <c r="CC750" i="37"/>
  <c r="CD750" i="37" s="1"/>
  <c r="BZ750" i="37"/>
  <c r="CA750" i="37" s="1"/>
  <c r="BX750" i="37"/>
  <c r="BY750" i="37" s="1"/>
  <c r="BV750" i="37"/>
  <c r="BW750" i="37" s="1"/>
  <c r="BS750" i="37"/>
  <c r="BT750" i="37" s="1"/>
  <c r="BQ750" i="37"/>
  <c r="BR750" i="37" s="1"/>
  <c r="BO750" i="37"/>
  <c r="BP750" i="37" s="1"/>
  <c r="BL750" i="37"/>
  <c r="BM750" i="37" s="1"/>
  <c r="BJ750" i="37"/>
  <c r="BK750" i="37" s="1"/>
  <c r="BH750" i="37"/>
  <c r="BI750" i="37" s="1"/>
  <c r="BE750" i="37"/>
  <c r="BF750" i="37" s="1"/>
  <c r="BC750" i="37"/>
  <c r="BD750" i="37" s="1"/>
  <c r="BA750" i="37"/>
  <c r="BB750" i="37" s="1"/>
  <c r="AX750" i="37"/>
  <c r="AY750" i="37" s="1"/>
  <c r="AV750" i="37"/>
  <c r="AW750" i="37" s="1"/>
  <c r="AT750" i="37"/>
  <c r="AU750" i="37" s="1"/>
  <c r="AQ750" i="37"/>
  <c r="AR750" i="37" s="1"/>
  <c r="AO750" i="37"/>
  <c r="AP750" i="37" s="1"/>
  <c r="AM750" i="37"/>
  <c r="AN750" i="37" s="1"/>
  <c r="AJ750" i="37"/>
  <c r="AK750" i="37" s="1"/>
  <c r="AH750" i="37"/>
  <c r="AI750" i="37" s="1"/>
  <c r="AF750" i="37"/>
  <c r="AG750" i="37" s="1"/>
  <c r="AC750" i="37"/>
  <c r="AD750" i="37" s="1"/>
  <c r="AA750" i="37"/>
  <c r="AB750" i="37" s="1"/>
  <c r="Y750" i="37"/>
  <c r="Z750" i="37" s="1"/>
  <c r="W750" i="37"/>
  <c r="X750" i="37" s="1"/>
  <c r="S750" i="37"/>
  <c r="T750" i="37" s="1"/>
  <c r="Q750" i="37"/>
  <c r="R750" i="37" s="1"/>
  <c r="O750" i="37"/>
  <c r="P750" i="37" s="1"/>
  <c r="M750" i="37"/>
  <c r="N750" i="37" s="1"/>
  <c r="J750" i="37"/>
  <c r="K750" i="37" s="1"/>
  <c r="EU726" i="37"/>
  <c r="EV726" i="37" s="1"/>
  <c r="ES726" i="37"/>
  <c r="ET726" i="37" s="1"/>
  <c r="EP726" i="37"/>
  <c r="EQ726" i="37" s="1"/>
  <c r="EN726" i="37"/>
  <c r="EO726" i="37" s="1"/>
  <c r="EK726" i="37"/>
  <c r="EL726" i="37" s="1"/>
  <c r="EI726" i="37"/>
  <c r="EJ726" i="37" s="1"/>
  <c r="EF726" i="37"/>
  <c r="EG726" i="37" s="1"/>
  <c r="ED726" i="37"/>
  <c r="EE726" i="37" s="1"/>
  <c r="EA726" i="37"/>
  <c r="EB726" i="37" s="1"/>
  <c r="DY726" i="37"/>
  <c r="DZ726" i="37" s="1"/>
  <c r="DV726" i="37"/>
  <c r="DW726" i="37" s="1"/>
  <c r="DT726" i="37"/>
  <c r="DU726" i="37" s="1"/>
  <c r="DQ726" i="37"/>
  <c r="DR726" i="37" s="1"/>
  <c r="DO726" i="37"/>
  <c r="DP726" i="37" s="1"/>
  <c r="DL726" i="37"/>
  <c r="DM726" i="37" s="1"/>
  <c r="DJ726" i="37"/>
  <c r="DK726" i="37" s="1"/>
  <c r="DG726" i="37"/>
  <c r="DH726" i="37" s="1"/>
  <c r="DE726" i="37"/>
  <c r="DF726" i="37" s="1"/>
  <c r="DB726" i="37"/>
  <c r="DC726" i="37" s="1"/>
  <c r="CZ726" i="37"/>
  <c r="DA726" i="37" s="1"/>
  <c r="CW726" i="37"/>
  <c r="CX726" i="37" s="1"/>
  <c r="CU726" i="37"/>
  <c r="CV726" i="37" s="1"/>
  <c r="CR726" i="37"/>
  <c r="CS726" i="37" s="1"/>
  <c r="CP726" i="37"/>
  <c r="CQ726" i="37" s="1"/>
  <c r="CM726" i="37"/>
  <c r="CN726" i="37" s="1"/>
  <c r="CO726" i="37" s="1"/>
  <c r="CK726" i="37"/>
  <c r="CL726" i="37" s="1"/>
  <c r="CG726" i="37"/>
  <c r="CH726" i="37" s="1"/>
  <c r="CE726" i="37"/>
  <c r="CF726" i="37" s="1"/>
  <c r="CC726" i="37"/>
  <c r="CD726" i="37" s="1"/>
  <c r="BZ726" i="37"/>
  <c r="CA726" i="37" s="1"/>
  <c r="BX726" i="37"/>
  <c r="BY726" i="37" s="1"/>
  <c r="BV726" i="37"/>
  <c r="BW726" i="37" s="1"/>
  <c r="BS726" i="37"/>
  <c r="BT726" i="37" s="1"/>
  <c r="BQ726" i="37"/>
  <c r="BR726" i="37" s="1"/>
  <c r="BO726" i="37"/>
  <c r="BP726" i="37" s="1"/>
  <c r="BL726" i="37"/>
  <c r="BM726" i="37" s="1"/>
  <c r="BJ726" i="37"/>
  <c r="BK726" i="37" s="1"/>
  <c r="BH726" i="37"/>
  <c r="BI726" i="37" s="1"/>
  <c r="BE726" i="37"/>
  <c r="BF726" i="37" s="1"/>
  <c r="BC726" i="37"/>
  <c r="BD726" i="37" s="1"/>
  <c r="BA726" i="37"/>
  <c r="BB726" i="37" s="1"/>
  <c r="AX726" i="37"/>
  <c r="AY726" i="37" s="1"/>
  <c r="AV726" i="37"/>
  <c r="AW726" i="37" s="1"/>
  <c r="AT726" i="37"/>
  <c r="AU726" i="37" s="1"/>
  <c r="AQ726" i="37"/>
  <c r="AR726" i="37" s="1"/>
  <c r="AO726" i="37"/>
  <c r="AP726" i="37" s="1"/>
  <c r="AM726" i="37"/>
  <c r="AN726" i="37" s="1"/>
  <c r="AJ726" i="37"/>
  <c r="AK726" i="37" s="1"/>
  <c r="AH726" i="37"/>
  <c r="AI726" i="37" s="1"/>
  <c r="AF726" i="37"/>
  <c r="AG726" i="37" s="1"/>
  <c r="AC726" i="37"/>
  <c r="AD726" i="37" s="1"/>
  <c r="AA726" i="37"/>
  <c r="AB726" i="37" s="1"/>
  <c r="Y726" i="37"/>
  <c r="Z726" i="37" s="1"/>
  <c r="W726" i="37"/>
  <c r="X726" i="37" s="1"/>
  <c r="S726" i="37"/>
  <c r="T726" i="37" s="1"/>
  <c r="Q726" i="37"/>
  <c r="R726" i="37" s="1"/>
  <c r="O726" i="37"/>
  <c r="P726" i="37" s="1"/>
  <c r="M726" i="37"/>
  <c r="N726" i="37" s="1"/>
  <c r="J726" i="37"/>
  <c r="K726" i="37" s="1"/>
  <c r="EU702" i="37"/>
  <c r="EV702" i="37" s="1"/>
  <c r="ES702" i="37"/>
  <c r="ET702" i="37" s="1"/>
  <c r="EP702" i="37"/>
  <c r="EQ702" i="37" s="1"/>
  <c r="EN702" i="37"/>
  <c r="EO702" i="37" s="1"/>
  <c r="EK702" i="37"/>
  <c r="EL702" i="37" s="1"/>
  <c r="EI702" i="37"/>
  <c r="EJ702" i="37" s="1"/>
  <c r="EF702" i="37"/>
  <c r="EG702" i="37" s="1"/>
  <c r="ED702" i="37"/>
  <c r="EE702" i="37" s="1"/>
  <c r="EA702" i="37"/>
  <c r="EB702" i="37" s="1"/>
  <c r="DY702" i="37"/>
  <c r="DZ702" i="37" s="1"/>
  <c r="DV702" i="37"/>
  <c r="DW702" i="37" s="1"/>
  <c r="DT702" i="37"/>
  <c r="DU702" i="37" s="1"/>
  <c r="DQ702" i="37"/>
  <c r="DR702" i="37" s="1"/>
  <c r="DO702" i="37"/>
  <c r="DP702" i="37" s="1"/>
  <c r="DL702" i="37"/>
  <c r="DM702" i="37" s="1"/>
  <c r="DJ702" i="37"/>
  <c r="DK702" i="37" s="1"/>
  <c r="DG702" i="37"/>
  <c r="DH702" i="37" s="1"/>
  <c r="DE702" i="37"/>
  <c r="DF702" i="37" s="1"/>
  <c r="DB702" i="37"/>
  <c r="DC702" i="37" s="1"/>
  <c r="CZ702" i="37"/>
  <c r="DA702" i="37" s="1"/>
  <c r="CW702" i="37"/>
  <c r="CX702" i="37" s="1"/>
  <c r="CU702" i="37"/>
  <c r="CV702" i="37" s="1"/>
  <c r="CR702" i="37"/>
  <c r="CS702" i="37" s="1"/>
  <c r="CP702" i="37"/>
  <c r="CQ702" i="37" s="1"/>
  <c r="CM702" i="37"/>
  <c r="CN702" i="37" s="1"/>
  <c r="CK702" i="37"/>
  <c r="CL702" i="37" s="1"/>
  <c r="CG702" i="37"/>
  <c r="CH702" i="37" s="1"/>
  <c r="CE702" i="37"/>
  <c r="CF702" i="37" s="1"/>
  <c r="CC702" i="37"/>
  <c r="CD702" i="37" s="1"/>
  <c r="BZ702" i="37"/>
  <c r="CA702" i="37" s="1"/>
  <c r="BX702" i="37"/>
  <c r="BY702" i="37" s="1"/>
  <c r="BV702" i="37"/>
  <c r="BW702" i="37" s="1"/>
  <c r="BS702" i="37"/>
  <c r="BT702" i="37" s="1"/>
  <c r="BQ702" i="37"/>
  <c r="BR702" i="37" s="1"/>
  <c r="BO702" i="37"/>
  <c r="BP702" i="37" s="1"/>
  <c r="BL702" i="37"/>
  <c r="BM702" i="37" s="1"/>
  <c r="BJ702" i="37"/>
  <c r="BK702" i="37" s="1"/>
  <c r="BH702" i="37"/>
  <c r="BI702" i="37" s="1"/>
  <c r="BE702" i="37"/>
  <c r="BF702" i="37" s="1"/>
  <c r="BC702" i="37"/>
  <c r="BD702" i="37" s="1"/>
  <c r="BA702" i="37"/>
  <c r="BB702" i="37" s="1"/>
  <c r="AX702" i="37"/>
  <c r="AY702" i="37" s="1"/>
  <c r="AV702" i="37"/>
  <c r="AW702" i="37" s="1"/>
  <c r="AT702" i="37"/>
  <c r="AU702" i="37" s="1"/>
  <c r="AQ702" i="37"/>
  <c r="AR702" i="37" s="1"/>
  <c r="AO702" i="37"/>
  <c r="AP702" i="37" s="1"/>
  <c r="AM702" i="37"/>
  <c r="AN702" i="37" s="1"/>
  <c r="AJ702" i="37"/>
  <c r="AK702" i="37" s="1"/>
  <c r="AH702" i="37"/>
  <c r="AI702" i="37" s="1"/>
  <c r="AF702" i="37"/>
  <c r="AG702" i="37" s="1"/>
  <c r="AL702" i="37" s="1"/>
  <c r="AC702" i="37"/>
  <c r="AD702" i="37" s="1"/>
  <c r="AA702" i="37"/>
  <c r="AB702" i="37" s="1"/>
  <c r="Y702" i="37"/>
  <c r="Z702" i="37" s="1"/>
  <c r="W702" i="37"/>
  <c r="X702" i="37" s="1"/>
  <c r="S702" i="37"/>
  <c r="T702" i="37" s="1"/>
  <c r="Q702" i="37"/>
  <c r="R702" i="37" s="1"/>
  <c r="O702" i="37"/>
  <c r="P702" i="37" s="1"/>
  <c r="M702" i="37"/>
  <c r="N702" i="37" s="1"/>
  <c r="J702" i="37"/>
  <c r="K702" i="37" s="1"/>
  <c r="EU678" i="37"/>
  <c r="EV678" i="37" s="1"/>
  <c r="ES678" i="37"/>
  <c r="ET678" i="37" s="1"/>
  <c r="EP678" i="37"/>
  <c r="EQ678" i="37" s="1"/>
  <c r="EN678" i="37"/>
  <c r="EO678" i="37" s="1"/>
  <c r="EK678" i="37"/>
  <c r="EL678" i="37" s="1"/>
  <c r="EI678" i="37"/>
  <c r="EJ678" i="37" s="1"/>
  <c r="EF678" i="37"/>
  <c r="EG678" i="37" s="1"/>
  <c r="ED678" i="37"/>
  <c r="EE678" i="37" s="1"/>
  <c r="EA678" i="37"/>
  <c r="EB678" i="37" s="1"/>
  <c r="DY678" i="37"/>
  <c r="DZ678" i="37" s="1"/>
  <c r="DV678" i="37"/>
  <c r="DW678" i="37" s="1"/>
  <c r="DT678" i="37"/>
  <c r="DU678" i="37" s="1"/>
  <c r="DQ678" i="37"/>
  <c r="DR678" i="37" s="1"/>
  <c r="DO678" i="37"/>
  <c r="DP678" i="37" s="1"/>
  <c r="DL678" i="37"/>
  <c r="DM678" i="37" s="1"/>
  <c r="DJ678" i="37"/>
  <c r="DK678" i="37" s="1"/>
  <c r="DG678" i="37"/>
  <c r="DH678" i="37" s="1"/>
  <c r="DE678" i="37"/>
  <c r="DF678" i="37" s="1"/>
  <c r="DB678" i="37"/>
  <c r="DC678" i="37" s="1"/>
  <c r="CZ678" i="37"/>
  <c r="DA678" i="37" s="1"/>
  <c r="CW678" i="37"/>
  <c r="CX678" i="37" s="1"/>
  <c r="CU678" i="37"/>
  <c r="CV678" i="37" s="1"/>
  <c r="CR678" i="37"/>
  <c r="CS678" i="37" s="1"/>
  <c r="CP678" i="37"/>
  <c r="CQ678" i="37" s="1"/>
  <c r="CM678" i="37"/>
  <c r="CN678" i="37" s="1"/>
  <c r="CK678" i="37"/>
  <c r="CL678" i="37" s="1"/>
  <c r="CG678" i="37"/>
  <c r="CH678" i="37" s="1"/>
  <c r="CE678" i="37"/>
  <c r="CF678" i="37" s="1"/>
  <c r="CC678" i="37"/>
  <c r="CD678" i="37" s="1"/>
  <c r="BZ678" i="37"/>
  <c r="CA678" i="37" s="1"/>
  <c r="BX678" i="37"/>
  <c r="BY678" i="37" s="1"/>
  <c r="BV678" i="37"/>
  <c r="BW678" i="37" s="1"/>
  <c r="BS678" i="37"/>
  <c r="BT678" i="37" s="1"/>
  <c r="BQ678" i="37"/>
  <c r="BR678" i="37" s="1"/>
  <c r="BO678" i="37"/>
  <c r="BP678" i="37" s="1"/>
  <c r="BL678" i="37"/>
  <c r="BM678" i="37" s="1"/>
  <c r="BJ678" i="37"/>
  <c r="BK678" i="37" s="1"/>
  <c r="BH678" i="37"/>
  <c r="BI678" i="37" s="1"/>
  <c r="BE678" i="37"/>
  <c r="BF678" i="37" s="1"/>
  <c r="BC678" i="37"/>
  <c r="BD678" i="37" s="1"/>
  <c r="BA678" i="37"/>
  <c r="BB678" i="37" s="1"/>
  <c r="AX678" i="37"/>
  <c r="AY678" i="37" s="1"/>
  <c r="AV678" i="37"/>
  <c r="AW678" i="37" s="1"/>
  <c r="AT678" i="37"/>
  <c r="AU678" i="37" s="1"/>
  <c r="AQ678" i="37"/>
  <c r="AR678" i="37" s="1"/>
  <c r="AO678" i="37"/>
  <c r="AP678" i="37" s="1"/>
  <c r="AM678" i="37"/>
  <c r="AN678" i="37" s="1"/>
  <c r="AJ678" i="37"/>
  <c r="AK678" i="37" s="1"/>
  <c r="AH678" i="37"/>
  <c r="AI678" i="37" s="1"/>
  <c r="AF678" i="37"/>
  <c r="AG678" i="37" s="1"/>
  <c r="AC678" i="37"/>
  <c r="AD678" i="37" s="1"/>
  <c r="AA678" i="37"/>
  <c r="AB678" i="37" s="1"/>
  <c r="Y678" i="37"/>
  <c r="Z678" i="37" s="1"/>
  <c r="W678" i="37"/>
  <c r="X678" i="37" s="1"/>
  <c r="S678" i="37"/>
  <c r="T678" i="37" s="1"/>
  <c r="Q678" i="37"/>
  <c r="R678" i="37" s="1"/>
  <c r="O678" i="37"/>
  <c r="P678" i="37" s="1"/>
  <c r="M678" i="37"/>
  <c r="N678" i="37" s="1"/>
  <c r="J678" i="37"/>
  <c r="K678" i="37" s="1"/>
  <c r="EU654" i="37"/>
  <c r="EV654" i="37" s="1"/>
  <c r="ES654" i="37"/>
  <c r="ET654" i="37" s="1"/>
  <c r="EP654" i="37"/>
  <c r="EQ654" i="37" s="1"/>
  <c r="EN654" i="37"/>
  <c r="EO654" i="37" s="1"/>
  <c r="EK654" i="37"/>
  <c r="EL654" i="37" s="1"/>
  <c r="EI654" i="37"/>
  <c r="EJ654" i="37" s="1"/>
  <c r="EF654" i="37"/>
  <c r="EG654" i="37" s="1"/>
  <c r="ED654" i="37"/>
  <c r="EE654" i="37" s="1"/>
  <c r="EA654" i="37"/>
  <c r="EB654" i="37" s="1"/>
  <c r="DY654" i="37"/>
  <c r="DZ654" i="37" s="1"/>
  <c r="DV654" i="37"/>
  <c r="DW654" i="37" s="1"/>
  <c r="DT654" i="37"/>
  <c r="DU654" i="37" s="1"/>
  <c r="DQ654" i="37"/>
  <c r="DR654" i="37" s="1"/>
  <c r="DO654" i="37"/>
  <c r="DP654" i="37" s="1"/>
  <c r="DL654" i="37"/>
  <c r="DM654" i="37" s="1"/>
  <c r="DJ654" i="37"/>
  <c r="DK654" i="37" s="1"/>
  <c r="DG654" i="37"/>
  <c r="DH654" i="37" s="1"/>
  <c r="DE654" i="37"/>
  <c r="DF654" i="37" s="1"/>
  <c r="DC654" i="37"/>
  <c r="DB654" i="37"/>
  <c r="CZ654" i="37"/>
  <c r="DA654" i="37" s="1"/>
  <c r="CW654" i="37"/>
  <c r="CX654" i="37" s="1"/>
  <c r="CU654" i="37"/>
  <c r="CV654" i="37" s="1"/>
  <c r="CR654" i="37"/>
  <c r="CS654" i="37" s="1"/>
  <c r="CP654" i="37"/>
  <c r="CQ654" i="37" s="1"/>
  <c r="CM654" i="37"/>
  <c r="CN654" i="37" s="1"/>
  <c r="CL654" i="37"/>
  <c r="CK654" i="37"/>
  <c r="CG654" i="37"/>
  <c r="CH654" i="37" s="1"/>
  <c r="CE654" i="37"/>
  <c r="CF654" i="37" s="1"/>
  <c r="CC654" i="37"/>
  <c r="CD654" i="37" s="1"/>
  <c r="CI654" i="37" s="1"/>
  <c r="BZ654" i="37"/>
  <c r="CA654" i="37" s="1"/>
  <c r="BX654" i="37"/>
  <c r="BY654" i="37" s="1"/>
  <c r="BV654" i="37"/>
  <c r="BW654" i="37" s="1"/>
  <c r="BS654" i="37"/>
  <c r="BT654" i="37" s="1"/>
  <c r="BQ654" i="37"/>
  <c r="BR654" i="37" s="1"/>
  <c r="BO654" i="37"/>
  <c r="BP654" i="37" s="1"/>
  <c r="BL654" i="37"/>
  <c r="BM654" i="37" s="1"/>
  <c r="BJ654" i="37"/>
  <c r="BK654" i="37" s="1"/>
  <c r="BH654" i="37"/>
  <c r="BI654" i="37" s="1"/>
  <c r="BE654" i="37"/>
  <c r="BF654" i="37" s="1"/>
  <c r="BC654" i="37"/>
  <c r="BD654" i="37" s="1"/>
  <c r="BA654" i="37"/>
  <c r="BB654" i="37" s="1"/>
  <c r="AX654" i="37"/>
  <c r="AY654" i="37" s="1"/>
  <c r="AV654" i="37"/>
  <c r="AW654" i="37" s="1"/>
  <c r="AT654" i="37"/>
  <c r="AU654" i="37" s="1"/>
  <c r="AQ654" i="37"/>
  <c r="AR654" i="37" s="1"/>
  <c r="AO654" i="37"/>
  <c r="AP654" i="37" s="1"/>
  <c r="AM654" i="37"/>
  <c r="AN654" i="37" s="1"/>
  <c r="AJ654" i="37"/>
  <c r="AK654" i="37" s="1"/>
  <c r="AH654" i="37"/>
  <c r="AI654" i="37" s="1"/>
  <c r="AF654" i="37"/>
  <c r="AG654" i="37" s="1"/>
  <c r="AC654" i="37"/>
  <c r="AD654" i="37" s="1"/>
  <c r="AA654" i="37"/>
  <c r="AB654" i="37" s="1"/>
  <c r="Z654" i="37"/>
  <c r="Y654" i="37"/>
  <c r="W654" i="37"/>
  <c r="X654" i="37" s="1"/>
  <c r="S654" i="37"/>
  <c r="T654" i="37" s="1"/>
  <c r="Q654" i="37"/>
  <c r="R654" i="37" s="1"/>
  <c r="O654" i="37"/>
  <c r="P654" i="37" s="1"/>
  <c r="M654" i="37"/>
  <c r="N654" i="37" s="1"/>
  <c r="J654" i="37"/>
  <c r="K654" i="37" s="1"/>
  <c r="EU630" i="37"/>
  <c r="EV630" i="37" s="1"/>
  <c r="ES630" i="37"/>
  <c r="ET630" i="37" s="1"/>
  <c r="EP630" i="37"/>
  <c r="EQ630" i="37" s="1"/>
  <c r="EN630" i="37"/>
  <c r="EO630" i="37" s="1"/>
  <c r="EK630" i="37"/>
  <c r="EL630" i="37" s="1"/>
  <c r="EI630" i="37"/>
  <c r="EJ630" i="37" s="1"/>
  <c r="EF630" i="37"/>
  <c r="EG630" i="37" s="1"/>
  <c r="ED630" i="37"/>
  <c r="EE630" i="37" s="1"/>
  <c r="EB630" i="37"/>
  <c r="EA630" i="37"/>
  <c r="DY630" i="37"/>
  <c r="DZ630" i="37" s="1"/>
  <c r="DV630" i="37"/>
  <c r="DW630" i="37" s="1"/>
  <c r="DT630" i="37"/>
  <c r="DU630" i="37" s="1"/>
  <c r="DQ630" i="37"/>
  <c r="DR630" i="37" s="1"/>
  <c r="DO630" i="37"/>
  <c r="DP630" i="37" s="1"/>
  <c r="DL630" i="37"/>
  <c r="DM630" i="37" s="1"/>
  <c r="DJ630" i="37"/>
  <c r="DK630" i="37" s="1"/>
  <c r="DG630" i="37"/>
  <c r="DH630" i="37" s="1"/>
  <c r="DE630" i="37"/>
  <c r="DF630" i="37" s="1"/>
  <c r="DB630" i="37"/>
  <c r="DC630" i="37" s="1"/>
  <c r="CZ630" i="37"/>
  <c r="DA630" i="37" s="1"/>
  <c r="CW630" i="37"/>
  <c r="CX630" i="37" s="1"/>
  <c r="CU630" i="37"/>
  <c r="CV630" i="37" s="1"/>
  <c r="CR630" i="37"/>
  <c r="CS630" i="37" s="1"/>
  <c r="CP630" i="37"/>
  <c r="CQ630" i="37" s="1"/>
  <c r="CM630" i="37"/>
  <c r="CN630" i="37" s="1"/>
  <c r="CK630" i="37"/>
  <c r="CL630" i="37" s="1"/>
  <c r="CG630" i="37"/>
  <c r="CH630" i="37" s="1"/>
  <c r="CE630" i="37"/>
  <c r="CF630" i="37" s="1"/>
  <c r="CC630" i="37"/>
  <c r="CD630" i="37" s="1"/>
  <c r="BZ630" i="37"/>
  <c r="CA630" i="37" s="1"/>
  <c r="BX630" i="37"/>
  <c r="BY630" i="37" s="1"/>
  <c r="BV630" i="37"/>
  <c r="BW630" i="37" s="1"/>
  <c r="BS630" i="37"/>
  <c r="BT630" i="37" s="1"/>
  <c r="BQ630" i="37"/>
  <c r="BR630" i="37" s="1"/>
  <c r="BO630" i="37"/>
  <c r="BP630" i="37" s="1"/>
  <c r="BL630" i="37"/>
  <c r="BM630" i="37" s="1"/>
  <c r="BJ630" i="37"/>
  <c r="BK630" i="37" s="1"/>
  <c r="BH630" i="37"/>
  <c r="BI630" i="37" s="1"/>
  <c r="BE630" i="37"/>
  <c r="BF630" i="37" s="1"/>
  <c r="BC630" i="37"/>
  <c r="BD630" i="37" s="1"/>
  <c r="BA630" i="37"/>
  <c r="BB630" i="37" s="1"/>
  <c r="AX630" i="37"/>
  <c r="AY630" i="37" s="1"/>
  <c r="AV630" i="37"/>
  <c r="AW630" i="37" s="1"/>
  <c r="AT630" i="37"/>
  <c r="AU630" i="37" s="1"/>
  <c r="AQ630" i="37"/>
  <c r="AR630" i="37" s="1"/>
  <c r="AO630" i="37"/>
  <c r="AP630" i="37" s="1"/>
  <c r="AM630" i="37"/>
  <c r="AN630" i="37" s="1"/>
  <c r="AJ630" i="37"/>
  <c r="AK630" i="37" s="1"/>
  <c r="AH630" i="37"/>
  <c r="AI630" i="37" s="1"/>
  <c r="AF630" i="37"/>
  <c r="AG630" i="37" s="1"/>
  <c r="AC630" i="37"/>
  <c r="AD630" i="37" s="1"/>
  <c r="AA630" i="37"/>
  <c r="AB630" i="37" s="1"/>
  <c r="Y630" i="37"/>
  <c r="Z630" i="37" s="1"/>
  <c r="W630" i="37"/>
  <c r="X630" i="37" s="1"/>
  <c r="S630" i="37"/>
  <c r="T630" i="37" s="1"/>
  <c r="Q630" i="37"/>
  <c r="R630" i="37" s="1"/>
  <c r="O630" i="37"/>
  <c r="P630" i="37" s="1"/>
  <c r="M630" i="37"/>
  <c r="N630" i="37" s="1"/>
  <c r="J630" i="37"/>
  <c r="K630" i="37" s="1"/>
  <c r="EV606" i="37"/>
  <c r="EU606" i="37"/>
  <c r="ES606" i="37"/>
  <c r="ET606" i="37" s="1"/>
  <c r="EP606" i="37"/>
  <c r="EQ606" i="37" s="1"/>
  <c r="EN606" i="37"/>
  <c r="EO606" i="37" s="1"/>
  <c r="EK606" i="37"/>
  <c r="EL606" i="37" s="1"/>
  <c r="EI606" i="37"/>
  <c r="EJ606" i="37" s="1"/>
  <c r="EF606" i="37"/>
  <c r="EG606" i="37" s="1"/>
  <c r="ED606" i="37"/>
  <c r="EE606" i="37" s="1"/>
  <c r="EA606" i="37"/>
  <c r="EB606" i="37" s="1"/>
  <c r="DY606" i="37"/>
  <c r="DZ606" i="37" s="1"/>
  <c r="DV606" i="37"/>
  <c r="DW606" i="37" s="1"/>
  <c r="DT606" i="37"/>
  <c r="DU606" i="37" s="1"/>
  <c r="DQ606" i="37"/>
  <c r="DR606" i="37" s="1"/>
  <c r="DO606" i="37"/>
  <c r="DP606" i="37" s="1"/>
  <c r="DL606" i="37"/>
  <c r="DM606" i="37" s="1"/>
  <c r="DJ606" i="37"/>
  <c r="DK606" i="37" s="1"/>
  <c r="DG606" i="37"/>
  <c r="DH606" i="37" s="1"/>
  <c r="DE606" i="37"/>
  <c r="DF606" i="37" s="1"/>
  <c r="DB606" i="37"/>
  <c r="DC606" i="37" s="1"/>
  <c r="CZ606" i="37"/>
  <c r="DA606" i="37" s="1"/>
  <c r="CW606" i="37"/>
  <c r="CX606" i="37" s="1"/>
  <c r="CU606" i="37"/>
  <c r="CV606" i="37" s="1"/>
  <c r="CR606" i="37"/>
  <c r="CS606" i="37" s="1"/>
  <c r="CP606" i="37"/>
  <c r="CQ606" i="37" s="1"/>
  <c r="CM606" i="37"/>
  <c r="CN606" i="37" s="1"/>
  <c r="CK606" i="37"/>
  <c r="CL606" i="37" s="1"/>
  <c r="CG606" i="37"/>
  <c r="CH606" i="37" s="1"/>
  <c r="CE606" i="37"/>
  <c r="CF606" i="37" s="1"/>
  <c r="CC606" i="37"/>
  <c r="CD606" i="37" s="1"/>
  <c r="BZ606" i="37"/>
  <c r="CA606" i="37" s="1"/>
  <c r="BX606" i="37"/>
  <c r="BY606" i="37" s="1"/>
  <c r="BV606" i="37"/>
  <c r="BW606" i="37" s="1"/>
  <c r="BS606" i="37"/>
  <c r="BT606" i="37" s="1"/>
  <c r="BQ606" i="37"/>
  <c r="BR606" i="37" s="1"/>
  <c r="BO606" i="37"/>
  <c r="BP606" i="37" s="1"/>
  <c r="BL606" i="37"/>
  <c r="BM606" i="37" s="1"/>
  <c r="BJ606" i="37"/>
  <c r="BK606" i="37" s="1"/>
  <c r="BH606" i="37"/>
  <c r="BI606" i="37" s="1"/>
  <c r="BE606" i="37"/>
  <c r="BF606" i="37" s="1"/>
  <c r="BC606" i="37"/>
  <c r="BD606" i="37" s="1"/>
  <c r="BA606" i="37"/>
  <c r="BB606" i="37" s="1"/>
  <c r="AX606" i="37"/>
  <c r="AY606" i="37" s="1"/>
  <c r="AV606" i="37"/>
  <c r="AW606" i="37" s="1"/>
  <c r="AT606" i="37"/>
  <c r="AU606" i="37" s="1"/>
  <c r="AQ606" i="37"/>
  <c r="AR606" i="37" s="1"/>
  <c r="AO606" i="37"/>
  <c r="AP606" i="37" s="1"/>
  <c r="AM606" i="37"/>
  <c r="AN606" i="37" s="1"/>
  <c r="AJ606" i="37"/>
  <c r="AK606" i="37" s="1"/>
  <c r="AH606" i="37"/>
  <c r="AI606" i="37" s="1"/>
  <c r="AF606" i="37"/>
  <c r="AG606" i="37" s="1"/>
  <c r="AC606" i="37"/>
  <c r="AD606" i="37" s="1"/>
  <c r="AA606" i="37"/>
  <c r="AB606" i="37" s="1"/>
  <c r="Y606" i="37"/>
  <c r="Z606" i="37" s="1"/>
  <c r="W606" i="37"/>
  <c r="X606" i="37" s="1"/>
  <c r="S606" i="37"/>
  <c r="T606" i="37" s="1"/>
  <c r="Q606" i="37"/>
  <c r="R606" i="37" s="1"/>
  <c r="O606" i="37"/>
  <c r="P606" i="37" s="1"/>
  <c r="M606" i="37"/>
  <c r="N606" i="37" s="1"/>
  <c r="J606" i="37"/>
  <c r="K606" i="37" s="1"/>
  <c r="EU582" i="37"/>
  <c r="EV582" i="37" s="1"/>
  <c r="ES582" i="37"/>
  <c r="ET582" i="37" s="1"/>
  <c r="EP582" i="37"/>
  <c r="EQ582" i="37" s="1"/>
  <c r="EN582" i="37"/>
  <c r="EO582" i="37" s="1"/>
  <c r="EK582" i="37"/>
  <c r="EL582" i="37" s="1"/>
  <c r="EI582" i="37"/>
  <c r="EJ582" i="37" s="1"/>
  <c r="EF582" i="37"/>
  <c r="EG582" i="37" s="1"/>
  <c r="ED582" i="37"/>
  <c r="EE582" i="37" s="1"/>
  <c r="EA582" i="37"/>
  <c r="EB582" i="37" s="1"/>
  <c r="DY582" i="37"/>
  <c r="DZ582" i="37" s="1"/>
  <c r="DV582" i="37"/>
  <c r="DW582" i="37" s="1"/>
  <c r="DT582" i="37"/>
  <c r="DU582" i="37" s="1"/>
  <c r="DQ582" i="37"/>
  <c r="DR582" i="37" s="1"/>
  <c r="DO582" i="37"/>
  <c r="DP582" i="37" s="1"/>
  <c r="DL582" i="37"/>
  <c r="DM582" i="37" s="1"/>
  <c r="DJ582" i="37"/>
  <c r="DK582" i="37" s="1"/>
  <c r="DG582" i="37"/>
  <c r="DH582" i="37" s="1"/>
  <c r="DE582" i="37"/>
  <c r="DF582" i="37" s="1"/>
  <c r="DB582" i="37"/>
  <c r="DC582" i="37" s="1"/>
  <c r="CZ582" i="37"/>
  <c r="DA582" i="37" s="1"/>
  <c r="CW582" i="37"/>
  <c r="CX582" i="37" s="1"/>
  <c r="CU582" i="37"/>
  <c r="CV582" i="37" s="1"/>
  <c r="CR582" i="37"/>
  <c r="CS582" i="37" s="1"/>
  <c r="CP582" i="37"/>
  <c r="CQ582" i="37" s="1"/>
  <c r="CM582" i="37"/>
  <c r="CN582" i="37" s="1"/>
  <c r="CK582" i="37"/>
  <c r="CL582" i="37" s="1"/>
  <c r="CG582" i="37"/>
  <c r="CH582" i="37" s="1"/>
  <c r="CE582" i="37"/>
  <c r="CF582" i="37" s="1"/>
  <c r="CC582" i="37"/>
  <c r="CD582" i="37" s="1"/>
  <c r="BZ582" i="37"/>
  <c r="CA582" i="37" s="1"/>
  <c r="BX582" i="37"/>
  <c r="BY582" i="37" s="1"/>
  <c r="BV582" i="37"/>
  <c r="BW582" i="37" s="1"/>
  <c r="BS582" i="37"/>
  <c r="BT582" i="37" s="1"/>
  <c r="BQ582" i="37"/>
  <c r="BR582" i="37" s="1"/>
  <c r="BO582" i="37"/>
  <c r="BP582" i="37" s="1"/>
  <c r="BL582" i="37"/>
  <c r="BM582" i="37" s="1"/>
  <c r="BJ582" i="37"/>
  <c r="BK582" i="37" s="1"/>
  <c r="BH582" i="37"/>
  <c r="BI582" i="37" s="1"/>
  <c r="BE582" i="37"/>
  <c r="BF582" i="37" s="1"/>
  <c r="BC582" i="37"/>
  <c r="BD582" i="37" s="1"/>
  <c r="BA582" i="37"/>
  <c r="BB582" i="37" s="1"/>
  <c r="AX582" i="37"/>
  <c r="AY582" i="37" s="1"/>
  <c r="AV582" i="37"/>
  <c r="AW582" i="37" s="1"/>
  <c r="AT582" i="37"/>
  <c r="AU582" i="37" s="1"/>
  <c r="AQ582" i="37"/>
  <c r="AR582" i="37" s="1"/>
  <c r="AO582" i="37"/>
  <c r="AP582" i="37" s="1"/>
  <c r="AM582" i="37"/>
  <c r="AN582" i="37" s="1"/>
  <c r="AJ582" i="37"/>
  <c r="AK582" i="37" s="1"/>
  <c r="AH582" i="37"/>
  <c r="AI582" i="37" s="1"/>
  <c r="AF582" i="37"/>
  <c r="AG582" i="37" s="1"/>
  <c r="AC582" i="37"/>
  <c r="AD582" i="37" s="1"/>
  <c r="AA582" i="37"/>
  <c r="AB582" i="37" s="1"/>
  <c r="Y582" i="37"/>
  <c r="Z582" i="37" s="1"/>
  <c r="W582" i="37"/>
  <c r="X582" i="37" s="1"/>
  <c r="S582" i="37"/>
  <c r="T582" i="37" s="1"/>
  <c r="Q582" i="37"/>
  <c r="R582" i="37" s="1"/>
  <c r="O582" i="37"/>
  <c r="P582" i="37" s="1"/>
  <c r="M582" i="37"/>
  <c r="N582" i="37" s="1"/>
  <c r="J582" i="37"/>
  <c r="K582" i="37" s="1"/>
  <c r="EU558" i="37"/>
  <c r="EV558" i="37" s="1"/>
  <c r="ES558" i="37"/>
  <c r="ET558" i="37" s="1"/>
  <c r="EP558" i="37"/>
  <c r="EQ558" i="37" s="1"/>
  <c r="EN558" i="37"/>
  <c r="EO558" i="37" s="1"/>
  <c r="EK558" i="37"/>
  <c r="EL558" i="37" s="1"/>
  <c r="EI558" i="37"/>
  <c r="EJ558" i="37" s="1"/>
  <c r="EF558" i="37"/>
  <c r="EG558" i="37" s="1"/>
  <c r="ED558" i="37"/>
  <c r="EE558" i="37" s="1"/>
  <c r="EA558" i="37"/>
  <c r="EB558" i="37" s="1"/>
  <c r="DY558" i="37"/>
  <c r="DZ558" i="37" s="1"/>
  <c r="DV558" i="37"/>
  <c r="DW558" i="37" s="1"/>
  <c r="DT558" i="37"/>
  <c r="DU558" i="37" s="1"/>
  <c r="DQ558" i="37"/>
  <c r="DR558" i="37" s="1"/>
  <c r="DO558" i="37"/>
  <c r="DP558" i="37" s="1"/>
  <c r="DL558" i="37"/>
  <c r="DM558" i="37" s="1"/>
  <c r="DJ558" i="37"/>
  <c r="DK558" i="37" s="1"/>
  <c r="DG558" i="37"/>
  <c r="DH558" i="37" s="1"/>
  <c r="DE558" i="37"/>
  <c r="DF558" i="37" s="1"/>
  <c r="DB558" i="37"/>
  <c r="DC558" i="37" s="1"/>
  <c r="CZ558" i="37"/>
  <c r="DA558" i="37" s="1"/>
  <c r="CW558" i="37"/>
  <c r="CX558" i="37" s="1"/>
  <c r="CU558" i="37"/>
  <c r="CV558" i="37" s="1"/>
  <c r="CR558" i="37"/>
  <c r="CS558" i="37" s="1"/>
  <c r="CP558" i="37"/>
  <c r="CQ558" i="37" s="1"/>
  <c r="CM558" i="37"/>
  <c r="CN558" i="37" s="1"/>
  <c r="CK558" i="37"/>
  <c r="CL558" i="37" s="1"/>
  <c r="CG558" i="37"/>
  <c r="CH558" i="37" s="1"/>
  <c r="CE558" i="37"/>
  <c r="CF558" i="37" s="1"/>
  <c r="CC558" i="37"/>
  <c r="CD558" i="37" s="1"/>
  <c r="BZ558" i="37"/>
  <c r="CA558" i="37" s="1"/>
  <c r="BX558" i="37"/>
  <c r="BY558" i="37" s="1"/>
  <c r="BV558" i="37"/>
  <c r="BW558" i="37" s="1"/>
  <c r="BS558" i="37"/>
  <c r="BT558" i="37" s="1"/>
  <c r="BQ558" i="37"/>
  <c r="BR558" i="37" s="1"/>
  <c r="BO558" i="37"/>
  <c r="BP558" i="37" s="1"/>
  <c r="BL558" i="37"/>
  <c r="BM558" i="37" s="1"/>
  <c r="BJ558" i="37"/>
  <c r="BK558" i="37" s="1"/>
  <c r="BH558" i="37"/>
  <c r="BI558" i="37" s="1"/>
  <c r="BF558" i="37"/>
  <c r="BE558" i="37"/>
  <c r="BC558" i="37"/>
  <c r="BD558" i="37" s="1"/>
  <c r="BA558" i="37"/>
  <c r="BB558" i="37" s="1"/>
  <c r="AX558" i="37"/>
  <c r="AY558" i="37" s="1"/>
  <c r="AV558" i="37"/>
  <c r="AW558" i="37" s="1"/>
  <c r="AT558" i="37"/>
  <c r="AU558" i="37" s="1"/>
  <c r="AQ558" i="37"/>
  <c r="AR558" i="37" s="1"/>
  <c r="AO558" i="37"/>
  <c r="AP558" i="37" s="1"/>
  <c r="AM558" i="37"/>
  <c r="AN558" i="37" s="1"/>
  <c r="AJ558" i="37"/>
  <c r="AK558" i="37" s="1"/>
  <c r="AH558" i="37"/>
  <c r="AI558" i="37" s="1"/>
  <c r="AF558" i="37"/>
  <c r="AG558" i="37" s="1"/>
  <c r="AC558" i="37"/>
  <c r="AD558" i="37" s="1"/>
  <c r="AA558" i="37"/>
  <c r="AB558" i="37" s="1"/>
  <c r="Y558" i="37"/>
  <c r="Z558" i="37" s="1"/>
  <c r="W558" i="37"/>
  <c r="X558" i="37" s="1"/>
  <c r="S558" i="37"/>
  <c r="T558" i="37" s="1"/>
  <c r="Q558" i="37"/>
  <c r="R558" i="37" s="1"/>
  <c r="O558" i="37"/>
  <c r="P558" i="37" s="1"/>
  <c r="M558" i="37"/>
  <c r="N558" i="37" s="1"/>
  <c r="J558" i="37"/>
  <c r="K558" i="37" s="1"/>
  <c r="EU534" i="37"/>
  <c r="EV534" i="37" s="1"/>
  <c r="ES534" i="37"/>
  <c r="ET534" i="37" s="1"/>
  <c r="EQ534" i="37"/>
  <c r="EP534" i="37"/>
  <c r="EN534" i="37"/>
  <c r="EO534" i="37" s="1"/>
  <c r="EK534" i="37"/>
  <c r="EL534" i="37" s="1"/>
  <c r="EI534" i="37"/>
  <c r="EJ534" i="37" s="1"/>
  <c r="EF534" i="37"/>
  <c r="EG534" i="37" s="1"/>
  <c r="ED534" i="37"/>
  <c r="EE534" i="37" s="1"/>
  <c r="EA534" i="37"/>
  <c r="EB534" i="37" s="1"/>
  <c r="DY534" i="37"/>
  <c r="DZ534" i="37" s="1"/>
  <c r="DV534" i="37"/>
  <c r="DW534" i="37" s="1"/>
  <c r="DT534" i="37"/>
  <c r="DU534" i="37" s="1"/>
  <c r="DQ534" i="37"/>
  <c r="DR534" i="37" s="1"/>
  <c r="DO534" i="37"/>
  <c r="DP534" i="37" s="1"/>
  <c r="DL534" i="37"/>
  <c r="DM534" i="37" s="1"/>
  <c r="DJ534" i="37"/>
  <c r="DK534" i="37" s="1"/>
  <c r="DG534" i="37"/>
  <c r="DH534" i="37" s="1"/>
  <c r="DE534" i="37"/>
  <c r="DF534" i="37" s="1"/>
  <c r="DB534" i="37"/>
  <c r="DC534" i="37" s="1"/>
  <c r="CZ534" i="37"/>
  <c r="DA534" i="37" s="1"/>
  <c r="CW534" i="37"/>
  <c r="CX534" i="37" s="1"/>
  <c r="CU534" i="37"/>
  <c r="CV534" i="37" s="1"/>
  <c r="CR534" i="37"/>
  <c r="CS534" i="37" s="1"/>
  <c r="CP534" i="37"/>
  <c r="CQ534" i="37" s="1"/>
  <c r="CM534" i="37"/>
  <c r="CN534" i="37" s="1"/>
  <c r="CK534" i="37"/>
  <c r="CL534" i="37" s="1"/>
  <c r="CG534" i="37"/>
  <c r="CH534" i="37" s="1"/>
  <c r="CE534" i="37"/>
  <c r="CF534" i="37" s="1"/>
  <c r="CC534" i="37"/>
  <c r="CD534" i="37" s="1"/>
  <c r="BZ534" i="37"/>
  <c r="CA534" i="37" s="1"/>
  <c r="BX534" i="37"/>
  <c r="BY534" i="37" s="1"/>
  <c r="BV534" i="37"/>
  <c r="BW534" i="37" s="1"/>
  <c r="BS534" i="37"/>
  <c r="BT534" i="37" s="1"/>
  <c r="BQ534" i="37"/>
  <c r="BR534" i="37" s="1"/>
  <c r="BO534" i="37"/>
  <c r="BP534" i="37" s="1"/>
  <c r="BL534" i="37"/>
  <c r="BM534" i="37" s="1"/>
  <c r="BJ534" i="37"/>
  <c r="BK534" i="37" s="1"/>
  <c r="BH534" i="37"/>
  <c r="BI534" i="37" s="1"/>
  <c r="BE534" i="37"/>
  <c r="BF534" i="37" s="1"/>
  <c r="BC534" i="37"/>
  <c r="BD534" i="37" s="1"/>
  <c r="BA534" i="37"/>
  <c r="BB534" i="37" s="1"/>
  <c r="AX534" i="37"/>
  <c r="AY534" i="37" s="1"/>
  <c r="AV534" i="37"/>
  <c r="AW534" i="37" s="1"/>
  <c r="AT534" i="37"/>
  <c r="AU534" i="37" s="1"/>
  <c r="AQ534" i="37"/>
  <c r="AR534" i="37" s="1"/>
  <c r="AO534" i="37"/>
  <c r="AP534" i="37" s="1"/>
  <c r="AM534" i="37"/>
  <c r="AN534" i="37" s="1"/>
  <c r="AJ534" i="37"/>
  <c r="AK534" i="37" s="1"/>
  <c r="AH534" i="37"/>
  <c r="AI534" i="37" s="1"/>
  <c r="AF534" i="37"/>
  <c r="AG534" i="37" s="1"/>
  <c r="AC534" i="37"/>
  <c r="AD534" i="37" s="1"/>
  <c r="AA534" i="37"/>
  <c r="AB534" i="37" s="1"/>
  <c r="Y534" i="37"/>
  <c r="Z534" i="37" s="1"/>
  <c r="W534" i="37"/>
  <c r="X534" i="37" s="1"/>
  <c r="S534" i="37"/>
  <c r="T534" i="37" s="1"/>
  <c r="Q534" i="37"/>
  <c r="R534" i="37" s="1"/>
  <c r="O534" i="37"/>
  <c r="P534" i="37" s="1"/>
  <c r="M534" i="37"/>
  <c r="N534" i="37" s="1"/>
  <c r="J534" i="37"/>
  <c r="K534" i="37" s="1"/>
  <c r="EU510" i="37"/>
  <c r="EV510" i="37" s="1"/>
  <c r="ES510" i="37"/>
  <c r="ET510" i="37" s="1"/>
  <c r="EP510" i="37"/>
  <c r="EQ510" i="37" s="1"/>
  <c r="EN510" i="37"/>
  <c r="EO510" i="37" s="1"/>
  <c r="EK510" i="37"/>
  <c r="EL510" i="37" s="1"/>
  <c r="EI510" i="37"/>
  <c r="EJ510" i="37" s="1"/>
  <c r="EF510" i="37"/>
  <c r="EG510" i="37" s="1"/>
  <c r="ED510" i="37"/>
  <c r="EE510" i="37" s="1"/>
  <c r="EA510" i="37"/>
  <c r="EB510" i="37" s="1"/>
  <c r="DY510" i="37"/>
  <c r="DZ510" i="37" s="1"/>
  <c r="DV510" i="37"/>
  <c r="DW510" i="37" s="1"/>
  <c r="DT510" i="37"/>
  <c r="DU510" i="37" s="1"/>
  <c r="DQ510" i="37"/>
  <c r="DR510" i="37" s="1"/>
  <c r="DO510" i="37"/>
  <c r="DP510" i="37" s="1"/>
  <c r="DL510" i="37"/>
  <c r="DM510" i="37" s="1"/>
  <c r="DJ510" i="37"/>
  <c r="DK510" i="37" s="1"/>
  <c r="DG510" i="37"/>
  <c r="DH510" i="37" s="1"/>
  <c r="DE510" i="37"/>
  <c r="DF510" i="37" s="1"/>
  <c r="DB510" i="37"/>
  <c r="DC510" i="37" s="1"/>
  <c r="CZ510" i="37"/>
  <c r="DA510" i="37" s="1"/>
  <c r="CW510" i="37"/>
  <c r="CX510" i="37" s="1"/>
  <c r="CU510" i="37"/>
  <c r="CV510" i="37" s="1"/>
  <c r="CR510" i="37"/>
  <c r="CS510" i="37" s="1"/>
  <c r="CP510" i="37"/>
  <c r="CQ510" i="37" s="1"/>
  <c r="CM510" i="37"/>
  <c r="CN510" i="37" s="1"/>
  <c r="CK510" i="37"/>
  <c r="CL510" i="37" s="1"/>
  <c r="CG510" i="37"/>
  <c r="CH510" i="37" s="1"/>
  <c r="CE510" i="37"/>
  <c r="CF510" i="37" s="1"/>
  <c r="CC510" i="37"/>
  <c r="CD510" i="37" s="1"/>
  <c r="BZ510" i="37"/>
  <c r="CA510" i="37" s="1"/>
  <c r="BX510" i="37"/>
  <c r="BY510" i="37" s="1"/>
  <c r="BV510" i="37"/>
  <c r="BW510" i="37" s="1"/>
  <c r="BS510" i="37"/>
  <c r="BT510" i="37" s="1"/>
  <c r="BQ510" i="37"/>
  <c r="BR510" i="37" s="1"/>
  <c r="BO510" i="37"/>
  <c r="BP510" i="37" s="1"/>
  <c r="BL510" i="37"/>
  <c r="BM510" i="37" s="1"/>
  <c r="BJ510" i="37"/>
  <c r="BK510" i="37" s="1"/>
  <c r="BH510" i="37"/>
  <c r="BI510" i="37" s="1"/>
  <c r="BE510" i="37"/>
  <c r="BF510" i="37" s="1"/>
  <c r="BC510" i="37"/>
  <c r="BD510" i="37" s="1"/>
  <c r="BA510" i="37"/>
  <c r="BB510" i="37" s="1"/>
  <c r="AX510" i="37"/>
  <c r="AY510" i="37" s="1"/>
  <c r="AV510" i="37"/>
  <c r="AW510" i="37" s="1"/>
  <c r="AT510" i="37"/>
  <c r="AU510" i="37" s="1"/>
  <c r="AQ510" i="37"/>
  <c r="AR510" i="37" s="1"/>
  <c r="AO510" i="37"/>
  <c r="AP510" i="37" s="1"/>
  <c r="AM510" i="37"/>
  <c r="AN510" i="37" s="1"/>
  <c r="AJ510" i="37"/>
  <c r="AK510" i="37" s="1"/>
  <c r="AH510" i="37"/>
  <c r="AI510" i="37" s="1"/>
  <c r="AF510" i="37"/>
  <c r="AG510" i="37" s="1"/>
  <c r="AC510" i="37"/>
  <c r="AD510" i="37" s="1"/>
  <c r="AA510" i="37"/>
  <c r="AB510" i="37" s="1"/>
  <c r="Y510" i="37"/>
  <c r="Z510" i="37" s="1"/>
  <c r="W510" i="37"/>
  <c r="X510" i="37" s="1"/>
  <c r="S510" i="37"/>
  <c r="T510" i="37" s="1"/>
  <c r="Q510" i="37"/>
  <c r="R510" i="37" s="1"/>
  <c r="O510" i="37"/>
  <c r="P510" i="37" s="1"/>
  <c r="M510" i="37"/>
  <c r="N510" i="37" s="1"/>
  <c r="J510" i="37"/>
  <c r="K510" i="37" s="1"/>
  <c r="EU486" i="37"/>
  <c r="EV486" i="37" s="1"/>
  <c r="ES486" i="37"/>
  <c r="ET486" i="37" s="1"/>
  <c r="EP486" i="37"/>
  <c r="EQ486" i="37" s="1"/>
  <c r="EN486" i="37"/>
  <c r="EO486" i="37" s="1"/>
  <c r="EK486" i="37"/>
  <c r="EL486" i="37" s="1"/>
  <c r="EI486" i="37"/>
  <c r="EJ486" i="37" s="1"/>
  <c r="EF486" i="37"/>
  <c r="EG486" i="37" s="1"/>
  <c r="ED486" i="37"/>
  <c r="EE486" i="37" s="1"/>
  <c r="EA486" i="37"/>
  <c r="EB486" i="37" s="1"/>
  <c r="DZ486" i="37"/>
  <c r="DY486" i="37"/>
  <c r="DV486" i="37"/>
  <c r="DW486" i="37" s="1"/>
  <c r="DT486" i="37"/>
  <c r="DU486" i="37" s="1"/>
  <c r="DR486" i="37"/>
  <c r="DQ486" i="37"/>
  <c r="DO486" i="37"/>
  <c r="DP486" i="37" s="1"/>
  <c r="DL486" i="37"/>
  <c r="DM486" i="37" s="1"/>
  <c r="DJ486" i="37"/>
  <c r="DK486" i="37" s="1"/>
  <c r="DG486" i="37"/>
  <c r="DH486" i="37" s="1"/>
  <c r="DE486" i="37"/>
  <c r="DF486" i="37" s="1"/>
  <c r="DB486" i="37"/>
  <c r="DC486" i="37" s="1"/>
  <c r="CZ486" i="37"/>
  <c r="DA486" i="37" s="1"/>
  <c r="CW486" i="37"/>
  <c r="CX486" i="37" s="1"/>
  <c r="CU486" i="37"/>
  <c r="CV486" i="37" s="1"/>
  <c r="CR486" i="37"/>
  <c r="CS486" i="37" s="1"/>
  <c r="CP486" i="37"/>
  <c r="CQ486" i="37" s="1"/>
  <c r="CM486" i="37"/>
  <c r="CN486" i="37" s="1"/>
  <c r="CK486" i="37"/>
  <c r="CL486" i="37" s="1"/>
  <c r="CG486" i="37"/>
  <c r="CH486" i="37" s="1"/>
  <c r="CE486" i="37"/>
  <c r="CF486" i="37" s="1"/>
  <c r="CC486" i="37"/>
  <c r="CD486" i="37" s="1"/>
  <c r="BZ486" i="37"/>
  <c r="CA486" i="37" s="1"/>
  <c r="BX486" i="37"/>
  <c r="BY486" i="37" s="1"/>
  <c r="BV486" i="37"/>
  <c r="BW486" i="37" s="1"/>
  <c r="BS486" i="37"/>
  <c r="BT486" i="37" s="1"/>
  <c r="BQ486" i="37"/>
  <c r="BR486" i="37" s="1"/>
  <c r="BO486" i="37"/>
  <c r="BP486" i="37" s="1"/>
  <c r="BL486" i="37"/>
  <c r="BM486" i="37" s="1"/>
  <c r="BJ486" i="37"/>
  <c r="BK486" i="37" s="1"/>
  <c r="BH486" i="37"/>
  <c r="BI486" i="37" s="1"/>
  <c r="BE486" i="37"/>
  <c r="BF486" i="37" s="1"/>
  <c r="BC486" i="37"/>
  <c r="BD486" i="37" s="1"/>
  <c r="BA486" i="37"/>
  <c r="BB486" i="37" s="1"/>
  <c r="AX486" i="37"/>
  <c r="AY486" i="37" s="1"/>
  <c r="AV486" i="37"/>
  <c r="AW486" i="37" s="1"/>
  <c r="AT486" i="37"/>
  <c r="AU486" i="37" s="1"/>
  <c r="AQ486" i="37"/>
  <c r="AR486" i="37" s="1"/>
  <c r="AO486" i="37"/>
  <c r="AP486" i="37" s="1"/>
  <c r="AM486" i="37"/>
  <c r="AN486" i="37" s="1"/>
  <c r="AJ486" i="37"/>
  <c r="AK486" i="37" s="1"/>
  <c r="AH486" i="37"/>
  <c r="AI486" i="37" s="1"/>
  <c r="AF486" i="37"/>
  <c r="AG486" i="37" s="1"/>
  <c r="AC486" i="37"/>
  <c r="AD486" i="37" s="1"/>
  <c r="AA486" i="37"/>
  <c r="AB486" i="37" s="1"/>
  <c r="Y486" i="37"/>
  <c r="Z486" i="37" s="1"/>
  <c r="W486" i="37"/>
  <c r="X486" i="37" s="1"/>
  <c r="S486" i="37"/>
  <c r="T486" i="37" s="1"/>
  <c r="Q486" i="37"/>
  <c r="R486" i="37" s="1"/>
  <c r="O486" i="37"/>
  <c r="P486" i="37" s="1"/>
  <c r="M486" i="37"/>
  <c r="N486" i="37" s="1"/>
  <c r="J486" i="37"/>
  <c r="K486" i="37" s="1"/>
  <c r="EU462" i="37"/>
  <c r="EV462" i="37" s="1"/>
  <c r="ES462" i="37"/>
  <c r="ET462" i="37" s="1"/>
  <c r="EP462" i="37"/>
  <c r="EQ462" i="37" s="1"/>
  <c r="EN462" i="37"/>
  <c r="EO462" i="37" s="1"/>
  <c r="EK462" i="37"/>
  <c r="EL462" i="37" s="1"/>
  <c r="EI462" i="37"/>
  <c r="EJ462" i="37" s="1"/>
  <c r="EF462" i="37"/>
  <c r="EG462" i="37" s="1"/>
  <c r="ED462" i="37"/>
  <c r="EE462" i="37" s="1"/>
  <c r="EA462" i="37"/>
  <c r="EB462" i="37" s="1"/>
  <c r="DY462" i="37"/>
  <c r="DZ462" i="37" s="1"/>
  <c r="DV462" i="37"/>
  <c r="DW462" i="37" s="1"/>
  <c r="DT462" i="37"/>
  <c r="DU462" i="37" s="1"/>
  <c r="DQ462" i="37"/>
  <c r="DR462" i="37" s="1"/>
  <c r="DO462" i="37"/>
  <c r="DP462" i="37" s="1"/>
  <c r="DL462" i="37"/>
  <c r="DM462" i="37" s="1"/>
  <c r="DJ462" i="37"/>
  <c r="DK462" i="37" s="1"/>
  <c r="DG462" i="37"/>
  <c r="DH462" i="37" s="1"/>
  <c r="DE462" i="37"/>
  <c r="DF462" i="37" s="1"/>
  <c r="DB462" i="37"/>
  <c r="DC462" i="37" s="1"/>
  <c r="CZ462" i="37"/>
  <c r="DA462" i="37" s="1"/>
  <c r="CW462" i="37"/>
  <c r="CX462" i="37" s="1"/>
  <c r="CU462" i="37"/>
  <c r="CV462" i="37" s="1"/>
  <c r="CR462" i="37"/>
  <c r="CS462" i="37" s="1"/>
  <c r="CP462" i="37"/>
  <c r="CQ462" i="37" s="1"/>
  <c r="CM462" i="37"/>
  <c r="CN462" i="37" s="1"/>
  <c r="CK462" i="37"/>
  <c r="CL462" i="37" s="1"/>
  <c r="CG462" i="37"/>
  <c r="CH462" i="37" s="1"/>
  <c r="CE462" i="37"/>
  <c r="CF462" i="37" s="1"/>
  <c r="CC462" i="37"/>
  <c r="CD462" i="37" s="1"/>
  <c r="BZ462" i="37"/>
  <c r="CA462" i="37" s="1"/>
  <c r="BX462" i="37"/>
  <c r="BY462" i="37" s="1"/>
  <c r="BV462" i="37"/>
  <c r="BW462" i="37" s="1"/>
  <c r="BS462" i="37"/>
  <c r="BT462" i="37" s="1"/>
  <c r="BQ462" i="37"/>
  <c r="BR462" i="37" s="1"/>
  <c r="BO462" i="37"/>
  <c r="BP462" i="37" s="1"/>
  <c r="BL462" i="37"/>
  <c r="BM462" i="37" s="1"/>
  <c r="BJ462" i="37"/>
  <c r="BK462" i="37" s="1"/>
  <c r="BH462" i="37"/>
  <c r="BI462" i="37" s="1"/>
  <c r="BE462" i="37"/>
  <c r="BF462" i="37" s="1"/>
  <c r="BC462" i="37"/>
  <c r="BD462" i="37" s="1"/>
  <c r="BA462" i="37"/>
  <c r="BB462" i="37" s="1"/>
  <c r="AX462" i="37"/>
  <c r="AY462" i="37" s="1"/>
  <c r="AV462" i="37"/>
  <c r="AW462" i="37" s="1"/>
  <c r="AT462" i="37"/>
  <c r="AU462" i="37" s="1"/>
  <c r="AQ462" i="37"/>
  <c r="AR462" i="37" s="1"/>
  <c r="AO462" i="37"/>
  <c r="AP462" i="37" s="1"/>
  <c r="AM462" i="37"/>
  <c r="AN462" i="37" s="1"/>
  <c r="AJ462" i="37"/>
  <c r="AK462" i="37" s="1"/>
  <c r="AH462" i="37"/>
  <c r="AI462" i="37" s="1"/>
  <c r="AF462" i="37"/>
  <c r="AG462" i="37" s="1"/>
  <c r="AC462" i="37"/>
  <c r="AD462" i="37" s="1"/>
  <c r="AA462" i="37"/>
  <c r="AB462" i="37" s="1"/>
  <c r="Y462" i="37"/>
  <c r="Z462" i="37" s="1"/>
  <c r="W462" i="37"/>
  <c r="X462" i="37" s="1"/>
  <c r="S462" i="37"/>
  <c r="T462" i="37" s="1"/>
  <c r="Q462" i="37"/>
  <c r="R462" i="37" s="1"/>
  <c r="O462" i="37"/>
  <c r="P462" i="37" s="1"/>
  <c r="M462" i="37"/>
  <c r="N462" i="37" s="1"/>
  <c r="J462" i="37"/>
  <c r="K462" i="37" s="1"/>
  <c r="EU438" i="37"/>
  <c r="EV438" i="37" s="1"/>
  <c r="ES438" i="37"/>
  <c r="ET438" i="37" s="1"/>
  <c r="EP438" i="37"/>
  <c r="EQ438" i="37" s="1"/>
  <c r="EN438" i="37"/>
  <c r="EO438" i="37" s="1"/>
  <c r="EK438" i="37"/>
  <c r="EL438" i="37" s="1"/>
  <c r="EI438" i="37"/>
  <c r="EJ438" i="37" s="1"/>
  <c r="EF438" i="37"/>
  <c r="EG438" i="37" s="1"/>
  <c r="ED438" i="37"/>
  <c r="EE438" i="37" s="1"/>
  <c r="EA438" i="37"/>
  <c r="EB438" i="37" s="1"/>
  <c r="DY438" i="37"/>
  <c r="DZ438" i="37" s="1"/>
  <c r="DV438" i="37"/>
  <c r="DW438" i="37" s="1"/>
  <c r="DT438" i="37"/>
  <c r="DU438" i="37" s="1"/>
  <c r="DQ438" i="37"/>
  <c r="DR438" i="37" s="1"/>
  <c r="DO438" i="37"/>
  <c r="DP438" i="37" s="1"/>
  <c r="DL438" i="37"/>
  <c r="DM438" i="37" s="1"/>
  <c r="DJ438" i="37"/>
  <c r="DK438" i="37" s="1"/>
  <c r="DG438" i="37"/>
  <c r="DH438" i="37" s="1"/>
  <c r="DE438" i="37"/>
  <c r="DF438" i="37" s="1"/>
  <c r="DB438" i="37"/>
  <c r="DC438" i="37" s="1"/>
  <c r="CZ438" i="37"/>
  <c r="DA438" i="37" s="1"/>
  <c r="CW438" i="37"/>
  <c r="CX438" i="37" s="1"/>
  <c r="CU438" i="37"/>
  <c r="CV438" i="37" s="1"/>
  <c r="CR438" i="37"/>
  <c r="CS438" i="37" s="1"/>
  <c r="CP438" i="37"/>
  <c r="CQ438" i="37" s="1"/>
  <c r="CM438" i="37"/>
  <c r="CN438" i="37" s="1"/>
  <c r="CK438" i="37"/>
  <c r="CL438" i="37" s="1"/>
  <c r="CG438" i="37"/>
  <c r="CH438" i="37" s="1"/>
  <c r="CE438" i="37"/>
  <c r="CF438" i="37" s="1"/>
  <c r="CC438" i="37"/>
  <c r="CD438" i="37" s="1"/>
  <c r="BZ438" i="37"/>
  <c r="CA438" i="37" s="1"/>
  <c r="BX438" i="37"/>
  <c r="BY438" i="37" s="1"/>
  <c r="BV438" i="37"/>
  <c r="BW438" i="37" s="1"/>
  <c r="BS438" i="37"/>
  <c r="BT438" i="37" s="1"/>
  <c r="BQ438" i="37"/>
  <c r="BR438" i="37" s="1"/>
  <c r="BO438" i="37"/>
  <c r="BP438" i="37" s="1"/>
  <c r="BL438" i="37"/>
  <c r="BM438" i="37" s="1"/>
  <c r="BJ438" i="37"/>
  <c r="BK438" i="37" s="1"/>
  <c r="BH438" i="37"/>
  <c r="BI438" i="37" s="1"/>
  <c r="BE438" i="37"/>
  <c r="BF438" i="37" s="1"/>
  <c r="BC438" i="37"/>
  <c r="BD438" i="37" s="1"/>
  <c r="BA438" i="37"/>
  <c r="BB438" i="37" s="1"/>
  <c r="AX438" i="37"/>
  <c r="AY438" i="37" s="1"/>
  <c r="AV438" i="37"/>
  <c r="AW438" i="37" s="1"/>
  <c r="AT438" i="37"/>
  <c r="AU438" i="37" s="1"/>
  <c r="AQ438" i="37"/>
  <c r="AR438" i="37" s="1"/>
  <c r="AO438" i="37"/>
  <c r="AP438" i="37" s="1"/>
  <c r="AM438" i="37"/>
  <c r="AN438" i="37" s="1"/>
  <c r="AJ438" i="37"/>
  <c r="AK438" i="37" s="1"/>
  <c r="AH438" i="37"/>
  <c r="AI438" i="37" s="1"/>
  <c r="AF438" i="37"/>
  <c r="AG438" i="37" s="1"/>
  <c r="AC438" i="37"/>
  <c r="AD438" i="37" s="1"/>
  <c r="AA438" i="37"/>
  <c r="AB438" i="37" s="1"/>
  <c r="Y438" i="37"/>
  <c r="Z438" i="37" s="1"/>
  <c r="W438" i="37"/>
  <c r="X438" i="37" s="1"/>
  <c r="S438" i="37"/>
  <c r="T438" i="37" s="1"/>
  <c r="Q438" i="37"/>
  <c r="R438" i="37" s="1"/>
  <c r="O438" i="37"/>
  <c r="P438" i="37" s="1"/>
  <c r="M438" i="37"/>
  <c r="N438" i="37" s="1"/>
  <c r="J438" i="37"/>
  <c r="K438" i="37" s="1"/>
  <c r="EU414" i="37"/>
  <c r="EV414" i="37" s="1"/>
  <c r="ES414" i="37"/>
  <c r="ET414" i="37" s="1"/>
  <c r="EP414" i="37"/>
  <c r="EQ414" i="37" s="1"/>
  <c r="EN414" i="37"/>
  <c r="EO414" i="37" s="1"/>
  <c r="EK414" i="37"/>
  <c r="EL414" i="37" s="1"/>
  <c r="EI414" i="37"/>
  <c r="EJ414" i="37" s="1"/>
  <c r="EF414" i="37"/>
  <c r="EG414" i="37" s="1"/>
  <c r="ED414" i="37"/>
  <c r="EE414" i="37" s="1"/>
  <c r="EA414" i="37"/>
  <c r="EB414" i="37" s="1"/>
  <c r="DY414" i="37"/>
  <c r="DZ414" i="37" s="1"/>
  <c r="EC414" i="37" s="1"/>
  <c r="DV414" i="37"/>
  <c r="DW414" i="37" s="1"/>
  <c r="DT414" i="37"/>
  <c r="DU414" i="37" s="1"/>
  <c r="DQ414" i="37"/>
  <c r="DR414" i="37" s="1"/>
  <c r="DO414" i="37"/>
  <c r="DP414" i="37" s="1"/>
  <c r="DL414" i="37"/>
  <c r="DM414" i="37" s="1"/>
  <c r="DJ414" i="37"/>
  <c r="DK414" i="37" s="1"/>
  <c r="DG414" i="37"/>
  <c r="DH414" i="37" s="1"/>
  <c r="DE414" i="37"/>
  <c r="DF414" i="37" s="1"/>
  <c r="DB414" i="37"/>
  <c r="DC414" i="37" s="1"/>
  <c r="CZ414" i="37"/>
  <c r="DA414" i="37" s="1"/>
  <c r="CW414" i="37"/>
  <c r="CX414" i="37" s="1"/>
  <c r="CU414" i="37"/>
  <c r="CV414" i="37" s="1"/>
  <c r="CR414" i="37"/>
  <c r="CS414" i="37" s="1"/>
  <c r="CP414" i="37"/>
  <c r="CQ414" i="37" s="1"/>
  <c r="CM414" i="37"/>
  <c r="CN414" i="37" s="1"/>
  <c r="CK414" i="37"/>
  <c r="CL414" i="37" s="1"/>
  <c r="CG414" i="37"/>
  <c r="CH414" i="37" s="1"/>
  <c r="CE414" i="37"/>
  <c r="CF414" i="37" s="1"/>
  <c r="CC414" i="37"/>
  <c r="CD414" i="37" s="1"/>
  <c r="BZ414" i="37"/>
  <c r="CA414" i="37" s="1"/>
  <c r="BX414" i="37"/>
  <c r="BY414" i="37" s="1"/>
  <c r="BV414" i="37"/>
  <c r="BW414" i="37" s="1"/>
  <c r="BS414" i="37"/>
  <c r="BT414" i="37" s="1"/>
  <c r="BQ414" i="37"/>
  <c r="BR414" i="37" s="1"/>
  <c r="BO414" i="37"/>
  <c r="BP414" i="37" s="1"/>
  <c r="BL414" i="37"/>
  <c r="BM414" i="37" s="1"/>
  <c r="BJ414" i="37"/>
  <c r="BK414" i="37" s="1"/>
  <c r="BH414" i="37"/>
  <c r="BI414" i="37" s="1"/>
  <c r="BE414" i="37"/>
  <c r="BF414" i="37" s="1"/>
  <c r="BC414" i="37"/>
  <c r="BD414" i="37" s="1"/>
  <c r="BA414" i="37"/>
  <c r="BB414" i="37" s="1"/>
  <c r="AX414" i="37"/>
  <c r="AY414" i="37" s="1"/>
  <c r="AV414" i="37"/>
  <c r="AW414" i="37" s="1"/>
  <c r="AT414" i="37"/>
  <c r="AU414" i="37" s="1"/>
  <c r="AQ414" i="37"/>
  <c r="AR414" i="37" s="1"/>
  <c r="AO414" i="37"/>
  <c r="AP414" i="37" s="1"/>
  <c r="AM414" i="37"/>
  <c r="AN414" i="37" s="1"/>
  <c r="AJ414" i="37"/>
  <c r="AK414" i="37" s="1"/>
  <c r="AH414" i="37"/>
  <c r="AI414" i="37" s="1"/>
  <c r="AF414" i="37"/>
  <c r="AG414" i="37" s="1"/>
  <c r="AC414" i="37"/>
  <c r="AD414" i="37" s="1"/>
  <c r="AA414" i="37"/>
  <c r="AB414" i="37" s="1"/>
  <c r="Y414" i="37"/>
  <c r="Z414" i="37" s="1"/>
  <c r="W414" i="37"/>
  <c r="X414" i="37" s="1"/>
  <c r="S414" i="37"/>
  <c r="T414" i="37" s="1"/>
  <c r="Q414" i="37"/>
  <c r="R414" i="37" s="1"/>
  <c r="O414" i="37"/>
  <c r="P414" i="37" s="1"/>
  <c r="M414" i="37"/>
  <c r="N414" i="37" s="1"/>
  <c r="J414" i="37"/>
  <c r="K414" i="37" s="1"/>
  <c r="EU390" i="37"/>
  <c r="EV390" i="37" s="1"/>
  <c r="ES390" i="37"/>
  <c r="ET390" i="37" s="1"/>
  <c r="EP390" i="37"/>
  <c r="EQ390" i="37" s="1"/>
  <c r="EN390" i="37"/>
  <c r="EO390" i="37" s="1"/>
  <c r="EK390" i="37"/>
  <c r="EL390" i="37" s="1"/>
  <c r="EI390" i="37"/>
  <c r="EJ390" i="37" s="1"/>
  <c r="EF390" i="37"/>
  <c r="EG390" i="37" s="1"/>
  <c r="ED390" i="37"/>
  <c r="EE390" i="37" s="1"/>
  <c r="EA390" i="37"/>
  <c r="EB390" i="37" s="1"/>
  <c r="DY390" i="37"/>
  <c r="DZ390" i="37" s="1"/>
  <c r="DV390" i="37"/>
  <c r="DW390" i="37" s="1"/>
  <c r="DT390" i="37"/>
  <c r="DU390" i="37" s="1"/>
  <c r="DQ390" i="37"/>
  <c r="DR390" i="37" s="1"/>
  <c r="DO390" i="37"/>
  <c r="DP390" i="37" s="1"/>
  <c r="DL390" i="37"/>
  <c r="DM390" i="37" s="1"/>
  <c r="DJ390" i="37"/>
  <c r="DK390" i="37" s="1"/>
  <c r="DG390" i="37"/>
  <c r="DH390" i="37" s="1"/>
  <c r="DE390" i="37"/>
  <c r="DF390" i="37" s="1"/>
  <c r="DB390" i="37"/>
  <c r="DC390" i="37" s="1"/>
  <c r="CZ390" i="37"/>
  <c r="DA390" i="37" s="1"/>
  <c r="CW390" i="37"/>
  <c r="CX390" i="37" s="1"/>
  <c r="CU390" i="37"/>
  <c r="CV390" i="37" s="1"/>
  <c r="CR390" i="37"/>
  <c r="CS390" i="37" s="1"/>
  <c r="CP390" i="37"/>
  <c r="CQ390" i="37" s="1"/>
  <c r="CM390" i="37"/>
  <c r="CN390" i="37" s="1"/>
  <c r="CK390" i="37"/>
  <c r="CL390" i="37" s="1"/>
  <c r="CG390" i="37"/>
  <c r="CH390" i="37" s="1"/>
  <c r="CE390" i="37"/>
  <c r="CF390" i="37" s="1"/>
  <c r="CC390" i="37"/>
  <c r="CD390" i="37" s="1"/>
  <c r="BZ390" i="37"/>
  <c r="CA390" i="37" s="1"/>
  <c r="BX390" i="37"/>
  <c r="BY390" i="37" s="1"/>
  <c r="BV390" i="37"/>
  <c r="BW390" i="37" s="1"/>
  <c r="BS390" i="37"/>
  <c r="BT390" i="37" s="1"/>
  <c r="BQ390" i="37"/>
  <c r="BR390" i="37" s="1"/>
  <c r="BO390" i="37"/>
  <c r="BP390" i="37" s="1"/>
  <c r="BL390" i="37"/>
  <c r="BM390" i="37" s="1"/>
  <c r="BJ390" i="37"/>
  <c r="BK390" i="37" s="1"/>
  <c r="BH390" i="37"/>
  <c r="BI390" i="37" s="1"/>
  <c r="BE390" i="37"/>
  <c r="BF390" i="37" s="1"/>
  <c r="BC390" i="37"/>
  <c r="BD390" i="37" s="1"/>
  <c r="BA390" i="37"/>
  <c r="BB390" i="37" s="1"/>
  <c r="AX390" i="37"/>
  <c r="AY390" i="37" s="1"/>
  <c r="AV390" i="37"/>
  <c r="AW390" i="37" s="1"/>
  <c r="AT390" i="37"/>
  <c r="AU390" i="37" s="1"/>
  <c r="AQ390" i="37"/>
  <c r="AR390" i="37" s="1"/>
  <c r="AO390" i="37"/>
  <c r="AP390" i="37" s="1"/>
  <c r="AM390" i="37"/>
  <c r="AN390" i="37" s="1"/>
  <c r="AJ390" i="37"/>
  <c r="AK390" i="37" s="1"/>
  <c r="AH390" i="37"/>
  <c r="AI390" i="37" s="1"/>
  <c r="AF390" i="37"/>
  <c r="AG390" i="37" s="1"/>
  <c r="AC390" i="37"/>
  <c r="AD390" i="37" s="1"/>
  <c r="AA390" i="37"/>
  <c r="AB390" i="37" s="1"/>
  <c r="Y390" i="37"/>
  <c r="Z390" i="37" s="1"/>
  <c r="W390" i="37"/>
  <c r="X390" i="37" s="1"/>
  <c r="S390" i="37"/>
  <c r="T390" i="37" s="1"/>
  <c r="Q390" i="37"/>
  <c r="R390" i="37" s="1"/>
  <c r="O390" i="37"/>
  <c r="P390" i="37" s="1"/>
  <c r="M390" i="37"/>
  <c r="N390" i="37" s="1"/>
  <c r="J390" i="37"/>
  <c r="K390" i="37" s="1"/>
  <c r="EU366" i="37"/>
  <c r="EV366" i="37" s="1"/>
  <c r="ES366" i="37"/>
  <c r="ET366" i="37" s="1"/>
  <c r="EP366" i="37"/>
  <c r="EQ366" i="37" s="1"/>
  <c r="EN366" i="37"/>
  <c r="EO366" i="37" s="1"/>
  <c r="EK366" i="37"/>
  <c r="EL366" i="37" s="1"/>
  <c r="EI366" i="37"/>
  <c r="EJ366" i="37" s="1"/>
  <c r="EF366" i="37"/>
  <c r="EG366" i="37" s="1"/>
  <c r="ED366" i="37"/>
  <c r="EE366" i="37" s="1"/>
  <c r="EA366" i="37"/>
  <c r="EB366" i="37" s="1"/>
  <c r="DY366" i="37"/>
  <c r="DZ366" i="37" s="1"/>
  <c r="DV366" i="37"/>
  <c r="DW366" i="37" s="1"/>
  <c r="DT366" i="37"/>
  <c r="DU366" i="37" s="1"/>
  <c r="DQ366" i="37"/>
  <c r="DR366" i="37" s="1"/>
  <c r="DO366" i="37"/>
  <c r="DP366" i="37" s="1"/>
  <c r="DL366" i="37"/>
  <c r="DM366" i="37" s="1"/>
  <c r="DJ366" i="37"/>
  <c r="DK366" i="37" s="1"/>
  <c r="DG366" i="37"/>
  <c r="DH366" i="37" s="1"/>
  <c r="DE366" i="37"/>
  <c r="DF366" i="37" s="1"/>
  <c r="DB366" i="37"/>
  <c r="DC366" i="37" s="1"/>
  <c r="CZ366" i="37"/>
  <c r="DA366" i="37" s="1"/>
  <c r="CW366" i="37"/>
  <c r="CX366" i="37" s="1"/>
  <c r="CU366" i="37"/>
  <c r="CV366" i="37" s="1"/>
  <c r="CR366" i="37"/>
  <c r="CS366" i="37" s="1"/>
  <c r="CP366" i="37"/>
  <c r="CQ366" i="37" s="1"/>
  <c r="CM366" i="37"/>
  <c r="CN366" i="37" s="1"/>
  <c r="CK366" i="37"/>
  <c r="CL366" i="37" s="1"/>
  <c r="CG366" i="37"/>
  <c r="CH366" i="37" s="1"/>
  <c r="CE366" i="37"/>
  <c r="CF366" i="37" s="1"/>
  <c r="CC366" i="37"/>
  <c r="CD366" i="37" s="1"/>
  <c r="BZ366" i="37"/>
  <c r="CA366" i="37" s="1"/>
  <c r="BX366" i="37"/>
  <c r="BY366" i="37" s="1"/>
  <c r="BV366" i="37"/>
  <c r="BW366" i="37" s="1"/>
  <c r="BS366" i="37"/>
  <c r="BT366" i="37" s="1"/>
  <c r="BQ366" i="37"/>
  <c r="BR366" i="37" s="1"/>
  <c r="BO366" i="37"/>
  <c r="BP366" i="37" s="1"/>
  <c r="BL366" i="37"/>
  <c r="BM366" i="37" s="1"/>
  <c r="BJ366" i="37"/>
  <c r="BK366" i="37" s="1"/>
  <c r="BH366" i="37"/>
  <c r="BI366" i="37" s="1"/>
  <c r="BE366" i="37"/>
  <c r="BF366" i="37" s="1"/>
  <c r="BC366" i="37"/>
  <c r="BD366" i="37" s="1"/>
  <c r="BA366" i="37"/>
  <c r="BB366" i="37" s="1"/>
  <c r="AX366" i="37"/>
  <c r="AY366" i="37" s="1"/>
  <c r="AV366" i="37"/>
  <c r="AW366" i="37" s="1"/>
  <c r="AT366" i="37"/>
  <c r="AU366" i="37" s="1"/>
  <c r="AQ366" i="37"/>
  <c r="AR366" i="37" s="1"/>
  <c r="AO366" i="37"/>
  <c r="AP366" i="37" s="1"/>
  <c r="AM366" i="37"/>
  <c r="AN366" i="37" s="1"/>
  <c r="AJ366" i="37"/>
  <c r="AK366" i="37" s="1"/>
  <c r="AH366" i="37"/>
  <c r="AI366" i="37" s="1"/>
  <c r="AF366" i="37"/>
  <c r="AG366" i="37" s="1"/>
  <c r="AC366" i="37"/>
  <c r="AD366" i="37" s="1"/>
  <c r="AA366" i="37"/>
  <c r="AB366" i="37" s="1"/>
  <c r="Y366" i="37"/>
  <c r="Z366" i="37" s="1"/>
  <c r="W366" i="37"/>
  <c r="X366" i="37" s="1"/>
  <c r="S366" i="37"/>
  <c r="T366" i="37" s="1"/>
  <c r="Q366" i="37"/>
  <c r="R366" i="37" s="1"/>
  <c r="O366" i="37"/>
  <c r="P366" i="37" s="1"/>
  <c r="M366" i="37"/>
  <c r="N366" i="37" s="1"/>
  <c r="J366" i="37"/>
  <c r="K366" i="37" s="1"/>
  <c r="EU342" i="37"/>
  <c r="EV342" i="37" s="1"/>
  <c r="ES342" i="37"/>
  <c r="ET342" i="37" s="1"/>
  <c r="EP342" i="37"/>
  <c r="EQ342" i="37" s="1"/>
  <c r="EN342" i="37"/>
  <c r="EO342" i="37" s="1"/>
  <c r="EK342" i="37"/>
  <c r="EL342" i="37" s="1"/>
  <c r="EI342" i="37"/>
  <c r="EJ342" i="37" s="1"/>
  <c r="EF342" i="37"/>
  <c r="EG342" i="37" s="1"/>
  <c r="ED342" i="37"/>
  <c r="EE342" i="37" s="1"/>
  <c r="EA342" i="37"/>
  <c r="EB342" i="37" s="1"/>
  <c r="DY342" i="37"/>
  <c r="DZ342" i="37" s="1"/>
  <c r="DV342" i="37"/>
  <c r="DW342" i="37" s="1"/>
  <c r="DT342" i="37"/>
  <c r="DU342" i="37" s="1"/>
  <c r="DQ342" i="37"/>
  <c r="DR342" i="37" s="1"/>
  <c r="DO342" i="37"/>
  <c r="DP342" i="37" s="1"/>
  <c r="DL342" i="37"/>
  <c r="DM342" i="37" s="1"/>
  <c r="DJ342" i="37"/>
  <c r="DK342" i="37" s="1"/>
  <c r="DG342" i="37"/>
  <c r="DH342" i="37" s="1"/>
  <c r="DE342" i="37"/>
  <c r="DF342" i="37" s="1"/>
  <c r="DB342" i="37"/>
  <c r="DC342" i="37" s="1"/>
  <c r="CZ342" i="37"/>
  <c r="DA342" i="37" s="1"/>
  <c r="CW342" i="37"/>
  <c r="CX342" i="37" s="1"/>
  <c r="CU342" i="37"/>
  <c r="CV342" i="37" s="1"/>
  <c r="CR342" i="37"/>
  <c r="CS342" i="37" s="1"/>
  <c r="CP342" i="37"/>
  <c r="CQ342" i="37" s="1"/>
  <c r="CM342" i="37"/>
  <c r="CN342" i="37" s="1"/>
  <c r="CK342" i="37"/>
  <c r="CL342" i="37" s="1"/>
  <c r="CG342" i="37"/>
  <c r="CH342" i="37" s="1"/>
  <c r="CE342" i="37"/>
  <c r="CF342" i="37" s="1"/>
  <c r="CC342" i="37"/>
  <c r="CD342" i="37" s="1"/>
  <c r="BZ342" i="37"/>
  <c r="CA342" i="37" s="1"/>
  <c r="BX342" i="37"/>
  <c r="BY342" i="37" s="1"/>
  <c r="BV342" i="37"/>
  <c r="BW342" i="37" s="1"/>
  <c r="BS342" i="37"/>
  <c r="BT342" i="37" s="1"/>
  <c r="BQ342" i="37"/>
  <c r="BR342" i="37" s="1"/>
  <c r="BO342" i="37"/>
  <c r="BP342" i="37" s="1"/>
  <c r="BL342" i="37"/>
  <c r="BM342" i="37" s="1"/>
  <c r="BJ342" i="37"/>
  <c r="BK342" i="37" s="1"/>
  <c r="BH342" i="37"/>
  <c r="BI342" i="37" s="1"/>
  <c r="BE342" i="37"/>
  <c r="BF342" i="37" s="1"/>
  <c r="BC342" i="37"/>
  <c r="BD342" i="37" s="1"/>
  <c r="BA342" i="37"/>
  <c r="BB342" i="37" s="1"/>
  <c r="AX342" i="37"/>
  <c r="AY342" i="37" s="1"/>
  <c r="AV342" i="37"/>
  <c r="AW342" i="37" s="1"/>
  <c r="AT342" i="37"/>
  <c r="AU342" i="37" s="1"/>
  <c r="AQ342" i="37"/>
  <c r="AR342" i="37" s="1"/>
  <c r="AO342" i="37"/>
  <c r="AP342" i="37" s="1"/>
  <c r="AM342" i="37"/>
  <c r="AN342" i="37" s="1"/>
  <c r="AJ342" i="37"/>
  <c r="AK342" i="37" s="1"/>
  <c r="AH342" i="37"/>
  <c r="AI342" i="37" s="1"/>
  <c r="AF342" i="37"/>
  <c r="AG342" i="37" s="1"/>
  <c r="AC342" i="37"/>
  <c r="AD342" i="37" s="1"/>
  <c r="AA342" i="37"/>
  <c r="AB342" i="37" s="1"/>
  <c r="Y342" i="37"/>
  <c r="Z342" i="37" s="1"/>
  <c r="W342" i="37"/>
  <c r="X342" i="37" s="1"/>
  <c r="S342" i="37"/>
  <c r="T342" i="37" s="1"/>
  <c r="Q342" i="37"/>
  <c r="R342" i="37" s="1"/>
  <c r="O342" i="37"/>
  <c r="P342" i="37" s="1"/>
  <c r="M342" i="37"/>
  <c r="N342" i="37" s="1"/>
  <c r="J342" i="37"/>
  <c r="K342" i="37" s="1"/>
  <c r="EU318" i="37"/>
  <c r="EV318" i="37" s="1"/>
  <c r="ES318" i="37"/>
  <c r="ET318" i="37" s="1"/>
  <c r="EP318" i="37"/>
  <c r="EQ318" i="37" s="1"/>
  <c r="EN318" i="37"/>
  <c r="EO318" i="37" s="1"/>
  <c r="EK318" i="37"/>
  <c r="EL318" i="37" s="1"/>
  <c r="EI318" i="37"/>
  <c r="EJ318" i="37" s="1"/>
  <c r="EF318" i="37"/>
  <c r="EG318" i="37" s="1"/>
  <c r="ED318" i="37"/>
  <c r="EE318" i="37" s="1"/>
  <c r="EA318" i="37"/>
  <c r="EB318" i="37" s="1"/>
  <c r="DY318" i="37"/>
  <c r="DZ318" i="37" s="1"/>
  <c r="DV318" i="37"/>
  <c r="DW318" i="37" s="1"/>
  <c r="DT318" i="37"/>
  <c r="DU318" i="37" s="1"/>
  <c r="DQ318" i="37"/>
  <c r="DR318" i="37" s="1"/>
  <c r="DO318" i="37"/>
  <c r="DP318" i="37" s="1"/>
  <c r="DL318" i="37"/>
  <c r="DM318" i="37" s="1"/>
  <c r="DJ318" i="37"/>
  <c r="DK318" i="37" s="1"/>
  <c r="DG318" i="37"/>
  <c r="DH318" i="37" s="1"/>
  <c r="DE318" i="37"/>
  <c r="DF318" i="37" s="1"/>
  <c r="DB318" i="37"/>
  <c r="DC318" i="37" s="1"/>
  <c r="CZ318" i="37"/>
  <c r="DA318" i="37" s="1"/>
  <c r="DD318" i="37" s="1"/>
  <c r="CW318" i="37"/>
  <c r="CX318" i="37" s="1"/>
  <c r="CU318" i="37"/>
  <c r="CV318" i="37" s="1"/>
  <c r="CR318" i="37"/>
  <c r="CS318" i="37" s="1"/>
  <c r="CP318" i="37"/>
  <c r="CQ318" i="37" s="1"/>
  <c r="CM318" i="37"/>
  <c r="CN318" i="37" s="1"/>
  <c r="CK318" i="37"/>
  <c r="CL318" i="37" s="1"/>
  <c r="CG318" i="37"/>
  <c r="CH318" i="37" s="1"/>
  <c r="CE318" i="37"/>
  <c r="CF318" i="37" s="1"/>
  <c r="CC318" i="37"/>
  <c r="CD318" i="37" s="1"/>
  <c r="BZ318" i="37"/>
  <c r="CA318" i="37" s="1"/>
  <c r="BX318" i="37"/>
  <c r="BY318" i="37" s="1"/>
  <c r="BV318" i="37"/>
  <c r="BW318" i="37" s="1"/>
  <c r="BS318" i="37"/>
  <c r="BT318" i="37" s="1"/>
  <c r="BQ318" i="37"/>
  <c r="BR318" i="37" s="1"/>
  <c r="BO318" i="37"/>
  <c r="BP318" i="37" s="1"/>
  <c r="BL318" i="37"/>
  <c r="BM318" i="37" s="1"/>
  <c r="BJ318" i="37"/>
  <c r="BK318" i="37" s="1"/>
  <c r="BH318" i="37"/>
  <c r="BI318" i="37" s="1"/>
  <c r="BE318" i="37"/>
  <c r="BF318" i="37" s="1"/>
  <c r="BC318" i="37"/>
  <c r="BD318" i="37" s="1"/>
  <c r="BA318" i="37"/>
  <c r="BB318" i="37" s="1"/>
  <c r="AX318" i="37"/>
  <c r="AY318" i="37" s="1"/>
  <c r="AV318" i="37"/>
  <c r="AW318" i="37" s="1"/>
  <c r="AT318" i="37"/>
  <c r="AU318" i="37" s="1"/>
  <c r="AQ318" i="37"/>
  <c r="AR318" i="37" s="1"/>
  <c r="AO318" i="37"/>
  <c r="AP318" i="37" s="1"/>
  <c r="AM318" i="37"/>
  <c r="AN318" i="37" s="1"/>
  <c r="AJ318" i="37"/>
  <c r="AK318" i="37" s="1"/>
  <c r="AH318" i="37"/>
  <c r="AI318" i="37" s="1"/>
  <c r="AF318" i="37"/>
  <c r="AG318" i="37" s="1"/>
  <c r="AC318" i="37"/>
  <c r="AD318" i="37" s="1"/>
  <c r="AA318" i="37"/>
  <c r="AB318" i="37" s="1"/>
  <c r="Y318" i="37"/>
  <c r="Z318" i="37" s="1"/>
  <c r="W318" i="37"/>
  <c r="X318" i="37" s="1"/>
  <c r="S318" i="37"/>
  <c r="T318" i="37" s="1"/>
  <c r="Q318" i="37"/>
  <c r="R318" i="37" s="1"/>
  <c r="O318" i="37"/>
  <c r="P318" i="37" s="1"/>
  <c r="M318" i="37"/>
  <c r="N318" i="37" s="1"/>
  <c r="J318" i="37"/>
  <c r="K318" i="37" s="1"/>
  <c r="EU294" i="37"/>
  <c r="EV294" i="37" s="1"/>
  <c r="ES294" i="37"/>
  <c r="ET294" i="37" s="1"/>
  <c r="EP294" i="37"/>
  <c r="EQ294" i="37" s="1"/>
  <c r="EN294" i="37"/>
  <c r="EO294" i="37" s="1"/>
  <c r="EK294" i="37"/>
  <c r="EL294" i="37" s="1"/>
  <c r="EI294" i="37"/>
  <c r="EJ294" i="37" s="1"/>
  <c r="EF294" i="37"/>
  <c r="EG294" i="37" s="1"/>
  <c r="ED294" i="37"/>
  <c r="EE294" i="37" s="1"/>
  <c r="EA294" i="37"/>
  <c r="EB294" i="37" s="1"/>
  <c r="DY294" i="37"/>
  <c r="DZ294" i="37" s="1"/>
  <c r="DV294" i="37"/>
  <c r="DW294" i="37" s="1"/>
  <c r="DT294" i="37"/>
  <c r="DU294" i="37" s="1"/>
  <c r="DQ294" i="37"/>
  <c r="DR294" i="37" s="1"/>
  <c r="DO294" i="37"/>
  <c r="DP294" i="37" s="1"/>
  <c r="DL294" i="37"/>
  <c r="DM294" i="37" s="1"/>
  <c r="DJ294" i="37"/>
  <c r="DK294" i="37" s="1"/>
  <c r="DG294" i="37"/>
  <c r="DH294" i="37" s="1"/>
  <c r="DE294" i="37"/>
  <c r="DF294" i="37" s="1"/>
  <c r="DB294" i="37"/>
  <c r="DC294" i="37" s="1"/>
  <c r="CZ294" i="37"/>
  <c r="DA294" i="37" s="1"/>
  <c r="CW294" i="37"/>
  <c r="CX294" i="37" s="1"/>
  <c r="CU294" i="37"/>
  <c r="CV294" i="37" s="1"/>
  <c r="CR294" i="37"/>
  <c r="CS294" i="37" s="1"/>
  <c r="CP294" i="37"/>
  <c r="CQ294" i="37" s="1"/>
  <c r="CM294" i="37"/>
  <c r="CN294" i="37" s="1"/>
  <c r="CK294" i="37"/>
  <c r="CL294" i="37" s="1"/>
  <c r="CG294" i="37"/>
  <c r="CH294" i="37" s="1"/>
  <c r="CE294" i="37"/>
  <c r="CF294" i="37" s="1"/>
  <c r="CC294" i="37"/>
  <c r="CD294" i="37" s="1"/>
  <c r="BZ294" i="37"/>
  <c r="CA294" i="37" s="1"/>
  <c r="BX294" i="37"/>
  <c r="BY294" i="37" s="1"/>
  <c r="BV294" i="37"/>
  <c r="BW294" i="37" s="1"/>
  <c r="BS294" i="37"/>
  <c r="BT294" i="37" s="1"/>
  <c r="BQ294" i="37"/>
  <c r="BR294" i="37" s="1"/>
  <c r="BO294" i="37"/>
  <c r="BP294" i="37" s="1"/>
  <c r="BL294" i="37"/>
  <c r="BM294" i="37" s="1"/>
  <c r="BJ294" i="37"/>
  <c r="BK294" i="37" s="1"/>
  <c r="BH294" i="37"/>
  <c r="BI294" i="37" s="1"/>
  <c r="BE294" i="37"/>
  <c r="BF294" i="37" s="1"/>
  <c r="BC294" i="37"/>
  <c r="BD294" i="37" s="1"/>
  <c r="BA294" i="37"/>
  <c r="BB294" i="37" s="1"/>
  <c r="AX294" i="37"/>
  <c r="AY294" i="37" s="1"/>
  <c r="AV294" i="37"/>
  <c r="AW294" i="37" s="1"/>
  <c r="AT294" i="37"/>
  <c r="AU294" i="37" s="1"/>
  <c r="AQ294" i="37"/>
  <c r="AR294" i="37" s="1"/>
  <c r="AO294" i="37"/>
  <c r="AP294" i="37" s="1"/>
  <c r="AM294" i="37"/>
  <c r="AN294" i="37" s="1"/>
  <c r="AJ294" i="37"/>
  <c r="AK294" i="37" s="1"/>
  <c r="AH294" i="37"/>
  <c r="AI294" i="37" s="1"/>
  <c r="AF294" i="37"/>
  <c r="AG294" i="37" s="1"/>
  <c r="AC294" i="37"/>
  <c r="AD294" i="37" s="1"/>
  <c r="AA294" i="37"/>
  <c r="AB294" i="37" s="1"/>
  <c r="Y294" i="37"/>
  <c r="Z294" i="37" s="1"/>
  <c r="W294" i="37"/>
  <c r="X294" i="37" s="1"/>
  <c r="S294" i="37"/>
  <c r="T294" i="37" s="1"/>
  <c r="Q294" i="37"/>
  <c r="R294" i="37" s="1"/>
  <c r="O294" i="37"/>
  <c r="P294" i="37" s="1"/>
  <c r="M294" i="37"/>
  <c r="N294" i="37" s="1"/>
  <c r="J294" i="37"/>
  <c r="K294" i="37" s="1"/>
  <c r="EU270" i="37"/>
  <c r="EV270" i="37" s="1"/>
  <c r="ES270" i="37"/>
  <c r="ET270" i="37" s="1"/>
  <c r="EP270" i="37"/>
  <c r="EQ270" i="37" s="1"/>
  <c r="EN270" i="37"/>
  <c r="EO270" i="37" s="1"/>
  <c r="EK270" i="37"/>
  <c r="EL270" i="37" s="1"/>
  <c r="EI270" i="37"/>
  <c r="EJ270" i="37" s="1"/>
  <c r="EF270" i="37"/>
  <c r="EG270" i="37" s="1"/>
  <c r="ED270" i="37"/>
  <c r="EE270" i="37" s="1"/>
  <c r="EA270" i="37"/>
  <c r="EB270" i="37" s="1"/>
  <c r="DY270" i="37"/>
  <c r="DZ270" i="37" s="1"/>
  <c r="DV270" i="37"/>
  <c r="DW270" i="37" s="1"/>
  <c r="DT270" i="37"/>
  <c r="DU270" i="37" s="1"/>
  <c r="DQ270" i="37"/>
  <c r="DR270" i="37" s="1"/>
  <c r="DO270" i="37"/>
  <c r="DP270" i="37" s="1"/>
  <c r="DL270" i="37"/>
  <c r="DM270" i="37" s="1"/>
  <c r="DJ270" i="37"/>
  <c r="DK270" i="37" s="1"/>
  <c r="DG270" i="37"/>
  <c r="DH270" i="37" s="1"/>
  <c r="DE270" i="37"/>
  <c r="DF270" i="37" s="1"/>
  <c r="DB270" i="37"/>
  <c r="DC270" i="37" s="1"/>
  <c r="CZ270" i="37"/>
  <c r="DA270" i="37" s="1"/>
  <c r="CW270" i="37"/>
  <c r="CX270" i="37" s="1"/>
  <c r="CU270" i="37"/>
  <c r="CV270" i="37" s="1"/>
  <c r="CR270" i="37"/>
  <c r="CS270" i="37" s="1"/>
  <c r="CP270" i="37"/>
  <c r="CQ270" i="37" s="1"/>
  <c r="CM270" i="37"/>
  <c r="CN270" i="37" s="1"/>
  <c r="CK270" i="37"/>
  <c r="CL270" i="37" s="1"/>
  <c r="CG270" i="37"/>
  <c r="CH270" i="37" s="1"/>
  <c r="CE270" i="37"/>
  <c r="CF270" i="37" s="1"/>
  <c r="CC270" i="37"/>
  <c r="CD270" i="37" s="1"/>
  <c r="BZ270" i="37"/>
  <c r="CA270" i="37" s="1"/>
  <c r="BX270" i="37"/>
  <c r="BY270" i="37" s="1"/>
  <c r="BV270" i="37"/>
  <c r="BW270" i="37" s="1"/>
  <c r="BS270" i="37"/>
  <c r="BT270" i="37" s="1"/>
  <c r="BQ270" i="37"/>
  <c r="BR270" i="37" s="1"/>
  <c r="BO270" i="37"/>
  <c r="BP270" i="37" s="1"/>
  <c r="BL270" i="37"/>
  <c r="BM270" i="37" s="1"/>
  <c r="BJ270" i="37"/>
  <c r="BK270" i="37" s="1"/>
  <c r="BH270" i="37"/>
  <c r="BI270" i="37" s="1"/>
  <c r="BE270" i="37"/>
  <c r="BF270" i="37" s="1"/>
  <c r="BC270" i="37"/>
  <c r="BD270" i="37" s="1"/>
  <c r="BA270" i="37"/>
  <c r="BB270" i="37" s="1"/>
  <c r="AX270" i="37"/>
  <c r="AY270" i="37" s="1"/>
  <c r="AV270" i="37"/>
  <c r="AW270" i="37" s="1"/>
  <c r="AT270" i="37"/>
  <c r="AU270" i="37" s="1"/>
  <c r="AQ270" i="37"/>
  <c r="AR270" i="37" s="1"/>
  <c r="AO270" i="37"/>
  <c r="AP270" i="37" s="1"/>
  <c r="AM270" i="37"/>
  <c r="AN270" i="37" s="1"/>
  <c r="AJ270" i="37"/>
  <c r="AK270" i="37" s="1"/>
  <c r="AH270" i="37"/>
  <c r="AI270" i="37" s="1"/>
  <c r="AF270" i="37"/>
  <c r="AG270" i="37" s="1"/>
  <c r="AC270" i="37"/>
  <c r="AD270" i="37" s="1"/>
  <c r="AA270" i="37"/>
  <c r="AB270" i="37" s="1"/>
  <c r="Y270" i="37"/>
  <c r="Z270" i="37" s="1"/>
  <c r="W270" i="37"/>
  <c r="X270" i="37" s="1"/>
  <c r="S270" i="37"/>
  <c r="T270" i="37" s="1"/>
  <c r="Q270" i="37"/>
  <c r="R270" i="37" s="1"/>
  <c r="O270" i="37"/>
  <c r="P270" i="37" s="1"/>
  <c r="M270" i="37"/>
  <c r="N270" i="37" s="1"/>
  <c r="J270" i="37"/>
  <c r="K270" i="37" s="1"/>
  <c r="EU222" i="37"/>
  <c r="EV222" i="37" s="1"/>
  <c r="ES222" i="37"/>
  <c r="ET222" i="37" s="1"/>
  <c r="EP222" i="37"/>
  <c r="EQ222" i="37" s="1"/>
  <c r="EN222" i="37"/>
  <c r="EO222" i="37" s="1"/>
  <c r="EK222" i="37"/>
  <c r="EL222" i="37" s="1"/>
  <c r="EI222" i="37"/>
  <c r="EJ222" i="37" s="1"/>
  <c r="EF222" i="37"/>
  <c r="EG222" i="37" s="1"/>
  <c r="ED222" i="37"/>
  <c r="EE222" i="37" s="1"/>
  <c r="EA222" i="37"/>
  <c r="EB222" i="37" s="1"/>
  <c r="DY222" i="37"/>
  <c r="DZ222" i="37" s="1"/>
  <c r="DV222" i="37"/>
  <c r="DW222" i="37" s="1"/>
  <c r="DT222" i="37"/>
  <c r="DU222" i="37" s="1"/>
  <c r="DQ222" i="37"/>
  <c r="DR222" i="37" s="1"/>
  <c r="DO222" i="37"/>
  <c r="DP222" i="37" s="1"/>
  <c r="DL222" i="37"/>
  <c r="DM222" i="37" s="1"/>
  <c r="DJ222" i="37"/>
  <c r="DK222" i="37" s="1"/>
  <c r="DG222" i="37"/>
  <c r="DH222" i="37" s="1"/>
  <c r="DE222" i="37"/>
  <c r="DF222" i="37" s="1"/>
  <c r="DB222" i="37"/>
  <c r="DC222" i="37" s="1"/>
  <c r="CZ222" i="37"/>
  <c r="DA222" i="37" s="1"/>
  <c r="CW222" i="37"/>
  <c r="CX222" i="37" s="1"/>
  <c r="CU222" i="37"/>
  <c r="CV222" i="37" s="1"/>
  <c r="CR222" i="37"/>
  <c r="CS222" i="37" s="1"/>
  <c r="CP222" i="37"/>
  <c r="CQ222" i="37" s="1"/>
  <c r="CM222" i="37"/>
  <c r="CN222" i="37" s="1"/>
  <c r="CK222" i="37"/>
  <c r="CL222" i="37" s="1"/>
  <c r="CG222" i="37"/>
  <c r="CH222" i="37" s="1"/>
  <c r="CE222" i="37"/>
  <c r="CF222" i="37" s="1"/>
  <c r="CC222" i="37"/>
  <c r="CD222" i="37" s="1"/>
  <c r="BZ222" i="37"/>
  <c r="CA222" i="37" s="1"/>
  <c r="BX222" i="37"/>
  <c r="BY222" i="37" s="1"/>
  <c r="BV222" i="37"/>
  <c r="BW222" i="37" s="1"/>
  <c r="BS222" i="37"/>
  <c r="BT222" i="37" s="1"/>
  <c r="BQ222" i="37"/>
  <c r="BR222" i="37" s="1"/>
  <c r="BO222" i="37"/>
  <c r="BP222" i="37" s="1"/>
  <c r="BL222" i="37"/>
  <c r="BM222" i="37" s="1"/>
  <c r="BJ222" i="37"/>
  <c r="BK222" i="37" s="1"/>
  <c r="BH222" i="37"/>
  <c r="BI222" i="37" s="1"/>
  <c r="BE222" i="37"/>
  <c r="BF222" i="37" s="1"/>
  <c r="BC222" i="37"/>
  <c r="BD222" i="37" s="1"/>
  <c r="BA222" i="37"/>
  <c r="BB222" i="37" s="1"/>
  <c r="AX222" i="37"/>
  <c r="AY222" i="37" s="1"/>
  <c r="AV222" i="37"/>
  <c r="AW222" i="37" s="1"/>
  <c r="AT222" i="37"/>
  <c r="AU222" i="37" s="1"/>
  <c r="AQ222" i="37"/>
  <c r="AR222" i="37" s="1"/>
  <c r="AO222" i="37"/>
  <c r="AP222" i="37" s="1"/>
  <c r="AM222" i="37"/>
  <c r="AN222" i="37" s="1"/>
  <c r="AJ222" i="37"/>
  <c r="AK222" i="37" s="1"/>
  <c r="AH222" i="37"/>
  <c r="AI222" i="37" s="1"/>
  <c r="AF222" i="37"/>
  <c r="AG222" i="37" s="1"/>
  <c r="AC222" i="37"/>
  <c r="AD222" i="37" s="1"/>
  <c r="AA222" i="37"/>
  <c r="AB222" i="37" s="1"/>
  <c r="Y222" i="37"/>
  <c r="Z222" i="37" s="1"/>
  <c r="W222" i="37"/>
  <c r="X222" i="37" s="1"/>
  <c r="S222" i="37"/>
  <c r="T222" i="37" s="1"/>
  <c r="Q222" i="37"/>
  <c r="R222" i="37" s="1"/>
  <c r="O222" i="37"/>
  <c r="P222" i="37" s="1"/>
  <c r="M222" i="37"/>
  <c r="N222" i="37" s="1"/>
  <c r="J222" i="37"/>
  <c r="K222" i="37" s="1"/>
  <c r="EU198" i="37"/>
  <c r="EV198" i="37" s="1"/>
  <c r="ES198" i="37"/>
  <c r="ET198" i="37" s="1"/>
  <c r="EP198" i="37"/>
  <c r="EQ198" i="37" s="1"/>
  <c r="EN198" i="37"/>
  <c r="EO198" i="37" s="1"/>
  <c r="EK198" i="37"/>
  <c r="EL198" i="37" s="1"/>
  <c r="EI198" i="37"/>
  <c r="EJ198" i="37" s="1"/>
  <c r="EF198" i="37"/>
  <c r="EG198" i="37" s="1"/>
  <c r="ED198" i="37"/>
  <c r="EE198" i="37" s="1"/>
  <c r="EA198" i="37"/>
  <c r="EB198" i="37" s="1"/>
  <c r="DY198" i="37"/>
  <c r="DZ198" i="37" s="1"/>
  <c r="DV198" i="37"/>
  <c r="DW198" i="37" s="1"/>
  <c r="DT198" i="37"/>
  <c r="DU198" i="37" s="1"/>
  <c r="DQ198" i="37"/>
  <c r="DR198" i="37" s="1"/>
  <c r="DO198" i="37"/>
  <c r="DP198" i="37" s="1"/>
  <c r="DL198" i="37"/>
  <c r="DM198" i="37" s="1"/>
  <c r="DJ198" i="37"/>
  <c r="DK198" i="37" s="1"/>
  <c r="DG198" i="37"/>
  <c r="DH198" i="37" s="1"/>
  <c r="DE198" i="37"/>
  <c r="DF198" i="37" s="1"/>
  <c r="DB198" i="37"/>
  <c r="DC198" i="37" s="1"/>
  <c r="CZ198" i="37"/>
  <c r="DA198" i="37" s="1"/>
  <c r="CW198" i="37"/>
  <c r="CX198" i="37" s="1"/>
  <c r="CU198" i="37"/>
  <c r="CV198" i="37" s="1"/>
  <c r="CR198" i="37"/>
  <c r="CS198" i="37" s="1"/>
  <c r="CP198" i="37"/>
  <c r="CQ198" i="37" s="1"/>
  <c r="CT198" i="37" s="1"/>
  <c r="CM198" i="37"/>
  <c r="CN198" i="37" s="1"/>
  <c r="CK198" i="37"/>
  <c r="CL198" i="37" s="1"/>
  <c r="CG198" i="37"/>
  <c r="CH198" i="37" s="1"/>
  <c r="CE198" i="37"/>
  <c r="CF198" i="37" s="1"/>
  <c r="CC198" i="37"/>
  <c r="CD198" i="37" s="1"/>
  <c r="BZ198" i="37"/>
  <c r="CA198" i="37" s="1"/>
  <c r="BX198" i="37"/>
  <c r="BY198" i="37" s="1"/>
  <c r="BV198" i="37"/>
  <c r="BW198" i="37" s="1"/>
  <c r="BS198" i="37"/>
  <c r="BT198" i="37" s="1"/>
  <c r="BQ198" i="37"/>
  <c r="BR198" i="37" s="1"/>
  <c r="BO198" i="37"/>
  <c r="BP198" i="37" s="1"/>
  <c r="BL198" i="37"/>
  <c r="BM198" i="37" s="1"/>
  <c r="BJ198" i="37"/>
  <c r="BK198" i="37" s="1"/>
  <c r="BH198" i="37"/>
  <c r="BI198" i="37" s="1"/>
  <c r="BE198" i="37"/>
  <c r="BF198" i="37" s="1"/>
  <c r="BC198" i="37"/>
  <c r="BD198" i="37" s="1"/>
  <c r="BA198" i="37"/>
  <c r="BB198" i="37" s="1"/>
  <c r="AX198" i="37"/>
  <c r="AY198" i="37" s="1"/>
  <c r="AV198" i="37"/>
  <c r="AW198" i="37" s="1"/>
  <c r="AT198" i="37"/>
  <c r="AU198" i="37" s="1"/>
  <c r="AQ198" i="37"/>
  <c r="AR198" i="37" s="1"/>
  <c r="AO198" i="37"/>
  <c r="AP198" i="37" s="1"/>
  <c r="AM198" i="37"/>
  <c r="AN198" i="37" s="1"/>
  <c r="AJ198" i="37"/>
  <c r="AK198" i="37" s="1"/>
  <c r="AH198" i="37"/>
  <c r="AI198" i="37" s="1"/>
  <c r="AF198" i="37"/>
  <c r="AG198" i="37" s="1"/>
  <c r="AC198" i="37"/>
  <c r="AD198" i="37" s="1"/>
  <c r="AA198" i="37"/>
  <c r="AB198" i="37" s="1"/>
  <c r="Y198" i="37"/>
  <c r="Z198" i="37" s="1"/>
  <c r="W198" i="37"/>
  <c r="X198" i="37" s="1"/>
  <c r="S198" i="37"/>
  <c r="T198" i="37" s="1"/>
  <c r="Q198" i="37"/>
  <c r="R198" i="37" s="1"/>
  <c r="O198" i="37"/>
  <c r="P198" i="37" s="1"/>
  <c r="M198" i="37"/>
  <c r="N198" i="37" s="1"/>
  <c r="J198" i="37"/>
  <c r="K198" i="37" s="1"/>
  <c r="EU174" i="37"/>
  <c r="EV174" i="37" s="1"/>
  <c r="ES174" i="37"/>
  <c r="ET174" i="37" s="1"/>
  <c r="EP174" i="37"/>
  <c r="EQ174" i="37" s="1"/>
  <c r="EN174" i="37"/>
  <c r="EO174" i="37" s="1"/>
  <c r="EK174" i="37"/>
  <c r="EL174" i="37" s="1"/>
  <c r="EI174" i="37"/>
  <c r="EJ174" i="37" s="1"/>
  <c r="EF174" i="37"/>
  <c r="EG174" i="37" s="1"/>
  <c r="ED174" i="37"/>
  <c r="EE174" i="37" s="1"/>
  <c r="EA174" i="37"/>
  <c r="EB174" i="37" s="1"/>
  <c r="DY174" i="37"/>
  <c r="DZ174" i="37" s="1"/>
  <c r="DV174" i="37"/>
  <c r="DW174" i="37" s="1"/>
  <c r="DT174" i="37"/>
  <c r="DU174" i="37" s="1"/>
  <c r="DQ174" i="37"/>
  <c r="DR174" i="37" s="1"/>
  <c r="DO174" i="37"/>
  <c r="DP174" i="37" s="1"/>
  <c r="DL174" i="37"/>
  <c r="DM174" i="37" s="1"/>
  <c r="DJ174" i="37"/>
  <c r="DK174" i="37" s="1"/>
  <c r="DG174" i="37"/>
  <c r="DH174" i="37" s="1"/>
  <c r="DE174" i="37"/>
  <c r="DF174" i="37" s="1"/>
  <c r="DB174" i="37"/>
  <c r="DC174" i="37" s="1"/>
  <c r="CZ174" i="37"/>
  <c r="DA174" i="37" s="1"/>
  <c r="CW174" i="37"/>
  <c r="CX174" i="37" s="1"/>
  <c r="CU174" i="37"/>
  <c r="CV174" i="37" s="1"/>
  <c r="CR174" i="37"/>
  <c r="CS174" i="37" s="1"/>
  <c r="CP174" i="37"/>
  <c r="CQ174" i="37" s="1"/>
  <c r="CM174" i="37"/>
  <c r="CN174" i="37" s="1"/>
  <c r="CK174" i="37"/>
  <c r="CL174" i="37" s="1"/>
  <c r="CG174" i="37"/>
  <c r="CH174" i="37" s="1"/>
  <c r="CE174" i="37"/>
  <c r="CF174" i="37" s="1"/>
  <c r="CC174" i="37"/>
  <c r="CD174" i="37" s="1"/>
  <c r="BZ174" i="37"/>
  <c r="CA174" i="37" s="1"/>
  <c r="BX174" i="37"/>
  <c r="BY174" i="37" s="1"/>
  <c r="BV174" i="37"/>
  <c r="BW174" i="37" s="1"/>
  <c r="BS174" i="37"/>
  <c r="BT174" i="37" s="1"/>
  <c r="BQ174" i="37"/>
  <c r="BR174" i="37" s="1"/>
  <c r="BO174" i="37"/>
  <c r="BP174" i="37" s="1"/>
  <c r="BL174" i="37"/>
  <c r="BM174" i="37" s="1"/>
  <c r="BJ174" i="37"/>
  <c r="BK174" i="37" s="1"/>
  <c r="BH174" i="37"/>
  <c r="BI174" i="37" s="1"/>
  <c r="BE174" i="37"/>
  <c r="BF174" i="37" s="1"/>
  <c r="BC174" i="37"/>
  <c r="BD174" i="37" s="1"/>
  <c r="BA174" i="37"/>
  <c r="BB174" i="37" s="1"/>
  <c r="AX174" i="37"/>
  <c r="AY174" i="37" s="1"/>
  <c r="AV174" i="37"/>
  <c r="AW174" i="37" s="1"/>
  <c r="AT174" i="37"/>
  <c r="AU174" i="37" s="1"/>
  <c r="AQ174" i="37"/>
  <c r="AR174" i="37" s="1"/>
  <c r="AO174" i="37"/>
  <c r="AP174" i="37" s="1"/>
  <c r="AM174" i="37"/>
  <c r="AN174" i="37" s="1"/>
  <c r="AJ174" i="37"/>
  <c r="AK174" i="37" s="1"/>
  <c r="AH174" i="37"/>
  <c r="AI174" i="37" s="1"/>
  <c r="AF174" i="37"/>
  <c r="AG174" i="37" s="1"/>
  <c r="AC174" i="37"/>
  <c r="AD174" i="37" s="1"/>
  <c r="AA174" i="37"/>
  <c r="AB174" i="37" s="1"/>
  <c r="Y174" i="37"/>
  <c r="Z174" i="37" s="1"/>
  <c r="W174" i="37"/>
  <c r="X174" i="37" s="1"/>
  <c r="S174" i="37"/>
  <c r="T174" i="37" s="1"/>
  <c r="Q174" i="37"/>
  <c r="R174" i="37" s="1"/>
  <c r="O174" i="37"/>
  <c r="P174" i="37" s="1"/>
  <c r="M174" i="37"/>
  <c r="N174" i="37" s="1"/>
  <c r="J174" i="37"/>
  <c r="K174" i="37" s="1"/>
  <c r="EU150" i="37"/>
  <c r="EV150" i="37" s="1"/>
  <c r="ES150" i="37"/>
  <c r="ET150" i="37" s="1"/>
  <c r="EP150" i="37"/>
  <c r="EQ150" i="37" s="1"/>
  <c r="EN150" i="37"/>
  <c r="EO150" i="37" s="1"/>
  <c r="EK150" i="37"/>
  <c r="EL150" i="37" s="1"/>
  <c r="EI150" i="37"/>
  <c r="EJ150" i="37" s="1"/>
  <c r="EF150" i="37"/>
  <c r="EG150" i="37" s="1"/>
  <c r="ED150" i="37"/>
  <c r="EE150" i="37" s="1"/>
  <c r="EA150" i="37"/>
  <c r="EB150" i="37" s="1"/>
  <c r="DY150" i="37"/>
  <c r="DZ150" i="37" s="1"/>
  <c r="DV150" i="37"/>
  <c r="DW150" i="37" s="1"/>
  <c r="DT150" i="37"/>
  <c r="DU150" i="37" s="1"/>
  <c r="DQ150" i="37"/>
  <c r="DR150" i="37" s="1"/>
  <c r="DO150" i="37"/>
  <c r="DP150" i="37" s="1"/>
  <c r="DL150" i="37"/>
  <c r="DM150" i="37" s="1"/>
  <c r="DJ150" i="37"/>
  <c r="DK150" i="37" s="1"/>
  <c r="DG150" i="37"/>
  <c r="DH150" i="37" s="1"/>
  <c r="DE150" i="37"/>
  <c r="DF150" i="37" s="1"/>
  <c r="DB150" i="37"/>
  <c r="DC150" i="37" s="1"/>
  <c r="CZ150" i="37"/>
  <c r="DA150" i="37" s="1"/>
  <c r="CW150" i="37"/>
  <c r="CX150" i="37" s="1"/>
  <c r="CU150" i="37"/>
  <c r="CV150" i="37" s="1"/>
  <c r="CR150" i="37"/>
  <c r="CS150" i="37" s="1"/>
  <c r="CP150" i="37"/>
  <c r="CQ150" i="37" s="1"/>
  <c r="CM150" i="37"/>
  <c r="CN150" i="37" s="1"/>
  <c r="CK150" i="37"/>
  <c r="CL150" i="37" s="1"/>
  <c r="CG150" i="37"/>
  <c r="CH150" i="37" s="1"/>
  <c r="CE150" i="37"/>
  <c r="CF150" i="37" s="1"/>
  <c r="CC150" i="37"/>
  <c r="CD150" i="37" s="1"/>
  <c r="BZ150" i="37"/>
  <c r="CA150" i="37" s="1"/>
  <c r="BX150" i="37"/>
  <c r="BY150" i="37" s="1"/>
  <c r="BV150" i="37"/>
  <c r="BW150" i="37" s="1"/>
  <c r="BS150" i="37"/>
  <c r="BT150" i="37" s="1"/>
  <c r="BQ150" i="37"/>
  <c r="BR150" i="37" s="1"/>
  <c r="BO150" i="37"/>
  <c r="BP150" i="37" s="1"/>
  <c r="BL150" i="37"/>
  <c r="BM150" i="37" s="1"/>
  <c r="BJ150" i="37"/>
  <c r="BK150" i="37" s="1"/>
  <c r="BH150" i="37"/>
  <c r="BI150" i="37" s="1"/>
  <c r="BE150" i="37"/>
  <c r="BF150" i="37" s="1"/>
  <c r="BC150" i="37"/>
  <c r="BD150" i="37" s="1"/>
  <c r="BA150" i="37"/>
  <c r="BB150" i="37" s="1"/>
  <c r="AX150" i="37"/>
  <c r="AY150" i="37" s="1"/>
  <c r="AV150" i="37"/>
  <c r="AW150" i="37" s="1"/>
  <c r="AT150" i="37"/>
  <c r="AU150" i="37" s="1"/>
  <c r="AQ150" i="37"/>
  <c r="AR150" i="37" s="1"/>
  <c r="AO150" i="37"/>
  <c r="AP150" i="37" s="1"/>
  <c r="AM150" i="37"/>
  <c r="AN150" i="37" s="1"/>
  <c r="AJ150" i="37"/>
  <c r="AK150" i="37" s="1"/>
  <c r="AH150" i="37"/>
  <c r="AI150" i="37" s="1"/>
  <c r="AF150" i="37"/>
  <c r="AG150" i="37" s="1"/>
  <c r="AC150" i="37"/>
  <c r="AD150" i="37" s="1"/>
  <c r="AA150" i="37"/>
  <c r="AB150" i="37" s="1"/>
  <c r="Y150" i="37"/>
  <c r="Z150" i="37" s="1"/>
  <c r="W150" i="37"/>
  <c r="X150" i="37" s="1"/>
  <c r="S150" i="37"/>
  <c r="T150" i="37" s="1"/>
  <c r="Q150" i="37"/>
  <c r="R150" i="37" s="1"/>
  <c r="O150" i="37"/>
  <c r="P150" i="37" s="1"/>
  <c r="M150" i="37"/>
  <c r="N150" i="37" s="1"/>
  <c r="J150" i="37"/>
  <c r="K150" i="37" s="1"/>
  <c r="EU126" i="37"/>
  <c r="EV126" i="37" s="1"/>
  <c r="ES126" i="37"/>
  <c r="ET126" i="37" s="1"/>
  <c r="EP126" i="37"/>
  <c r="EQ126" i="37" s="1"/>
  <c r="EN126" i="37"/>
  <c r="EO126" i="37" s="1"/>
  <c r="EK126" i="37"/>
  <c r="EL126" i="37" s="1"/>
  <c r="EI126" i="37"/>
  <c r="EJ126" i="37" s="1"/>
  <c r="EF126" i="37"/>
  <c r="EG126" i="37" s="1"/>
  <c r="ED126" i="37"/>
  <c r="EE126" i="37" s="1"/>
  <c r="EA126" i="37"/>
  <c r="EB126" i="37" s="1"/>
  <c r="DY126" i="37"/>
  <c r="DZ126" i="37" s="1"/>
  <c r="DV126" i="37"/>
  <c r="DW126" i="37" s="1"/>
  <c r="DT126" i="37"/>
  <c r="DU126" i="37" s="1"/>
  <c r="DQ126" i="37"/>
  <c r="DR126" i="37" s="1"/>
  <c r="DO126" i="37"/>
  <c r="DP126" i="37" s="1"/>
  <c r="DL126" i="37"/>
  <c r="DM126" i="37" s="1"/>
  <c r="DJ126" i="37"/>
  <c r="DK126" i="37" s="1"/>
  <c r="DG126" i="37"/>
  <c r="DH126" i="37" s="1"/>
  <c r="DE126" i="37"/>
  <c r="DF126" i="37" s="1"/>
  <c r="DB126" i="37"/>
  <c r="DC126" i="37" s="1"/>
  <c r="CZ126" i="37"/>
  <c r="DA126" i="37" s="1"/>
  <c r="CW126" i="37"/>
  <c r="CX126" i="37" s="1"/>
  <c r="CU126" i="37"/>
  <c r="CV126" i="37" s="1"/>
  <c r="CR126" i="37"/>
  <c r="CS126" i="37" s="1"/>
  <c r="CP126" i="37"/>
  <c r="CQ126" i="37" s="1"/>
  <c r="CM126" i="37"/>
  <c r="CN126" i="37" s="1"/>
  <c r="CK126" i="37"/>
  <c r="CL126" i="37" s="1"/>
  <c r="CG126" i="37"/>
  <c r="CH126" i="37" s="1"/>
  <c r="CE126" i="37"/>
  <c r="CF126" i="37" s="1"/>
  <c r="CC126" i="37"/>
  <c r="CD126" i="37" s="1"/>
  <c r="BZ126" i="37"/>
  <c r="CA126" i="37" s="1"/>
  <c r="BX126" i="37"/>
  <c r="BY126" i="37" s="1"/>
  <c r="BV126" i="37"/>
  <c r="BW126" i="37" s="1"/>
  <c r="BS126" i="37"/>
  <c r="BT126" i="37" s="1"/>
  <c r="BQ126" i="37"/>
  <c r="BR126" i="37" s="1"/>
  <c r="BO126" i="37"/>
  <c r="BP126" i="37" s="1"/>
  <c r="BL126" i="37"/>
  <c r="BM126" i="37" s="1"/>
  <c r="BJ126" i="37"/>
  <c r="BK126" i="37" s="1"/>
  <c r="BH126" i="37"/>
  <c r="BI126" i="37" s="1"/>
  <c r="BE126" i="37"/>
  <c r="BF126" i="37" s="1"/>
  <c r="BC126" i="37"/>
  <c r="BD126" i="37" s="1"/>
  <c r="BA126" i="37"/>
  <c r="BB126" i="37" s="1"/>
  <c r="AX126" i="37"/>
  <c r="AY126" i="37" s="1"/>
  <c r="AV126" i="37"/>
  <c r="AW126" i="37" s="1"/>
  <c r="AT126" i="37"/>
  <c r="AU126" i="37" s="1"/>
  <c r="AQ126" i="37"/>
  <c r="AR126" i="37" s="1"/>
  <c r="AO126" i="37"/>
  <c r="AP126" i="37" s="1"/>
  <c r="AM126" i="37"/>
  <c r="AN126" i="37" s="1"/>
  <c r="AJ126" i="37"/>
  <c r="AK126" i="37" s="1"/>
  <c r="AH126" i="37"/>
  <c r="AI126" i="37" s="1"/>
  <c r="AF126" i="37"/>
  <c r="AG126" i="37" s="1"/>
  <c r="AC126" i="37"/>
  <c r="AD126" i="37" s="1"/>
  <c r="AA126" i="37"/>
  <c r="AB126" i="37" s="1"/>
  <c r="Y126" i="37"/>
  <c r="Z126" i="37" s="1"/>
  <c r="W126" i="37"/>
  <c r="X126" i="37" s="1"/>
  <c r="S126" i="37"/>
  <c r="T126" i="37" s="1"/>
  <c r="Q126" i="37"/>
  <c r="R126" i="37" s="1"/>
  <c r="O126" i="37"/>
  <c r="P126" i="37" s="1"/>
  <c r="M126" i="37"/>
  <c r="N126" i="37" s="1"/>
  <c r="J126" i="37"/>
  <c r="K126" i="37" s="1"/>
  <c r="EU102" i="37"/>
  <c r="EV102" i="37" s="1"/>
  <c r="ES102" i="37"/>
  <c r="ET102" i="37" s="1"/>
  <c r="EP102" i="37"/>
  <c r="EQ102" i="37" s="1"/>
  <c r="EN102" i="37"/>
  <c r="EO102" i="37" s="1"/>
  <c r="EK102" i="37"/>
  <c r="EL102" i="37" s="1"/>
  <c r="EI102" i="37"/>
  <c r="EJ102" i="37" s="1"/>
  <c r="EF102" i="37"/>
  <c r="EG102" i="37" s="1"/>
  <c r="ED102" i="37"/>
  <c r="EE102" i="37" s="1"/>
  <c r="EA102" i="37"/>
  <c r="EB102" i="37" s="1"/>
  <c r="DY102" i="37"/>
  <c r="DZ102" i="37" s="1"/>
  <c r="DV102" i="37"/>
  <c r="DW102" i="37" s="1"/>
  <c r="DT102" i="37"/>
  <c r="DU102" i="37" s="1"/>
  <c r="DQ102" i="37"/>
  <c r="DR102" i="37" s="1"/>
  <c r="DO102" i="37"/>
  <c r="DP102" i="37" s="1"/>
  <c r="DL102" i="37"/>
  <c r="DM102" i="37" s="1"/>
  <c r="DJ102" i="37"/>
  <c r="DK102" i="37" s="1"/>
  <c r="DG102" i="37"/>
  <c r="DH102" i="37" s="1"/>
  <c r="DE102" i="37"/>
  <c r="DF102" i="37" s="1"/>
  <c r="DB102" i="37"/>
  <c r="DC102" i="37" s="1"/>
  <c r="CZ102" i="37"/>
  <c r="DA102" i="37" s="1"/>
  <c r="CW102" i="37"/>
  <c r="CX102" i="37" s="1"/>
  <c r="CU102" i="37"/>
  <c r="CV102" i="37" s="1"/>
  <c r="CR102" i="37"/>
  <c r="CS102" i="37" s="1"/>
  <c r="CP102" i="37"/>
  <c r="CQ102" i="37" s="1"/>
  <c r="CM102" i="37"/>
  <c r="CN102" i="37" s="1"/>
  <c r="CK102" i="37"/>
  <c r="CL102" i="37" s="1"/>
  <c r="CG102" i="37"/>
  <c r="CH102" i="37" s="1"/>
  <c r="CE102" i="37"/>
  <c r="CF102" i="37" s="1"/>
  <c r="CC102" i="37"/>
  <c r="CD102" i="37" s="1"/>
  <c r="BZ102" i="37"/>
  <c r="CA102" i="37" s="1"/>
  <c r="BX102" i="37"/>
  <c r="BY102" i="37" s="1"/>
  <c r="BV102" i="37"/>
  <c r="BW102" i="37" s="1"/>
  <c r="BS102" i="37"/>
  <c r="BT102" i="37" s="1"/>
  <c r="BQ102" i="37"/>
  <c r="BR102" i="37" s="1"/>
  <c r="BO102" i="37"/>
  <c r="BP102" i="37" s="1"/>
  <c r="BL102" i="37"/>
  <c r="BM102" i="37" s="1"/>
  <c r="BJ102" i="37"/>
  <c r="BK102" i="37" s="1"/>
  <c r="BH102" i="37"/>
  <c r="BI102" i="37" s="1"/>
  <c r="BE102" i="37"/>
  <c r="BF102" i="37" s="1"/>
  <c r="BC102" i="37"/>
  <c r="BD102" i="37" s="1"/>
  <c r="BA102" i="37"/>
  <c r="BB102" i="37" s="1"/>
  <c r="AX102" i="37"/>
  <c r="AY102" i="37" s="1"/>
  <c r="AV102" i="37"/>
  <c r="AW102" i="37" s="1"/>
  <c r="AT102" i="37"/>
  <c r="AU102" i="37" s="1"/>
  <c r="AQ102" i="37"/>
  <c r="AR102" i="37" s="1"/>
  <c r="AO102" i="37"/>
  <c r="AP102" i="37" s="1"/>
  <c r="AM102" i="37"/>
  <c r="AN102" i="37" s="1"/>
  <c r="AJ102" i="37"/>
  <c r="AK102" i="37" s="1"/>
  <c r="AH102" i="37"/>
  <c r="AI102" i="37" s="1"/>
  <c r="AF102" i="37"/>
  <c r="AG102" i="37" s="1"/>
  <c r="AC102" i="37"/>
  <c r="AD102" i="37" s="1"/>
  <c r="AA102" i="37"/>
  <c r="AB102" i="37" s="1"/>
  <c r="Y102" i="37"/>
  <c r="Z102" i="37" s="1"/>
  <c r="W102" i="37"/>
  <c r="X102" i="37" s="1"/>
  <c r="S102" i="37"/>
  <c r="T102" i="37" s="1"/>
  <c r="Q102" i="37"/>
  <c r="R102" i="37" s="1"/>
  <c r="O102" i="37"/>
  <c r="P102" i="37" s="1"/>
  <c r="M102" i="37"/>
  <c r="N102" i="37" s="1"/>
  <c r="J102" i="37"/>
  <c r="K102" i="37" s="1"/>
  <c r="EU78" i="37"/>
  <c r="EV78" i="37" s="1"/>
  <c r="ES78" i="37"/>
  <c r="ET78" i="37" s="1"/>
  <c r="EP78" i="37"/>
  <c r="EQ78" i="37" s="1"/>
  <c r="EN78" i="37"/>
  <c r="EO78" i="37" s="1"/>
  <c r="EK78" i="37"/>
  <c r="EL78" i="37" s="1"/>
  <c r="EI78" i="37"/>
  <c r="EJ78" i="37" s="1"/>
  <c r="EF78" i="37"/>
  <c r="EG78" i="37" s="1"/>
  <c r="ED78" i="37"/>
  <c r="EE78" i="37" s="1"/>
  <c r="EA78" i="37"/>
  <c r="EB78" i="37" s="1"/>
  <c r="DY78" i="37"/>
  <c r="DZ78" i="37" s="1"/>
  <c r="DV78" i="37"/>
  <c r="DW78" i="37" s="1"/>
  <c r="DT78" i="37"/>
  <c r="DU78" i="37" s="1"/>
  <c r="DQ78" i="37"/>
  <c r="DR78" i="37" s="1"/>
  <c r="DO78" i="37"/>
  <c r="DP78" i="37" s="1"/>
  <c r="DL78" i="37"/>
  <c r="DM78" i="37" s="1"/>
  <c r="DJ78" i="37"/>
  <c r="DK78" i="37" s="1"/>
  <c r="DG78" i="37"/>
  <c r="DH78" i="37" s="1"/>
  <c r="DE78" i="37"/>
  <c r="DF78" i="37" s="1"/>
  <c r="DB78" i="37"/>
  <c r="DC78" i="37" s="1"/>
  <c r="CZ78" i="37"/>
  <c r="DA78" i="37" s="1"/>
  <c r="CW78" i="37"/>
  <c r="CX78" i="37" s="1"/>
  <c r="CU78" i="37"/>
  <c r="CV78" i="37" s="1"/>
  <c r="CR78" i="37"/>
  <c r="CS78" i="37" s="1"/>
  <c r="CP78" i="37"/>
  <c r="CQ78" i="37" s="1"/>
  <c r="CM78" i="37"/>
  <c r="CN78" i="37" s="1"/>
  <c r="CK78" i="37"/>
  <c r="CL78" i="37" s="1"/>
  <c r="CG78" i="37"/>
  <c r="CH78" i="37" s="1"/>
  <c r="CE78" i="37"/>
  <c r="CF78" i="37" s="1"/>
  <c r="CC78" i="37"/>
  <c r="CD78" i="37" s="1"/>
  <c r="BZ78" i="37"/>
  <c r="CA78" i="37" s="1"/>
  <c r="BX78" i="37"/>
  <c r="BY78" i="37" s="1"/>
  <c r="BV78" i="37"/>
  <c r="BW78" i="37" s="1"/>
  <c r="BS78" i="37"/>
  <c r="BT78" i="37" s="1"/>
  <c r="BQ78" i="37"/>
  <c r="BR78" i="37" s="1"/>
  <c r="BO78" i="37"/>
  <c r="BP78" i="37" s="1"/>
  <c r="BL78" i="37"/>
  <c r="BM78" i="37" s="1"/>
  <c r="BJ78" i="37"/>
  <c r="BK78" i="37" s="1"/>
  <c r="BH78" i="37"/>
  <c r="BI78" i="37" s="1"/>
  <c r="BE78" i="37"/>
  <c r="BF78" i="37" s="1"/>
  <c r="BC78" i="37"/>
  <c r="BD78" i="37" s="1"/>
  <c r="BA78" i="37"/>
  <c r="BB78" i="37" s="1"/>
  <c r="AX78" i="37"/>
  <c r="AY78" i="37" s="1"/>
  <c r="AV78" i="37"/>
  <c r="AW78" i="37" s="1"/>
  <c r="AT78" i="37"/>
  <c r="AU78" i="37" s="1"/>
  <c r="AQ78" i="37"/>
  <c r="AR78" i="37" s="1"/>
  <c r="AO78" i="37"/>
  <c r="AP78" i="37" s="1"/>
  <c r="AM78" i="37"/>
  <c r="AN78" i="37" s="1"/>
  <c r="AJ78" i="37"/>
  <c r="AK78" i="37" s="1"/>
  <c r="AH78" i="37"/>
  <c r="AI78" i="37" s="1"/>
  <c r="AF78" i="37"/>
  <c r="AG78" i="37" s="1"/>
  <c r="AC78" i="37"/>
  <c r="AD78" i="37" s="1"/>
  <c r="AA78" i="37"/>
  <c r="AB78" i="37" s="1"/>
  <c r="Y78" i="37"/>
  <c r="Z78" i="37" s="1"/>
  <c r="W78" i="37"/>
  <c r="X78" i="37" s="1"/>
  <c r="S78" i="37"/>
  <c r="T78" i="37" s="1"/>
  <c r="Q78" i="37"/>
  <c r="R78" i="37" s="1"/>
  <c r="O78" i="37"/>
  <c r="P78" i="37" s="1"/>
  <c r="M78" i="37"/>
  <c r="N78" i="37" s="1"/>
  <c r="J78" i="37"/>
  <c r="K78" i="37" s="1"/>
  <c r="EU54" i="37"/>
  <c r="EV54" i="37" s="1"/>
  <c r="ES54" i="37"/>
  <c r="ET54" i="37" s="1"/>
  <c r="EP54" i="37"/>
  <c r="EQ54" i="37" s="1"/>
  <c r="EN54" i="37"/>
  <c r="EO54" i="37" s="1"/>
  <c r="EK54" i="37"/>
  <c r="EL54" i="37" s="1"/>
  <c r="EI54" i="37"/>
  <c r="EJ54" i="37" s="1"/>
  <c r="EF54" i="37"/>
  <c r="EG54" i="37" s="1"/>
  <c r="ED54" i="37"/>
  <c r="EE54" i="37" s="1"/>
  <c r="EA54" i="37"/>
  <c r="EB54" i="37" s="1"/>
  <c r="DY54" i="37"/>
  <c r="DZ54" i="37" s="1"/>
  <c r="DV54" i="37"/>
  <c r="DW54" i="37" s="1"/>
  <c r="DT54" i="37"/>
  <c r="DU54" i="37" s="1"/>
  <c r="DQ54" i="37"/>
  <c r="DR54" i="37" s="1"/>
  <c r="DO54" i="37"/>
  <c r="DP54" i="37" s="1"/>
  <c r="DL54" i="37"/>
  <c r="DM54" i="37" s="1"/>
  <c r="DJ54" i="37"/>
  <c r="DK54" i="37" s="1"/>
  <c r="DG54" i="37"/>
  <c r="DH54" i="37" s="1"/>
  <c r="DE54" i="37"/>
  <c r="DF54" i="37" s="1"/>
  <c r="DB54" i="37"/>
  <c r="DC54" i="37" s="1"/>
  <c r="CZ54" i="37"/>
  <c r="DA54" i="37" s="1"/>
  <c r="CW54" i="37"/>
  <c r="CX54" i="37" s="1"/>
  <c r="CU54" i="37"/>
  <c r="CV54" i="37" s="1"/>
  <c r="CR54" i="37"/>
  <c r="CS54" i="37" s="1"/>
  <c r="CP54" i="37"/>
  <c r="CQ54" i="37" s="1"/>
  <c r="CM54" i="37"/>
  <c r="CN54" i="37" s="1"/>
  <c r="CK54" i="37"/>
  <c r="CL54" i="37" s="1"/>
  <c r="CG54" i="37"/>
  <c r="CH54" i="37" s="1"/>
  <c r="CE54" i="37"/>
  <c r="CF54" i="37" s="1"/>
  <c r="CC54" i="37"/>
  <c r="CD54" i="37" s="1"/>
  <c r="BZ54" i="37"/>
  <c r="CA54" i="37" s="1"/>
  <c r="BX54" i="37"/>
  <c r="BY54" i="37" s="1"/>
  <c r="BV54" i="37"/>
  <c r="BW54" i="37" s="1"/>
  <c r="BS54" i="37"/>
  <c r="BT54" i="37" s="1"/>
  <c r="BQ54" i="37"/>
  <c r="BR54" i="37" s="1"/>
  <c r="BO54" i="37"/>
  <c r="BP54" i="37" s="1"/>
  <c r="BL54" i="37"/>
  <c r="BM54" i="37" s="1"/>
  <c r="BJ54" i="37"/>
  <c r="BK54" i="37" s="1"/>
  <c r="BH54" i="37"/>
  <c r="BI54" i="37" s="1"/>
  <c r="BE54" i="37"/>
  <c r="BF54" i="37" s="1"/>
  <c r="BC54" i="37"/>
  <c r="BD54" i="37" s="1"/>
  <c r="BA54" i="37"/>
  <c r="BB54" i="37" s="1"/>
  <c r="AX54" i="37"/>
  <c r="AY54" i="37" s="1"/>
  <c r="AV54" i="37"/>
  <c r="AW54" i="37" s="1"/>
  <c r="AT54" i="37"/>
  <c r="AU54" i="37" s="1"/>
  <c r="AQ54" i="37"/>
  <c r="AR54" i="37" s="1"/>
  <c r="AO54" i="37"/>
  <c r="AP54" i="37" s="1"/>
  <c r="AM54" i="37"/>
  <c r="AN54" i="37" s="1"/>
  <c r="AJ54" i="37"/>
  <c r="AK54" i="37" s="1"/>
  <c r="AH54" i="37"/>
  <c r="AI54" i="37" s="1"/>
  <c r="AF54" i="37"/>
  <c r="AG54" i="37" s="1"/>
  <c r="AC54" i="37"/>
  <c r="AD54" i="37" s="1"/>
  <c r="AA54" i="37"/>
  <c r="AB54" i="37" s="1"/>
  <c r="Y54" i="37"/>
  <c r="Z54" i="37" s="1"/>
  <c r="W54" i="37"/>
  <c r="X54" i="37" s="1"/>
  <c r="S54" i="37"/>
  <c r="T54" i="37" s="1"/>
  <c r="Q54" i="37"/>
  <c r="R54" i="37" s="1"/>
  <c r="O54" i="37"/>
  <c r="P54" i="37" s="1"/>
  <c r="M54" i="37"/>
  <c r="N54" i="37" s="1"/>
  <c r="J54" i="37"/>
  <c r="K54" i="37" s="1"/>
  <c r="EU30" i="37"/>
  <c r="EV30" i="37" s="1"/>
  <c r="ES30" i="37"/>
  <c r="ET30" i="37" s="1"/>
  <c r="EP30" i="37"/>
  <c r="EQ30" i="37" s="1"/>
  <c r="EN30" i="37"/>
  <c r="EO30" i="37" s="1"/>
  <c r="EK30" i="37"/>
  <c r="EL30" i="37" s="1"/>
  <c r="EI30" i="37"/>
  <c r="EJ30" i="37" s="1"/>
  <c r="EF30" i="37"/>
  <c r="EG30" i="37" s="1"/>
  <c r="ED30" i="37"/>
  <c r="EE30" i="37" s="1"/>
  <c r="EA30" i="37"/>
  <c r="EB30" i="37" s="1"/>
  <c r="DY30" i="37"/>
  <c r="DZ30" i="37" s="1"/>
  <c r="DV30" i="37"/>
  <c r="DW30" i="37" s="1"/>
  <c r="DT30" i="37"/>
  <c r="DU30" i="37" s="1"/>
  <c r="DQ30" i="37"/>
  <c r="DR30" i="37" s="1"/>
  <c r="DO30" i="37"/>
  <c r="DP30" i="37" s="1"/>
  <c r="DL30" i="37"/>
  <c r="DM30" i="37" s="1"/>
  <c r="DJ30" i="37"/>
  <c r="DK30" i="37" s="1"/>
  <c r="DG30" i="37"/>
  <c r="DH30" i="37" s="1"/>
  <c r="DE30" i="37"/>
  <c r="DF30" i="37" s="1"/>
  <c r="DB30" i="37"/>
  <c r="DC30" i="37" s="1"/>
  <c r="CZ30" i="37"/>
  <c r="DA30" i="37" s="1"/>
  <c r="CW30" i="37"/>
  <c r="CX30" i="37" s="1"/>
  <c r="CU30" i="37"/>
  <c r="CV30" i="37" s="1"/>
  <c r="CR30" i="37"/>
  <c r="CS30" i="37" s="1"/>
  <c r="CP30" i="37"/>
  <c r="CQ30" i="37" s="1"/>
  <c r="CM30" i="37"/>
  <c r="CN30" i="37" s="1"/>
  <c r="CK30" i="37"/>
  <c r="CL30" i="37" s="1"/>
  <c r="CG30" i="37"/>
  <c r="CH30" i="37" s="1"/>
  <c r="CE30" i="37"/>
  <c r="CF30" i="37" s="1"/>
  <c r="CC30" i="37"/>
  <c r="CD30" i="37" s="1"/>
  <c r="BZ30" i="37"/>
  <c r="CA30" i="37" s="1"/>
  <c r="BX30" i="37"/>
  <c r="BY30" i="37" s="1"/>
  <c r="BV30" i="37"/>
  <c r="BW30" i="37" s="1"/>
  <c r="BS30" i="37"/>
  <c r="BT30" i="37" s="1"/>
  <c r="BQ30" i="37"/>
  <c r="BR30" i="37" s="1"/>
  <c r="BO30" i="37"/>
  <c r="BP30" i="37" s="1"/>
  <c r="BL30" i="37"/>
  <c r="BM30" i="37" s="1"/>
  <c r="BJ30" i="37"/>
  <c r="BK30" i="37" s="1"/>
  <c r="BH30" i="37"/>
  <c r="BI30" i="37" s="1"/>
  <c r="BE30" i="37"/>
  <c r="BF30" i="37" s="1"/>
  <c r="BC30" i="37"/>
  <c r="BD30" i="37" s="1"/>
  <c r="BA30" i="37"/>
  <c r="BB30" i="37" s="1"/>
  <c r="AX30" i="37"/>
  <c r="AY30" i="37" s="1"/>
  <c r="AV30" i="37"/>
  <c r="AW30" i="37" s="1"/>
  <c r="AT30" i="37"/>
  <c r="AU30" i="37" s="1"/>
  <c r="AQ30" i="37"/>
  <c r="AR30" i="37" s="1"/>
  <c r="AO30" i="37"/>
  <c r="AP30" i="37" s="1"/>
  <c r="AM30" i="37"/>
  <c r="AN30" i="37" s="1"/>
  <c r="AJ30" i="37"/>
  <c r="AK30" i="37" s="1"/>
  <c r="AH30" i="37"/>
  <c r="AI30" i="37" s="1"/>
  <c r="AF30" i="37"/>
  <c r="AG30" i="37" s="1"/>
  <c r="AC30" i="37"/>
  <c r="AD30" i="37" s="1"/>
  <c r="AA30" i="37"/>
  <c r="AB30" i="37" s="1"/>
  <c r="Y30" i="37"/>
  <c r="Z30" i="37" s="1"/>
  <c r="W30" i="37"/>
  <c r="X30" i="37" s="1"/>
  <c r="S30" i="37"/>
  <c r="T30" i="37" s="1"/>
  <c r="Q30" i="37"/>
  <c r="R30" i="37" s="1"/>
  <c r="O30" i="37"/>
  <c r="P30" i="37" s="1"/>
  <c r="M30" i="37"/>
  <c r="N30" i="37" s="1"/>
  <c r="J30" i="37"/>
  <c r="K30" i="37" s="1"/>
  <c r="I30" i="37"/>
  <c r="EU2094" i="33"/>
  <c r="EV2094" i="33" s="1"/>
  <c r="ES2094" i="33"/>
  <c r="ET2094" i="33" s="1"/>
  <c r="EP2094" i="33"/>
  <c r="EQ2094" i="33" s="1"/>
  <c r="EN2094" i="33"/>
  <c r="EO2094" i="33" s="1"/>
  <c r="EK2094" i="33"/>
  <c r="EL2094" i="33" s="1"/>
  <c r="EI2094" i="33"/>
  <c r="EJ2094" i="33" s="1"/>
  <c r="EF2094" i="33"/>
  <c r="EG2094" i="33" s="1"/>
  <c r="ED2094" i="33"/>
  <c r="EE2094" i="33" s="1"/>
  <c r="EA2094" i="33"/>
  <c r="EB2094" i="33" s="1"/>
  <c r="DY2094" i="33"/>
  <c r="DZ2094" i="33" s="1"/>
  <c r="DV2094" i="33"/>
  <c r="DW2094" i="33" s="1"/>
  <c r="DT2094" i="33"/>
  <c r="DU2094" i="33" s="1"/>
  <c r="DQ2094" i="33"/>
  <c r="DR2094" i="33" s="1"/>
  <c r="DO2094" i="33"/>
  <c r="DP2094" i="33" s="1"/>
  <c r="DL2094" i="33"/>
  <c r="DM2094" i="33" s="1"/>
  <c r="DJ2094" i="33"/>
  <c r="DK2094" i="33" s="1"/>
  <c r="DG2094" i="33"/>
  <c r="DH2094" i="33" s="1"/>
  <c r="DE2094" i="33"/>
  <c r="DF2094" i="33" s="1"/>
  <c r="DB2094" i="33"/>
  <c r="DC2094" i="33" s="1"/>
  <c r="CZ2094" i="33"/>
  <c r="DA2094" i="33" s="1"/>
  <c r="CW2094" i="33"/>
  <c r="CX2094" i="33" s="1"/>
  <c r="CU2094" i="33"/>
  <c r="CV2094" i="33" s="1"/>
  <c r="CR2094" i="33"/>
  <c r="CS2094" i="33" s="1"/>
  <c r="CP2094" i="33"/>
  <c r="CQ2094" i="33" s="1"/>
  <c r="CM2094" i="33"/>
  <c r="CN2094" i="33" s="1"/>
  <c r="CK2094" i="33"/>
  <c r="CL2094" i="33" s="1"/>
  <c r="CG2094" i="33"/>
  <c r="CH2094" i="33" s="1"/>
  <c r="CE2094" i="33"/>
  <c r="CF2094" i="33" s="1"/>
  <c r="CC2094" i="33"/>
  <c r="CD2094" i="33" s="1"/>
  <c r="BZ2094" i="33"/>
  <c r="CA2094" i="33" s="1"/>
  <c r="BX2094" i="33"/>
  <c r="BY2094" i="33" s="1"/>
  <c r="BV2094" i="33"/>
  <c r="BW2094" i="33" s="1"/>
  <c r="BS2094" i="33"/>
  <c r="BT2094" i="33" s="1"/>
  <c r="BQ2094" i="33"/>
  <c r="BR2094" i="33" s="1"/>
  <c r="BO2094" i="33"/>
  <c r="BP2094" i="33" s="1"/>
  <c r="BL2094" i="33"/>
  <c r="BM2094" i="33" s="1"/>
  <c r="BJ2094" i="33"/>
  <c r="BK2094" i="33" s="1"/>
  <c r="BH2094" i="33"/>
  <c r="BI2094" i="33" s="1"/>
  <c r="BE2094" i="33"/>
  <c r="BF2094" i="33" s="1"/>
  <c r="BC2094" i="33"/>
  <c r="BD2094" i="33" s="1"/>
  <c r="BA2094" i="33"/>
  <c r="BB2094" i="33" s="1"/>
  <c r="AX2094" i="33"/>
  <c r="AY2094" i="33" s="1"/>
  <c r="AV2094" i="33"/>
  <c r="AW2094" i="33" s="1"/>
  <c r="AT2094" i="33"/>
  <c r="AU2094" i="33" s="1"/>
  <c r="AQ2094" i="33"/>
  <c r="AR2094" i="33" s="1"/>
  <c r="AO2094" i="33"/>
  <c r="AP2094" i="33" s="1"/>
  <c r="AM2094" i="33"/>
  <c r="AN2094" i="33" s="1"/>
  <c r="AJ2094" i="33"/>
  <c r="AK2094" i="33" s="1"/>
  <c r="AH2094" i="33"/>
  <c r="AI2094" i="33" s="1"/>
  <c r="AF2094" i="33"/>
  <c r="AG2094" i="33" s="1"/>
  <c r="AC2094" i="33"/>
  <c r="AD2094" i="33" s="1"/>
  <c r="AA2094" i="33"/>
  <c r="AB2094" i="33" s="1"/>
  <c r="Y2094" i="33"/>
  <c r="Z2094" i="33" s="1"/>
  <c r="W2094" i="33"/>
  <c r="X2094" i="33" s="1"/>
  <c r="S2094" i="33"/>
  <c r="T2094" i="33" s="1"/>
  <c r="Q2094" i="33"/>
  <c r="R2094" i="33" s="1"/>
  <c r="O2094" i="33"/>
  <c r="P2094" i="33" s="1"/>
  <c r="M2094" i="33"/>
  <c r="N2094" i="33" s="1"/>
  <c r="J2094" i="33"/>
  <c r="K2094" i="33" s="1"/>
  <c r="EU2070" i="33"/>
  <c r="EV2070" i="33" s="1"/>
  <c r="ES2070" i="33"/>
  <c r="ET2070" i="33" s="1"/>
  <c r="EP2070" i="33"/>
  <c r="EQ2070" i="33" s="1"/>
  <c r="EN2070" i="33"/>
  <c r="EO2070" i="33" s="1"/>
  <c r="EK2070" i="33"/>
  <c r="EL2070" i="33" s="1"/>
  <c r="EI2070" i="33"/>
  <c r="EJ2070" i="33" s="1"/>
  <c r="EF2070" i="33"/>
  <c r="EG2070" i="33" s="1"/>
  <c r="ED2070" i="33"/>
  <c r="EE2070" i="33" s="1"/>
  <c r="EA2070" i="33"/>
  <c r="EB2070" i="33" s="1"/>
  <c r="DY2070" i="33"/>
  <c r="DZ2070" i="33" s="1"/>
  <c r="DV2070" i="33"/>
  <c r="DW2070" i="33" s="1"/>
  <c r="DT2070" i="33"/>
  <c r="DU2070" i="33" s="1"/>
  <c r="DQ2070" i="33"/>
  <c r="DR2070" i="33" s="1"/>
  <c r="DO2070" i="33"/>
  <c r="DP2070" i="33" s="1"/>
  <c r="DL2070" i="33"/>
  <c r="DM2070" i="33" s="1"/>
  <c r="DJ2070" i="33"/>
  <c r="DK2070" i="33" s="1"/>
  <c r="DG2070" i="33"/>
  <c r="DH2070" i="33" s="1"/>
  <c r="DE2070" i="33"/>
  <c r="DF2070" i="33" s="1"/>
  <c r="DB2070" i="33"/>
  <c r="DC2070" i="33" s="1"/>
  <c r="CZ2070" i="33"/>
  <c r="DA2070" i="33" s="1"/>
  <c r="CW2070" i="33"/>
  <c r="CX2070" i="33" s="1"/>
  <c r="CU2070" i="33"/>
  <c r="CV2070" i="33" s="1"/>
  <c r="CR2070" i="33"/>
  <c r="CS2070" i="33" s="1"/>
  <c r="CP2070" i="33"/>
  <c r="CQ2070" i="33" s="1"/>
  <c r="CM2070" i="33"/>
  <c r="CN2070" i="33" s="1"/>
  <c r="CK2070" i="33"/>
  <c r="CL2070" i="33" s="1"/>
  <c r="CG2070" i="33"/>
  <c r="CH2070" i="33" s="1"/>
  <c r="CE2070" i="33"/>
  <c r="CF2070" i="33" s="1"/>
  <c r="CC2070" i="33"/>
  <c r="CD2070" i="33" s="1"/>
  <c r="BZ2070" i="33"/>
  <c r="CA2070" i="33" s="1"/>
  <c r="BX2070" i="33"/>
  <c r="BY2070" i="33" s="1"/>
  <c r="BV2070" i="33"/>
  <c r="BW2070" i="33" s="1"/>
  <c r="BS2070" i="33"/>
  <c r="BT2070" i="33" s="1"/>
  <c r="BQ2070" i="33"/>
  <c r="BR2070" i="33" s="1"/>
  <c r="BO2070" i="33"/>
  <c r="BP2070" i="33" s="1"/>
  <c r="BL2070" i="33"/>
  <c r="BM2070" i="33" s="1"/>
  <c r="BJ2070" i="33"/>
  <c r="BK2070" i="33" s="1"/>
  <c r="BH2070" i="33"/>
  <c r="BI2070" i="33" s="1"/>
  <c r="BE2070" i="33"/>
  <c r="BF2070" i="33" s="1"/>
  <c r="BC2070" i="33"/>
  <c r="BD2070" i="33" s="1"/>
  <c r="BA2070" i="33"/>
  <c r="BB2070" i="33" s="1"/>
  <c r="AX2070" i="33"/>
  <c r="AY2070" i="33" s="1"/>
  <c r="AV2070" i="33"/>
  <c r="AW2070" i="33" s="1"/>
  <c r="AT2070" i="33"/>
  <c r="AU2070" i="33" s="1"/>
  <c r="AQ2070" i="33"/>
  <c r="AR2070" i="33" s="1"/>
  <c r="AO2070" i="33"/>
  <c r="AP2070" i="33" s="1"/>
  <c r="AM2070" i="33"/>
  <c r="AN2070" i="33" s="1"/>
  <c r="AJ2070" i="33"/>
  <c r="AK2070" i="33" s="1"/>
  <c r="AH2070" i="33"/>
  <c r="AI2070" i="33" s="1"/>
  <c r="AF2070" i="33"/>
  <c r="AG2070" i="33" s="1"/>
  <c r="AC2070" i="33"/>
  <c r="AD2070" i="33" s="1"/>
  <c r="AA2070" i="33"/>
  <c r="AB2070" i="33" s="1"/>
  <c r="Y2070" i="33"/>
  <c r="Z2070" i="33" s="1"/>
  <c r="W2070" i="33"/>
  <c r="X2070" i="33" s="1"/>
  <c r="S2070" i="33"/>
  <c r="T2070" i="33" s="1"/>
  <c r="Q2070" i="33"/>
  <c r="R2070" i="33" s="1"/>
  <c r="O2070" i="33"/>
  <c r="P2070" i="33" s="1"/>
  <c r="M2070" i="33"/>
  <c r="N2070" i="33" s="1"/>
  <c r="J2070" i="33"/>
  <c r="K2070" i="33" s="1"/>
  <c r="EU2046" i="33"/>
  <c r="EV2046" i="33" s="1"/>
  <c r="ES2046" i="33"/>
  <c r="ET2046" i="33" s="1"/>
  <c r="EP2046" i="33"/>
  <c r="EQ2046" i="33" s="1"/>
  <c r="EN2046" i="33"/>
  <c r="EO2046" i="33" s="1"/>
  <c r="EK2046" i="33"/>
  <c r="EL2046" i="33" s="1"/>
  <c r="EI2046" i="33"/>
  <c r="EJ2046" i="33" s="1"/>
  <c r="EF2046" i="33"/>
  <c r="EG2046" i="33" s="1"/>
  <c r="ED2046" i="33"/>
  <c r="EE2046" i="33" s="1"/>
  <c r="EA2046" i="33"/>
  <c r="EB2046" i="33" s="1"/>
  <c r="DY2046" i="33"/>
  <c r="DZ2046" i="33" s="1"/>
  <c r="DV2046" i="33"/>
  <c r="DW2046" i="33" s="1"/>
  <c r="DT2046" i="33"/>
  <c r="DU2046" i="33" s="1"/>
  <c r="DQ2046" i="33"/>
  <c r="DR2046" i="33" s="1"/>
  <c r="DO2046" i="33"/>
  <c r="DP2046" i="33" s="1"/>
  <c r="DL2046" i="33"/>
  <c r="DM2046" i="33" s="1"/>
  <c r="DJ2046" i="33"/>
  <c r="DK2046" i="33" s="1"/>
  <c r="DG2046" i="33"/>
  <c r="DH2046" i="33" s="1"/>
  <c r="DE2046" i="33"/>
  <c r="DF2046" i="33" s="1"/>
  <c r="DB2046" i="33"/>
  <c r="DC2046" i="33" s="1"/>
  <c r="CZ2046" i="33"/>
  <c r="DA2046" i="33" s="1"/>
  <c r="CW2046" i="33"/>
  <c r="CX2046" i="33" s="1"/>
  <c r="CU2046" i="33"/>
  <c r="CV2046" i="33" s="1"/>
  <c r="CR2046" i="33"/>
  <c r="CS2046" i="33" s="1"/>
  <c r="CP2046" i="33"/>
  <c r="CQ2046" i="33" s="1"/>
  <c r="CM2046" i="33"/>
  <c r="CN2046" i="33" s="1"/>
  <c r="CK2046" i="33"/>
  <c r="CL2046" i="33" s="1"/>
  <c r="CG2046" i="33"/>
  <c r="CH2046" i="33" s="1"/>
  <c r="CE2046" i="33"/>
  <c r="CF2046" i="33" s="1"/>
  <c r="CC2046" i="33"/>
  <c r="CD2046" i="33" s="1"/>
  <c r="BZ2046" i="33"/>
  <c r="CA2046" i="33" s="1"/>
  <c r="BX2046" i="33"/>
  <c r="BY2046" i="33" s="1"/>
  <c r="BV2046" i="33"/>
  <c r="BW2046" i="33" s="1"/>
  <c r="BS2046" i="33"/>
  <c r="BT2046" i="33" s="1"/>
  <c r="BQ2046" i="33"/>
  <c r="BR2046" i="33" s="1"/>
  <c r="BO2046" i="33"/>
  <c r="BP2046" i="33" s="1"/>
  <c r="BL2046" i="33"/>
  <c r="BM2046" i="33" s="1"/>
  <c r="BJ2046" i="33"/>
  <c r="BK2046" i="33" s="1"/>
  <c r="BH2046" i="33"/>
  <c r="BI2046" i="33" s="1"/>
  <c r="BE2046" i="33"/>
  <c r="BF2046" i="33" s="1"/>
  <c r="BC2046" i="33"/>
  <c r="BD2046" i="33" s="1"/>
  <c r="BA2046" i="33"/>
  <c r="BB2046" i="33" s="1"/>
  <c r="AX2046" i="33"/>
  <c r="AY2046" i="33" s="1"/>
  <c r="AV2046" i="33"/>
  <c r="AW2046" i="33" s="1"/>
  <c r="AT2046" i="33"/>
  <c r="AU2046" i="33" s="1"/>
  <c r="AQ2046" i="33"/>
  <c r="AR2046" i="33" s="1"/>
  <c r="AO2046" i="33"/>
  <c r="AP2046" i="33" s="1"/>
  <c r="AM2046" i="33"/>
  <c r="AN2046" i="33" s="1"/>
  <c r="AJ2046" i="33"/>
  <c r="AK2046" i="33" s="1"/>
  <c r="AH2046" i="33"/>
  <c r="AI2046" i="33" s="1"/>
  <c r="AF2046" i="33"/>
  <c r="AG2046" i="33" s="1"/>
  <c r="AC2046" i="33"/>
  <c r="AD2046" i="33" s="1"/>
  <c r="AA2046" i="33"/>
  <c r="AB2046" i="33" s="1"/>
  <c r="Y2046" i="33"/>
  <c r="Z2046" i="33" s="1"/>
  <c r="W2046" i="33"/>
  <c r="X2046" i="33" s="1"/>
  <c r="S2046" i="33"/>
  <c r="T2046" i="33" s="1"/>
  <c r="Q2046" i="33"/>
  <c r="R2046" i="33" s="1"/>
  <c r="O2046" i="33"/>
  <c r="P2046" i="33" s="1"/>
  <c r="M2046" i="33"/>
  <c r="N2046" i="33" s="1"/>
  <c r="J2046" i="33"/>
  <c r="K2046" i="33" s="1"/>
  <c r="EU2022" i="33"/>
  <c r="EV2022" i="33" s="1"/>
  <c r="ES2022" i="33"/>
  <c r="ET2022" i="33" s="1"/>
  <c r="EP2022" i="33"/>
  <c r="EQ2022" i="33" s="1"/>
  <c r="EN2022" i="33"/>
  <c r="EO2022" i="33" s="1"/>
  <c r="EK2022" i="33"/>
  <c r="EL2022" i="33" s="1"/>
  <c r="EI2022" i="33"/>
  <c r="EJ2022" i="33" s="1"/>
  <c r="EF2022" i="33"/>
  <c r="EG2022" i="33" s="1"/>
  <c r="ED2022" i="33"/>
  <c r="EE2022" i="33" s="1"/>
  <c r="EA2022" i="33"/>
  <c r="EB2022" i="33" s="1"/>
  <c r="DY2022" i="33"/>
  <c r="DZ2022" i="33" s="1"/>
  <c r="DV2022" i="33"/>
  <c r="DW2022" i="33" s="1"/>
  <c r="DT2022" i="33"/>
  <c r="DU2022" i="33" s="1"/>
  <c r="DQ2022" i="33"/>
  <c r="DR2022" i="33" s="1"/>
  <c r="DO2022" i="33"/>
  <c r="DP2022" i="33" s="1"/>
  <c r="DL2022" i="33"/>
  <c r="DM2022" i="33" s="1"/>
  <c r="DJ2022" i="33"/>
  <c r="DK2022" i="33" s="1"/>
  <c r="DG2022" i="33"/>
  <c r="DH2022" i="33" s="1"/>
  <c r="DE2022" i="33"/>
  <c r="DF2022" i="33" s="1"/>
  <c r="DB2022" i="33"/>
  <c r="DC2022" i="33" s="1"/>
  <c r="CZ2022" i="33"/>
  <c r="DA2022" i="33" s="1"/>
  <c r="CW2022" i="33"/>
  <c r="CX2022" i="33" s="1"/>
  <c r="CU2022" i="33"/>
  <c r="CV2022" i="33" s="1"/>
  <c r="CR2022" i="33"/>
  <c r="CS2022" i="33" s="1"/>
  <c r="CP2022" i="33"/>
  <c r="CQ2022" i="33" s="1"/>
  <c r="CM2022" i="33"/>
  <c r="CN2022" i="33" s="1"/>
  <c r="CK2022" i="33"/>
  <c r="CL2022" i="33" s="1"/>
  <c r="CG2022" i="33"/>
  <c r="CH2022" i="33" s="1"/>
  <c r="CE2022" i="33"/>
  <c r="CF2022" i="33" s="1"/>
  <c r="CC2022" i="33"/>
  <c r="CD2022" i="33" s="1"/>
  <c r="BZ2022" i="33"/>
  <c r="CA2022" i="33" s="1"/>
  <c r="BX2022" i="33"/>
  <c r="BY2022" i="33" s="1"/>
  <c r="BV2022" i="33"/>
  <c r="BW2022" i="33" s="1"/>
  <c r="BS2022" i="33"/>
  <c r="BT2022" i="33" s="1"/>
  <c r="BQ2022" i="33"/>
  <c r="BR2022" i="33" s="1"/>
  <c r="BO2022" i="33"/>
  <c r="BP2022" i="33" s="1"/>
  <c r="BL2022" i="33"/>
  <c r="BM2022" i="33" s="1"/>
  <c r="BJ2022" i="33"/>
  <c r="BK2022" i="33" s="1"/>
  <c r="BH2022" i="33"/>
  <c r="BI2022" i="33" s="1"/>
  <c r="BE2022" i="33"/>
  <c r="BF2022" i="33" s="1"/>
  <c r="BC2022" i="33"/>
  <c r="BD2022" i="33" s="1"/>
  <c r="BA2022" i="33"/>
  <c r="BB2022" i="33" s="1"/>
  <c r="AX2022" i="33"/>
  <c r="AY2022" i="33" s="1"/>
  <c r="AV2022" i="33"/>
  <c r="AW2022" i="33" s="1"/>
  <c r="AT2022" i="33"/>
  <c r="AU2022" i="33" s="1"/>
  <c r="AQ2022" i="33"/>
  <c r="AR2022" i="33" s="1"/>
  <c r="AO2022" i="33"/>
  <c r="AP2022" i="33" s="1"/>
  <c r="AM2022" i="33"/>
  <c r="AN2022" i="33" s="1"/>
  <c r="AJ2022" i="33"/>
  <c r="AK2022" i="33" s="1"/>
  <c r="AH2022" i="33"/>
  <c r="AI2022" i="33" s="1"/>
  <c r="AF2022" i="33"/>
  <c r="AG2022" i="33" s="1"/>
  <c r="AC2022" i="33"/>
  <c r="AD2022" i="33" s="1"/>
  <c r="AA2022" i="33"/>
  <c r="AB2022" i="33" s="1"/>
  <c r="Y2022" i="33"/>
  <c r="Z2022" i="33" s="1"/>
  <c r="W2022" i="33"/>
  <c r="X2022" i="33" s="1"/>
  <c r="S2022" i="33"/>
  <c r="T2022" i="33" s="1"/>
  <c r="Q2022" i="33"/>
  <c r="R2022" i="33" s="1"/>
  <c r="O2022" i="33"/>
  <c r="P2022" i="33" s="1"/>
  <c r="M2022" i="33"/>
  <c r="N2022" i="33" s="1"/>
  <c r="J2022" i="33"/>
  <c r="K2022" i="33" s="1"/>
  <c r="EU1998" i="33"/>
  <c r="EV1998" i="33" s="1"/>
  <c r="ES1998" i="33"/>
  <c r="ET1998" i="33" s="1"/>
  <c r="EP1998" i="33"/>
  <c r="EQ1998" i="33" s="1"/>
  <c r="EN1998" i="33"/>
  <c r="EO1998" i="33" s="1"/>
  <c r="EK1998" i="33"/>
  <c r="EL1998" i="33" s="1"/>
  <c r="EI1998" i="33"/>
  <c r="EJ1998" i="33" s="1"/>
  <c r="EF1998" i="33"/>
  <c r="EG1998" i="33" s="1"/>
  <c r="ED1998" i="33"/>
  <c r="EE1998" i="33" s="1"/>
  <c r="EA1998" i="33"/>
  <c r="EB1998" i="33" s="1"/>
  <c r="DY1998" i="33"/>
  <c r="DZ1998" i="33" s="1"/>
  <c r="DV1998" i="33"/>
  <c r="DW1998" i="33" s="1"/>
  <c r="DT1998" i="33"/>
  <c r="DU1998" i="33" s="1"/>
  <c r="DQ1998" i="33"/>
  <c r="DR1998" i="33" s="1"/>
  <c r="DO1998" i="33"/>
  <c r="DP1998" i="33" s="1"/>
  <c r="DL1998" i="33"/>
  <c r="DM1998" i="33" s="1"/>
  <c r="DJ1998" i="33"/>
  <c r="DK1998" i="33" s="1"/>
  <c r="DG1998" i="33"/>
  <c r="DH1998" i="33" s="1"/>
  <c r="DE1998" i="33"/>
  <c r="DF1998" i="33" s="1"/>
  <c r="DB1998" i="33"/>
  <c r="DC1998" i="33" s="1"/>
  <c r="CZ1998" i="33"/>
  <c r="DA1998" i="33" s="1"/>
  <c r="CW1998" i="33"/>
  <c r="CX1998" i="33" s="1"/>
  <c r="CU1998" i="33"/>
  <c r="CV1998" i="33" s="1"/>
  <c r="CR1998" i="33"/>
  <c r="CS1998" i="33" s="1"/>
  <c r="CP1998" i="33"/>
  <c r="CQ1998" i="33" s="1"/>
  <c r="CM1998" i="33"/>
  <c r="CN1998" i="33" s="1"/>
  <c r="CK1998" i="33"/>
  <c r="CL1998" i="33" s="1"/>
  <c r="CG1998" i="33"/>
  <c r="CH1998" i="33" s="1"/>
  <c r="CE1998" i="33"/>
  <c r="CF1998" i="33" s="1"/>
  <c r="CC1998" i="33"/>
  <c r="CD1998" i="33" s="1"/>
  <c r="BZ1998" i="33"/>
  <c r="CA1998" i="33" s="1"/>
  <c r="BX1998" i="33"/>
  <c r="BY1998" i="33" s="1"/>
  <c r="BV1998" i="33"/>
  <c r="BW1998" i="33" s="1"/>
  <c r="BS1998" i="33"/>
  <c r="BT1998" i="33" s="1"/>
  <c r="BQ1998" i="33"/>
  <c r="BR1998" i="33" s="1"/>
  <c r="BO1998" i="33"/>
  <c r="BP1998" i="33" s="1"/>
  <c r="BL1998" i="33"/>
  <c r="BM1998" i="33" s="1"/>
  <c r="BJ1998" i="33"/>
  <c r="BK1998" i="33" s="1"/>
  <c r="BH1998" i="33"/>
  <c r="BI1998" i="33" s="1"/>
  <c r="BE1998" i="33"/>
  <c r="BF1998" i="33" s="1"/>
  <c r="BC1998" i="33"/>
  <c r="BD1998" i="33" s="1"/>
  <c r="BA1998" i="33"/>
  <c r="BB1998" i="33" s="1"/>
  <c r="AX1998" i="33"/>
  <c r="AY1998" i="33" s="1"/>
  <c r="AV1998" i="33"/>
  <c r="AW1998" i="33" s="1"/>
  <c r="AT1998" i="33"/>
  <c r="AU1998" i="33" s="1"/>
  <c r="AQ1998" i="33"/>
  <c r="AR1998" i="33" s="1"/>
  <c r="AO1998" i="33"/>
  <c r="AP1998" i="33" s="1"/>
  <c r="AM1998" i="33"/>
  <c r="AN1998" i="33" s="1"/>
  <c r="AJ1998" i="33"/>
  <c r="AK1998" i="33" s="1"/>
  <c r="AH1998" i="33"/>
  <c r="AI1998" i="33" s="1"/>
  <c r="AF1998" i="33"/>
  <c r="AG1998" i="33" s="1"/>
  <c r="AC1998" i="33"/>
  <c r="AD1998" i="33" s="1"/>
  <c r="AA1998" i="33"/>
  <c r="AB1998" i="33" s="1"/>
  <c r="Y1998" i="33"/>
  <c r="Z1998" i="33" s="1"/>
  <c r="W1998" i="33"/>
  <c r="X1998" i="33" s="1"/>
  <c r="S1998" i="33"/>
  <c r="T1998" i="33" s="1"/>
  <c r="Q1998" i="33"/>
  <c r="R1998" i="33" s="1"/>
  <c r="O1998" i="33"/>
  <c r="P1998" i="33" s="1"/>
  <c r="M1998" i="33"/>
  <c r="N1998" i="33" s="1"/>
  <c r="J1998" i="33"/>
  <c r="K1998" i="33" s="1"/>
  <c r="EU1974" i="33"/>
  <c r="EV1974" i="33" s="1"/>
  <c r="ES1974" i="33"/>
  <c r="ET1974" i="33" s="1"/>
  <c r="EP1974" i="33"/>
  <c r="EQ1974" i="33" s="1"/>
  <c r="EN1974" i="33"/>
  <c r="EO1974" i="33" s="1"/>
  <c r="EK1974" i="33"/>
  <c r="EL1974" i="33" s="1"/>
  <c r="EI1974" i="33"/>
  <c r="EJ1974" i="33" s="1"/>
  <c r="EF1974" i="33"/>
  <c r="EG1974" i="33" s="1"/>
  <c r="ED1974" i="33"/>
  <c r="EE1974" i="33" s="1"/>
  <c r="EA1974" i="33"/>
  <c r="EB1974" i="33" s="1"/>
  <c r="DY1974" i="33"/>
  <c r="DZ1974" i="33" s="1"/>
  <c r="DV1974" i="33"/>
  <c r="DW1974" i="33" s="1"/>
  <c r="DT1974" i="33"/>
  <c r="DU1974" i="33" s="1"/>
  <c r="DQ1974" i="33"/>
  <c r="DR1974" i="33" s="1"/>
  <c r="DO1974" i="33"/>
  <c r="DP1974" i="33" s="1"/>
  <c r="DL1974" i="33"/>
  <c r="DM1974" i="33" s="1"/>
  <c r="DJ1974" i="33"/>
  <c r="DK1974" i="33" s="1"/>
  <c r="DG1974" i="33"/>
  <c r="DH1974" i="33" s="1"/>
  <c r="DE1974" i="33"/>
  <c r="DF1974" i="33" s="1"/>
  <c r="DB1974" i="33"/>
  <c r="DC1974" i="33" s="1"/>
  <c r="CZ1974" i="33"/>
  <c r="DA1974" i="33" s="1"/>
  <c r="CW1974" i="33"/>
  <c r="CX1974" i="33" s="1"/>
  <c r="CU1974" i="33"/>
  <c r="CV1974" i="33" s="1"/>
  <c r="CR1974" i="33"/>
  <c r="CS1974" i="33" s="1"/>
  <c r="CP1974" i="33"/>
  <c r="CQ1974" i="33" s="1"/>
  <c r="CM1974" i="33"/>
  <c r="CN1974" i="33" s="1"/>
  <c r="CK1974" i="33"/>
  <c r="CL1974" i="33" s="1"/>
  <c r="CG1974" i="33"/>
  <c r="CH1974" i="33" s="1"/>
  <c r="CE1974" i="33"/>
  <c r="CF1974" i="33" s="1"/>
  <c r="CC1974" i="33"/>
  <c r="CD1974" i="33" s="1"/>
  <c r="BZ1974" i="33"/>
  <c r="CA1974" i="33" s="1"/>
  <c r="BX1974" i="33"/>
  <c r="BY1974" i="33" s="1"/>
  <c r="BV1974" i="33"/>
  <c r="BW1974" i="33" s="1"/>
  <c r="BS1974" i="33"/>
  <c r="BT1974" i="33" s="1"/>
  <c r="BQ1974" i="33"/>
  <c r="BR1974" i="33" s="1"/>
  <c r="BO1974" i="33"/>
  <c r="BP1974" i="33" s="1"/>
  <c r="BL1974" i="33"/>
  <c r="BM1974" i="33" s="1"/>
  <c r="BJ1974" i="33"/>
  <c r="BK1974" i="33" s="1"/>
  <c r="BH1974" i="33"/>
  <c r="BI1974" i="33" s="1"/>
  <c r="BE1974" i="33"/>
  <c r="BF1974" i="33" s="1"/>
  <c r="BC1974" i="33"/>
  <c r="BD1974" i="33" s="1"/>
  <c r="BA1974" i="33"/>
  <c r="BB1974" i="33" s="1"/>
  <c r="AX1974" i="33"/>
  <c r="AY1974" i="33" s="1"/>
  <c r="AV1974" i="33"/>
  <c r="AW1974" i="33" s="1"/>
  <c r="AT1974" i="33"/>
  <c r="AU1974" i="33" s="1"/>
  <c r="AQ1974" i="33"/>
  <c r="AR1974" i="33" s="1"/>
  <c r="AO1974" i="33"/>
  <c r="AP1974" i="33" s="1"/>
  <c r="AM1974" i="33"/>
  <c r="AN1974" i="33" s="1"/>
  <c r="AJ1974" i="33"/>
  <c r="AK1974" i="33" s="1"/>
  <c r="AH1974" i="33"/>
  <c r="AI1974" i="33" s="1"/>
  <c r="AF1974" i="33"/>
  <c r="AG1974" i="33" s="1"/>
  <c r="AC1974" i="33"/>
  <c r="AD1974" i="33" s="1"/>
  <c r="AA1974" i="33"/>
  <c r="AB1974" i="33" s="1"/>
  <c r="Y1974" i="33"/>
  <c r="Z1974" i="33" s="1"/>
  <c r="W1974" i="33"/>
  <c r="X1974" i="33" s="1"/>
  <c r="S1974" i="33"/>
  <c r="T1974" i="33" s="1"/>
  <c r="Q1974" i="33"/>
  <c r="R1974" i="33" s="1"/>
  <c r="O1974" i="33"/>
  <c r="P1974" i="33" s="1"/>
  <c r="M1974" i="33"/>
  <c r="N1974" i="33" s="1"/>
  <c r="J1974" i="33"/>
  <c r="K1974" i="33" s="1"/>
  <c r="EU1950" i="33"/>
  <c r="EV1950" i="33" s="1"/>
  <c r="ES1950" i="33"/>
  <c r="ET1950" i="33" s="1"/>
  <c r="EP1950" i="33"/>
  <c r="EQ1950" i="33" s="1"/>
  <c r="EN1950" i="33"/>
  <c r="EO1950" i="33" s="1"/>
  <c r="EK1950" i="33"/>
  <c r="EL1950" i="33" s="1"/>
  <c r="EI1950" i="33"/>
  <c r="EJ1950" i="33" s="1"/>
  <c r="EF1950" i="33"/>
  <c r="EG1950" i="33" s="1"/>
  <c r="ED1950" i="33"/>
  <c r="EE1950" i="33" s="1"/>
  <c r="EA1950" i="33"/>
  <c r="EB1950" i="33" s="1"/>
  <c r="DY1950" i="33"/>
  <c r="DZ1950" i="33" s="1"/>
  <c r="DV1950" i="33"/>
  <c r="DW1950" i="33" s="1"/>
  <c r="DT1950" i="33"/>
  <c r="DU1950" i="33" s="1"/>
  <c r="DQ1950" i="33"/>
  <c r="DR1950" i="33" s="1"/>
  <c r="DO1950" i="33"/>
  <c r="DP1950" i="33" s="1"/>
  <c r="DL1950" i="33"/>
  <c r="DM1950" i="33" s="1"/>
  <c r="DJ1950" i="33"/>
  <c r="DK1950" i="33" s="1"/>
  <c r="DG1950" i="33"/>
  <c r="DH1950" i="33" s="1"/>
  <c r="DE1950" i="33"/>
  <c r="DF1950" i="33" s="1"/>
  <c r="DB1950" i="33"/>
  <c r="DC1950" i="33" s="1"/>
  <c r="CZ1950" i="33"/>
  <c r="DA1950" i="33" s="1"/>
  <c r="CW1950" i="33"/>
  <c r="CX1950" i="33" s="1"/>
  <c r="CU1950" i="33"/>
  <c r="CV1950" i="33" s="1"/>
  <c r="CR1950" i="33"/>
  <c r="CS1950" i="33" s="1"/>
  <c r="CP1950" i="33"/>
  <c r="CQ1950" i="33" s="1"/>
  <c r="CM1950" i="33"/>
  <c r="CN1950" i="33" s="1"/>
  <c r="CK1950" i="33"/>
  <c r="CL1950" i="33" s="1"/>
  <c r="CG1950" i="33"/>
  <c r="CH1950" i="33" s="1"/>
  <c r="CE1950" i="33"/>
  <c r="CF1950" i="33" s="1"/>
  <c r="CC1950" i="33"/>
  <c r="CD1950" i="33" s="1"/>
  <c r="BZ1950" i="33"/>
  <c r="CA1950" i="33" s="1"/>
  <c r="BX1950" i="33"/>
  <c r="BY1950" i="33" s="1"/>
  <c r="BV1950" i="33"/>
  <c r="BW1950" i="33" s="1"/>
  <c r="BS1950" i="33"/>
  <c r="BT1950" i="33" s="1"/>
  <c r="BQ1950" i="33"/>
  <c r="BR1950" i="33" s="1"/>
  <c r="BO1950" i="33"/>
  <c r="BP1950" i="33" s="1"/>
  <c r="BL1950" i="33"/>
  <c r="BM1950" i="33" s="1"/>
  <c r="BJ1950" i="33"/>
  <c r="BK1950" i="33" s="1"/>
  <c r="BH1950" i="33"/>
  <c r="BI1950" i="33" s="1"/>
  <c r="BE1950" i="33"/>
  <c r="BF1950" i="33" s="1"/>
  <c r="BC1950" i="33"/>
  <c r="BD1950" i="33" s="1"/>
  <c r="BA1950" i="33"/>
  <c r="BB1950" i="33" s="1"/>
  <c r="AX1950" i="33"/>
  <c r="AY1950" i="33" s="1"/>
  <c r="AV1950" i="33"/>
  <c r="AW1950" i="33" s="1"/>
  <c r="AT1950" i="33"/>
  <c r="AU1950" i="33" s="1"/>
  <c r="AQ1950" i="33"/>
  <c r="AR1950" i="33" s="1"/>
  <c r="AO1950" i="33"/>
  <c r="AP1950" i="33" s="1"/>
  <c r="AM1950" i="33"/>
  <c r="AN1950" i="33" s="1"/>
  <c r="AJ1950" i="33"/>
  <c r="AK1950" i="33" s="1"/>
  <c r="AH1950" i="33"/>
  <c r="AI1950" i="33" s="1"/>
  <c r="AF1950" i="33"/>
  <c r="AG1950" i="33" s="1"/>
  <c r="AC1950" i="33"/>
  <c r="AD1950" i="33" s="1"/>
  <c r="AA1950" i="33"/>
  <c r="AB1950" i="33" s="1"/>
  <c r="Y1950" i="33"/>
  <c r="Z1950" i="33" s="1"/>
  <c r="W1950" i="33"/>
  <c r="X1950" i="33" s="1"/>
  <c r="S1950" i="33"/>
  <c r="T1950" i="33" s="1"/>
  <c r="Q1950" i="33"/>
  <c r="R1950" i="33" s="1"/>
  <c r="O1950" i="33"/>
  <c r="P1950" i="33" s="1"/>
  <c r="M1950" i="33"/>
  <c r="N1950" i="33" s="1"/>
  <c r="J1950" i="33"/>
  <c r="K1950" i="33" s="1"/>
  <c r="BO1926" i="33"/>
  <c r="BO1902" i="33"/>
  <c r="BO1878" i="33"/>
  <c r="BO1854" i="33"/>
  <c r="BO1830" i="33"/>
  <c r="BO1806" i="33"/>
  <c r="BO1782" i="33"/>
  <c r="BO1758" i="33"/>
  <c r="BO1734" i="33"/>
  <c r="BO1710" i="33"/>
  <c r="BO1686" i="33"/>
  <c r="BO1662" i="33"/>
  <c r="BO1638" i="33"/>
  <c r="BO1614" i="33"/>
  <c r="BO1590" i="33"/>
  <c r="BO1566" i="33"/>
  <c r="BO1542" i="33"/>
  <c r="BO1518" i="33"/>
  <c r="BO1494" i="33"/>
  <c r="BO1470" i="33"/>
  <c r="BO1446" i="33"/>
  <c r="BO1422" i="33"/>
  <c r="BO1398" i="33"/>
  <c r="BO1374" i="33"/>
  <c r="BO1350" i="33"/>
  <c r="BO1326" i="33"/>
  <c r="BO1302" i="33"/>
  <c r="BO1278" i="33"/>
  <c r="BO1254" i="33"/>
  <c r="BO1230" i="33"/>
  <c r="BO1206" i="33"/>
  <c r="BO1182" i="33"/>
  <c r="BO1158" i="33"/>
  <c r="BO1134" i="33"/>
  <c r="BO1110" i="33"/>
  <c r="BO1086" i="33"/>
  <c r="BO1062" i="33"/>
  <c r="BO1038" i="33"/>
  <c r="BO1014" i="33"/>
  <c r="BO990" i="33"/>
  <c r="BO966" i="33"/>
  <c r="BO942" i="33"/>
  <c r="BO918" i="33"/>
  <c r="BO894" i="33"/>
  <c r="BO870" i="33"/>
  <c r="BO846" i="33"/>
  <c r="BO822" i="33"/>
  <c r="BO798" i="33"/>
  <c r="BO774" i="33"/>
  <c r="BO750" i="33"/>
  <c r="BO726" i="33"/>
  <c r="BO702" i="33"/>
  <c r="BO678" i="33"/>
  <c r="BO654" i="33"/>
  <c r="BO630" i="33"/>
  <c r="BO606" i="33"/>
  <c r="BO582" i="33"/>
  <c r="BO558" i="33"/>
  <c r="BO534" i="33"/>
  <c r="BO510" i="33"/>
  <c r="BO486" i="33"/>
  <c r="BO462" i="33"/>
  <c r="BO438" i="33"/>
  <c r="BO414" i="33"/>
  <c r="BO390" i="33"/>
  <c r="BO366" i="33"/>
  <c r="BO342" i="33"/>
  <c r="BO318" i="33"/>
  <c r="BO294" i="33"/>
  <c r="BO270" i="33"/>
  <c r="BO246" i="33"/>
  <c r="BO222" i="33"/>
  <c r="BO198" i="33"/>
  <c r="BO174" i="33"/>
  <c r="BO150" i="33"/>
  <c r="BO126" i="33"/>
  <c r="BO102" i="33"/>
  <c r="BO78" i="33"/>
  <c r="BO54" i="33"/>
  <c r="BO30" i="33"/>
  <c r="DD630" i="37" l="1"/>
  <c r="EH1662" i="37"/>
  <c r="DS990" i="37"/>
  <c r="EC990" i="37"/>
  <c r="DS1206" i="37"/>
  <c r="DD1494" i="37"/>
  <c r="CT1614" i="37"/>
  <c r="CT1806" i="37"/>
  <c r="DI174" i="37"/>
  <c r="DD126" i="37"/>
  <c r="CT150" i="37"/>
  <c r="DI342" i="37"/>
  <c r="DI630" i="37"/>
  <c r="DD1014" i="37"/>
  <c r="DN1014" i="37"/>
  <c r="CB1110" i="37"/>
  <c r="EH1110" i="37"/>
  <c r="EH1278" i="37"/>
  <c r="DI1350" i="37"/>
  <c r="EW1350" i="37"/>
  <c r="EM1830" i="37"/>
  <c r="CT318" i="37"/>
  <c r="EC534" i="37"/>
  <c r="DS678" i="37"/>
  <c r="DI822" i="37"/>
  <c r="BU918" i="37"/>
  <c r="BU1134" i="37"/>
  <c r="CY1254" i="37"/>
  <c r="DS1278" i="37"/>
  <c r="AL1734" i="37"/>
  <c r="DD1926" i="37"/>
  <c r="EW1950" i="37"/>
  <c r="EC2022" i="37"/>
  <c r="EW2022" i="37"/>
  <c r="BG2070" i="37"/>
  <c r="AL1110" i="37"/>
  <c r="AE1134" i="37"/>
  <c r="DD1854" i="37"/>
  <c r="EW1926" i="37"/>
  <c r="CO1998" i="37"/>
  <c r="DS1998" i="37"/>
  <c r="EC1998" i="37"/>
  <c r="EW1998" i="37"/>
  <c r="CY2046" i="37"/>
  <c r="AE174" i="37"/>
  <c r="DD270" i="37"/>
  <c r="EW294" i="37"/>
  <c r="DN438" i="37"/>
  <c r="DD822" i="37"/>
  <c r="CO1086" i="37"/>
  <c r="CY1086" i="37"/>
  <c r="EW1086" i="37"/>
  <c r="EW1806" i="37"/>
  <c r="ER1950" i="37"/>
  <c r="DD2022" i="37"/>
  <c r="EM2046" i="37"/>
  <c r="DD1734" i="37"/>
  <c r="U174" i="37"/>
  <c r="I198" i="37" s="1"/>
  <c r="L198" i="37" s="1"/>
  <c r="BG174" i="37"/>
  <c r="EH318" i="37"/>
  <c r="ER318" i="37"/>
  <c r="CB366" i="37"/>
  <c r="EC366" i="37"/>
  <c r="U582" i="37"/>
  <c r="I606" i="37" s="1"/>
  <c r="L606" i="37" s="1"/>
  <c r="EC630" i="37"/>
  <c r="DX966" i="37"/>
  <c r="AZ1014" i="37"/>
  <c r="AS1182" i="37"/>
  <c r="AL1350" i="37"/>
  <c r="DX390" i="37"/>
  <c r="EM30" i="37"/>
  <c r="DS126" i="37"/>
  <c r="EC174" i="37"/>
  <c r="DX366" i="37"/>
  <c r="DX438" i="37"/>
  <c r="DD510" i="37"/>
  <c r="EH558" i="37"/>
  <c r="DS870" i="37"/>
  <c r="EM942" i="37"/>
  <c r="DD1662" i="37"/>
  <c r="BG1806" i="37"/>
  <c r="DI2046" i="37"/>
  <c r="DS2046" i="37"/>
  <c r="EH2094" i="37"/>
  <c r="CO2118" i="37"/>
  <c r="BN894" i="37"/>
  <c r="DN1110" i="37"/>
  <c r="DX1470" i="37"/>
  <c r="DS1494" i="37"/>
  <c r="EH1806" i="37"/>
  <c r="EC1830" i="37"/>
  <c r="DX1854" i="37"/>
  <c r="EC1878" i="37"/>
  <c r="U2070" i="37"/>
  <c r="I2094" i="37" s="1"/>
  <c r="L2094" i="37" s="1"/>
  <c r="DN702" i="37"/>
  <c r="DN822" i="37"/>
  <c r="CO990" i="37"/>
  <c r="CY990" i="37"/>
  <c r="EH1014" i="37"/>
  <c r="DD1134" i="37"/>
  <c r="DX1182" i="37"/>
  <c r="CO1302" i="37"/>
  <c r="DN1326" i="37"/>
  <c r="EH1326" i="37"/>
  <c r="DX1350" i="37"/>
  <c r="EW1398" i="37"/>
  <c r="CI1422" i="37"/>
  <c r="CY1422" i="37"/>
  <c r="DI1422" i="37"/>
  <c r="DS1422" i="37"/>
  <c r="ER1422" i="37"/>
  <c r="EW1614" i="37"/>
  <c r="CI1638" i="37"/>
  <c r="AZ1734" i="37"/>
  <c r="CT1758" i="37"/>
  <c r="EM1758" i="37"/>
  <c r="AL1806" i="37"/>
  <c r="DD1902" i="37"/>
  <c r="DX1902" i="37"/>
  <c r="EH1902" i="37"/>
  <c r="DN1926" i="37"/>
  <c r="BG2022" i="37"/>
  <c r="CT2046" i="33"/>
  <c r="EW2094" i="33"/>
  <c r="CO1950" i="33"/>
  <c r="EW126" i="37"/>
  <c r="EM270" i="37"/>
  <c r="CO510" i="37"/>
  <c r="BU558" i="37"/>
  <c r="EM654" i="37"/>
  <c r="AZ198" i="37"/>
  <c r="CY414" i="37"/>
  <c r="DN414" i="37"/>
  <c r="DS414" i="37"/>
  <c r="CO462" i="37"/>
  <c r="DX486" i="37"/>
  <c r="DI798" i="37"/>
  <c r="DX78" i="37"/>
  <c r="EW102" i="37"/>
  <c r="CY174" i="37"/>
  <c r="EM198" i="37"/>
  <c r="AS438" i="37"/>
  <c r="EC462" i="37"/>
  <c r="CB486" i="37"/>
  <c r="CO534" i="37"/>
  <c r="BU606" i="37"/>
  <c r="BN630" i="37"/>
  <c r="DD726" i="37"/>
  <c r="CB870" i="37"/>
  <c r="AZ270" i="37"/>
  <c r="CO294" i="37"/>
  <c r="CO366" i="37"/>
  <c r="EH390" i="37"/>
  <c r="BG414" i="37"/>
  <c r="CB414" i="37"/>
  <c r="ER462" i="37"/>
  <c r="DI510" i="37"/>
  <c r="EM534" i="37"/>
  <c r="CT582" i="37"/>
  <c r="CT678" i="37"/>
  <c r="EC678" i="37"/>
  <c r="DX702" i="37"/>
  <c r="CB726" i="37"/>
  <c r="DN750" i="37"/>
  <c r="DN774" i="37"/>
  <c r="DD918" i="37"/>
  <c r="CO1158" i="37"/>
  <c r="EM1422" i="37"/>
  <c r="EH1590" i="37"/>
  <c r="DX1830" i="37"/>
  <c r="CT1854" i="37"/>
  <c r="DS1854" i="37"/>
  <c r="EW1854" i="37"/>
  <c r="CI750" i="37"/>
  <c r="CT822" i="37"/>
  <c r="EW822" i="37"/>
  <c r="DS1038" i="37"/>
  <c r="DN1062" i="37"/>
  <c r="DD1110" i="37"/>
  <c r="CB1158" i="37"/>
  <c r="CI1206" i="37"/>
  <c r="DS1230" i="37"/>
  <c r="BG1398" i="37"/>
  <c r="BG246" i="37"/>
  <c r="DS726" i="37"/>
  <c r="U774" i="37"/>
  <c r="I798" i="37" s="1"/>
  <c r="L798" i="37" s="1"/>
  <c r="EH798" i="37"/>
  <c r="AL822" i="37"/>
  <c r="EC846" i="37"/>
  <c r="AS918" i="37"/>
  <c r="EH918" i="37"/>
  <c r="CI1038" i="37"/>
  <c r="DD1038" i="37"/>
  <c r="EW1038" i="37"/>
  <c r="AZ1062" i="37"/>
  <c r="DX1062" i="37"/>
  <c r="BU1086" i="37"/>
  <c r="AZ1110" i="37"/>
  <c r="DS1134" i="37"/>
  <c r="ER1134" i="37"/>
  <c r="EM1158" i="37"/>
  <c r="CO1182" i="37"/>
  <c r="EH1182" i="37"/>
  <c r="AE1422" i="37"/>
  <c r="CT1422" i="37"/>
  <c r="DD1422" i="37"/>
  <c r="DN1422" i="37"/>
  <c r="AS1638" i="37"/>
  <c r="CO1638" i="37"/>
  <c r="DI1638" i="37"/>
  <c r="EC1638" i="37"/>
  <c r="EW1638" i="37"/>
  <c r="CO1662" i="37"/>
  <c r="AS1686" i="37"/>
  <c r="EH1686" i="37"/>
  <c r="ER1782" i="37"/>
  <c r="ER1878" i="37"/>
  <c r="DI1926" i="37"/>
  <c r="EM1974" i="37"/>
  <c r="DD1998" i="37"/>
  <c r="DX1998" i="37"/>
  <c r="EH1998" i="37"/>
  <c r="DX2046" i="37"/>
  <c r="EC2094" i="37"/>
  <c r="EW2094" i="37"/>
  <c r="U246" i="37"/>
  <c r="BN1542" i="37"/>
  <c r="BU1542" i="37"/>
  <c r="DD1782" i="37"/>
  <c r="BN1806" i="37"/>
  <c r="EW2046" i="37"/>
  <c r="DN2118" i="37"/>
  <c r="CO1254" i="37"/>
  <c r="CY1278" i="37"/>
  <c r="DN1278" i="37"/>
  <c r="BU1350" i="37"/>
  <c r="EH1374" i="37"/>
  <c r="DS1398" i="37"/>
  <c r="AL1422" i="37"/>
  <c r="EM1494" i="37"/>
  <c r="EH1518" i="37"/>
  <c r="BG1542" i="37"/>
  <c r="DS1542" i="37"/>
  <c r="EW1542" i="37"/>
  <c r="CO1590" i="37"/>
  <c r="CY1590" i="37"/>
  <c r="AZ1686" i="37"/>
  <c r="CT1686" i="37"/>
  <c r="DN1686" i="37"/>
  <c r="CO1710" i="37"/>
  <c r="CY1710" i="37"/>
  <c r="DX1710" i="37"/>
  <c r="CO1782" i="37"/>
  <c r="DI1806" i="37"/>
  <c r="CY1830" i="37"/>
  <c r="CB1902" i="37"/>
  <c r="BN1998" i="37"/>
  <c r="DX2118" i="37"/>
  <c r="CT1950" i="33"/>
  <c r="DI1950" i="33"/>
  <c r="DI2046" i="33"/>
  <c r="AS2022" i="33"/>
  <c r="CO2070" i="33"/>
  <c r="CY2070" i="33"/>
  <c r="DI2070" i="33"/>
  <c r="CB1974" i="33"/>
  <c r="EM1974" i="33"/>
  <c r="DS2022" i="33"/>
  <c r="CO1974" i="33"/>
  <c r="CY1974" i="33"/>
  <c r="AE2046" i="33"/>
  <c r="ER126" i="37"/>
  <c r="BN342" i="37"/>
  <c r="DX342" i="37"/>
  <c r="AS390" i="37"/>
  <c r="BU270" i="37"/>
  <c r="BU438" i="37"/>
  <c r="AS558" i="37"/>
  <c r="BG750" i="37"/>
  <c r="U1110" i="37"/>
  <c r="I1134" i="37" s="1"/>
  <c r="L1134" i="37" s="1"/>
  <c r="DD222" i="37"/>
  <c r="BU318" i="37"/>
  <c r="AZ390" i="37"/>
  <c r="U54" i="37"/>
  <c r="I78" i="37" s="1"/>
  <c r="L78" i="37" s="1"/>
  <c r="DI126" i="37"/>
  <c r="DX30" i="37"/>
  <c r="DI54" i="37"/>
  <c r="EW54" i="37"/>
  <c r="DD150" i="37"/>
  <c r="DN150" i="37"/>
  <c r="EM150" i="37"/>
  <c r="AS174" i="37"/>
  <c r="CT174" i="37"/>
  <c r="AL198" i="37"/>
  <c r="DD198" i="37"/>
  <c r="DN198" i="37"/>
  <c r="AL270" i="37"/>
  <c r="DN270" i="37"/>
  <c r="DI294" i="37"/>
  <c r="EM294" i="37"/>
  <c r="BU342" i="37"/>
  <c r="CT342" i="37"/>
  <c r="EM342" i="37"/>
  <c r="AZ366" i="37"/>
  <c r="BG366" i="37"/>
  <c r="EW366" i="37"/>
  <c r="DN390" i="37"/>
  <c r="U462" i="37"/>
  <c r="I486" i="37" s="1"/>
  <c r="L486" i="37" s="1"/>
  <c r="AS534" i="37"/>
  <c r="EC582" i="37"/>
  <c r="AZ1086" i="37"/>
  <c r="CB294" i="37"/>
  <c r="CI318" i="37"/>
  <c r="CB30" i="37"/>
  <c r="CI30" i="37"/>
  <c r="CY30" i="37"/>
  <c r="DI102" i="37"/>
  <c r="CY126" i="37"/>
  <c r="DX150" i="37"/>
  <c r="DS174" i="37"/>
  <c r="ER174" i="37"/>
  <c r="CY198" i="37"/>
  <c r="U222" i="37"/>
  <c r="EW222" i="37"/>
  <c r="CO270" i="37"/>
  <c r="U294" i="37"/>
  <c r="I318" i="37" s="1"/>
  <c r="L318" i="37" s="1"/>
  <c r="DD294" i="37"/>
  <c r="EH294" i="37"/>
  <c r="EC318" i="37"/>
  <c r="CY366" i="37"/>
  <c r="ER366" i="37"/>
  <c r="CO390" i="37"/>
  <c r="CT390" i="37"/>
  <c r="CT414" i="37"/>
  <c r="DD462" i="37"/>
  <c r="EH894" i="37"/>
  <c r="BU966" i="37"/>
  <c r="CB966" i="37"/>
  <c r="AL414" i="37"/>
  <c r="DD438" i="37"/>
  <c r="ER510" i="37"/>
  <c r="DX558" i="37"/>
  <c r="AS606" i="37"/>
  <c r="EH606" i="37"/>
  <c r="DD654" i="37"/>
  <c r="DS654" i="37"/>
  <c r="DX654" i="37"/>
  <c r="DI678" i="37"/>
  <c r="BU702" i="37"/>
  <c r="AZ774" i="37"/>
  <c r="CY774" i="37"/>
  <c r="EW774" i="37"/>
  <c r="DD798" i="37"/>
  <c r="CI822" i="37"/>
  <c r="AE846" i="37"/>
  <c r="AS942" i="37"/>
  <c r="BU942" i="37"/>
  <c r="CB942" i="37"/>
  <c r="EW966" i="37"/>
  <c r="U1014" i="37"/>
  <c r="I1038" i="37" s="1"/>
  <c r="L1038" i="37" s="1"/>
  <c r="AL1014" i="37"/>
  <c r="CB1014" i="37"/>
  <c r="CY1014" i="37"/>
  <c r="AE1038" i="37"/>
  <c r="ER1038" i="37"/>
  <c r="EW1062" i="37"/>
  <c r="CI1086" i="37"/>
  <c r="CI1134" i="37"/>
  <c r="EH1158" i="37"/>
  <c r="EW1158" i="37"/>
  <c r="AZ1182" i="37"/>
  <c r="U1446" i="37"/>
  <c r="I1470" i="37" s="1"/>
  <c r="L1470" i="37" s="1"/>
  <c r="CY462" i="37"/>
  <c r="EM462" i="37"/>
  <c r="DN486" i="37"/>
  <c r="EC486" i="37"/>
  <c r="EH486" i="37"/>
  <c r="CB510" i="37"/>
  <c r="DX510" i="37"/>
  <c r="AE534" i="37"/>
  <c r="DS558" i="37"/>
  <c r="BN582" i="37"/>
  <c r="BU582" i="37"/>
  <c r="DS582" i="37"/>
  <c r="EC606" i="37"/>
  <c r="ER630" i="37"/>
  <c r="EW678" i="37"/>
  <c r="CO702" i="37"/>
  <c r="DD702" i="37"/>
  <c r="BN726" i="37"/>
  <c r="ER726" i="37"/>
  <c r="AE750" i="37"/>
  <c r="DI750" i="37"/>
  <c r="EH750" i="37"/>
  <c r="ER750" i="37"/>
  <c r="CT774" i="37"/>
  <c r="DI774" i="37"/>
  <c r="EH774" i="37"/>
  <c r="BU798" i="37"/>
  <c r="DX798" i="37"/>
  <c r="AE870" i="37"/>
  <c r="AE894" i="37"/>
  <c r="DS894" i="37"/>
  <c r="AE918" i="37"/>
  <c r="CY942" i="37"/>
  <c r="DX942" i="37"/>
  <c r="AS966" i="37"/>
  <c r="DD966" i="37"/>
  <c r="EH966" i="37"/>
  <c r="AE990" i="37"/>
  <c r="EW990" i="37"/>
  <c r="CB1038" i="37"/>
  <c r="DN1038" i="37"/>
  <c r="EC1038" i="37"/>
  <c r="DD1062" i="37"/>
  <c r="EH1062" i="37"/>
  <c r="AE1086" i="37"/>
  <c r="DS1086" i="37"/>
  <c r="CY1110" i="37"/>
  <c r="CY1158" i="37"/>
  <c r="CB1182" i="37"/>
  <c r="AE1206" i="37"/>
  <c r="EC1206" i="37"/>
  <c r="EH462" i="37"/>
  <c r="BU510" i="37"/>
  <c r="DN510" i="37"/>
  <c r="U534" i="37"/>
  <c r="I558" i="37" s="1"/>
  <c r="L558" i="37" s="1"/>
  <c r="CY558" i="37"/>
  <c r="DN582" i="37"/>
  <c r="ER606" i="37"/>
  <c r="EM630" i="37"/>
  <c r="CY678" i="37"/>
  <c r="ER702" i="37"/>
  <c r="DX726" i="37"/>
  <c r="DS774" i="37"/>
  <c r="DX822" i="37"/>
  <c r="DD846" i="37"/>
  <c r="ER870" i="37"/>
  <c r="CT894" i="37"/>
  <c r="EW894" i="37"/>
  <c r="U918" i="37"/>
  <c r="I942" i="37" s="1"/>
  <c r="L942" i="37" s="1"/>
  <c r="U942" i="37"/>
  <c r="I966" i="37" s="1"/>
  <c r="L966" i="37" s="1"/>
  <c r="CT942" i="37"/>
  <c r="DX1014" i="37"/>
  <c r="EW1014" i="37"/>
  <c r="BU1038" i="37"/>
  <c r="CY1038" i="37"/>
  <c r="AL1062" i="37"/>
  <c r="CB1062" i="37"/>
  <c r="CY1062" i="37"/>
  <c r="CB1086" i="37"/>
  <c r="EC1086" i="37"/>
  <c r="DX1110" i="37"/>
  <c r="EW1110" i="37"/>
  <c r="CY1134" i="37"/>
  <c r="EW1134" i="37"/>
  <c r="EC1158" i="37"/>
  <c r="EC1230" i="37"/>
  <c r="EC1254" i="37"/>
  <c r="EM1254" i="37"/>
  <c r="CY1326" i="37"/>
  <c r="DI1326" i="37"/>
  <c r="CB1134" i="37"/>
  <c r="DN1134" i="37"/>
  <c r="EC1134" i="37"/>
  <c r="BG1158" i="37"/>
  <c r="AL1206" i="37"/>
  <c r="BU1206" i="37"/>
  <c r="DN1230" i="37"/>
  <c r="ER1254" i="37"/>
  <c r="BN1278" i="37"/>
  <c r="EC1302" i="37"/>
  <c r="BN1326" i="37"/>
  <c r="EW1326" i="37"/>
  <c r="AE1350" i="37"/>
  <c r="EW1374" i="37"/>
  <c r="CB1446" i="37"/>
  <c r="AL1614" i="37"/>
  <c r="EC1614" i="37"/>
  <c r="CY1638" i="37"/>
  <c r="EC1662" i="37"/>
  <c r="U1686" i="37"/>
  <c r="I1710" i="37" s="1"/>
  <c r="L1710" i="37" s="1"/>
  <c r="EC1686" i="37"/>
  <c r="DD1710" i="37"/>
  <c r="EH1710" i="37"/>
  <c r="AE1734" i="37"/>
  <c r="BN1830" i="37"/>
  <c r="BU1830" i="37"/>
  <c r="CI1854" i="37"/>
  <c r="CB1254" i="37"/>
  <c r="ER1278" i="37"/>
  <c r="U1302" i="37"/>
  <c r="I1326" i="37" s="1"/>
  <c r="L1326" i="37" s="1"/>
  <c r="CT1446" i="37"/>
  <c r="BG1470" i="37"/>
  <c r="BG1206" i="37"/>
  <c r="CO1206" i="37"/>
  <c r="DN1206" i="37"/>
  <c r="CI1230" i="37"/>
  <c r="U1254" i="37"/>
  <c r="I1278" i="37" s="1"/>
  <c r="L1278" i="37" s="1"/>
  <c r="BG1254" i="37"/>
  <c r="DD1326" i="37"/>
  <c r="ER1326" i="37"/>
  <c r="EM1350" i="37"/>
  <c r="DS1374" i="37"/>
  <c r="ER1374" i="37"/>
  <c r="EM1398" i="37"/>
  <c r="DI1446" i="37"/>
  <c r="DN1470" i="37"/>
  <c r="AL1494" i="37"/>
  <c r="CY1494" i="37"/>
  <c r="AZ1518" i="37"/>
  <c r="DD1518" i="37"/>
  <c r="CT1542" i="37"/>
  <c r="U1566" i="37"/>
  <c r="I1590" i="37" s="1"/>
  <c r="L1590" i="37" s="1"/>
  <c r="AS1566" i="37"/>
  <c r="BU1566" i="37"/>
  <c r="DX1566" i="37"/>
  <c r="DD1614" i="37"/>
  <c r="EH1614" i="37"/>
  <c r="ER1686" i="37"/>
  <c r="BN1782" i="37"/>
  <c r="DN1446" i="37"/>
  <c r="DS1446" i="37"/>
  <c r="EW1446" i="37"/>
  <c r="CB1494" i="37"/>
  <c r="CI1518" i="37"/>
  <c r="EH1566" i="37"/>
  <c r="ER1566" i="37"/>
  <c r="DS1638" i="37"/>
  <c r="EM1662" i="37"/>
  <c r="EW1662" i="37"/>
  <c r="AE1686" i="37"/>
  <c r="U1710" i="37"/>
  <c r="I1734" i="37" s="1"/>
  <c r="L1734" i="37" s="1"/>
  <c r="DX1734" i="37"/>
  <c r="ER1734" i="37"/>
  <c r="BU1758" i="37"/>
  <c r="CI1806" i="37"/>
  <c r="DS1806" i="37"/>
  <c r="CO1830" i="37"/>
  <c r="DN1878" i="37"/>
  <c r="AZ2094" i="37"/>
  <c r="EC1398" i="37"/>
  <c r="BU1422" i="37"/>
  <c r="BN1446" i="37"/>
  <c r="AS1470" i="37"/>
  <c r="CO1470" i="37"/>
  <c r="CY1470" i="37"/>
  <c r="BU1494" i="37"/>
  <c r="AL1518" i="37"/>
  <c r="BN1518" i="37"/>
  <c r="CY1518" i="37"/>
  <c r="ER1518" i="37"/>
  <c r="CI1542" i="37"/>
  <c r="DN1542" i="37"/>
  <c r="DX1542" i="37"/>
  <c r="DN1566" i="37"/>
  <c r="CB1590" i="37"/>
  <c r="DI1590" i="37"/>
  <c r="DS1590" i="37"/>
  <c r="EC1590" i="37"/>
  <c r="EM1590" i="37"/>
  <c r="DX1614" i="37"/>
  <c r="BU1638" i="37"/>
  <c r="CY1662" i="37"/>
  <c r="DS1662" i="37"/>
  <c r="DX1686" i="37"/>
  <c r="BN1758" i="37"/>
  <c r="CY1758" i="37"/>
  <c r="CY1782" i="37"/>
  <c r="DD1806" i="37"/>
  <c r="BG1830" i="37"/>
  <c r="AL1854" i="37"/>
  <c r="BG1878" i="37"/>
  <c r="CB1878" i="37"/>
  <c r="BU1902" i="37"/>
  <c r="DD1950" i="37"/>
  <c r="AZ2046" i="37"/>
  <c r="CY1878" i="37"/>
  <c r="BN1902" i="37"/>
  <c r="DI1950" i="37"/>
  <c r="AS1974" i="37"/>
  <c r="BN1974" i="37"/>
  <c r="CB1974" i="37"/>
  <c r="CI1974" i="37"/>
  <c r="CO1974" i="37"/>
  <c r="EW1974" i="37"/>
  <c r="EC2118" i="37"/>
  <c r="DS246" i="37"/>
  <c r="DN1974" i="37"/>
  <c r="AL2022" i="37"/>
  <c r="BU2046" i="37"/>
  <c r="DN2046" i="37"/>
  <c r="AL2094" i="37"/>
  <c r="BN246" i="37"/>
  <c r="CY1902" i="37"/>
  <c r="EC1926" i="37"/>
  <c r="DI1974" i="37"/>
  <c r="EM2070" i="37"/>
  <c r="BN2094" i="37"/>
  <c r="DS2094" i="37"/>
  <c r="EM2094" i="37"/>
  <c r="DD2118" i="37"/>
  <c r="AS246" i="37"/>
  <c r="AZ246" i="37"/>
  <c r="CO246" i="37"/>
  <c r="CY246" i="37"/>
  <c r="DN246" i="37"/>
  <c r="EM246" i="37"/>
  <c r="BU246" i="37"/>
  <c r="CB246" i="37"/>
  <c r="CT246" i="37"/>
  <c r="DI246" i="37"/>
  <c r="EH246" i="37"/>
  <c r="EW246" i="37"/>
  <c r="AE246" i="37"/>
  <c r="CI246" i="37"/>
  <c r="DD246" i="37"/>
  <c r="ER246" i="37"/>
  <c r="DS222" i="37"/>
  <c r="EC222" i="37"/>
  <c r="EM222" i="37"/>
  <c r="DN30" i="37"/>
  <c r="BN78" i="37"/>
  <c r="U102" i="37"/>
  <c r="I126" i="37" s="1"/>
  <c r="L126" i="37" s="1"/>
  <c r="CY102" i="37"/>
  <c r="CY150" i="37"/>
  <c r="EW174" i="37"/>
  <c r="ER270" i="37"/>
  <c r="DS294" i="37"/>
  <c r="AZ78" i="37"/>
  <c r="CB582" i="37"/>
  <c r="AL678" i="37"/>
  <c r="BU726" i="37"/>
  <c r="CI798" i="37"/>
  <c r="BN30" i="37"/>
  <c r="AE54" i="37"/>
  <c r="AS102" i="37"/>
  <c r="EM102" i="37"/>
  <c r="AS126" i="37"/>
  <c r="BG126" i="37"/>
  <c r="CB126" i="37"/>
  <c r="CI126" i="37"/>
  <c r="EC126" i="37"/>
  <c r="AL150" i="37"/>
  <c r="AZ150" i="37"/>
  <c r="BU150" i="37"/>
  <c r="CB150" i="37"/>
  <c r="CO150" i="37"/>
  <c r="ER150" i="37"/>
  <c r="DD174" i="37"/>
  <c r="DX198" i="37"/>
  <c r="ER198" i="37"/>
  <c r="DI438" i="37"/>
  <c r="CT486" i="37"/>
  <c r="CT126" i="37"/>
  <c r="CB174" i="37"/>
  <c r="CI174" i="37"/>
  <c r="BU198" i="37"/>
  <c r="CB198" i="37"/>
  <c r="CO198" i="37"/>
  <c r="DI222" i="37"/>
  <c r="EW342" i="37"/>
  <c r="CT702" i="37"/>
  <c r="EW726" i="37"/>
  <c r="EM750" i="37"/>
  <c r="EM774" i="37"/>
  <c r="AE798" i="37"/>
  <c r="CY750" i="37"/>
  <c r="AS774" i="37"/>
  <c r="CO798" i="37"/>
  <c r="EC870" i="37"/>
  <c r="DS750" i="37"/>
  <c r="CB774" i="37"/>
  <c r="U798" i="37"/>
  <c r="I822" i="37" s="1"/>
  <c r="L822" i="37" s="1"/>
  <c r="BG798" i="37"/>
  <c r="ER846" i="37"/>
  <c r="BG30" i="37"/>
  <c r="BU30" i="37"/>
  <c r="CT30" i="37"/>
  <c r="DI30" i="37"/>
  <c r="EH30" i="37"/>
  <c r="EW30" i="37"/>
  <c r="CT54" i="37"/>
  <c r="EH54" i="37"/>
  <c r="U78" i="37"/>
  <c r="I102" i="37" s="1"/>
  <c r="L102" i="37" s="1"/>
  <c r="AL78" i="37"/>
  <c r="AS78" i="37"/>
  <c r="BG78" i="37"/>
  <c r="DI78" i="37"/>
  <c r="EW78" i="37"/>
  <c r="CT102" i="37"/>
  <c r="DS102" i="37"/>
  <c r="EH102" i="37"/>
  <c r="AE126" i="37"/>
  <c r="EM126" i="37"/>
  <c r="EH150" i="37"/>
  <c r="EM174" i="37"/>
  <c r="EH198" i="37"/>
  <c r="AE222" i="37"/>
  <c r="CB222" i="37"/>
  <c r="CY222" i="37"/>
  <c r="EH270" i="37"/>
  <c r="AE294" i="37"/>
  <c r="BU294" i="37"/>
  <c r="CI294" i="37"/>
  <c r="BN318" i="37"/>
  <c r="CB318" i="37"/>
  <c r="DX318" i="37"/>
  <c r="BG342" i="37"/>
  <c r="CY342" i="37"/>
  <c r="DS342" i="37"/>
  <c r="AL366" i="37"/>
  <c r="U438" i="37"/>
  <c r="I462" i="37" s="1"/>
  <c r="L462" i="37" s="1"/>
  <c r="EW438" i="37"/>
  <c r="DS462" i="37"/>
  <c r="U510" i="37"/>
  <c r="I534" i="37" s="1"/>
  <c r="L534" i="37" s="1"/>
  <c r="AL510" i="37"/>
  <c r="CY534" i="37"/>
  <c r="DN558" i="37"/>
  <c r="EM558" i="37"/>
  <c r="DI582" i="37"/>
  <c r="EH582" i="37"/>
  <c r="AL606" i="37"/>
  <c r="AZ606" i="37"/>
  <c r="CT606" i="37"/>
  <c r="DI606" i="37"/>
  <c r="DN606" i="37"/>
  <c r="AE630" i="37"/>
  <c r="BU630" i="37"/>
  <c r="CI630" i="37"/>
  <c r="DS630" i="37"/>
  <c r="CT654" i="37"/>
  <c r="AZ678" i="37"/>
  <c r="CB702" i="37"/>
  <c r="BG726" i="37"/>
  <c r="EM726" i="37"/>
  <c r="AL774" i="37"/>
  <c r="BN798" i="37"/>
  <c r="CB798" i="37"/>
  <c r="EC798" i="37"/>
  <c r="AZ822" i="37"/>
  <c r="BN822" i="37"/>
  <c r="CB822" i="37"/>
  <c r="BU846" i="37"/>
  <c r="CO846" i="37"/>
  <c r="DX846" i="37"/>
  <c r="CI870" i="37"/>
  <c r="EM870" i="37"/>
  <c r="CI918" i="37"/>
  <c r="EC918" i="37"/>
  <c r="ER918" i="37"/>
  <c r="AL966" i="37"/>
  <c r="AZ966" i="37"/>
  <c r="CY966" i="37"/>
  <c r="DN966" i="37"/>
  <c r="CB990" i="37"/>
  <c r="DD990" i="37"/>
  <c r="DN990" i="37"/>
  <c r="ER990" i="37"/>
  <c r="AZ1038" i="37"/>
  <c r="BG1038" i="37"/>
  <c r="U1062" i="37"/>
  <c r="I1086" i="37" s="1"/>
  <c r="L1086" i="37" s="1"/>
  <c r="AS1062" i="37"/>
  <c r="ER1086" i="37"/>
  <c r="AZ1134" i="37"/>
  <c r="BG1134" i="37"/>
  <c r="U1158" i="37"/>
  <c r="I1182" i="37" s="1"/>
  <c r="L1182" i="37" s="1"/>
  <c r="BN774" i="37"/>
  <c r="AL30" i="37"/>
  <c r="DS30" i="37"/>
  <c r="CO54" i="37"/>
  <c r="DD54" i="37"/>
  <c r="DS54" i="37"/>
  <c r="EC54" i="37"/>
  <c r="ER54" i="37"/>
  <c r="CT78" i="37"/>
  <c r="DD78" i="37"/>
  <c r="DS78" i="37"/>
  <c r="EH78" i="37"/>
  <c r="ER78" i="37"/>
  <c r="ER102" i="37"/>
  <c r="AZ126" i="37"/>
  <c r="BU126" i="37"/>
  <c r="CO126" i="37"/>
  <c r="EH126" i="37"/>
  <c r="AS150" i="37"/>
  <c r="BN150" i="37"/>
  <c r="EC150" i="37"/>
  <c r="BU174" i="37"/>
  <c r="CO174" i="37"/>
  <c r="EH174" i="37"/>
  <c r="AS198" i="37"/>
  <c r="BN198" i="37"/>
  <c r="EC198" i="37"/>
  <c r="CT222" i="37"/>
  <c r="EH222" i="37"/>
  <c r="ER222" i="37"/>
  <c r="BN270" i="37"/>
  <c r="CB270" i="37"/>
  <c r="CY270" i="37"/>
  <c r="EC270" i="37"/>
  <c r="AZ294" i="37"/>
  <c r="CY294" i="37"/>
  <c r="EC294" i="37"/>
  <c r="AS318" i="37"/>
  <c r="DS318" i="37"/>
  <c r="U342" i="37"/>
  <c r="I366" i="37" s="1"/>
  <c r="L366" i="37" s="1"/>
  <c r="AS342" i="37"/>
  <c r="CO342" i="37"/>
  <c r="EH342" i="37"/>
  <c r="AE366" i="37"/>
  <c r="EH366" i="37"/>
  <c r="EM366" i="37"/>
  <c r="AE390" i="37"/>
  <c r="CB390" i="37"/>
  <c r="CI390" i="37"/>
  <c r="DS390" i="37"/>
  <c r="AS414" i="37"/>
  <c r="CO414" i="37"/>
  <c r="DI414" i="37"/>
  <c r="EH414" i="37"/>
  <c r="CT438" i="37"/>
  <c r="AL486" i="37"/>
  <c r="BN486" i="37"/>
  <c r="DS486" i="37"/>
  <c r="ER486" i="37"/>
  <c r="BN510" i="37"/>
  <c r="BG534" i="37"/>
  <c r="DI534" i="37"/>
  <c r="DN534" i="37"/>
  <c r="ER534" i="37"/>
  <c r="AE558" i="37"/>
  <c r="BG558" i="37"/>
  <c r="CI558" i="37"/>
  <c r="ER558" i="37"/>
  <c r="AL582" i="37"/>
  <c r="AS582" i="37"/>
  <c r="EM582" i="37"/>
  <c r="EW582" i="37"/>
  <c r="CO606" i="37"/>
  <c r="DX606" i="37"/>
  <c r="AL630" i="37"/>
  <c r="AE654" i="37"/>
  <c r="DN654" i="37"/>
  <c r="BN678" i="37"/>
  <c r="CO678" i="37"/>
  <c r="DN678" i="37"/>
  <c r="EM678" i="37"/>
  <c r="BN702" i="37"/>
  <c r="EH702" i="37"/>
  <c r="AL726" i="37"/>
  <c r="AZ726" i="37"/>
  <c r="DN726" i="37"/>
  <c r="AS750" i="37"/>
  <c r="BU750" i="37"/>
  <c r="BG774" i="37"/>
  <c r="EC774" i="37"/>
  <c r="EW798" i="37"/>
  <c r="BU822" i="37"/>
  <c r="ER822" i="37"/>
  <c r="AS846" i="37"/>
  <c r="CB846" i="37"/>
  <c r="CY846" i="37"/>
  <c r="EM846" i="37"/>
  <c r="AL870" i="37"/>
  <c r="AZ870" i="37"/>
  <c r="DX870" i="37"/>
  <c r="BG894" i="37"/>
  <c r="BU894" i="37"/>
  <c r="CI894" i="37"/>
  <c r="CO894" i="37"/>
  <c r="EC894" i="37"/>
  <c r="BG918" i="37"/>
  <c r="AL942" i="37"/>
  <c r="AZ942" i="37"/>
  <c r="EC942" i="37"/>
  <c r="AZ990" i="37"/>
  <c r="BG990" i="37"/>
  <c r="CI990" i="37"/>
  <c r="DD1086" i="37"/>
  <c r="DN1086" i="37"/>
  <c r="CO222" i="37"/>
  <c r="AS270" i="37"/>
  <c r="CT270" i="37"/>
  <c r="DX270" i="37"/>
  <c r="AS294" i="37"/>
  <c r="BG294" i="37"/>
  <c r="CT294" i="37"/>
  <c r="ER294" i="37"/>
  <c r="AL318" i="37"/>
  <c r="AZ318" i="37"/>
  <c r="CO318" i="37"/>
  <c r="DN318" i="37"/>
  <c r="AE342" i="37"/>
  <c r="AL342" i="37"/>
  <c r="CI342" i="37"/>
  <c r="EC342" i="37"/>
  <c r="BN366" i="37"/>
  <c r="BU366" i="37"/>
  <c r="DI366" i="37"/>
  <c r="AL390" i="37"/>
  <c r="BN390" i="37"/>
  <c r="CY390" i="37"/>
  <c r="U414" i="37"/>
  <c r="I438" i="37" s="1"/>
  <c r="L438" i="37" s="1"/>
  <c r="V438" i="37" s="1"/>
  <c r="AE414" i="37"/>
  <c r="EW414" i="37"/>
  <c r="CO438" i="37"/>
  <c r="AZ462" i="37"/>
  <c r="CB462" i="37"/>
  <c r="DX462" i="37"/>
  <c r="EW462" i="37"/>
  <c r="AZ486" i="37"/>
  <c r="CY486" i="37"/>
  <c r="EM486" i="37"/>
  <c r="AS510" i="37"/>
  <c r="AZ510" i="37"/>
  <c r="CI510" i="37"/>
  <c r="CT510" i="37"/>
  <c r="EW510" i="37"/>
  <c r="AZ534" i="37"/>
  <c r="CB534" i="37"/>
  <c r="CI534" i="37"/>
  <c r="DX534" i="37"/>
  <c r="CO558" i="37"/>
  <c r="DI558" i="37"/>
  <c r="AZ582" i="37"/>
  <c r="DD582" i="37"/>
  <c r="DD606" i="37"/>
  <c r="CY630" i="37"/>
  <c r="EW630" i="37"/>
  <c r="AL654" i="37"/>
  <c r="AZ654" i="37"/>
  <c r="BG654" i="37"/>
  <c r="BU654" i="37"/>
  <c r="CY654" i="37"/>
  <c r="EW654" i="37"/>
  <c r="BU678" i="37"/>
  <c r="CI678" i="37"/>
  <c r="EH678" i="37"/>
  <c r="AS702" i="37"/>
  <c r="AZ702" i="37"/>
  <c r="EC702" i="37"/>
  <c r="EW702" i="37"/>
  <c r="AE726" i="37"/>
  <c r="AS726" i="37"/>
  <c r="CI726" i="37"/>
  <c r="AE774" i="37"/>
  <c r="BU774" i="37"/>
  <c r="DD774" i="37"/>
  <c r="AZ798" i="37"/>
  <c r="AS822" i="37"/>
  <c r="CO822" i="37"/>
  <c r="EM822" i="37"/>
  <c r="AZ846" i="37"/>
  <c r="BG846" i="37"/>
  <c r="EH846" i="37"/>
  <c r="BG870" i="37"/>
  <c r="CT870" i="37"/>
  <c r="EH870" i="37"/>
  <c r="AL894" i="37"/>
  <c r="DN894" i="37"/>
  <c r="DX894" i="37"/>
  <c r="EM894" i="37"/>
  <c r="DX918" i="37"/>
  <c r="BN942" i="37"/>
  <c r="DD942" i="37"/>
  <c r="DI966" i="37"/>
  <c r="EM966" i="37"/>
  <c r="AS1014" i="37"/>
  <c r="BG1086" i="37"/>
  <c r="AS1110" i="37"/>
  <c r="AS1206" i="37"/>
  <c r="CB1206" i="37"/>
  <c r="CI846" i="37"/>
  <c r="EW846" i="37"/>
  <c r="BN870" i="37"/>
  <c r="EW918" i="37"/>
  <c r="BU990" i="37"/>
  <c r="AZ1158" i="37"/>
  <c r="U1206" i="37"/>
  <c r="I1230" i="37" s="1"/>
  <c r="L1230" i="37" s="1"/>
  <c r="AS1230" i="37"/>
  <c r="BN1350" i="37"/>
  <c r="AL1446" i="37"/>
  <c r="ER798" i="37"/>
  <c r="BG822" i="37"/>
  <c r="DD870" i="37"/>
  <c r="U894" i="37"/>
  <c r="I918" i="37" s="1"/>
  <c r="L918" i="37" s="1"/>
  <c r="V918" i="37" s="1"/>
  <c r="AS894" i="37"/>
  <c r="CY894" i="37"/>
  <c r="AL918" i="37"/>
  <c r="BN918" i="37"/>
  <c r="DS942" i="37"/>
  <c r="CT1014" i="37"/>
  <c r="CT1062" i="37"/>
  <c r="CT1110" i="37"/>
  <c r="ER1110" i="37"/>
  <c r="AS1134" i="37"/>
  <c r="CY1182" i="37"/>
  <c r="DN1182" i="37"/>
  <c r="U1230" i="37"/>
  <c r="I1254" i="37" s="1"/>
  <c r="L1254" i="37" s="1"/>
  <c r="DX1230" i="37"/>
  <c r="EH1254" i="37"/>
  <c r="EW1254" i="37"/>
  <c r="AZ1278" i="37"/>
  <c r="CI1278" i="37"/>
  <c r="DX1302" i="37"/>
  <c r="BG1326" i="37"/>
  <c r="DS1326" i="37"/>
  <c r="DD1374" i="37"/>
  <c r="CB1398" i="37"/>
  <c r="CT1398" i="37"/>
  <c r="U1422" i="37"/>
  <c r="I1446" i="37" s="1"/>
  <c r="L1446" i="37" s="1"/>
  <c r="V1446" i="37" s="1"/>
  <c r="U1470" i="37"/>
  <c r="I1494" i="37" s="1"/>
  <c r="L1494" i="37" s="1"/>
  <c r="AL1470" i="37"/>
  <c r="CI1470" i="37"/>
  <c r="BN1494" i="37"/>
  <c r="ER1494" i="37"/>
  <c r="DI942" i="37"/>
  <c r="EW942" i="37"/>
  <c r="AE966" i="37"/>
  <c r="CT966" i="37"/>
  <c r="DI990" i="37"/>
  <c r="EM990" i="37"/>
  <c r="BN1014" i="37"/>
  <c r="BU1014" i="37"/>
  <c r="DI1014" i="37"/>
  <c r="EM1014" i="37"/>
  <c r="U1038" i="37"/>
  <c r="I1062" i="37" s="1"/>
  <c r="L1062" i="37" s="1"/>
  <c r="V1062" i="37" s="1"/>
  <c r="DI1038" i="37"/>
  <c r="EM1038" i="37"/>
  <c r="BN1062" i="37"/>
  <c r="BU1062" i="37"/>
  <c r="DI1062" i="37"/>
  <c r="EM1062" i="37"/>
  <c r="U1086" i="37"/>
  <c r="I1110" i="37" s="1"/>
  <c r="L1110" i="37" s="1"/>
  <c r="V1110" i="37" s="1"/>
  <c r="DI1086" i="37"/>
  <c r="EM1086" i="37"/>
  <c r="BN1110" i="37"/>
  <c r="BU1110" i="37"/>
  <c r="DI1110" i="37"/>
  <c r="EM1110" i="37"/>
  <c r="U1134" i="37"/>
  <c r="I1158" i="37" s="1"/>
  <c r="L1158" i="37" s="1"/>
  <c r="DI1134" i="37"/>
  <c r="EM1134" i="37"/>
  <c r="ER1158" i="37"/>
  <c r="AE1182" i="37"/>
  <c r="BN1182" i="37"/>
  <c r="CI1182" i="37"/>
  <c r="CT1182" i="37"/>
  <c r="CT1206" i="37"/>
  <c r="BG1230" i="37"/>
  <c r="BU1230" i="37"/>
  <c r="CT1230" i="37"/>
  <c r="DI1230" i="37"/>
  <c r="AE1278" i="37"/>
  <c r="CB1278" i="37"/>
  <c r="CT1278" i="37"/>
  <c r="EM1278" i="37"/>
  <c r="EM1326" i="37"/>
  <c r="U1350" i="37"/>
  <c r="I1374" i="37" s="1"/>
  <c r="L1374" i="37" s="1"/>
  <c r="CI1350" i="37"/>
  <c r="BN1398" i="37"/>
  <c r="DD1398" i="37"/>
  <c r="DN1398" i="37"/>
  <c r="AS1422" i="37"/>
  <c r="AE1470" i="37"/>
  <c r="DD1470" i="37"/>
  <c r="U1494" i="37"/>
  <c r="I1518" i="37" s="1"/>
  <c r="L1518" i="37" s="1"/>
  <c r="BN1158" i="37"/>
  <c r="DI1158" i="37"/>
  <c r="DX1158" i="37"/>
  <c r="AL1182" i="37"/>
  <c r="DS1182" i="37"/>
  <c r="DI1206" i="37"/>
  <c r="AZ1254" i="37"/>
  <c r="DN1302" i="37"/>
  <c r="DS1302" i="37"/>
  <c r="EM1302" i="37"/>
  <c r="CI1326" i="37"/>
  <c r="CT1350" i="37"/>
  <c r="DS1350" i="37"/>
  <c r="CO1374" i="37"/>
  <c r="DN1374" i="37"/>
  <c r="AE1398" i="37"/>
  <c r="AZ1398" i="37"/>
  <c r="DX1398" i="37"/>
  <c r="EH1422" i="37"/>
  <c r="AS1446" i="37"/>
  <c r="EH1446" i="37"/>
  <c r="DI1470" i="37"/>
  <c r="CO1494" i="37"/>
  <c r="EW1494" i="37"/>
  <c r="DI1566" i="37"/>
  <c r="BN1590" i="37"/>
  <c r="AE1614" i="37"/>
  <c r="AL1638" i="37"/>
  <c r="EH1638" i="37"/>
  <c r="AZ1662" i="37"/>
  <c r="CO1686" i="37"/>
  <c r="AL1710" i="37"/>
  <c r="CB1710" i="37"/>
  <c r="CT1710" i="37"/>
  <c r="CI1734" i="37"/>
  <c r="AZ1758" i="37"/>
  <c r="AL1782" i="37"/>
  <c r="EC1278" i="37"/>
  <c r="AE1302" i="37"/>
  <c r="AL1302" i="37"/>
  <c r="BG1302" i="37"/>
  <c r="CI1302" i="37"/>
  <c r="CT1302" i="37"/>
  <c r="EH1302" i="37"/>
  <c r="U1326" i="37"/>
  <c r="I1350" i="37" s="1"/>
  <c r="L1350" i="37" s="1"/>
  <c r="AE1326" i="37"/>
  <c r="AL1326" i="37"/>
  <c r="AZ1326" i="37"/>
  <c r="CY1350" i="37"/>
  <c r="DN1350" i="37"/>
  <c r="EH1350" i="37"/>
  <c r="AS1374" i="37"/>
  <c r="BU1374" i="37"/>
  <c r="CT1374" i="37"/>
  <c r="DI1374" i="37"/>
  <c r="EC1374" i="37"/>
  <c r="U1398" i="37"/>
  <c r="I1422" i="37" s="1"/>
  <c r="L1422" i="37" s="1"/>
  <c r="AL1398" i="37"/>
  <c r="BU1398" i="37"/>
  <c r="BG1422" i="37"/>
  <c r="BN1422" i="37"/>
  <c r="DX1422" i="37"/>
  <c r="AZ1446" i="37"/>
  <c r="DD1446" i="37"/>
  <c r="EM1446" i="37"/>
  <c r="BN1470" i="37"/>
  <c r="BU1470" i="37"/>
  <c r="ER1470" i="37"/>
  <c r="AS1494" i="37"/>
  <c r="AZ1494" i="37"/>
  <c r="AE1518" i="37"/>
  <c r="EM1518" i="37"/>
  <c r="U1542" i="37"/>
  <c r="I1566" i="37" s="1"/>
  <c r="L1566" i="37" s="1"/>
  <c r="V1566" i="37" s="1"/>
  <c r="AE1542" i="37"/>
  <c r="AZ1566" i="37"/>
  <c r="ER1590" i="37"/>
  <c r="AZ1614" i="37"/>
  <c r="CB1614" i="37"/>
  <c r="EM1614" i="37"/>
  <c r="AE1638" i="37"/>
  <c r="CB1662" i="37"/>
  <c r="CI1758" i="37"/>
  <c r="AZ1806" i="37"/>
  <c r="CB1230" i="37"/>
  <c r="EH1230" i="37"/>
  <c r="EW1230" i="37"/>
  <c r="AL1254" i="37"/>
  <c r="BN1254" i="37"/>
  <c r="DI1254" i="37"/>
  <c r="DX1254" i="37"/>
  <c r="AL1278" i="37"/>
  <c r="AS1302" i="37"/>
  <c r="BU1302" i="37"/>
  <c r="DI1302" i="37"/>
  <c r="EW1302" i="37"/>
  <c r="CT1326" i="37"/>
  <c r="AS1350" i="37"/>
  <c r="CO1350" i="37"/>
  <c r="EC1350" i="37"/>
  <c r="AZ1374" i="37"/>
  <c r="CB1374" i="37"/>
  <c r="DX1374" i="37"/>
  <c r="AS1398" i="37"/>
  <c r="CI1398" i="37"/>
  <c r="CO1398" i="37"/>
  <c r="ER1398" i="37"/>
  <c r="BU1446" i="37"/>
  <c r="EC1446" i="37"/>
  <c r="EC1470" i="37"/>
  <c r="DI1494" i="37"/>
  <c r="BG1518" i="37"/>
  <c r="CB1518" i="37"/>
  <c r="AL1542" i="37"/>
  <c r="CO1542" i="37"/>
  <c r="EH1542" i="37"/>
  <c r="CO1566" i="37"/>
  <c r="CB1638" i="37"/>
  <c r="CT1662" i="37"/>
  <c r="BU1686" i="37"/>
  <c r="BN1710" i="37"/>
  <c r="ER1710" i="37"/>
  <c r="AL1590" i="37"/>
  <c r="DN1614" i="37"/>
  <c r="DN1662" i="37"/>
  <c r="DI1686" i="37"/>
  <c r="EW1686" i="37"/>
  <c r="CB1734" i="37"/>
  <c r="EM1734" i="37"/>
  <c r="DS1758" i="37"/>
  <c r="DS1782" i="37"/>
  <c r="AE1806" i="37"/>
  <c r="U1854" i="37"/>
  <c r="I1878" i="37" s="1"/>
  <c r="L1878" i="37" s="1"/>
  <c r="AS1542" i="37"/>
  <c r="CB1566" i="37"/>
  <c r="CI1566" i="37"/>
  <c r="EW1566" i="37"/>
  <c r="DD1590" i="37"/>
  <c r="BU1614" i="37"/>
  <c r="BG1638" i="37"/>
  <c r="BG1662" i="37"/>
  <c r="BU1662" i="37"/>
  <c r="CI1686" i="37"/>
  <c r="BU1710" i="37"/>
  <c r="DS1734" i="37"/>
  <c r="BG1758" i="37"/>
  <c r="DN1758" i="37"/>
  <c r="BU1782" i="37"/>
  <c r="CB1782" i="37"/>
  <c r="DI1542" i="37"/>
  <c r="EC1542" i="37"/>
  <c r="DD1566" i="37"/>
  <c r="BU1590" i="37"/>
  <c r="CI1590" i="37"/>
  <c r="BN1614" i="37"/>
  <c r="CY1614" i="37"/>
  <c r="CT1638" i="37"/>
  <c r="BG1686" i="37"/>
  <c r="CB1686" i="37"/>
  <c r="DD1686" i="37"/>
  <c r="AS1710" i="37"/>
  <c r="DI1710" i="37"/>
  <c r="EC1710" i="37"/>
  <c r="CY1734" i="37"/>
  <c r="AL1758" i="37"/>
  <c r="CB1758" i="37"/>
  <c r="AS1782" i="37"/>
  <c r="AZ1782" i="37"/>
  <c r="DI1782" i="37"/>
  <c r="BN1734" i="37"/>
  <c r="BU1734" i="37"/>
  <c r="EH1758" i="37"/>
  <c r="DX1806" i="37"/>
  <c r="ER1806" i="37"/>
  <c r="U1830" i="37"/>
  <c r="I1854" i="37" s="1"/>
  <c r="L1854" i="37" s="1"/>
  <c r="EW1830" i="37"/>
  <c r="ER1854" i="37"/>
  <c r="U1878" i="37"/>
  <c r="I1902" i="37" s="1"/>
  <c r="L1902" i="37" s="1"/>
  <c r="BU1878" i="37"/>
  <c r="DS1878" i="37"/>
  <c r="EM1878" i="37"/>
  <c r="DN1902" i="37"/>
  <c r="EW1902" i="37"/>
  <c r="DS1926" i="37"/>
  <c r="AS1950" i="37"/>
  <c r="CY1974" i="37"/>
  <c r="AE2022" i="37"/>
  <c r="CI2070" i="37"/>
  <c r="CI2094" i="37"/>
  <c r="AL1830" i="37"/>
  <c r="DN1830" i="37"/>
  <c r="BG1854" i="37"/>
  <c r="DN1854" i="37"/>
  <c r="EM1854" i="37"/>
  <c r="DI1878" i="37"/>
  <c r="AL1902" i="37"/>
  <c r="AS1902" i="37"/>
  <c r="CT1902" i="37"/>
  <c r="DI1902" i="37"/>
  <c r="BG1926" i="37"/>
  <c r="DN1950" i="37"/>
  <c r="AS1998" i="37"/>
  <c r="CO2022" i="37"/>
  <c r="AE2070" i="37"/>
  <c r="CY2070" i="37"/>
  <c r="AS1830" i="37"/>
  <c r="CI1830" i="37"/>
  <c r="DI1830" i="37"/>
  <c r="AE1854" i="37"/>
  <c r="BN1854" i="37"/>
  <c r="DI1854" i="37"/>
  <c r="EH1854" i="37"/>
  <c r="AS1878" i="37"/>
  <c r="AZ1878" i="37"/>
  <c r="DD1878" i="37"/>
  <c r="EW1878" i="37"/>
  <c r="U1902" i="37"/>
  <c r="I1926" i="37" s="1"/>
  <c r="L1926" i="37" s="1"/>
  <c r="EM1902" i="37"/>
  <c r="AZ1926" i="37"/>
  <c r="CI1926" i="37"/>
  <c r="DX1950" i="37"/>
  <c r="DX1974" i="37"/>
  <c r="CI2022" i="37"/>
  <c r="AL2118" i="37"/>
  <c r="EH2118" i="37"/>
  <c r="AS1926" i="37"/>
  <c r="CT1926" i="37"/>
  <c r="EC1950" i="37"/>
  <c r="BU1974" i="37"/>
  <c r="EC1974" i="37"/>
  <c r="CY1998" i="37"/>
  <c r="DN1998" i="37"/>
  <c r="EM1998" i="37"/>
  <c r="CB2022" i="37"/>
  <c r="DX2022" i="37"/>
  <c r="ER2022" i="37"/>
  <c r="BG2046" i="37"/>
  <c r="DD2094" i="37"/>
  <c r="CY2118" i="37"/>
  <c r="AZ1998" i="37"/>
  <c r="CB1998" i="37"/>
  <c r="CT1998" i="37"/>
  <c r="BN2022" i="37"/>
  <c r="DS2022" i="37"/>
  <c r="EM2022" i="37"/>
  <c r="AE2046" i="37"/>
  <c r="AS2046" i="37"/>
  <c r="CI2046" i="37"/>
  <c r="CO2046" i="37"/>
  <c r="DD2046" i="37"/>
  <c r="EC2046" i="37"/>
  <c r="ER2046" i="37"/>
  <c r="AS2070" i="37"/>
  <c r="AZ2070" i="37"/>
  <c r="BU2070" i="37"/>
  <c r="CB2070" i="37"/>
  <c r="AE2094" i="37"/>
  <c r="BG2094" i="37"/>
  <c r="CY2094" i="37"/>
  <c r="DX2094" i="37"/>
  <c r="BU2118" i="37"/>
  <c r="CB2118" i="37"/>
  <c r="CT2118" i="37"/>
  <c r="DS2118" i="37"/>
  <c r="AZ1902" i="37"/>
  <c r="ER1902" i="37"/>
  <c r="U1926" i="37"/>
  <c r="I1950" i="37" s="1"/>
  <c r="L1950" i="37" s="1"/>
  <c r="CY1926" i="37"/>
  <c r="U1950" i="37"/>
  <c r="I1974" i="37" s="1"/>
  <c r="L1974" i="37" s="1"/>
  <c r="BU1950" i="37"/>
  <c r="CO1950" i="37"/>
  <c r="DS1950" i="37"/>
  <c r="EH1950" i="37"/>
  <c r="U1974" i="37"/>
  <c r="I1998" i="37" s="1"/>
  <c r="L1998" i="37" s="1"/>
  <c r="AE1974" i="37"/>
  <c r="CT1974" i="37"/>
  <c r="CI1998" i="37"/>
  <c r="DI1998" i="37"/>
  <c r="AZ2022" i="37"/>
  <c r="CT2022" i="37"/>
  <c r="DN2022" i="37"/>
  <c r="BN2070" i="37"/>
  <c r="DX2070" i="37"/>
  <c r="ER2070" i="37"/>
  <c r="BN2118" i="37"/>
  <c r="BU222" i="37"/>
  <c r="CI222" i="37"/>
  <c r="AZ222" i="37"/>
  <c r="AS222" i="37"/>
  <c r="BG222" i="37"/>
  <c r="AL54" i="37"/>
  <c r="AS54" i="37"/>
  <c r="AZ54" i="37"/>
  <c r="CY54" i="37"/>
  <c r="DX54" i="37"/>
  <c r="EM54" i="37"/>
  <c r="BU78" i="37"/>
  <c r="CB78" i="37"/>
  <c r="CI78" i="37"/>
  <c r="CY78" i="37"/>
  <c r="DN78" i="37"/>
  <c r="EM78" i="37"/>
  <c r="AE102" i="37"/>
  <c r="AL102" i="37"/>
  <c r="DX102" i="37"/>
  <c r="U126" i="37"/>
  <c r="I150" i="37" s="1"/>
  <c r="L150" i="37" s="1"/>
  <c r="U30" i="37"/>
  <c r="I54" i="37" s="1"/>
  <c r="L54" i="37" s="1"/>
  <c r="V54" i="37" s="1"/>
  <c r="AZ30" i="37"/>
  <c r="AE30" i="37"/>
  <c r="AS30" i="37"/>
  <c r="CI54" i="37"/>
  <c r="AE78" i="37"/>
  <c r="BU102" i="37"/>
  <c r="CB102" i="37"/>
  <c r="CI102" i="37"/>
  <c r="DD102" i="37"/>
  <c r="L30" i="37"/>
  <c r="V30" i="37" s="1"/>
  <c r="CO30" i="37"/>
  <c r="DD30" i="37"/>
  <c r="EC30" i="37"/>
  <c r="ER30" i="37"/>
  <c r="BG54" i="37"/>
  <c r="BN54" i="37"/>
  <c r="BU54" i="37"/>
  <c r="CB54" i="37"/>
  <c r="DN54" i="37"/>
  <c r="CO78" i="37"/>
  <c r="EC78" i="37"/>
  <c r="AZ102" i="37"/>
  <c r="BG102" i="37"/>
  <c r="BN102" i="37"/>
  <c r="CO102" i="37"/>
  <c r="DN102" i="37"/>
  <c r="EC102" i="37"/>
  <c r="AZ174" i="37"/>
  <c r="AL126" i="37"/>
  <c r="BN126" i="37"/>
  <c r="DX126" i="37"/>
  <c r="AE150" i="37"/>
  <c r="BG150" i="37"/>
  <c r="CI150" i="37"/>
  <c r="DS150" i="37"/>
  <c r="AL174" i="37"/>
  <c r="BN174" i="37"/>
  <c r="DX174" i="37"/>
  <c r="AE198" i="37"/>
  <c r="BG198" i="37"/>
  <c r="CI198" i="37"/>
  <c r="DS198" i="37"/>
  <c r="AL222" i="37"/>
  <c r="BN222" i="37"/>
  <c r="DX222" i="37"/>
  <c r="AE270" i="37"/>
  <c r="BG270" i="37"/>
  <c r="CI270" i="37"/>
  <c r="DS270" i="37"/>
  <c r="AL294" i="37"/>
  <c r="BN294" i="37"/>
  <c r="DX294" i="37"/>
  <c r="AE318" i="37"/>
  <c r="BG318" i="37"/>
  <c r="EH438" i="37"/>
  <c r="AE486" i="37"/>
  <c r="CI486" i="37"/>
  <c r="AZ558" i="37"/>
  <c r="U606" i="37"/>
  <c r="I630" i="37" s="1"/>
  <c r="L630" i="37" s="1"/>
  <c r="AE606" i="37"/>
  <c r="BG606" i="37"/>
  <c r="CI606" i="37"/>
  <c r="DN126" i="37"/>
  <c r="U150" i="37"/>
  <c r="I174" i="37" s="1"/>
  <c r="L174" i="37" s="1"/>
  <c r="V174" i="37" s="1"/>
  <c r="DI150" i="37"/>
  <c r="EW150" i="37"/>
  <c r="DN174" i="37"/>
  <c r="U198" i="37"/>
  <c r="I222" i="37" s="1"/>
  <c r="L222" i="37" s="1"/>
  <c r="V222" i="37" s="1"/>
  <c r="DI198" i="37"/>
  <c r="EW198" i="37"/>
  <c r="DN222" i="37"/>
  <c r="U270" i="37"/>
  <c r="I294" i="37" s="1"/>
  <c r="L294" i="37" s="1"/>
  <c r="V294" i="37" s="1"/>
  <c r="DI270" i="37"/>
  <c r="EW270" i="37"/>
  <c r="DN294" i="37"/>
  <c r="U318" i="37"/>
  <c r="I342" i="37" s="1"/>
  <c r="L342" i="37" s="1"/>
  <c r="DI318" i="37"/>
  <c r="EW318" i="37"/>
  <c r="DN342" i="37"/>
  <c r="U366" i="37"/>
  <c r="I390" i="37" s="1"/>
  <c r="L390" i="37" s="1"/>
  <c r="CI366" i="37"/>
  <c r="CT366" i="37"/>
  <c r="DD366" i="37"/>
  <c r="BU390" i="37"/>
  <c r="ER390" i="37"/>
  <c r="BN414" i="37"/>
  <c r="CI414" i="37"/>
  <c r="AE438" i="37"/>
  <c r="AL438" i="37"/>
  <c r="BG438" i="37"/>
  <c r="BN438" i="37"/>
  <c r="CI438" i="37"/>
  <c r="EC438" i="37"/>
  <c r="AL462" i="37"/>
  <c r="AS462" i="37"/>
  <c r="BN462" i="37"/>
  <c r="BU462" i="37"/>
  <c r="DI462" i="37"/>
  <c r="DS534" i="37"/>
  <c r="AL558" i="37"/>
  <c r="BN558" i="37"/>
  <c r="CY318" i="37"/>
  <c r="EM318" i="37"/>
  <c r="AZ342" i="37"/>
  <c r="CB342" i="37"/>
  <c r="DD342" i="37"/>
  <c r="ER342" i="37"/>
  <c r="AS366" i="37"/>
  <c r="DS366" i="37"/>
  <c r="BG390" i="37"/>
  <c r="CJ390" i="37" s="1"/>
  <c r="DD390" i="37"/>
  <c r="EC390" i="37"/>
  <c r="EM390" i="37"/>
  <c r="AZ414" i="37"/>
  <c r="BU414" i="37"/>
  <c r="EM414" i="37"/>
  <c r="AZ438" i="37"/>
  <c r="CB438" i="37"/>
  <c r="ER438" i="37"/>
  <c r="AE462" i="37"/>
  <c r="BG462" i="37"/>
  <c r="CI462" i="37"/>
  <c r="BG486" i="37"/>
  <c r="DD486" i="37"/>
  <c r="BU534" i="37"/>
  <c r="EW534" i="37"/>
  <c r="DN366" i="37"/>
  <c r="U390" i="37"/>
  <c r="I414" i="37" s="1"/>
  <c r="L414" i="37" s="1"/>
  <c r="V414" i="37" s="1"/>
  <c r="DI390" i="37"/>
  <c r="DD414" i="37"/>
  <c r="CY438" i="37"/>
  <c r="EW486" i="37"/>
  <c r="EH510" i="37"/>
  <c r="EM510" i="37"/>
  <c r="AL534" i="37"/>
  <c r="CT534" i="37"/>
  <c r="DD534" i="37"/>
  <c r="CB558" i="37"/>
  <c r="DD558" i="37"/>
  <c r="CY582" i="37"/>
  <c r="AS630" i="37"/>
  <c r="AZ630" i="37"/>
  <c r="BG630" i="37"/>
  <c r="BN654" i="37"/>
  <c r="CB654" i="37"/>
  <c r="EH654" i="37"/>
  <c r="EM702" i="37"/>
  <c r="U726" i="37"/>
  <c r="I750" i="37" s="1"/>
  <c r="L750" i="37" s="1"/>
  <c r="DI726" i="37"/>
  <c r="EC726" i="37"/>
  <c r="AZ750" i="37"/>
  <c r="CB750" i="37"/>
  <c r="DD750" i="37"/>
  <c r="DX750" i="37"/>
  <c r="DX414" i="37"/>
  <c r="DS438" i="37"/>
  <c r="CT462" i="37"/>
  <c r="AS486" i="37"/>
  <c r="BU486" i="37"/>
  <c r="CO486" i="37"/>
  <c r="AE510" i="37"/>
  <c r="DS510" i="37"/>
  <c r="EC510" i="37"/>
  <c r="BN534" i="37"/>
  <c r="EH534" i="37"/>
  <c r="AE582" i="37"/>
  <c r="BG582" i="37"/>
  <c r="CI582" i="37"/>
  <c r="BN606" i="37"/>
  <c r="CB606" i="37"/>
  <c r="EW606" i="37"/>
  <c r="DX630" i="37"/>
  <c r="AE678" i="37"/>
  <c r="DI702" i="37"/>
  <c r="CI774" i="37"/>
  <c r="EW390" i="37"/>
  <c r="ER414" i="37"/>
  <c r="EM438" i="37"/>
  <c r="DN462" i="37"/>
  <c r="U486" i="37"/>
  <c r="I510" i="37" s="1"/>
  <c r="L510" i="37" s="1"/>
  <c r="V510" i="37" s="1"/>
  <c r="DI486" i="37"/>
  <c r="BG510" i="37"/>
  <c r="U558" i="37"/>
  <c r="CT558" i="37"/>
  <c r="CO582" i="37"/>
  <c r="CY606" i="37"/>
  <c r="U630" i="37"/>
  <c r="I654" i="37" s="1"/>
  <c r="L654" i="37" s="1"/>
  <c r="CB630" i="37"/>
  <c r="CO630" i="37"/>
  <c r="AS654" i="37"/>
  <c r="ER654" i="37"/>
  <c r="U678" i="37"/>
  <c r="I702" i="37" s="1"/>
  <c r="L702" i="37" s="1"/>
  <c r="AS678" i="37"/>
  <c r="BG678" i="37"/>
  <c r="CB678" i="37"/>
  <c r="ER678" i="37"/>
  <c r="U702" i="37"/>
  <c r="I726" i="37" s="1"/>
  <c r="L726" i="37" s="1"/>
  <c r="AE702" i="37"/>
  <c r="BG702" i="37"/>
  <c r="CI702" i="37"/>
  <c r="CY726" i="37"/>
  <c r="U750" i="37"/>
  <c r="I774" i="37" s="1"/>
  <c r="L774" i="37" s="1"/>
  <c r="V774" i="37" s="1"/>
  <c r="AL750" i="37"/>
  <c r="BN750" i="37"/>
  <c r="CT750" i="37"/>
  <c r="CO774" i="37"/>
  <c r="AL798" i="37"/>
  <c r="AS798" i="37"/>
  <c r="CT798" i="37"/>
  <c r="DN798" i="37"/>
  <c r="U822" i="37"/>
  <c r="I846" i="37" s="1"/>
  <c r="L846" i="37" s="1"/>
  <c r="U846" i="37"/>
  <c r="I870" i="37" s="1"/>
  <c r="L870" i="37" s="1"/>
  <c r="EC558" i="37"/>
  <c r="DX582" i="37"/>
  <c r="DS606" i="37"/>
  <c r="CT630" i="37"/>
  <c r="CO654" i="37"/>
  <c r="EH726" i="37"/>
  <c r="EC750" i="37"/>
  <c r="DX774" i="37"/>
  <c r="DS798" i="37"/>
  <c r="EH822" i="37"/>
  <c r="AL846" i="37"/>
  <c r="CY870" i="37"/>
  <c r="CT918" i="37"/>
  <c r="ER942" i="37"/>
  <c r="CY510" i="37"/>
  <c r="EW558" i="37"/>
  <c r="ER582" i="37"/>
  <c r="EM606" i="37"/>
  <c r="DN630" i="37"/>
  <c r="U654" i="37"/>
  <c r="I678" i="37" s="1"/>
  <c r="L678" i="37" s="1"/>
  <c r="DI654" i="37"/>
  <c r="DD678" i="37"/>
  <c r="CY702" i="37"/>
  <c r="EW750" i="37"/>
  <c r="ER774" i="37"/>
  <c r="EM798" i="37"/>
  <c r="AE822" i="37"/>
  <c r="DS822" i="37"/>
  <c r="EC822" i="37"/>
  <c r="BN846" i="37"/>
  <c r="DS846" i="37"/>
  <c r="DI894" i="37"/>
  <c r="AZ918" i="37"/>
  <c r="CB918" i="37"/>
  <c r="CO918" i="37"/>
  <c r="DN918" i="37"/>
  <c r="AE942" i="37"/>
  <c r="BG942" i="37"/>
  <c r="CI942" i="37"/>
  <c r="CO942" i="37"/>
  <c r="ER966" i="37"/>
  <c r="AS990" i="37"/>
  <c r="ER1014" i="37"/>
  <c r="AS1038" i="37"/>
  <c r="ER1062" i="37"/>
  <c r="AS1086" i="37"/>
  <c r="EH630" i="37"/>
  <c r="EC654" i="37"/>
  <c r="DX678" i="37"/>
  <c r="DS702" i="37"/>
  <c r="CT726" i="37"/>
  <c r="CO750" i="37"/>
  <c r="DI846" i="37"/>
  <c r="DN870" i="37"/>
  <c r="BN966" i="37"/>
  <c r="U990" i="37"/>
  <c r="I1014" i="37" s="1"/>
  <c r="L1014" i="37" s="1"/>
  <c r="V1014" i="37" s="1"/>
  <c r="CY798" i="37"/>
  <c r="V1038" i="37"/>
  <c r="DN846" i="37"/>
  <c r="U870" i="37"/>
  <c r="I894" i="37" s="1"/>
  <c r="L894" i="37" s="1"/>
  <c r="V894" i="37" s="1"/>
  <c r="DI870" i="37"/>
  <c r="DD894" i="37"/>
  <c r="CY918" i="37"/>
  <c r="AL1158" i="37"/>
  <c r="BU1158" i="37"/>
  <c r="EW1206" i="37"/>
  <c r="AZ1230" i="37"/>
  <c r="AE1254" i="37"/>
  <c r="BU1254" i="37"/>
  <c r="V1134" i="37"/>
  <c r="CY822" i="37"/>
  <c r="EW870" i="37"/>
  <c r="ER894" i="37"/>
  <c r="EM918" i="37"/>
  <c r="DN942" i="37"/>
  <c r="U966" i="37"/>
  <c r="I990" i="37" s="1"/>
  <c r="L990" i="37" s="1"/>
  <c r="CO966" i="37"/>
  <c r="EC966" i="37"/>
  <c r="CT990" i="37"/>
  <c r="EH990" i="37"/>
  <c r="CO1014" i="37"/>
  <c r="EC1014" i="37"/>
  <c r="CT1038" i="37"/>
  <c r="EH1038" i="37"/>
  <c r="CO1062" i="37"/>
  <c r="EC1062" i="37"/>
  <c r="CT1086" i="37"/>
  <c r="EH1086" i="37"/>
  <c r="CO1110" i="37"/>
  <c r="EC1110" i="37"/>
  <c r="CT1134" i="37"/>
  <c r="EH1134" i="37"/>
  <c r="CI1158" i="37"/>
  <c r="CT1158" i="37"/>
  <c r="DD1158" i="37"/>
  <c r="BU1182" i="37"/>
  <c r="ER1182" i="37"/>
  <c r="BN1206" i="37"/>
  <c r="EM1206" i="37"/>
  <c r="AE1230" i="37"/>
  <c r="AL1230" i="37"/>
  <c r="CO1230" i="37"/>
  <c r="ER1230" i="37"/>
  <c r="CI1254" i="37"/>
  <c r="CT1254" i="37"/>
  <c r="DD1254" i="37"/>
  <c r="BN1302" i="37"/>
  <c r="CT846" i="37"/>
  <c r="AS870" i="37"/>
  <c r="BU870" i="37"/>
  <c r="CO870" i="37"/>
  <c r="AZ894" i="37"/>
  <c r="CB894" i="37"/>
  <c r="EH942" i="37"/>
  <c r="BG966" i="37"/>
  <c r="CI966" i="37"/>
  <c r="DS966" i="37"/>
  <c r="AL990" i="37"/>
  <c r="BN990" i="37"/>
  <c r="DX990" i="37"/>
  <c r="AE1014" i="37"/>
  <c r="BG1014" i="37"/>
  <c r="CI1014" i="37"/>
  <c r="DS1014" i="37"/>
  <c r="AL1038" i="37"/>
  <c r="BN1038" i="37"/>
  <c r="DX1038" i="37"/>
  <c r="AE1062" i="37"/>
  <c r="BG1062" i="37"/>
  <c r="CI1062" i="37"/>
  <c r="DS1062" i="37"/>
  <c r="AL1086" i="37"/>
  <c r="BN1086" i="37"/>
  <c r="DX1086" i="37"/>
  <c r="AE1110" i="37"/>
  <c r="BG1110" i="37"/>
  <c r="CI1110" i="37"/>
  <c r="DS1110" i="37"/>
  <c r="AL1134" i="37"/>
  <c r="BN1134" i="37"/>
  <c r="DX1134" i="37"/>
  <c r="AE1158" i="37"/>
  <c r="AS1158" i="37"/>
  <c r="DS1158" i="37"/>
  <c r="BG1182" i="37"/>
  <c r="DD1182" i="37"/>
  <c r="EC1182" i="37"/>
  <c r="EM1182" i="37"/>
  <c r="AZ1206" i="37"/>
  <c r="CY1206" i="37"/>
  <c r="DX1206" i="37"/>
  <c r="EH1206" i="37"/>
  <c r="BN1230" i="37"/>
  <c r="DD1230" i="37"/>
  <c r="AS1254" i="37"/>
  <c r="DS1254" i="37"/>
  <c r="BG1278" i="37"/>
  <c r="DD1278" i="37"/>
  <c r="CY1302" i="37"/>
  <c r="CB1326" i="37"/>
  <c r="BG1350" i="37"/>
  <c r="AL1374" i="37"/>
  <c r="BN1374" i="37"/>
  <c r="DN1158" i="37"/>
  <c r="U1182" i="37"/>
  <c r="DI1182" i="37"/>
  <c r="DD1206" i="37"/>
  <c r="CY1230" i="37"/>
  <c r="EW1278" i="37"/>
  <c r="ER1302" i="37"/>
  <c r="AS1326" i="37"/>
  <c r="DD1350" i="37"/>
  <c r="CY1374" i="37"/>
  <c r="DI1398" i="37"/>
  <c r="CO1422" i="37"/>
  <c r="CY1446" i="37"/>
  <c r="AZ1470" i="37"/>
  <c r="CB1470" i="37"/>
  <c r="EW1470" i="37"/>
  <c r="AE1494" i="37"/>
  <c r="BG1494" i="37"/>
  <c r="CI1494" i="37"/>
  <c r="EC1494" i="37"/>
  <c r="EH1494" i="37"/>
  <c r="AS1518" i="37"/>
  <c r="BU1518" i="37"/>
  <c r="DX1518" i="37"/>
  <c r="EC1518" i="37"/>
  <c r="U1638" i="37"/>
  <c r="I1662" i="37" s="1"/>
  <c r="L1662" i="37" s="1"/>
  <c r="U1782" i="37"/>
  <c r="I1806" i="37" s="1"/>
  <c r="L1806" i="37" s="1"/>
  <c r="AS1278" i="37"/>
  <c r="BU1278" i="37"/>
  <c r="CO1278" i="37"/>
  <c r="AZ1302" i="37"/>
  <c r="CB1302" i="37"/>
  <c r="BU1326" i="37"/>
  <c r="AZ1350" i="37"/>
  <c r="ER1350" i="37"/>
  <c r="AE1374" i="37"/>
  <c r="BG1374" i="37"/>
  <c r="CI1374" i="37"/>
  <c r="EM1374" i="37"/>
  <c r="AZ1422" i="37"/>
  <c r="CB1422" i="37"/>
  <c r="AE1446" i="37"/>
  <c r="BG1446" i="37"/>
  <c r="CI1446" i="37"/>
  <c r="DX1494" i="37"/>
  <c r="DS1518" i="37"/>
  <c r="EW1182" i="37"/>
  <c r="ER1206" i="37"/>
  <c r="EM1230" i="37"/>
  <c r="DN1254" i="37"/>
  <c r="U1278" i="37"/>
  <c r="I1302" i="37" s="1"/>
  <c r="L1302" i="37" s="1"/>
  <c r="V1302" i="37" s="1"/>
  <c r="DI1278" i="37"/>
  <c r="DD1302" i="37"/>
  <c r="DX1326" i="37"/>
  <c r="EC1326" i="37"/>
  <c r="CB1350" i="37"/>
  <c r="U1374" i="37"/>
  <c r="I1398" i="37" s="1"/>
  <c r="L1398" i="37" s="1"/>
  <c r="V1398" i="37" s="1"/>
  <c r="CY1398" i="37"/>
  <c r="CO1446" i="37"/>
  <c r="CT1470" i="37"/>
  <c r="U1590" i="37"/>
  <c r="I1614" i="37" s="1"/>
  <c r="L1614" i="37" s="1"/>
  <c r="AE1590" i="37"/>
  <c r="AZ1542" i="37"/>
  <c r="CB1542" i="37"/>
  <c r="AS1614" i="37"/>
  <c r="AZ1638" i="37"/>
  <c r="BN1662" i="37"/>
  <c r="V1710" i="37"/>
  <c r="AZ1710" i="37"/>
  <c r="CO1326" i="37"/>
  <c r="EH1398" i="37"/>
  <c r="EC1422" i="37"/>
  <c r="DX1446" i="37"/>
  <c r="DS1470" i="37"/>
  <c r="CT1494" i="37"/>
  <c r="CO1518" i="37"/>
  <c r="CY1542" i="37"/>
  <c r="DD1542" i="37"/>
  <c r="EM1542" i="37"/>
  <c r="ER1542" i="37"/>
  <c r="AE1566" i="37"/>
  <c r="BG1566" i="37"/>
  <c r="CY1566" i="37"/>
  <c r="AS1590" i="37"/>
  <c r="AZ1590" i="37"/>
  <c r="BG1590" i="37"/>
  <c r="DX1590" i="37"/>
  <c r="EW1590" i="37"/>
  <c r="CI1614" i="37"/>
  <c r="DS1614" i="37"/>
  <c r="ER1614" i="37"/>
  <c r="DX1638" i="37"/>
  <c r="ER1638" i="37"/>
  <c r="DI1662" i="37"/>
  <c r="AS1734" i="37"/>
  <c r="EW1422" i="37"/>
  <c r="ER1446" i="37"/>
  <c r="EM1470" i="37"/>
  <c r="DN1494" i="37"/>
  <c r="U1518" i="37"/>
  <c r="I1542" i="37" s="1"/>
  <c r="L1542" i="37" s="1"/>
  <c r="V1542" i="37" s="1"/>
  <c r="DI1518" i="37"/>
  <c r="AL1566" i="37"/>
  <c r="BN1566" i="37"/>
  <c r="CT1566" i="37"/>
  <c r="BG1614" i="37"/>
  <c r="BN1638" i="37"/>
  <c r="DN1638" i="37"/>
  <c r="EM1638" i="37"/>
  <c r="U1662" i="37"/>
  <c r="I1686" i="37" s="1"/>
  <c r="L1686" i="37" s="1"/>
  <c r="V1686" i="37" s="1"/>
  <c r="AE1662" i="37"/>
  <c r="AL1662" i="37"/>
  <c r="AS1662" i="37"/>
  <c r="CI1662" i="37"/>
  <c r="CY1686" i="37"/>
  <c r="DS1710" i="37"/>
  <c r="EM1710" i="37"/>
  <c r="DS1566" i="37"/>
  <c r="CT1590" i="37"/>
  <c r="CO1614" i="37"/>
  <c r="DX1662" i="37"/>
  <c r="DS1686" i="37"/>
  <c r="BG1734" i="37"/>
  <c r="V1878" i="37"/>
  <c r="V1926" i="37"/>
  <c r="EM1566" i="37"/>
  <c r="DN1590" i="37"/>
  <c r="U1614" i="37"/>
  <c r="I1638" i="37" s="1"/>
  <c r="L1638" i="37" s="1"/>
  <c r="V1638" i="37" s="1"/>
  <c r="DI1614" i="37"/>
  <c r="DD1638" i="37"/>
  <c r="AL1686" i="37"/>
  <c r="BN1686" i="37"/>
  <c r="AE1710" i="37"/>
  <c r="BG1710" i="37"/>
  <c r="CI1710" i="37"/>
  <c r="EW1710" i="37"/>
  <c r="CO1734" i="37"/>
  <c r="AE1758" i="37"/>
  <c r="ER1662" i="37"/>
  <c r="EM1686" i="37"/>
  <c r="DN1710" i="37"/>
  <c r="U1734" i="37"/>
  <c r="I1758" i="37" s="1"/>
  <c r="L1758" i="37" s="1"/>
  <c r="DI1734" i="37"/>
  <c r="DN1734" i="37"/>
  <c r="EC1734" i="37"/>
  <c r="EH1734" i="37"/>
  <c r="EW1734" i="37"/>
  <c r="U1758" i="37"/>
  <c r="I1782" i="37" s="1"/>
  <c r="L1782" i="37" s="1"/>
  <c r="AS1758" i="37"/>
  <c r="CO1758" i="37"/>
  <c r="DD1758" i="37"/>
  <c r="DI1758" i="37"/>
  <c r="DX1758" i="37"/>
  <c r="EC1758" i="37"/>
  <c r="ER1758" i="37"/>
  <c r="EW1758" i="37"/>
  <c r="AE1782" i="37"/>
  <c r="BG1782" i="37"/>
  <c r="CI1782" i="37"/>
  <c r="EC1782" i="37"/>
  <c r="EH1782" i="37"/>
  <c r="AS1806" i="37"/>
  <c r="BU1806" i="37"/>
  <c r="DN1806" i="37"/>
  <c r="AE1830" i="37"/>
  <c r="CB1854" i="37"/>
  <c r="DX1782" i="37"/>
  <c r="EW1782" i="37"/>
  <c r="CB1806" i="37"/>
  <c r="DS1830" i="37"/>
  <c r="AZ1854" i="37"/>
  <c r="AE1878" i="37"/>
  <c r="CI1878" i="37"/>
  <c r="AE1926" i="37"/>
  <c r="CT1782" i="37"/>
  <c r="CY1806" i="37"/>
  <c r="EM1806" i="37"/>
  <c r="AZ1830" i="37"/>
  <c r="CB1830" i="37"/>
  <c r="DD1830" i="37"/>
  <c r="ER1830" i="37"/>
  <c r="AS1854" i="37"/>
  <c r="BU1854" i="37"/>
  <c r="CY1854" i="37"/>
  <c r="BU1926" i="37"/>
  <c r="CB1926" i="37"/>
  <c r="EH1926" i="37"/>
  <c r="AL1950" i="37"/>
  <c r="DN1782" i="37"/>
  <c r="U1806" i="37"/>
  <c r="I1830" i="37" s="1"/>
  <c r="L1830" i="37" s="1"/>
  <c r="V1830" i="37" s="1"/>
  <c r="CO1806" i="37"/>
  <c r="EC1806" i="37"/>
  <c r="CT1830" i="37"/>
  <c r="EH1830" i="37"/>
  <c r="CO1854" i="37"/>
  <c r="EC1854" i="37"/>
  <c r="CT1878" i="37"/>
  <c r="EH1878" i="37"/>
  <c r="CO1902" i="37"/>
  <c r="EC1902" i="37"/>
  <c r="BN1926" i="37"/>
  <c r="ER1926" i="37"/>
  <c r="CT1950" i="37"/>
  <c r="AL1878" i="37"/>
  <c r="BN1878" i="37"/>
  <c r="DX1878" i="37"/>
  <c r="AE1902" i="37"/>
  <c r="BG1902" i="37"/>
  <c r="CI1902" i="37"/>
  <c r="DS1902" i="37"/>
  <c r="AL1926" i="37"/>
  <c r="DX1926" i="37"/>
  <c r="EM1926" i="37"/>
  <c r="BN1950" i="37"/>
  <c r="CO1926" i="37"/>
  <c r="AZ1950" i="37"/>
  <c r="CB1950" i="37"/>
  <c r="AZ1974" i="37"/>
  <c r="BG1974" i="37"/>
  <c r="DS1974" i="37"/>
  <c r="ER1974" i="37"/>
  <c r="AE1950" i="37"/>
  <c r="BG1950" i="37"/>
  <c r="CI1950" i="37"/>
  <c r="CY1950" i="37"/>
  <c r="EM1950" i="37"/>
  <c r="EH1974" i="37"/>
  <c r="BG1998" i="37"/>
  <c r="BU1998" i="37"/>
  <c r="AL1974" i="37"/>
  <c r="DD1974" i="37"/>
  <c r="U1998" i="37"/>
  <c r="I2022" i="37" s="1"/>
  <c r="L2022" i="37" s="1"/>
  <c r="AE1998" i="37"/>
  <c r="AL1998" i="37"/>
  <c r="CB2094" i="37"/>
  <c r="U2022" i="37"/>
  <c r="I2046" i="37" s="1"/>
  <c r="L2046" i="37" s="1"/>
  <c r="DI2022" i="37"/>
  <c r="CB2046" i="37"/>
  <c r="ER1998" i="37"/>
  <c r="AS2022" i="37"/>
  <c r="BU2022" i="37"/>
  <c r="CY2022" i="37"/>
  <c r="EH2022" i="37"/>
  <c r="U2046" i="37"/>
  <c r="I2070" i="37" s="1"/>
  <c r="L2070" i="37" s="1"/>
  <c r="V2070" i="37" s="1"/>
  <c r="AL2070" i="37"/>
  <c r="CJ2070" i="37" s="1"/>
  <c r="DD2070" i="37"/>
  <c r="EH2046" i="37"/>
  <c r="AS2118" i="37"/>
  <c r="AZ2118" i="37"/>
  <c r="CI2118" i="37"/>
  <c r="AL2046" i="37"/>
  <c r="BN2046" i="37"/>
  <c r="BU2094" i="37"/>
  <c r="ER2094" i="37"/>
  <c r="BG2118" i="37"/>
  <c r="EM2118" i="37"/>
  <c r="ER2118" i="37"/>
  <c r="CT2046" i="37"/>
  <c r="CO2070" i="37"/>
  <c r="CT2070" i="37"/>
  <c r="DI2070" i="37"/>
  <c r="DN2070" i="37"/>
  <c r="EC2070" i="37"/>
  <c r="EH2070" i="37"/>
  <c r="EW2070" i="37"/>
  <c r="U2094" i="37"/>
  <c r="I2118" i="37" s="1"/>
  <c r="L2118" i="37" s="1"/>
  <c r="AS2094" i="37"/>
  <c r="CO2094" i="37"/>
  <c r="DN2094" i="37"/>
  <c r="U2118" i="37"/>
  <c r="AE2118" i="37"/>
  <c r="DI2118" i="37"/>
  <c r="BU2022" i="33"/>
  <c r="BU1974" i="33"/>
  <c r="CO2094" i="33"/>
  <c r="EH1950" i="33"/>
  <c r="EW1950" i="33"/>
  <c r="BN1974" i="33"/>
  <c r="DN1974" i="33"/>
  <c r="AL1998" i="33"/>
  <c r="CY2022" i="33"/>
  <c r="DX2046" i="33"/>
  <c r="AE2094" i="33"/>
  <c r="U2046" i="33"/>
  <c r="I2070" i="33" s="1"/>
  <c r="L2070" i="33" s="1"/>
  <c r="U2022" i="33"/>
  <c r="I2046" i="33" s="1"/>
  <c r="L2046" i="33" s="1"/>
  <c r="BG2022" i="33"/>
  <c r="DS2046" i="33"/>
  <c r="AZ2070" i="33"/>
  <c r="BG2070" i="33"/>
  <c r="BN2070" i="33"/>
  <c r="DN2070" i="33"/>
  <c r="EC2070" i="33"/>
  <c r="BG2094" i="33"/>
  <c r="CI1950" i="33"/>
  <c r="AE1950" i="33"/>
  <c r="BN1950" i="33"/>
  <c r="EC1950" i="33"/>
  <c r="CI1974" i="33"/>
  <c r="CY1998" i="33"/>
  <c r="DS1998" i="33"/>
  <c r="EM1998" i="33"/>
  <c r="EM2022" i="33"/>
  <c r="AL2046" i="33"/>
  <c r="U2070" i="33"/>
  <c r="I2094" i="33" s="1"/>
  <c r="L2094" i="33" s="1"/>
  <c r="AS2070" i="33"/>
  <c r="AL2094" i="33"/>
  <c r="CT2094" i="33"/>
  <c r="EC2094" i="33"/>
  <c r="CI2022" i="33"/>
  <c r="AS2094" i="33"/>
  <c r="CB1950" i="33"/>
  <c r="DN1950" i="33"/>
  <c r="BG1974" i="33"/>
  <c r="EC1974" i="33"/>
  <c r="CB2022" i="33"/>
  <c r="DN2094" i="33"/>
  <c r="U1950" i="33"/>
  <c r="I1974" i="33" s="1"/>
  <c r="L1974" i="33" s="1"/>
  <c r="BU1950" i="33"/>
  <c r="AS1974" i="33"/>
  <c r="EC1998" i="33"/>
  <c r="EW1998" i="33"/>
  <c r="EM2070" i="33"/>
  <c r="EH2094" i="33"/>
  <c r="BN2094" i="33"/>
  <c r="AL1974" i="33"/>
  <c r="AZ1974" i="33"/>
  <c r="DI1974" i="33"/>
  <c r="DX1974" i="33"/>
  <c r="EW1974" i="33"/>
  <c r="BU1998" i="33"/>
  <c r="CB1998" i="33"/>
  <c r="CT1998" i="33"/>
  <c r="DN1998" i="33"/>
  <c r="EH1998" i="33"/>
  <c r="AL2022" i="33"/>
  <c r="CT2022" i="33"/>
  <c r="DN2022" i="33"/>
  <c r="EH2022" i="33"/>
  <c r="CT2070" i="33"/>
  <c r="DS2070" i="33"/>
  <c r="CB2094" i="33"/>
  <c r="AL1950" i="33"/>
  <c r="CY1950" i="33"/>
  <c r="DS1950" i="33"/>
  <c r="EM1950" i="33"/>
  <c r="AE1998" i="33"/>
  <c r="BN1998" i="33"/>
  <c r="CI1998" i="33"/>
  <c r="AE2022" i="33"/>
  <c r="BN2022" i="33"/>
  <c r="CO2022" i="33"/>
  <c r="AS2046" i="33"/>
  <c r="AZ2046" i="33"/>
  <c r="BG2046" i="33"/>
  <c r="BN2046" i="33"/>
  <c r="CO2046" i="33"/>
  <c r="CY2046" i="33"/>
  <c r="DN2046" i="33"/>
  <c r="EC2046" i="33"/>
  <c r="EM2046" i="33"/>
  <c r="U2094" i="33"/>
  <c r="BU2094" i="33"/>
  <c r="CI2094" i="33"/>
  <c r="CY2094" i="33"/>
  <c r="DS2094" i="33"/>
  <c r="EM2094" i="33"/>
  <c r="AZ2094" i="33"/>
  <c r="DI2094" i="33"/>
  <c r="DD2094" i="33"/>
  <c r="DX2094" i="33"/>
  <c r="ER2094" i="33"/>
  <c r="AE2070" i="33"/>
  <c r="AL2070" i="33"/>
  <c r="DX2070" i="33"/>
  <c r="EH2070" i="33"/>
  <c r="EW2070" i="33"/>
  <c r="BU2070" i="33"/>
  <c r="CB2070" i="33"/>
  <c r="CI2070" i="33"/>
  <c r="DD2070" i="33"/>
  <c r="ER2070" i="33"/>
  <c r="EH2046" i="33"/>
  <c r="EW2046" i="33"/>
  <c r="BU2046" i="33"/>
  <c r="CB2046" i="33"/>
  <c r="CI2046" i="33"/>
  <c r="DD2046" i="33"/>
  <c r="ER2046" i="33"/>
  <c r="AZ2022" i="33"/>
  <c r="DI2022" i="33"/>
  <c r="EC2022" i="33"/>
  <c r="EW2022" i="33"/>
  <c r="DD2022" i="33"/>
  <c r="DX2022" i="33"/>
  <c r="ER2022" i="33"/>
  <c r="U1998" i="33"/>
  <c r="I2022" i="33" s="1"/>
  <c r="L2022" i="33" s="1"/>
  <c r="AS1998" i="33"/>
  <c r="AZ1998" i="33"/>
  <c r="CO1998" i="33"/>
  <c r="DI1998" i="33"/>
  <c r="BG1998" i="33"/>
  <c r="DD1998" i="33"/>
  <c r="DX1998" i="33"/>
  <c r="ER1998" i="33"/>
  <c r="U1974" i="33"/>
  <c r="AE1974" i="33"/>
  <c r="CT1974" i="33"/>
  <c r="EH1974" i="33"/>
  <c r="DD1974" i="33"/>
  <c r="DS1974" i="33"/>
  <c r="ER1974" i="33"/>
  <c r="AS1950" i="33"/>
  <c r="AZ1950" i="33"/>
  <c r="BG1950" i="33"/>
  <c r="DD1950" i="33"/>
  <c r="DX1950" i="33"/>
  <c r="ER1950" i="33"/>
  <c r="J222" i="33"/>
  <c r="K222" i="33" s="1"/>
  <c r="J198" i="33"/>
  <c r="K198" i="33" s="1"/>
  <c r="J174" i="33"/>
  <c r="K174" i="33" s="1"/>
  <c r="J150" i="33"/>
  <c r="K150" i="33" s="1"/>
  <c r="J126" i="33"/>
  <c r="K126" i="33" s="1"/>
  <c r="J102" i="33"/>
  <c r="K102" i="33" s="1"/>
  <c r="J78" i="33"/>
  <c r="K78" i="33" s="1"/>
  <c r="J54" i="33"/>
  <c r="K54" i="33" s="1"/>
  <c r="J30" i="33"/>
  <c r="K30" i="33" s="1"/>
  <c r="I30" i="33"/>
  <c r="J1926" i="33"/>
  <c r="K1926" i="33" s="1"/>
  <c r="J1902" i="33"/>
  <c r="K1902" i="33" s="1"/>
  <c r="J1878" i="33"/>
  <c r="K1878" i="33" s="1"/>
  <c r="J1854" i="33"/>
  <c r="K1854" i="33" s="1"/>
  <c r="J1830" i="33"/>
  <c r="K1830" i="33" s="1"/>
  <c r="J1806" i="33"/>
  <c r="K1806" i="33" s="1"/>
  <c r="J1782" i="33"/>
  <c r="K1782" i="33" s="1"/>
  <c r="J1758" i="33"/>
  <c r="K1758" i="33" s="1"/>
  <c r="J1734" i="33"/>
  <c r="K1734" i="33" s="1"/>
  <c r="J1710" i="33"/>
  <c r="K1710" i="33" s="1"/>
  <c r="J1686" i="33"/>
  <c r="K1686" i="33" s="1"/>
  <c r="J1662" i="33"/>
  <c r="K1662" i="33" s="1"/>
  <c r="J1638" i="33"/>
  <c r="K1638" i="33" s="1"/>
  <c r="J1614" i="33"/>
  <c r="K1614" i="33" s="1"/>
  <c r="J1590" i="33"/>
  <c r="K1590" i="33" s="1"/>
  <c r="J1566" i="33"/>
  <c r="K1566" i="33" s="1"/>
  <c r="J1542" i="33"/>
  <c r="K1542" i="33" s="1"/>
  <c r="J1518" i="33"/>
  <c r="K1518" i="33" s="1"/>
  <c r="J1494" i="33"/>
  <c r="K1494" i="33" s="1"/>
  <c r="J1470" i="33"/>
  <c r="K1470" i="33" s="1"/>
  <c r="J1446" i="33"/>
  <c r="K1446" i="33" s="1"/>
  <c r="J1422" i="33"/>
  <c r="K1422" i="33" s="1"/>
  <c r="J1398" i="33"/>
  <c r="K1398" i="33" s="1"/>
  <c r="J1374" i="33"/>
  <c r="K1374" i="33" s="1"/>
  <c r="J1350" i="33"/>
  <c r="K1350" i="33" s="1"/>
  <c r="J1326" i="33"/>
  <c r="K1326" i="33" s="1"/>
  <c r="J1302" i="33"/>
  <c r="K1302" i="33" s="1"/>
  <c r="J1278" i="33"/>
  <c r="K1278" i="33" s="1"/>
  <c r="J1254" i="33"/>
  <c r="K1254" i="33" s="1"/>
  <c r="J1230" i="33"/>
  <c r="K1230" i="33" s="1"/>
  <c r="J1206" i="33"/>
  <c r="K1206" i="33" s="1"/>
  <c r="J1182" i="33"/>
  <c r="K1182" i="33" s="1"/>
  <c r="J1158" i="33"/>
  <c r="K1158" i="33" s="1"/>
  <c r="J1134" i="33"/>
  <c r="K1134" i="33" s="1"/>
  <c r="J1110" i="33"/>
  <c r="K1110" i="33" s="1"/>
  <c r="J1086" i="33"/>
  <c r="K1086" i="33" s="1"/>
  <c r="J1062" i="33"/>
  <c r="K1062" i="33" s="1"/>
  <c r="J1038" i="33"/>
  <c r="K1038" i="33" s="1"/>
  <c r="J1014" i="33"/>
  <c r="K1014" i="33" s="1"/>
  <c r="J990" i="33"/>
  <c r="K990" i="33" s="1"/>
  <c r="J246" i="33"/>
  <c r="K246" i="33" s="1"/>
  <c r="J270" i="33"/>
  <c r="K270" i="33" s="1"/>
  <c r="J294" i="33"/>
  <c r="K294" i="33" s="1"/>
  <c r="J318" i="33"/>
  <c r="K318" i="33" s="1"/>
  <c r="J966" i="33"/>
  <c r="K966" i="33" s="1"/>
  <c r="J942" i="33"/>
  <c r="K942" i="33" s="1"/>
  <c r="J918" i="33"/>
  <c r="K918" i="33" s="1"/>
  <c r="J894" i="33"/>
  <c r="K894" i="33" s="1"/>
  <c r="J870" i="33"/>
  <c r="K870" i="33" s="1"/>
  <c r="J846" i="33"/>
  <c r="K846" i="33" s="1"/>
  <c r="J822" i="33"/>
  <c r="K822" i="33" s="1"/>
  <c r="J798" i="33"/>
  <c r="K798" i="33" s="1"/>
  <c r="J774" i="33"/>
  <c r="K774" i="33" s="1"/>
  <c r="J750" i="33"/>
  <c r="K750" i="33" s="1"/>
  <c r="J726" i="33"/>
  <c r="K726" i="33" s="1"/>
  <c r="J702" i="33"/>
  <c r="K702" i="33" s="1"/>
  <c r="J678" i="33"/>
  <c r="K678" i="33" s="1"/>
  <c r="J654" i="33"/>
  <c r="K654" i="33" s="1"/>
  <c r="J630" i="33"/>
  <c r="K630" i="33" s="1"/>
  <c r="J606" i="33"/>
  <c r="K606" i="33" s="1"/>
  <c r="J582" i="33"/>
  <c r="K582" i="33" s="1"/>
  <c r="J558" i="33"/>
  <c r="K558" i="33" s="1"/>
  <c r="J534" i="33"/>
  <c r="K534" i="33" s="1"/>
  <c r="J510" i="33"/>
  <c r="K510" i="33" s="1"/>
  <c r="J486" i="33"/>
  <c r="K486" i="33" s="1"/>
  <c r="J462" i="33"/>
  <c r="K462" i="33" s="1"/>
  <c r="J438" i="33"/>
  <c r="K438" i="33" s="1"/>
  <c r="J414" i="33"/>
  <c r="K414" i="33" s="1"/>
  <c r="J390" i="33"/>
  <c r="K390" i="33" s="1"/>
  <c r="J366" i="33"/>
  <c r="K366" i="33" s="1"/>
  <c r="BA342" i="33"/>
  <c r="BB342" i="33" s="1"/>
  <c r="BC342" i="33"/>
  <c r="BD342" i="33" s="1"/>
  <c r="BE342" i="33"/>
  <c r="BF342" i="33" s="1"/>
  <c r="EU1926" i="33"/>
  <c r="EV1926" i="33" s="1"/>
  <c r="ES1926" i="33"/>
  <c r="ET1926" i="33" s="1"/>
  <c r="EP1926" i="33"/>
  <c r="EQ1926" i="33" s="1"/>
  <c r="EN1926" i="33"/>
  <c r="EO1926" i="33" s="1"/>
  <c r="EK1926" i="33"/>
  <c r="EL1926" i="33" s="1"/>
  <c r="EI1926" i="33"/>
  <c r="EJ1926" i="33" s="1"/>
  <c r="EF1926" i="33"/>
  <c r="EG1926" i="33" s="1"/>
  <c r="ED1926" i="33"/>
  <c r="EE1926" i="33" s="1"/>
  <c r="EA1926" i="33"/>
  <c r="EB1926" i="33" s="1"/>
  <c r="DY1926" i="33"/>
  <c r="DZ1926" i="33" s="1"/>
  <c r="DV1926" i="33"/>
  <c r="DW1926" i="33" s="1"/>
  <c r="DT1926" i="33"/>
  <c r="DU1926" i="33" s="1"/>
  <c r="DQ1926" i="33"/>
  <c r="DR1926" i="33" s="1"/>
  <c r="DO1926" i="33"/>
  <c r="DP1926" i="33" s="1"/>
  <c r="DL1926" i="33"/>
  <c r="DM1926" i="33" s="1"/>
  <c r="DJ1926" i="33"/>
  <c r="DK1926" i="33" s="1"/>
  <c r="DG1926" i="33"/>
  <c r="DH1926" i="33" s="1"/>
  <c r="DE1926" i="33"/>
  <c r="DF1926" i="33" s="1"/>
  <c r="DB1926" i="33"/>
  <c r="DC1926" i="33" s="1"/>
  <c r="CZ1926" i="33"/>
  <c r="DA1926" i="33" s="1"/>
  <c r="CW1926" i="33"/>
  <c r="CX1926" i="33" s="1"/>
  <c r="CU1926" i="33"/>
  <c r="CV1926" i="33" s="1"/>
  <c r="CR1926" i="33"/>
  <c r="CS1926" i="33" s="1"/>
  <c r="CP1926" i="33"/>
  <c r="CQ1926" i="33" s="1"/>
  <c r="CM1926" i="33"/>
  <c r="CN1926" i="33" s="1"/>
  <c r="CK1926" i="33"/>
  <c r="CL1926" i="33" s="1"/>
  <c r="CG1926" i="33"/>
  <c r="CH1926" i="33" s="1"/>
  <c r="CE1926" i="33"/>
  <c r="CF1926" i="33" s="1"/>
  <c r="CC1926" i="33"/>
  <c r="CD1926" i="33" s="1"/>
  <c r="BZ1926" i="33"/>
  <c r="CA1926" i="33" s="1"/>
  <c r="BX1926" i="33"/>
  <c r="BY1926" i="33" s="1"/>
  <c r="BV1926" i="33"/>
  <c r="BW1926" i="33" s="1"/>
  <c r="BS1926" i="33"/>
  <c r="BT1926" i="33" s="1"/>
  <c r="BQ1926" i="33"/>
  <c r="BR1926" i="33" s="1"/>
  <c r="BP1926" i="33"/>
  <c r="BL1926" i="33"/>
  <c r="BM1926" i="33" s="1"/>
  <c r="BJ1926" i="33"/>
  <c r="BK1926" i="33" s="1"/>
  <c r="BH1926" i="33"/>
  <c r="BI1926" i="33" s="1"/>
  <c r="BE1926" i="33"/>
  <c r="BF1926" i="33" s="1"/>
  <c r="BC1926" i="33"/>
  <c r="BD1926" i="33" s="1"/>
  <c r="BA1926" i="33"/>
  <c r="BB1926" i="33" s="1"/>
  <c r="AX1926" i="33"/>
  <c r="AY1926" i="33" s="1"/>
  <c r="AV1926" i="33"/>
  <c r="AW1926" i="33" s="1"/>
  <c r="AT1926" i="33"/>
  <c r="AU1926" i="33" s="1"/>
  <c r="AQ1926" i="33"/>
  <c r="AR1926" i="33" s="1"/>
  <c r="AO1926" i="33"/>
  <c r="AP1926" i="33" s="1"/>
  <c r="AM1926" i="33"/>
  <c r="AN1926" i="33" s="1"/>
  <c r="AJ1926" i="33"/>
  <c r="AK1926" i="33" s="1"/>
  <c r="AH1926" i="33"/>
  <c r="AI1926" i="33" s="1"/>
  <c r="AF1926" i="33"/>
  <c r="AG1926" i="33" s="1"/>
  <c r="AC1926" i="33"/>
  <c r="AD1926" i="33" s="1"/>
  <c r="AA1926" i="33"/>
  <c r="AB1926" i="33" s="1"/>
  <c r="Y1926" i="33"/>
  <c r="Z1926" i="33" s="1"/>
  <c r="W1926" i="33"/>
  <c r="X1926" i="33" s="1"/>
  <c r="S1926" i="33"/>
  <c r="T1926" i="33" s="1"/>
  <c r="Q1926" i="33"/>
  <c r="R1926" i="33" s="1"/>
  <c r="O1926" i="33"/>
  <c r="P1926" i="33" s="1"/>
  <c r="M1926" i="33"/>
  <c r="N1926" i="33" s="1"/>
  <c r="EU1902" i="33"/>
  <c r="EV1902" i="33" s="1"/>
  <c r="ES1902" i="33"/>
  <c r="ET1902" i="33" s="1"/>
  <c r="EP1902" i="33"/>
  <c r="EQ1902" i="33" s="1"/>
  <c r="EN1902" i="33"/>
  <c r="EO1902" i="33" s="1"/>
  <c r="EK1902" i="33"/>
  <c r="EL1902" i="33" s="1"/>
  <c r="EI1902" i="33"/>
  <c r="EJ1902" i="33" s="1"/>
  <c r="EF1902" i="33"/>
  <c r="EG1902" i="33" s="1"/>
  <c r="ED1902" i="33"/>
  <c r="EE1902" i="33" s="1"/>
  <c r="EA1902" i="33"/>
  <c r="EB1902" i="33" s="1"/>
  <c r="DY1902" i="33"/>
  <c r="DZ1902" i="33" s="1"/>
  <c r="DV1902" i="33"/>
  <c r="DW1902" i="33" s="1"/>
  <c r="DT1902" i="33"/>
  <c r="DU1902" i="33" s="1"/>
  <c r="DQ1902" i="33"/>
  <c r="DR1902" i="33" s="1"/>
  <c r="DO1902" i="33"/>
  <c r="DP1902" i="33" s="1"/>
  <c r="DL1902" i="33"/>
  <c r="DM1902" i="33" s="1"/>
  <c r="DJ1902" i="33"/>
  <c r="DK1902" i="33" s="1"/>
  <c r="DG1902" i="33"/>
  <c r="DH1902" i="33" s="1"/>
  <c r="DE1902" i="33"/>
  <c r="DF1902" i="33" s="1"/>
  <c r="DB1902" i="33"/>
  <c r="DC1902" i="33" s="1"/>
  <c r="CZ1902" i="33"/>
  <c r="DA1902" i="33" s="1"/>
  <c r="CW1902" i="33"/>
  <c r="CX1902" i="33" s="1"/>
  <c r="CU1902" i="33"/>
  <c r="CV1902" i="33" s="1"/>
  <c r="CR1902" i="33"/>
  <c r="CS1902" i="33" s="1"/>
  <c r="CP1902" i="33"/>
  <c r="CQ1902" i="33" s="1"/>
  <c r="CM1902" i="33"/>
  <c r="CN1902" i="33" s="1"/>
  <c r="CK1902" i="33"/>
  <c r="CL1902" i="33" s="1"/>
  <c r="CG1902" i="33"/>
  <c r="CH1902" i="33" s="1"/>
  <c r="CE1902" i="33"/>
  <c r="CF1902" i="33" s="1"/>
  <c r="CC1902" i="33"/>
  <c r="CD1902" i="33" s="1"/>
  <c r="BZ1902" i="33"/>
  <c r="CA1902" i="33" s="1"/>
  <c r="BX1902" i="33"/>
  <c r="BY1902" i="33" s="1"/>
  <c r="BV1902" i="33"/>
  <c r="BW1902" i="33" s="1"/>
  <c r="BS1902" i="33"/>
  <c r="BT1902" i="33" s="1"/>
  <c r="BQ1902" i="33"/>
  <c r="BR1902" i="33" s="1"/>
  <c r="BP1902" i="33"/>
  <c r="BL1902" i="33"/>
  <c r="BM1902" i="33" s="1"/>
  <c r="BJ1902" i="33"/>
  <c r="BK1902" i="33" s="1"/>
  <c r="BH1902" i="33"/>
  <c r="BI1902" i="33" s="1"/>
  <c r="BE1902" i="33"/>
  <c r="BF1902" i="33" s="1"/>
  <c r="BC1902" i="33"/>
  <c r="BD1902" i="33" s="1"/>
  <c r="BA1902" i="33"/>
  <c r="BB1902" i="33" s="1"/>
  <c r="AX1902" i="33"/>
  <c r="AY1902" i="33" s="1"/>
  <c r="AV1902" i="33"/>
  <c r="AW1902" i="33" s="1"/>
  <c r="AT1902" i="33"/>
  <c r="AU1902" i="33" s="1"/>
  <c r="AQ1902" i="33"/>
  <c r="AR1902" i="33" s="1"/>
  <c r="AO1902" i="33"/>
  <c r="AP1902" i="33" s="1"/>
  <c r="AM1902" i="33"/>
  <c r="AN1902" i="33" s="1"/>
  <c r="AJ1902" i="33"/>
  <c r="AK1902" i="33" s="1"/>
  <c r="AH1902" i="33"/>
  <c r="AI1902" i="33" s="1"/>
  <c r="AF1902" i="33"/>
  <c r="AG1902" i="33" s="1"/>
  <c r="AC1902" i="33"/>
  <c r="AD1902" i="33" s="1"/>
  <c r="AA1902" i="33"/>
  <c r="AB1902" i="33" s="1"/>
  <c r="Y1902" i="33"/>
  <c r="Z1902" i="33" s="1"/>
  <c r="W1902" i="33"/>
  <c r="X1902" i="33" s="1"/>
  <c r="S1902" i="33"/>
  <c r="T1902" i="33" s="1"/>
  <c r="Q1902" i="33"/>
  <c r="R1902" i="33" s="1"/>
  <c r="O1902" i="33"/>
  <c r="P1902" i="33" s="1"/>
  <c r="M1902" i="33"/>
  <c r="N1902" i="33" s="1"/>
  <c r="EU1878" i="33"/>
  <c r="EV1878" i="33" s="1"/>
  <c r="ES1878" i="33"/>
  <c r="ET1878" i="33" s="1"/>
  <c r="EP1878" i="33"/>
  <c r="EQ1878" i="33" s="1"/>
  <c r="EN1878" i="33"/>
  <c r="EO1878" i="33" s="1"/>
  <c r="EK1878" i="33"/>
  <c r="EL1878" i="33" s="1"/>
  <c r="EI1878" i="33"/>
  <c r="EJ1878" i="33" s="1"/>
  <c r="EF1878" i="33"/>
  <c r="EG1878" i="33" s="1"/>
  <c r="ED1878" i="33"/>
  <c r="EE1878" i="33" s="1"/>
  <c r="EA1878" i="33"/>
  <c r="EB1878" i="33" s="1"/>
  <c r="DY1878" i="33"/>
  <c r="DZ1878" i="33" s="1"/>
  <c r="DV1878" i="33"/>
  <c r="DW1878" i="33" s="1"/>
  <c r="DT1878" i="33"/>
  <c r="DU1878" i="33" s="1"/>
  <c r="DQ1878" i="33"/>
  <c r="DR1878" i="33" s="1"/>
  <c r="DO1878" i="33"/>
  <c r="DP1878" i="33" s="1"/>
  <c r="DL1878" i="33"/>
  <c r="DM1878" i="33" s="1"/>
  <c r="DJ1878" i="33"/>
  <c r="DK1878" i="33" s="1"/>
  <c r="DG1878" i="33"/>
  <c r="DH1878" i="33" s="1"/>
  <c r="DE1878" i="33"/>
  <c r="DF1878" i="33" s="1"/>
  <c r="DB1878" i="33"/>
  <c r="DC1878" i="33" s="1"/>
  <c r="CZ1878" i="33"/>
  <c r="DA1878" i="33" s="1"/>
  <c r="CW1878" i="33"/>
  <c r="CX1878" i="33" s="1"/>
  <c r="CU1878" i="33"/>
  <c r="CV1878" i="33" s="1"/>
  <c r="CR1878" i="33"/>
  <c r="CS1878" i="33" s="1"/>
  <c r="CP1878" i="33"/>
  <c r="CQ1878" i="33" s="1"/>
  <c r="CM1878" i="33"/>
  <c r="CN1878" i="33" s="1"/>
  <c r="CK1878" i="33"/>
  <c r="CL1878" i="33" s="1"/>
  <c r="CG1878" i="33"/>
  <c r="CH1878" i="33" s="1"/>
  <c r="CE1878" i="33"/>
  <c r="CF1878" i="33" s="1"/>
  <c r="CC1878" i="33"/>
  <c r="CD1878" i="33" s="1"/>
  <c r="BZ1878" i="33"/>
  <c r="CA1878" i="33" s="1"/>
  <c r="BX1878" i="33"/>
  <c r="BY1878" i="33" s="1"/>
  <c r="BV1878" i="33"/>
  <c r="BW1878" i="33" s="1"/>
  <c r="BS1878" i="33"/>
  <c r="BT1878" i="33" s="1"/>
  <c r="BQ1878" i="33"/>
  <c r="BR1878" i="33" s="1"/>
  <c r="BP1878" i="33"/>
  <c r="BL1878" i="33"/>
  <c r="BM1878" i="33" s="1"/>
  <c r="BJ1878" i="33"/>
  <c r="BK1878" i="33" s="1"/>
  <c r="BH1878" i="33"/>
  <c r="BI1878" i="33" s="1"/>
  <c r="BE1878" i="33"/>
  <c r="BF1878" i="33" s="1"/>
  <c r="BC1878" i="33"/>
  <c r="BD1878" i="33" s="1"/>
  <c r="BA1878" i="33"/>
  <c r="BB1878" i="33" s="1"/>
  <c r="AX1878" i="33"/>
  <c r="AY1878" i="33" s="1"/>
  <c r="AV1878" i="33"/>
  <c r="AW1878" i="33" s="1"/>
  <c r="AT1878" i="33"/>
  <c r="AU1878" i="33" s="1"/>
  <c r="AQ1878" i="33"/>
  <c r="AR1878" i="33" s="1"/>
  <c r="AO1878" i="33"/>
  <c r="AP1878" i="33" s="1"/>
  <c r="AM1878" i="33"/>
  <c r="AN1878" i="33" s="1"/>
  <c r="AJ1878" i="33"/>
  <c r="AK1878" i="33" s="1"/>
  <c r="AH1878" i="33"/>
  <c r="AI1878" i="33" s="1"/>
  <c r="AF1878" i="33"/>
  <c r="AG1878" i="33" s="1"/>
  <c r="AC1878" i="33"/>
  <c r="AD1878" i="33" s="1"/>
  <c r="AA1878" i="33"/>
  <c r="AB1878" i="33" s="1"/>
  <c r="Y1878" i="33"/>
  <c r="Z1878" i="33" s="1"/>
  <c r="W1878" i="33"/>
  <c r="X1878" i="33" s="1"/>
  <c r="S1878" i="33"/>
  <c r="T1878" i="33" s="1"/>
  <c r="Q1878" i="33"/>
  <c r="R1878" i="33" s="1"/>
  <c r="O1878" i="33"/>
  <c r="P1878" i="33" s="1"/>
  <c r="M1878" i="33"/>
  <c r="N1878" i="33" s="1"/>
  <c r="EU1854" i="33"/>
  <c r="EV1854" i="33" s="1"/>
  <c r="ES1854" i="33"/>
  <c r="ET1854" i="33" s="1"/>
  <c r="EP1854" i="33"/>
  <c r="EQ1854" i="33" s="1"/>
  <c r="EN1854" i="33"/>
  <c r="EO1854" i="33" s="1"/>
  <c r="EK1854" i="33"/>
  <c r="EL1854" i="33" s="1"/>
  <c r="EI1854" i="33"/>
  <c r="EJ1854" i="33" s="1"/>
  <c r="EF1854" i="33"/>
  <c r="EG1854" i="33" s="1"/>
  <c r="ED1854" i="33"/>
  <c r="EE1854" i="33" s="1"/>
  <c r="EA1854" i="33"/>
  <c r="EB1854" i="33" s="1"/>
  <c r="DY1854" i="33"/>
  <c r="DZ1854" i="33" s="1"/>
  <c r="DV1854" i="33"/>
  <c r="DW1854" i="33" s="1"/>
  <c r="DT1854" i="33"/>
  <c r="DU1854" i="33" s="1"/>
  <c r="DQ1854" i="33"/>
  <c r="DR1854" i="33" s="1"/>
  <c r="DO1854" i="33"/>
  <c r="DP1854" i="33" s="1"/>
  <c r="DL1854" i="33"/>
  <c r="DM1854" i="33" s="1"/>
  <c r="DJ1854" i="33"/>
  <c r="DK1854" i="33" s="1"/>
  <c r="DG1854" i="33"/>
  <c r="DH1854" i="33" s="1"/>
  <c r="DE1854" i="33"/>
  <c r="DF1854" i="33" s="1"/>
  <c r="DB1854" i="33"/>
  <c r="DC1854" i="33" s="1"/>
  <c r="CZ1854" i="33"/>
  <c r="DA1854" i="33" s="1"/>
  <c r="CW1854" i="33"/>
  <c r="CX1854" i="33" s="1"/>
  <c r="CU1854" i="33"/>
  <c r="CV1854" i="33" s="1"/>
  <c r="CR1854" i="33"/>
  <c r="CS1854" i="33" s="1"/>
  <c r="CP1854" i="33"/>
  <c r="CQ1854" i="33" s="1"/>
  <c r="CM1854" i="33"/>
  <c r="CN1854" i="33" s="1"/>
  <c r="CK1854" i="33"/>
  <c r="CL1854" i="33" s="1"/>
  <c r="CG1854" i="33"/>
  <c r="CH1854" i="33" s="1"/>
  <c r="CE1854" i="33"/>
  <c r="CF1854" i="33" s="1"/>
  <c r="CC1854" i="33"/>
  <c r="CD1854" i="33" s="1"/>
  <c r="BZ1854" i="33"/>
  <c r="CA1854" i="33" s="1"/>
  <c r="BX1854" i="33"/>
  <c r="BY1854" i="33" s="1"/>
  <c r="BV1854" i="33"/>
  <c r="BW1854" i="33" s="1"/>
  <c r="BS1854" i="33"/>
  <c r="BT1854" i="33" s="1"/>
  <c r="BQ1854" i="33"/>
  <c r="BR1854" i="33" s="1"/>
  <c r="BP1854" i="33"/>
  <c r="BL1854" i="33"/>
  <c r="BM1854" i="33" s="1"/>
  <c r="BJ1854" i="33"/>
  <c r="BK1854" i="33" s="1"/>
  <c r="BH1854" i="33"/>
  <c r="BI1854" i="33" s="1"/>
  <c r="BE1854" i="33"/>
  <c r="BF1854" i="33" s="1"/>
  <c r="BC1854" i="33"/>
  <c r="BD1854" i="33" s="1"/>
  <c r="BA1854" i="33"/>
  <c r="BB1854" i="33" s="1"/>
  <c r="AX1854" i="33"/>
  <c r="AY1854" i="33" s="1"/>
  <c r="AV1854" i="33"/>
  <c r="AW1854" i="33" s="1"/>
  <c r="AT1854" i="33"/>
  <c r="AU1854" i="33" s="1"/>
  <c r="AQ1854" i="33"/>
  <c r="AR1854" i="33" s="1"/>
  <c r="AO1854" i="33"/>
  <c r="AP1854" i="33" s="1"/>
  <c r="AM1854" i="33"/>
  <c r="AN1854" i="33" s="1"/>
  <c r="AJ1854" i="33"/>
  <c r="AK1854" i="33" s="1"/>
  <c r="AH1854" i="33"/>
  <c r="AI1854" i="33" s="1"/>
  <c r="AF1854" i="33"/>
  <c r="AG1854" i="33" s="1"/>
  <c r="AC1854" i="33"/>
  <c r="AD1854" i="33" s="1"/>
  <c r="AA1854" i="33"/>
  <c r="AB1854" i="33" s="1"/>
  <c r="Y1854" i="33"/>
  <c r="Z1854" i="33" s="1"/>
  <c r="W1854" i="33"/>
  <c r="X1854" i="33" s="1"/>
  <c r="S1854" i="33"/>
  <c r="T1854" i="33" s="1"/>
  <c r="Q1854" i="33"/>
  <c r="R1854" i="33" s="1"/>
  <c r="O1854" i="33"/>
  <c r="P1854" i="33" s="1"/>
  <c r="M1854" i="33"/>
  <c r="N1854" i="33" s="1"/>
  <c r="EU1830" i="33"/>
  <c r="EV1830" i="33" s="1"/>
  <c r="ES1830" i="33"/>
  <c r="ET1830" i="33" s="1"/>
  <c r="EP1830" i="33"/>
  <c r="EQ1830" i="33" s="1"/>
  <c r="EN1830" i="33"/>
  <c r="EO1830" i="33" s="1"/>
  <c r="EK1830" i="33"/>
  <c r="EL1830" i="33" s="1"/>
  <c r="EI1830" i="33"/>
  <c r="EJ1830" i="33" s="1"/>
  <c r="EF1830" i="33"/>
  <c r="EG1830" i="33" s="1"/>
  <c r="ED1830" i="33"/>
  <c r="EE1830" i="33" s="1"/>
  <c r="EA1830" i="33"/>
  <c r="EB1830" i="33" s="1"/>
  <c r="DY1830" i="33"/>
  <c r="DZ1830" i="33" s="1"/>
  <c r="DV1830" i="33"/>
  <c r="DW1830" i="33" s="1"/>
  <c r="DT1830" i="33"/>
  <c r="DU1830" i="33" s="1"/>
  <c r="DQ1830" i="33"/>
  <c r="DR1830" i="33" s="1"/>
  <c r="DO1830" i="33"/>
  <c r="DP1830" i="33" s="1"/>
  <c r="DL1830" i="33"/>
  <c r="DM1830" i="33" s="1"/>
  <c r="DJ1830" i="33"/>
  <c r="DK1830" i="33" s="1"/>
  <c r="DG1830" i="33"/>
  <c r="DH1830" i="33" s="1"/>
  <c r="DE1830" i="33"/>
  <c r="DF1830" i="33" s="1"/>
  <c r="DB1830" i="33"/>
  <c r="DC1830" i="33" s="1"/>
  <c r="CZ1830" i="33"/>
  <c r="DA1830" i="33" s="1"/>
  <c r="CW1830" i="33"/>
  <c r="CX1830" i="33" s="1"/>
  <c r="CU1830" i="33"/>
  <c r="CV1830" i="33" s="1"/>
  <c r="CR1830" i="33"/>
  <c r="CS1830" i="33" s="1"/>
  <c r="CP1830" i="33"/>
  <c r="CQ1830" i="33" s="1"/>
  <c r="CM1830" i="33"/>
  <c r="CN1830" i="33" s="1"/>
  <c r="CK1830" i="33"/>
  <c r="CL1830" i="33" s="1"/>
  <c r="CG1830" i="33"/>
  <c r="CH1830" i="33" s="1"/>
  <c r="CE1830" i="33"/>
  <c r="CF1830" i="33" s="1"/>
  <c r="CC1830" i="33"/>
  <c r="CD1830" i="33" s="1"/>
  <c r="BZ1830" i="33"/>
  <c r="CA1830" i="33" s="1"/>
  <c r="BX1830" i="33"/>
  <c r="BY1830" i="33" s="1"/>
  <c r="BV1830" i="33"/>
  <c r="BW1830" i="33" s="1"/>
  <c r="BS1830" i="33"/>
  <c r="BT1830" i="33" s="1"/>
  <c r="BQ1830" i="33"/>
  <c r="BR1830" i="33" s="1"/>
  <c r="BP1830" i="33"/>
  <c r="BL1830" i="33"/>
  <c r="BM1830" i="33" s="1"/>
  <c r="BJ1830" i="33"/>
  <c r="BK1830" i="33" s="1"/>
  <c r="BH1830" i="33"/>
  <c r="BI1830" i="33" s="1"/>
  <c r="BE1830" i="33"/>
  <c r="BF1830" i="33" s="1"/>
  <c r="BC1830" i="33"/>
  <c r="BD1830" i="33" s="1"/>
  <c r="BA1830" i="33"/>
  <c r="BB1830" i="33" s="1"/>
  <c r="AX1830" i="33"/>
  <c r="AY1830" i="33" s="1"/>
  <c r="AV1830" i="33"/>
  <c r="AW1830" i="33" s="1"/>
  <c r="AT1830" i="33"/>
  <c r="AU1830" i="33" s="1"/>
  <c r="AQ1830" i="33"/>
  <c r="AR1830" i="33" s="1"/>
  <c r="AO1830" i="33"/>
  <c r="AP1830" i="33" s="1"/>
  <c r="AM1830" i="33"/>
  <c r="AN1830" i="33" s="1"/>
  <c r="AJ1830" i="33"/>
  <c r="AK1830" i="33" s="1"/>
  <c r="AH1830" i="33"/>
  <c r="AI1830" i="33" s="1"/>
  <c r="AF1830" i="33"/>
  <c r="AG1830" i="33" s="1"/>
  <c r="AC1830" i="33"/>
  <c r="AD1830" i="33" s="1"/>
  <c r="AA1830" i="33"/>
  <c r="AB1830" i="33" s="1"/>
  <c r="Y1830" i="33"/>
  <c r="Z1830" i="33" s="1"/>
  <c r="W1830" i="33"/>
  <c r="X1830" i="33" s="1"/>
  <c r="S1830" i="33"/>
  <c r="T1830" i="33" s="1"/>
  <c r="Q1830" i="33"/>
  <c r="R1830" i="33" s="1"/>
  <c r="O1830" i="33"/>
  <c r="P1830" i="33" s="1"/>
  <c r="M1830" i="33"/>
  <c r="N1830" i="33" s="1"/>
  <c r="EU1806" i="33"/>
  <c r="EV1806" i="33" s="1"/>
  <c r="ES1806" i="33"/>
  <c r="ET1806" i="33" s="1"/>
  <c r="EP1806" i="33"/>
  <c r="EQ1806" i="33" s="1"/>
  <c r="EN1806" i="33"/>
  <c r="EO1806" i="33" s="1"/>
  <c r="EK1806" i="33"/>
  <c r="EL1806" i="33" s="1"/>
  <c r="EI1806" i="33"/>
  <c r="EJ1806" i="33" s="1"/>
  <c r="EF1806" i="33"/>
  <c r="EG1806" i="33" s="1"/>
  <c r="ED1806" i="33"/>
  <c r="EE1806" i="33" s="1"/>
  <c r="EA1806" i="33"/>
  <c r="EB1806" i="33" s="1"/>
  <c r="DY1806" i="33"/>
  <c r="DZ1806" i="33" s="1"/>
  <c r="DV1806" i="33"/>
  <c r="DW1806" i="33" s="1"/>
  <c r="DT1806" i="33"/>
  <c r="DU1806" i="33" s="1"/>
  <c r="DQ1806" i="33"/>
  <c r="DR1806" i="33" s="1"/>
  <c r="DO1806" i="33"/>
  <c r="DP1806" i="33" s="1"/>
  <c r="DL1806" i="33"/>
  <c r="DM1806" i="33" s="1"/>
  <c r="DJ1806" i="33"/>
  <c r="DK1806" i="33" s="1"/>
  <c r="DG1806" i="33"/>
  <c r="DH1806" i="33" s="1"/>
  <c r="DE1806" i="33"/>
  <c r="DF1806" i="33" s="1"/>
  <c r="DB1806" i="33"/>
  <c r="DC1806" i="33" s="1"/>
  <c r="CZ1806" i="33"/>
  <c r="DA1806" i="33" s="1"/>
  <c r="CW1806" i="33"/>
  <c r="CX1806" i="33" s="1"/>
  <c r="CU1806" i="33"/>
  <c r="CV1806" i="33" s="1"/>
  <c r="CR1806" i="33"/>
  <c r="CS1806" i="33" s="1"/>
  <c r="CP1806" i="33"/>
  <c r="CQ1806" i="33" s="1"/>
  <c r="CM1806" i="33"/>
  <c r="CN1806" i="33" s="1"/>
  <c r="CK1806" i="33"/>
  <c r="CL1806" i="33" s="1"/>
  <c r="CG1806" i="33"/>
  <c r="CH1806" i="33" s="1"/>
  <c r="CE1806" i="33"/>
  <c r="CF1806" i="33" s="1"/>
  <c r="CC1806" i="33"/>
  <c r="CD1806" i="33" s="1"/>
  <c r="BZ1806" i="33"/>
  <c r="CA1806" i="33" s="1"/>
  <c r="BX1806" i="33"/>
  <c r="BY1806" i="33" s="1"/>
  <c r="BV1806" i="33"/>
  <c r="BW1806" i="33" s="1"/>
  <c r="BS1806" i="33"/>
  <c r="BT1806" i="33" s="1"/>
  <c r="BQ1806" i="33"/>
  <c r="BR1806" i="33" s="1"/>
  <c r="BP1806" i="33"/>
  <c r="BL1806" i="33"/>
  <c r="BM1806" i="33" s="1"/>
  <c r="BJ1806" i="33"/>
  <c r="BK1806" i="33" s="1"/>
  <c r="BH1806" i="33"/>
  <c r="BI1806" i="33" s="1"/>
  <c r="BE1806" i="33"/>
  <c r="BF1806" i="33" s="1"/>
  <c r="BC1806" i="33"/>
  <c r="BD1806" i="33" s="1"/>
  <c r="BA1806" i="33"/>
  <c r="BB1806" i="33" s="1"/>
  <c r="AX1806" i="33"/>
  <c r="AY1806" i="33" s="1"/>
  <c r="AV1806" i="33"/>
  <c r="AW1806" i="33" s="1"/>
  <c r="AT1806" i="33"/>
  <c r="AU1806" i="33" s="1"/>
  <c r="AQ1806" i="33"/>
  <c r="AR1806" i="33" s="1"/>
  <c r="AO1806" i="33"/>
  <c r="AP1806" i="33" s="1"/>
  <c r="AM1806" i="33"/>
  <c r="AN1806" i="33" s="1"/>
  <c r="AJ1806" i="33"/>
  <c r="AK1806" i="33" s="1"/>
  <c r="AH1806" i="33"/>
  <c r="AI1806" i="33" s="1"/>
  <c r="AF1806" i="33"/>
  <c r="AG1806" i="33" s="1"/>
  <c r="AC1806" i="33"/>
  <c r="AD1806" i="33" s="1"/>
  <c r="AA1806" i="33"/>
  <c r="AB1806" i="33" s="1"/>
  <c r="Y1806" i="33"/>
  <c r="Z1806" i="33" s="1"/>
  <c r="W1806" i="33"/>
  <c r="X1806" i="33" s="1"/>
  <c r="S1806" i="33"/>
  <c r="T1806" i="33" s="1"/>
  <c r="Q1806" i="33"/>
  <c r="R1806" i="33" s="1"/>
  <c r="O1806" i="33"/>
  <c r="P1806" i="33" s="1"/>
  <c r="M1806" i="33"/>
  <c r="N1806" i="33" s="1"/>
  <c r="EU1782" i="33"/>
  <c r="EV1782" i="33" s="1"/>
  <c r="ES1782" i="33"/>
  <c r="ET1782" i="33" s="1"/>
  <c r="EP1782" i="33"/>
  <c r="EQ1782" i="33" s="1"/>
  <c r="EN1782" i="33"/>
  <c r="EO1782" i="33" s="1"/>
  <c r="EK1782" i="33"/>
  <c r="EL1782" i="33" s="1"/>
  <c r="EI1782" i="33"/>
  <c r="EJ1782" i="33" s="1"/>
  <c r="EF1782" i="33"/>
  <c r="EG1782" i="33" s="1"/>
  <c r="ED1782" i="33"/>
  <c r="EE1782" i="33" s="1"/>
  <c r="EA1782" i="33"/>
  <c r="EB1782" i="33" s="1"/>
  <c r="DY1782" i="33"/>
  <c r="DZ1782" i="33" s="1"/>
  <c r="DV1782" i="33"/>
  <c r="DW1782" i="33" s="1"/>
  <c r="DT1782" i="33"/>
  <c r="DU1782" i="33" s="1"/>
  <c r="DQ1782" i="33"/>
  <c r="DR1782" i="33" s="1"/>
  <c r="DO1782" i="33"/>
  <c r="DP1782" i="33" s="1"/>
  <c r="DL1782" i="33"/>
  <c r="DM1782" i="33" s="1"/>
  <c r="DJ1782" i="33"/>
  <c r="DK1782" i="33" s="1"/>
  <c r="DG1782" i="33"/>
  <c r="DH1782" i="33" s="1"/>
  <c r="DE1782" i="33"/>
  <c r="DF1782" i="33" s="1"/>
  <c r="DB1782" i="33"/>
  <c r="DC1782" i="33" s="1"/>
  <c r="CZ1782" i="33"/>
  <c r="DA1782" i="33" s="1"/>
  <c r="CW1782" i="33"/>
  <c r="CX1782" i="33" s="1"/>
  <c r="CU1782" i="33"/>
  <c r="CV1782" i="33" s="1"/>
  <c r="CR1782" i="33"/>
  <c r="CS1782" i="33" s="1"/>
  <c r="CP1782" i="33"/>
  <c r="CQ1782" i="33" s="1"/>
  <c r="CM1782" i="33"/>
  <c r="CN1782" i="33" s="1"/>
  <c r="CK1782" i="33"/>
  <c r="CL1782" i="33" s="1"/>
  <c r="CG1782" i="33"/>
  <c r="CH1782" i="33" s="1"/>
  <c r="CE1782" i="33"/>
  <c r="CF1782" i="33" s="1"/>
  <c r="CC1782" i="33"/>
  <c r="CD1782" i="33" s="1"/>
  <c r="BZ1782" i="33"/>
  <c r="CA1782" i="33" s="1"/>
  <c r="BX1782" i="33"/>
  <c r="BY1782" i="33" s="1"/>
  <c r="BV1782" i="33"/>
  <c r="BW1782" i="33" s="1"/>
  <c r="BS1782" i="33"/>
  <c r="BT1782" i="33" s="1"/>
  <c r="BQ1782" i="33"/>
  <c r="BR1782" i="33" s="1"/>
  <c r="BP1782" i="33"/>
  <c r="BL1782" i="33"/>
  <c r="BM1782" i="33" s="1"/>
  <c r="BJ1782" i="33"/>
  <c r="BK1782" i="33" s="1"/>
  <c r="BH1782" i="33"/>
  <c r="BI1782" i="33" s="1"/>
  <c r="BE1782" i="33"/>
  <c r="BF1782" i="33" s="1"/>
  <c r="BC1782" i="33"/>
  <c r="BD1782" i="33" s="1"/>
  <c r="BA1782" i="33"/>
  <c r="BB1782" i="33" s="1"/>
  <c r="AX1782" i="33"/>
  <c r="AY1782" i="33" s="1"/>
  <c r="AV1782" i="33"/>
  <c r="AW1782" i="33" s="1"/>
  <c r="AT1782" i="33"/>
  <c r="AU1782" i="33" s="1"/>
  <c r="AQ1782" i="33"/>
  <c r="AR1782" i="33" s="1"/>
  <c r="AO1782" i="33"/>
  <c r="AP1782" i="33" s="1"/>
  <c r="AM1782" i="33"/>
  <c r="AN1782" i="33" s="1"/>
  <c r="AJ1782" i="33"/>
  <c r="AK1782" i="33" s="1"/>
  <c r="AH1782" i="33"/>
  <c r="AI1782" i="33" s="1"/>
  <c r="AF1782" i="33"/>
  <c r="AG1782" i="33" s="1"/>
  <c r="AC1782" i="33"/>
  <c r="AD1782" i="33" s="1"/>
  <c r="AA1782" i="33"/>
  <c r="AB1782" i="33" s="1"/>
  <c r="Y1782" i="33"/>
  <c r="Z1782" i="33" s="1"/>
  <c r="W1782" i="33"/>
  <c r="X1782" i="33" s="1"/>
  <c r="S1782" i="33"/>
  <c r="T1782" i="33" s="1"/>
  <c r="Q1782" i="33"/>
  <c r="R1782" i="33" s="1"/>
  <c r="O1782" i="33"/>
  <c r="P1782" i="33" s="1"/>
  <c r="M1782" i="33"/>
  <c r="N1782" i="33" s="1"/>
  <c r="EU1758" i="33"/>
  <c r="EV1758" i="33" s="1"/>
  <c r="ES1758" i="33"/>
  <c r="ET1758" i="33" s="1"/>
  <c r="EP1758" i="33"/>
  <c r="EQ1758" i="33" s="1"/>
  <c r="EN1758" i="33"/>
  <c r="EO1758" i="33" s="1"/>
  <c r="EK1758" i="33"/>
  <c r="EL1758" i="33" s="1"/>
  <c r="EI1758" i="33"/>
  <c r="EJ1758" i="33" s="1"/>
  <c r="EF1758" i="33"/>
  <c r="EG1758" i="33" s="1"/>
  <c r="ED1758" i="33"/>
  <c r="EE1758" i="33" s="1"/>
  <c r="EA1758" i="33"/>
  <c r="EB1758" i="33" s="1"/>
  <c r="DY1758" i="33"/>
  <c r="DZ1758" i="33" s="1"/>
  <c r="DV1758" i="33"/>
  <c r="DW1758" i="33" s="1"/>
  <c r="DT1758" i="33"/>
  <c r="DU1758" i="33" s="1"/>
  <c r="DQ1758" i="33"/>
  <c r="DR1758" i="33" s="1"/>
  <c r="DO1758" i="33"/>
  <c r="DP1758" i="33" s="1"/>
  <c r="DL1758" i="33"/>
  <c r="DM1758" i="33" s="1"/>
  <c r="DJ1758" i="33"/>
  <c r="DK1758" i="33" s="1"/>
  <c r="DG1758" i="33"/>
  <c r="DH1758" i="33" s="1"/>
  <c r="DE1758" i="33"/>
  <c r="DF1758" i="33" s="1"/>
  <c r="DB1758" i="33"/>
  <c r="DC1758" i="33" s="1"/>
  <c r="CZ1758" i="33"/>
  <c r="DA1758" i="33" s="1"/>
  <c r="CW1758" i="33"/>
  <c r="CX1758" i="33" s="1"/>
  <c r="CU1758" i="33"/>
  <c r="CV1758" i="33" s="1"/>
  <c r="CR1758" i="33"/>
  <c r="CS1758" i="33" s="1"/>
  <c r="CP1758" i="33"/>
  <c r="CQ1758" i="33" s="1"/>
  <c r="CM1758" i="33"/>
  <c r="CN1758" i="33" s="1"/>
  <c r="CK1758" i="33"/>
  <c r="CL1758" i="33" s="1"/>
  <c r="CG1758" i="33"/>
  <c r="CH1758" i="33" s="1"/>
  <c r="CE1758" i="33"/>
  <c r="CF1758" i="33" s="1"/>
  <c r="CC1758" i="33"/>
  <c r="CD1758" i="33" s="1"/>
  <c r="BZ1758" i="33"/>
  <c r="CA1758" i="33" s="1"/>
  <c r="BX1758" i="33"/>
  <c r="BY1758" i="33" s="1"/>
  <c r="BV1758" i="33"/>
  <c r="BW1758" i="33" s="1"/>
  <c r="BS1758" i="33"/>
  <c r="BT1758" i="33" s="1"/>
  <c r="BQ1758" i="33"/>
  <c r="BR1758" i="33" s="1"/>
  <c r="BP1758" i="33"/>
  <c r="BL1758" i="33"/>
  <c r="BM1758" i="33" s="1"/>
  <c r="BJ1758" i="33"/>
  <c r="BK1758" i="33" s="1"/>
  <c r="BH1758" i="33"/>
  <c r="BI1758" i="33" s="1"/>
  <c r="BE1758" i="33"/>
  <c r="BF1758" i="33" s="1"/>
  <c r="BC1758" i="33"/>
  <c r="BD1758" i="33" s="1"/>
  <c r="BA1758" i="33"/>
  <c r="BB1758" i="33" s="1"/>
  <c r="AX1758" i="33"/>
  <c r="AY1758" i="33" s="1"/>
  <c r="AV1758" i="33"/>
  <c r="AW1758" i="33" s="1"/>
  <c r="AT1758" i="33"/>
  <c r="AU1758" i="33" s="1"/>
  <c r="AQ1758" i="33"/>
  <c r="AR1758" i="33" s="1"/>
  <c r="AO1758" i="33"/>
  <c r="AP1758" i="33" s="1"/>
  <c r="AM1758" i="33"/>
  <c r="AN1758" i="33" s="1"/>
  <c r="AJ1758" i="33"/>
  <c r="AK1758" i="33" s="1"/>
  <c r="AH1758" i="33"/>
  <c r="AI1758" i="33" s="1"/>
  <c r="AF1758" i="33"/>
  <c r="AG1758" i="33" s="1"/>
  <c r="AC1758" i="33"/>
  <c r="AD1758" i="33" s="1"/>
  <c r="AA1758" i="33"/>
  <c r="AB1758" i="33" s="1"/>
  <c r="Y1758" i="33"/>
  <c r="Z1758" i="33" s="1"/>
  <c r="W1758" i="33"/>
  <c r="X1758" i="33" s="1"/>
  <c r="S1758" i="33"/>
  <c r="T1758" i="33" s="1"/>
  <c r="Q1758" i="33"/>
  <c r="R1758" i="33" s="1"/>
  <c r="O1758" i="33"/>
  <c r="P1758" i="33" s="1"/>
  <c r="M1758" i="33"/>
  <c r="N1758" i="33" s="1"/>
  <c r="EU1734" i="33"/>
  <c r="EV1734" i="33" s="1"/>
  <c r="ES1734" i="33"/>
  <c r="ET1734" i="33" s="1"/>
  <c r="EP1734" i="33"/>
  <c r="EQ1734" i="33" s="1"/>
  <c r="EN1734" i="33"/>
  <c r="EO1734" i="33" s="1"/>
  <c r="EK1734" i="33"/>
  <c r="EL1734" i="33" s="1"/>
  <c r="EI1734" i="33"/>
  <c r="EJ1734" i="33" s="1"/>
  <c r="EF1734" i="33"/>
  <c r="EG1734" i="33" s="1"/>
  <c r="ED1734" i="33"/>
  <c r="EE1734" i="33" s="1"/>
  <c r="EA1734" i="33"/>
  <c r="EB1734" i="33" s="1"/>
  <c r="DY1734" i="33"/>
  <c r="DZ1734" i="33" s="1"/>
  <c r="DV1734" i="33"/>
  <c r="DW1734" i="33" s="1"/>
  <c r="DT1734" i="33"/>
  <c r="DU1734" i="33" s="1"/>
  <c r="DQ1734" i="33"/>
  <c r="DR1734" i="33" s="1"/>
  <c r="DO1734" i="33"/>
  <c r="DP1734" i="33" s="1"/>
  <c r="DL1734" i="33"/>
  <c r="DM1734" i="33" s="1"/>
  <c r="DJ1734" i="33"/>
  <c r="DK1734" i="33" s="1"/>
  <c r="DG1734" i="33"/>
  <c r="DH1734" i="33" s="1"/>
  <c r="DE1734" i="33"/>
  <c r="DF1734" i="33" s="1"/>
  <c r="DB1734" i="33"/>
  <c r="DC1734" i="33" s="1"/>
  <c r="CZ1734" i="33"/>
  <c r="DA1734" i="33" s="1"/>
  <c r="CW1734" i="33"/>
  <c r="CX1734" i="33" s="1"/>
  <c r="CU1734" i="33"/>
  <c r="CV1734" i="33" s="1"/>
  <c r="CR1734" i="33"/>
  <c r="CS1734" i="33" s="1"/>
  <c r="CP1734" i="33"/>
  <c r="CQ1734" i="33" s="1"/>
  <c r="CM1734" i="33"/>
  <c r="CN1734" i="33" s="1"/>
  <c r="CK1734" i="33"/>
  <c r="CL1734" i="33" s="1"/>
  <c r="CG1734" i="33"/>
  <c r="CH1734" i="33" s="1"/>
  <c r="CE1734" i="33"/>
  <c r="CF1734" i="33" s="1"/>
  <c r="CC1734" i="33"/>
  <c r="CD1734" i="33" s="1"/>
  <c r="BZ1734" i="33"/>
  <c r="CA1734" i="33" s="1"/>
  <c r="BX1734" i="33"/>
  <c r="BY1734" i="33" s="1"/>
  <c r="BV1734" i="33"/>
  <c r="BW1734" i="33" s="1"/>
  <c r="BS1734" i="33"/>
  <c r="BT1734" i="33" s="1"/>
  <c r="BQ1734" i="33"/>
  <c r="BR1734" i="33" s="1"/>
  <c r="BP1734" i="33"/>
  <c r="BL1734" i="33"/>
  <c r="BM1734" i="33" s="1"/>
  <c r="BJ1734" i="33"/>
  <c r="BK1734" i="33" s="1"/>
  <c r="BH1734" i="33"/>
  <c r="BI1734" i="33" s="1"/>
  <c r="BE1734" i="33"/>
  <c r="BF1734" i="33" s="1"/>
  <c r="BC1734" i="33"/>
  <c r="BD1734" i="33" s="1"/>
  <c r="BA1734" i="33"/>
  <c r="BB1734" i="33" s="1"/>
  <c r="AX1734" i="33"/>
  <c r="AY1734" i="33" s="1"/>
  <c r="AV1734" i="33"/>
  <c r="AW1734" i="33" s="1"/>
  <c r="AT1734" i="33"/>
  <c r="AU1734" i="33" s="1"/>
  <c r="AQ1734" i="33"/>
  <c r="AR1734" i="33" s="1"/>
  <c r="AO1734" i="33"/>
  <c r="AP1734" i="33" s="1"/>
  <c r="AM1734" i="33"/>
  <c r="AN1734" i="33" s="1"/>
  <c r="AJ1734" i="33"/>
  <c r="AK1734" i="33" s="1"/>
  <c r="AH1734" i="33"/>
  <c r="AI1734" i="33" s="1"/>
  <c r="AF1734" i="33"/>
  <c r="AG1734" i="33" s="1"/>
  <c r="AC1734" i="33"/>
  <c r="AD1734" i="33" s="1"/>
  <c r="AA1734" i="33"/>
  <c r="AB1734" i="33" s="1"/>
  <c r="Y1734" i="33"/>
  <c r="Z1734" i="33" s="1"/>
  <c r="W1734" i="33"/>
  <c r="X1734" i="33" s="1"/>
  <c r="S1734" i="33"/>
  <c r="T1734" i="33" s="1"/>
  <c r="Q1734" i="33"/>
  <c r="R1734" i="33" s="1"/>
  <c r="O1734" i="33"/>
  <c r="P1734" i="33" s="1"/>
  <c r="M1734" i="33"/>
  <c r="N1734" i="33" s="1"/>
  <c r="EU1710" i="33"/>
  <c r="EV1710" i="33" s="1"/>
  <c r="ES1710" i="33"/>
  <c r="ET1710" i="33" s="1"/>
  <c r="EP1710" i="33"/>
  <c r="EQ1710" i="33" s="1"/>
  <c r="EN1710" i="33"/>
  <c r="EO1710" i="33" s="1"/>
  <c r="EK1710" i="33"/>
  <c r="EL1710" i="33" s="1"/>
  <c r="EI1710" i="33"/>
  <c r="EJ1710" i="33" s="1"/>
  <c r="EF1710" i="33"/>
  <c r="EG1710" i="33" s="1"/>
  <c r="ED1710" i="33"/>
  <c r="EE1710" i="33" s="1"/>
  <c r="EA1710" i="33"/>
  <c r="EB1710" i="33" s="1"/>
  <c r="DY1710" i="33"/>
  <c r="DZ1710" i="33" s="1"/>
  <c r="DV1710" i="33"/>
  <c r="DW1710" i="33" s="1"/>
  <c r="DT1710" i="33"/>
  <c r="DU1710" i="33" s="1"/>
  <c r="DQ1710" i="33"/>
  <c r="DR1710" i="33" s="1"/>
  <c r="DO1710" i="33"/>
  <c r="DP1710" i="33" s="1"/>
  <c r="DL1710" i="33"/>
  <c r="DM1710" i="33" s="1"/>
  <c r="DJ1710" i="33"/>
  <c r="DK1710" i="33" s="1"/>
  <c r="DG1710" i="33"/>
  <c r="DH1710" i="33" s="1"/>
  <c r="DE1710" i="33"/>
  <c r="DF1710" i="33" s="1"/>
  <c r="DB1710" i="33"/>
  <c r="DC1710" i="33" s="1"/>
  <c r="CZ1710" i="33"/>
  <c r="DA1710" i="33" s="1"/>
  <c r="CW1710" i="33"/>
  <c r="CX1710" i="33" s="1"/>
  <c r="CU1710" i="33"/>
  <c r="CV1710" i="33" s="1"/>
  <c r="CR1710" i="33"/>
  <c r="CS1710" i="33" s="1"/>
  <c r="CP1710" i="33"/>
  <c r="CQ1710" i="33" s="1"/>
  <c r="CM1710" i="33"/>
  <c r="CN1710" i="33" s="1"/>
  <c r="CK1710" i="33"/>
  <c r="CL1710" i="33" s="1"/>
  <c r="CG1710" i="33"/>
  <c r="CH1710" i="33" s="1"/>
  <c r="CE1710" i="33"/>
  <c r="CF1710" i="33" s="1"/>
  <c r="CC1710" i="33"/>
  <c r="CD1710" i="33" s="1"/>
  <c r="BZ1710" i="33"/>
  <c r="CA1710" i="33" s="1"/>
  <c r="BX1710" i="33"/>
  <c r="BY1710" i="33" s="1"/>
  <c r="BV1710" i="33"/>
  <c r="BW1710" i="33" s="1"/>
  <c r="BS1710" i="33"/>
  <c r="BT1710" i="33" s="1"/>
  <c r="BQ1710" i="33"/>
  <c r="BR1710" i="33" s="1"/>
  <c r="BP1710" i="33"/>
  <c r="BL1710" i="33"/>
  <c r="BM1710" i="33" s="1"/>
  <c r="BJ1710" i="33"/>
  <c r="BK1710" i="33" s="1"/>
  <c r="BH1710" i="33"/>
  <c r="BI1710" i="33" s="1"/>
  <c r="BE1710" i="33"/>
  <c r="BF1710" i="33" s="1"/>
  <c r="BC1710" i="33"/>
  <c r="BD1710" i="33" s="1"/>
  <c r="BA1710" i="33"/>
  <c r="BB1710" i="33" s="1"/>
  <c r="AX1710" i="33"/>
  <c r="AY1710" i="33" s="1"/>
  <c r="AV1710" i="33"/>
  <c r="AW1710" i="33" s="1"/>
  <c r="AT1710" i="33"/>
  <c r="AU1710" i="33" s="1"/>
  <c r="AQ1710" i="33"/>
  <c r="AR1710" i="33" s="1"/>
  <c r="AO1710" i="33"/>
  <c r="AP1710" i="33" s="1"/>
  <c r="AM1710" i="33"/>
  <c r="AN1710" i="33" s="1"/>
  <c r="AJ1710" i="33"/>
  <c r="AK1710" i="33" s="1"/>
  <c r="AH1710" i="33"/>
  <c r="AI1710" i="33" s="1"/>
  <c r="AF1710" i="33"/>
  <c r="AG1710" i="33" s="1"/>
  <c r="AC1710" i="33"/>
  <c r="AD1710" i="33" s="1"/>
  <c r="AA1710" i="33"/>
  <c r="AB1710" i="33" s="1"/>
  <c r="Y1710" i="33"/>
  <c r="Z1710" i="33" s="1"/>
  <c r="W1710" i="33"/>
  <c r="X1710" i="33" s="1"/>
  <c r="S1710" i="33"/>
  <c r="T1710" i="33" s="1"/>
  <c r="Q1710" i="33"/>
  <c r="R1710" i="33" s="1"/>
  <c r="O1710" i="33"/>
  <c r="P1710" i="33" s="1"/>
  <c r="M1710" i="33"/>
  <c r="N1710" i="33" s="1"/>
  <c r="EU1686" i="33"/>
  <c r="EV1686" i="33" s="1"/>
  <c r="ES1686" i="33"/>
  <c r="ET1686" i="33" s="1"/>
  <c r="EP1686" i="33"/>
  <c r="EQ1686" i="33" s="1"/>
  <c r="EN1686" i="33"/>
  <c r="EO1686" i="33" s="1"/>
  <c r="EK1686" i="33"/>
  <c r="EL1686" i="33" s="1"/>
  <c r="EI1686" i="33"/>
  <c r="EJ1686" i="33" s="1"/>
  <c r="EF1686" i="33"/>
  <c r="EG1686" i="33" s="1"/>
  <c r="ED1686" i="33"/>
  <c r="EE1686" i="33" s="1"/>
  <c r="EA1686" i="33"/>
  <c r="EB1686" i="33" s="1"/>
  <c r="DY1686" i="33"/>
  <c r="DZ1686" i="33" s="1"/>
  <c r="DV1686" i="33"/>
  <c r="DW1686" i="33" s="1"/>
  <c r="DT1686" i="33"/>
  <c r="DU1686" i="33" s="1"/>
  <c r="DQ1686" i="33"/>
  <c r="DR1686" i="33" s="1"/>
  <c r="DO1686" i="33"/>
  <c r="DP1686" i="33" s="1"/>
  <c r="DL1686" i="33"/>
  <c r="DM1686" i="33" s="1"/>
  <c r="DJ1686" i="33"/>
  <c r="DK1686" i="33" s="1"/>
  <c r="DG1686" i="33"/>
  <c r="DH1686" i="33" s="1"/>
  <c r="DE1686" i="33"/>
  <c r="DF1686" i="33" s="1"/>
  <c r="DB1686" i="33"/>
  <c r="DC1686" i="33" s="1"/>
  <c r="CZ1686" i="33"/>
  <c r="DA1686" i="33" s="1"/>
  <c r="CW1686" i="33"/>
  <c r="CX1686" i="33" s="1"/>
  <c r="CU1686" i="33"/>
  <c r="CV1686" i="33" s="1"/>
  <c r="CR1686" i="33"/>
  <c r="CS1686" i="33" s="1"/>
  <c r="CP1686" i="33"/>
  <c r="CQ1686" i="33" s="1"/>
  <c r="CM1686" i="33"/>
  <c r="CN1686" i="33" s="1"/>
  <c r="CK1686" i="33"/>
  <c r="CL1686" i="33" s="1"/>
  <c r="CG1686" i="33"/>
  <c r="CH1686" i="33" s="1"/>
  <c r="CE1686" i="33"/>
  <c r="CF1686" i="33" s="1"/>
  <c r="CC1686" i="33"/>
  <c r="CD1686" i="33" s="1"/>
  <c r="BZ1686" i="33"/>
  <c r="CA1686" i="33" s="1"/>
  <c r="BX1686" i="33"/>
  <c r="BY1686" i="33" s="1"/>
  <c r="BV1686" i="33"/>
  <c r="BW1686" i="33" s="1"/>
  <c r="BS1686" i="33"/>
  <c r="BT1686" i="33" s="1"/>
  <c r="BQ1686" i="33"/>
  <c r="BR1686" i="33" s="1"/>
  <c r="BP1686" i="33"/>
  <c r="BL1686" i="33"/>
  <c r="BM1686" i="33" s="1"/>
  <c r="BJ1686" i="33"/>
  <c r="BK1686" i="33" s="1"/>
  <c r="BH1686" i="33"/>
  <c r="BI1686" i="33" s="1"/>
  <c r="BE1686" i="33"/>
  <c r="BF1686" i="33" s="1"/>
  <c r="BC1686" i="33"/>
  <c r="BD1686" i="33" s="1"/>
  <c r="BA1686" i="33"/>
  <c r="BB1686" i="33" s="1"/>
  <c r="AX1686" i="33"/>
  <c r="AY1686" i="33" s="1"/>
  <c r="AV1686" i="33"/>
  <c r="AW1686" i="33" s="1"/>
  <c r="AT1686" i="33"/>
  <c r="AU1686" i="33" s="1"/>
  <c r="AQ1686" i="33"/>
  <c r="AR1686" i="33" s="1"/>
  <c r="AO1686" i="33"/>
  <c r="AP1686" i="33" s="1"/>
  <c r="AM1686" i="33"/>
  <c r="AN1686" i="33" s="1"/>
  <c r="AJ1686" i="33"/>
  <c r="AK1686" i="33" s="1"/>
  <c r="AH1686" i="33"/>
  <c r="AI1686" i="33" s="1"/>
  <c r="AF1686" i="33"/>
  <c r="AG1686" i="33" s="1"/>
  <c r="AC1686" i="33"/>
  <c r="AD1686" i="33" s="1"/>
  <c r="AA1686" i="33"/>
  <c r="AB1686" i="33" s="1"/>
  <c r="Y1686" i="33"/>
  <c r="Z1686" i="33" s="1"/>
  <c r="W1686" i="33"/>
  <c r="X1686" i="33" s="1"/>
  <c r="S1686" i="33"/>
  <c r="T1686" i="33" s="1"/>
  <c r="Q1686" i="33"/>
  <c r="R1686" i="33" s="1"/>
  <c r="O1686" i="33"/>
  <c r="P1686" i="33" s="1"/>
  <c r="M1686" i="33"/>
  <c r="N1686" i="33" s="1"/>
  <c r="EU1662" i="33"/>
  <c r="EV1662" i="33" s="1"/>
  <c r="ES1662" i="33"/>
  <c r="ET1662" i="33" s="1"/>
  <c r="EP1662" i="33"/>
  <c r="EQ1662" i="33" s="1"/>
  <c r="EN1662" i="33"/>
  <c r="EO1662" i="33" s="1"/>
  <c r="EK1662" i="33"/>
  <c r="EL1662" i="33" s="1"/>
  <c r="EI1662" i="33"/>
  <c r="EJ1662" i="33" s="1"/>
  <c r="EF1662" i="33"/>
  <c r="EG1662" i="33" s="1"/>
  <c r="ED1662" i="33"/>
  <c r="EE1662" i="33" s="1"/>
  <c r="EA1662" i="33"/>
  <c r="EB1662" i="33" s="1"/>
  <c r="DY1662" i="33"/>
  <c r="DZ1662" i="33" s="1"/>
  <c r="DV1662" i="33"/>
  <c r="DW1662" i="33" s="1"/>
  <c r="DT1662" i="33"/>
  <c r="DU1662" i="33" s="1"/>
  <c r="DQ1662" i="33"/>
  <c r="DR1662" i="33" s="1"/>
  <c r="DO1662" i="33"/>
  <c r="DP1662" i="33" s="1"/>
  <c r="DL1662" i="33"/>
  <c r="DM1662" i="33" s="1"/>
  <c r="DJ1662" i="33"/>
  <c r="DK1662" i="33" s="1"/>
  <c r="DG1662" i="33"/>
  <c r="DH1662" i="33" s="1"/>
  <c r="DE1662" i="33"/>
  <c r="DF1662" i="33" s="1"/>
  <c r="DB1662" i="33"/>
  <c r="DC1662" i="33" s="1"/>
  <c r="CZ1662" i="33"/>
  <c r="DA1662" i="33" s="1"/>
  <c r="CW1662" i="33"/>
  <c r="CX1662" i="33" s="1"/>
  <c r="CU1662" i="33"/>
  <c r="CV1662" i="33" s="1"/>
  <c r="CR1662" i="33"/>
  <c r="CS1662" i="33" s="1"/>
  <c r="CP1662" i="33"/>
  <c r="CQ1662" i="33" s="1"/>
  <c r="CM1662" i="33"/>
  <c r="CN1662" i="33" s="1"/>
  <c r="CK1662" i="33"/>
  <c r="CL1662" i="33" s="1"/>
  <c r="CG1662" i="33"/>
  <c r="CH1662" i="33" s="1"/>
  <c r="CE1662" i="33"/>
  <c r="CF1662" i="33" s="1"/>
  <c r="CC1662" i="33"/>
  <c r="CD1662" i="33" s="1"/>
  <c r="BZ1662" i="33"/>
  <c r="CA1662" i="33" s="1"/>
  <c r="BX1662" i="33"/>
  <c r="BY1662" i="33" s="1"/>
  <c r="BV1662" i="33"/>
  <c r="BW1662" i="33" s="1"/>
  <c r="BS1662" i="33"/>
  <c r="BT1662" i="33" s="1"/>
  <c r="BQ1662" i="33"/>
  <c r="BR1662" i="33" s="1"/>
  <c r="BP1662" i="33"/>
  <c r="BL1662" i="33"/>
  <c r="BM1662" i="33" s="1"/>
  <c r="BJ1662" i="33"/>
  <c r="BK1662" i="33" s="1"/>
  <c r="BH1662" i="33"/>
  <c r="BI1662" i="33" s="1"/>
  <c r="BE1662" i="33"/>
  <c r="BF1662" i="33" s="1"/>
  <c r="BC1662" i="33"/>
  <c r="BD1662" i="33" s="1"/>
  <c r="BA1662" i="33"/>
  <c r="BB1662" i="33" s="1"/>
  <c r="AX1662" i="33"/>
  <c r="AY1662" i="33" s="1"/>
  <c r="AV1662" i="33"/>
  <c r="AW1662" i="33" s="1"/>
  <c r="AT1662" i="33"/>
  <c r="AU1662" i="33" s="1"/>
  <c r="AQ1662" i="33"/>
  <c r="AR1662" i="33" s="1"/>
  <c r="AO1662" i="33"/>
  <c r="AP1662" i="33" s="1"/>
  <c r="AM1662" i="33"/>
  <c r="AN1662" i="33" s="1"/>
  <c r="AJ1662" i="33"/>
  <c r="AK1662" i="33" s="1"/>
  <c r="AH1662" i="33"/>
  <c r="AI1662" i="33" s="1"/>
  <c r="AF1662" i="33"/>
  <c r="AG1662" i="33" s="1"/>
  <c r="AC1662" i="33"/>
  <c r="AD1662" i="33" s="1"/>
  <c r="AA1662" i="33"/>
  <c r="AB1662" i="33" s="1"/>
  <c r="Y1662" i="33"/>
  <c r="Z1662" i="33" s="1"/>
  <c r="W1662" i="33"/>
  <c r="X1662" i="33" s="1"/>
  <c r="S1662" i="33"/>
  <c r="T1662" i="33" s="1"/>
  <c r="Q1662" i="33"/>
  <c r="R1662" i="33" s="1"/>
  <c r="O1662" i="33"/>
  <c r="P1662" i="33" s="1"/>
  <c r="M1662" i="33"/>
  <c r="N1662" i="33" s="1"/>
  <c r="EU1638" i="33"/>
  <c r="EV1638" i="33" s="1"/>
  <c r="ES1638" i="33"/>
  <c r="ET1638" i="33" s="1"/>
  <c r="EP1638" i="33"/>
  <c r="EQ1638" i="33" s="1"/>
  <c r="EN1638" i="33"/>
  <c r="EO1638" i="33" s="1"/>
  <c r="EK1638" i="33"/>
  <c r="EL1638" i="33" s="1"/>
  <c r="EI1638" i="33"/>
  <c r="EJ1638" i="33" s="1"/>
  <c r="EF1638" i="33"/>
  <c r="EG1638" i="33" s="1"/>
  <c r="ED1638" i="33"/>
  <c r="EE1638" i="33" s="1"/>
  <c r="EA1638" i="33"/>
  <c r="EB1638" i="33" s="1"/>
  <c r="DY1638" i="33"/>
  <c r="DZ1638" i="33" s="1"/>
  <c r="DV1638" i="33"/>
  <c r="DW1638" i="33" s="1"/>
  <c r="DT1638" i="33"/>
  <c r="DU1638" i="33" s="1"/>
  <c r="DQ1638" i="33"/>
  <c r="DR1638" i="33" s="1"/>
  <c r="DO1638" i="33"/>
  <c r="DP1638" i="33" s="1"/>
  <c r="DL1638" i="33"/>
  <c r="DM1638" i="33" s="1"/>
  <c r="DJ1638" i="33"/>
  <c r="DK1638" i="33" s="1"/>
  <c r="DG1638" i="33"/>
  <c r="DH1638" i="33" s="1"/>
  <c r="DE1638" i="33"/>
  <c r="DF1638" i="33" s="1"/>
  <c r="DB1638" i="33"/>
  <c r="DC1638" i="33" s="1"/>
  <c r="CZ1638" i="33"/>
  <c r="DA1638" i="33" s="1"/>
  <c r="CW1638" i="33"/>
  <c r="CX1638" i="33" s="1"/>
  <c r="CU1638" i="33"/>
  <c r="CV1638" i="33" s="1"/>
  <c r="CR1638" i="33"/>
  <c r="CS1638" i="33" s="1"/>
  <c r="CP1638" i="33"/>
  <c r="CQ1638" i="33" s="1"/>
  <c r="CM1638" i="33"/>
  <c r="CN1638" i="33" s="1"/>
  <c r="CK1638" i="33"/>
  <c r="CL1638" i="33" s="1"/>
  <c r="CG1638" i="33"/>
  <c r="CH1638" i="33" s="1"/>
  <c r="CE1638" i="33"/>
  <c r="CF1638" i="33" s="1"/>
  <c r="CC1638" i="33"/>
  <c r="CD1638" i="33" s="1"/>
  <c r="BZ1638" i="33"/>
  <c r="CA1638" i="33" s="1"/>
  <c r="BX1638" i="33"/>
  <c r="BY1638" i="33" s="1"/>
  <c r="BV1638" i="33"/>
  <c r="BW1638" i="33" s="1"/>
  <c r="BS1638" i="33"/>
  <c r="BT1638" i="33" s="1"/>
  <c r="BQ1638" i="33"/>
  <c r="BR1638" i="33" s="1"/>
  <c r="BP1638" i="33"/>
  <c r="BL1638" i="33"/>
  <c r="BM1638" i="33" s="1"/>
  <c r="BJ1638" i="33"/>
  <c r="BK1638" i="33" s="1"/>
  <c r="BH1638" i="33"/>
  <c r="BI1638" i="33" s="1"/>
  <c r="BE1638" i="33"/>
  <c r="BF1638" i="33" s="1"/>
  <c r="BC1638" i="33"/>
  <c r="BD1638" i="33" s="1"/>
  <c r="BA1638" i="33"/>
  <c r="BB1638" i="33" s="1"/>
  <c r="AX1638" i="33"/>
  <c r="AY1638" i="33" s="1"/>
  <c r="AV1638" i="33"/>
  <c r="AW1638" i="33" s="1"/>
  <c r="AT1638" i="33"/>
  <c r="AU1638" i="33" s="1"/>
  <c r="AQ1638" i="33"/>
  <c r="AR1638" i="33" s="1"/>
  <c r="AO1638" i="33"/>
  <c r="AP1638" i="33" s="1"/>
  <c r="AM1638" i="33"/>
  <c r="AN1638" i="33" s="1"/>
  <c r="AJ1638" i="33"/>
  <c r="AK1638" i="33" s="1"/>
  <c r="AH1638" i="33"/>
  <c r="AI1638" i="33" s="1"/>
  <c r="AF1638" i="33"/>
  <c r="AG1638" i="33" s="1"/>
  <c r="AC1638" i="33"/>
  <c r="AD1638" i="33" s="1"/>
  <c r="AA1638" i="33"/>
  <c r="AB1638" i="33" s="1"/>
  <c r="Y1638" i="33"/>
  <c r="Z1638" i="33" s="1"/>
  <c r="W1638" i="33"/>
  <c r="X1638" i="33" s="1"/>
  <c r="S1638" i="33"/>
  <c r="T1638" i="33" s="1"/>
  <c r="Q1638" i="33"/>
  <c r="R1638" i="33" s="1"/>
  <c r="O1638" i="33"/>
  <c r="P1638" i="33" s="1"/>
  <c r="M1638" i="33"/>
  <c r="N1638" i="33" s="1"/>
  <c r="EU1614" i="33"/>
  <c r="EV1614" i="33" s="1"/>
  <c r="ES1614" i="33"/>
  <c r="ET1614" i="33" s="1"/>
  <c r="EP1614" i="33"/>
  <c r="EQ1614" i="33" s="1"/>
  <c r="EN1614" i="33"/>
  <c r="EO1614" i="33" s="1"/>
  <c r="EK1614" i="33"/>
  <c r="EL1614" i="33" s="1"/>
  <c r="EI1614" i="33"/>
  <c r="EJ1614" i="33" s="1"/>
  <c r="EF1614" i="33"/>
  <c r="EG1614" i="33" s="1"/>
  <c r="ED1614" i="33"/>
  <c r="EE1614" i="33" s="1"/>
  <c r="EA1614" i="33"/>
  <c r="EB1614" i="33" s="1"/>
  <c r="DY1614" i="33"/>
  <c r="DZ1614" i="33" s="1"/>
  <c r="DV1614" i="33"/>
  <c r="DW1614" i="33" s="1"/>
  <c r="DT1614" i="33"/>
  <c r="DU1614" i="33" s="1"/>
  <c r="DQ1614" i="33"/>
  <c r="DR1614" i="33" s="1"/>
  <c r="DO1614" i="33"/>
  <c r="DP1614" i="33" s="1"/>
  <c r="DL1614" i="33"/>
  <c r="DM1614" i="33" s="1"/>
  <c r="DJ1614" i="33"/>
  <c r="DK1614" i="33" s="1"/>
  <c r="DG1614" i="33"/>
  <c r="DH1614" i="33" s="1"/>
  <c r="DE1614" i="33"/>
  <c r="DF1614" i="33" s="1"/>
  <c r="DB1614" i="33"/>
  <c r="DC1614" i="33" s="1"/>
  <c r="CZ1614" i="33"/>
  <c r="DA1614" i="33" s="1"/>
  <c r="CW1614" i="33"/>
  <c r="CX1614" i="33" s="1"/>
  <c r="CU1614" i="33"/>
  <c r="CV1614" i="33" s="1"/>
  <c r="CR1614" i="33"/>
  <c r="CS1614" i="33" s="1"/>
  <c r="CP1614" i="33"/>
  <c r="CQ1614" i="33" s="1"/>
  <c r="CM1614" i="33"/>
  <c r="CN1614" i="33" s="1"/>
  <c r="CK1614" i="33"/>
  <c r="CL1614" i="33" s="1"/>
  <c r="CG1614" i="33"/>
  <c r="CH1614" i="33" s="1"/>
  <c r="CE1614" i="33"/>
  <c r="CF1614" i="33" s="1"/>
  <c r="CC1614" i="33"/>
  <c r="CD1614" i="33" s="1"/>
  <c r="BZ1614" i="33"/>
  <c r="CA1614" i="33" s="1"/>
  <c r="BX1614" i="33"/>
  <c r="BY1614" i="33" s="1"/>
  <c r="BV1614" i="33"/>
  <c r="BW1614" i="33" s="1"/>
  <c r="BS1614" i="33"/>
  <c r="BT1614" i="33" s="1"/>
  <c r="BQ1614" i="33"/>
  <c r="BR1614" i="33" s="1"/>
  <c r="BP1614" i="33"/>
  <c r="BL1614" i="33"/>
  <c r="BM1614" i="33" s="1"/>
  <c r="BJ1614" i="33"/>
  <c r="BK1614" i="33" s="1"/>
  <c r="BH1614" i="33"/>
  <c r="BI1614" i="33" s="1"/>
  <c r="BE1614" i="33"/>
  <c r="BF1614" i="33" s="1"/>
  <c r="BC1614" i="33"/>
  <c r="BD1614" i="33" s="1"/>
  <c r="BA1614" i="33"/>
  <c r="BB1614" i="33" s="1"/>
  <c r="AX1614" i="33"/>
  <c r="AY1614" i="33" s="1"/>
  <c r="AV1614" i="33"/>
  <c r="AW1614" i="33" s="1"/>
  <c r="AT1614" i="33"/>
  <c r="AU1614" i="33" s="1"/>
  <c r="AQ1614" i="33"/>
  <c r="AR1614" i="33" s="1"/>
  <c r="AO1614" i="33"/>
  <c r="AP1614" i="33" s="1"/>
  <c r="AM1614" i="33"/>
  <c r="AN1614" i="33" s="1"/>
  <c r="AJ1614" i="33"/>
  <c r="AK1614" i="33" s="1"/>
  <c r="AH1614" i="33"/>
  <c r="AI1614" i="33" s="1"/>
  <c r="AF1614" i="33"/>
  <c r="AG1614" i="33" s="1"/>
  <c r="AC1614" i="33"/>
  <c r="AD1614" i="33" s="1"/>
  <c r="AA1614" i="33"/>
  <c r="AB1614" i="33" s="1"/>
  <c r="Y1614" i="33"/>
  <c r="Z1614" i="33" s="1"/>
  <c r="W1614" i="33"/>
  <c r="X1614" i="33" s="1"/>
  <c r="S1614" i="33"/>
  <c r="T1614" i="33" s="1"/>
  <c r="Q1614" i="33"/>
  <c r="R1614" i="33" s="1"/>
  <c r="O1614" i="33"/>
  <c r="P1614" i="33" s="1"/>
  <c r="M1614" i="33"/>
  <c r="N1614" i="33" s="1"/>
  <c r="EU1590" i="33"/>
  <c r="EV1590" i="33" s="1"/>
  <c r="ES1590" i="33"/>
  <c r="ET1590" i="33" s="1"/>
  <c r="EP1590" i="33"/>
  <c r="EQ1590" i="33" s="1"/>
  <c r="EN1590" i="33"/>
  <c r="EO1590" i="33" s="1"/>
  <c r="EK1590" i="33"/>
  <c r="EL1590" i="33" s="1"/>
  <c r="EI1590" i="33"/>
  <c r="EJ1590" i="33" s="1"/>
  <c r="EF1590" i="33"/>
  <c r="EG1590" i="33" s="1"/>
  <c r="ED1590" i="33"/>
  <c r="EE1590" i="33" s="1"/>
  <c r="EA1590" i="33"/>
  <c r="EB1590" i="33" s="1"/>
  <c r="DY1590" i="33"/>
  <c r="DZ1590" i="33" s="1"/>
  <c r="DV1590" i="33"/>
  <c r="DW1590" i="33" s="1"/>
  <c r="DT1590" i="33"/>
  <c r="DU1590" i="33" s="1"/>
  <c r="DQ1590" i="33"/>
  <c r="DR1590" i="33" s="1"/>
  <c r="DO1590" i="33"/>
  <c r="DP1590" i="33" s="1"/>
  <c r="DL1590" i="33"/>
  <c r="DM1590" i="33" s="1"/>
  <c r="DJ1590" i="33"/>
  <c r="DK1590" i="33" s="1"/>
  <c r="DG1590" i="33"/>
  <c r="DH1590" i="33" s="1"/>
  <c r="DE1590" i="33"/>
  <c r="DF1590" i="33" s="1"/>
  <c r="DB1590" i="33"/>
  <c r="DC1590" i="33" s="1"/>
  <c r="CZ1590" i="33"/>
  <c r="DA1590" i="33" s="1"/>
  <c r="CW1590" i="33"/>
  <c r="CX1590" i="33" s="1"/>
  <c r="CU1590" i="33"/>
  <c r="CV1590" i="33" s="1"/>
  <c r="CR1590" i="33"/>
  <c r="CS1590" i="33" s="1"/>
  <c r="CP1590" i="33"/>
  <c r="CQ1590" i="33" s="1"/>
  <c r="CM1590" i="33"/>
  <c r="CN1590" i="33" s="1"/>
  <c r="CK1590" i="33"/>
  <c r="CL1590" i="33" s="1"/>
  <c r="CG1590" i="33"/>
  <c r="CH1590" i="33" s="1"/>
  <c r="CE1590" i="33"/>
  <c r="CF1590" i="33" s="1"/>
  <c r="CC1590" i="33"/>
  <c r="CD1590" i="33" s="1"/>
  <c r="BZ1590" i="33"/>
  <c r="CA1590" i="33" s="1"/>
  <c r="BX1590" i="33"/>
  <c r="BY1590" i="33" s="1"/>
  <c r="BV1590" i="33"/>
  <c r="BW1590" i="33" s="1"/>
  <c r="BS1590" i="33"/>
  <c r="BT1590" i="33" s="1"/>
  <c r="BQ1590" i="33"/>
  <c r="BR1590" i="33" s="1"/>
  <c r="BP1590" i="33"/>
  <c r="BL1590" i="33"/>
  <c r="BM1590" i="33" s="1"/>
  <c r="BJ1590" i="33"/>
  <c r="BK1590" i="33" s="1"/>
  <c r="BH1590" i="33"/>
  <c r="BI1590" i="33" s="1"/>
  <c r="BE1590" i="33"/>
  <c r="BF1590" i="33" s="1"/>
  <c r="BC1590" i="33"/>
  <c r="BD1590" i="33" s="1"/>
  <c r="BA1590" i="33"/>
  <c r="BB1590" i="33" s="1"/>
  <c r="AX1590" i="33"/>
  <c r="AY1590" i="33" s="1"/>
  <c r="AV1590" i="33"/>
  <c r="AW1590" i="33" s="1"/>
  <c r="AT1590" i="33"/>
  <c r="AU1590" i="33" s="1"/>
  <c r="AQ1590" i="33"/>
  <c r="AR1590" i="33" s="1"/>
  <c r="AO1590" i="33"/>
  <c r="AP1590" i="33" s="1"/>
  <c r="AM1590" i="33"/>
  <c r="AN1590" i="33" s="1"/>
  <c r="AJ1590" i="33"/>
  <c r="AK1590" i="33" s="1"/>
  <c r="AH1590" i="33"/>
  <c r="AI1590" i="33" s="1"/>
  <c r="AF1590" i="33"/>
  <c r="AG1590" i="33" s="1"/>
  <c r="AC1590" i="33"/>
  <c r="AD1590" i="33" s="1"/>
  <c r="AA1590" i="33"/>
  <c r="AB1590" i="33" s="1"/>
  <c r="Y1590" i="33"/>
  <c r="Z1590" i="33" s="1"/>
  <c r="W1590" i="33"/>
  <c r="X1590" i="33" s="1"/>
  <c r="S1590" i="33"/>
  <c r="T1590" i="33" s="1"/>
  <c r="Q1590" i="33"/>
  <c r="R1590" i="33" s="1"/>
  <c r="O1590" i="33"/>
  <c r="P1590" i="33" s="1"/>
  <c r="M1590" i="33"/>
  <c r="N1590" i="33" s="1"/>
  <c r="EU1566" i="33"/>
  <c r="EV1566" i="33" s="1"/>
  <c r="ES1566" i="33"/>
  <c r="ET1566" i="33" s="1"/>
  <c r="EP1566" i="33"/>
  <c r="EQ1566" i="33" s="1"/>
  <c r="EN1566" i="33"/>
  <c r="EO1566" i="33" s="1"/>
  <c r="EK1566" i="33"/>
  <c r="EL1566" i="33" s="1"/>
  <c r="EI1566" i="33"/>
  <c r="EJ1566" i="33" s="1"/>
  <c r="EF1566" i="33"/>
  <c r="EG1566" i="33" s="1"/>
  <c r="ED1566" i="33"/>
  <c r="EE1566" i="33" s="1"/>
  <c r="EA1566" i="33"/>
  <c r="EB1566" i="33" s="1"/>
  <c r="DY1566" i="33"/>
  <c r="DZ1566" i="33" s="1"/>
  <c r="DV1566" i="33"/>
  <c r="DW1566" i="33" s="1"/>
  <c r="DT1566" i="33"/>
  <c r="DU1566" i="33" s="1"/>
  <c r="DQ1566" i="33"/>
  <c r="DR1566" i="33" s="1"/>
  <c r="DO1566" i="33"/>
  <c r="DP1566" i="33" s="1"/>
  <c r="DL1566" i="33"/>
  <c r="DM1566" i="33" s="1"/>
  <c r="DJ1566" i="33"/>
  <c r="DK1566" i="33" s="1"/>
  <c r="DG1566" i="33"/>
  <c r="DH1566" i="33" s="1"/>
  <c r="DE1566" i="33"/>
  <c r="DF1566" i="33" s="1"/>
  <c r="DB1566" i="33"/>
  <c r="DC1566" i="33" s="1"/>
  <c r="CZ1566" i="33"/>
  <c r="DA1566" i="33" s="1"/>
  <c r="CW1566" i="33"/>
  <c r="CX1566" i="33" s="1"/>
  <c r="CU1566" i="33"/>
  <c r="CV1566" i="33" s="1"/>
  <c r="CR1566" i="33"/>
  <c r="CS1566" i="33" s="1"/>
  <c r="CP1566" i="33"/>
  <c r="CQ1566" i="33" s="1"/>
  <c r="CM1566" i="33"/>
  <c r="CN1566" i="33" s="1"/>
  <c r="CK1566" i="33"/>
  <c r="CL1566" i="33" s="1"/>
  <c r="CG1566" i="33"/>
  <c r="CH1566" i="33" s="1"/>
  <c r="CE1566" i="33"/>
  <c r="CF1566" i="33" s="1"/>
  <c r="CC1566" i="33"/>
  <c r="CD1566" i="33" s="1"/>
  <c r="BZ1566" i="33"/>
  <c r="CA1566" i="33" s="1"/>
  <c r="BX1566" i="33"/>
  <c r="BY1566" i="33" s="1"/>
  <c r="BV1566" i="33"/>
  <c r="BW1566" i="33" s="1"/>
  <c r="BS1566" i="33"/>
  <c r="BT1566" i="33" s="1"/>
  <c r="BQ1566" i="33"/>
  <c r="BR1566" i="33" s="1"/>
  <c r="BP1566" i="33"/>
  <c r="BL1566" i="33"/>
  <c r="BM1566" i="33" s="1"/>
  <c r="BJ1566" i="33"/>
  <c r="BK1566" i="33" s="1"/>
  <c r="BH1566" i="33"/>
  <c r="BI1566" i="33" s="1"/>
  <c r="BE1566" i="33"/>
  <c r="BF1566" i="33" s="1"/>
  <c r="BC1566" i="33"/>
  <c r="BD1566" i="33" s="1"/>
  <c r="BA1566" i="33"/>
  <c r="BB1566" i="33" s="1"/>
  <c r="AX1566" i="33"/>
  <c r="AY1566" i="33" s="1"/>
  <c r="AV1566" i="33"/>
  <c r="AW1566" i="33" s="1"/>
  <c r="AT1566" i="33"/>
  <c r="AU1566" i="33" s="1"/>
  <c r="AQ1566" i="33"/>
  <c r="AR1566" i="33" s="1"/>
  <c r="AO1566" i="33"/>
  <c r="AP1566" i="33" s="1"/>
  <c r="AM1566" i="33"/>
  <c r="AN1566" i="33" s="1"/>
  <c r="AJ1566" i="33"/>
  <c r="AK1566" i="33" s="1"/>
  <c r="AH1566" i="33"/>
  <c r="AI1566" i="33" s="1"/>
  <c r="AF1566" i="33"/>
  <c r="AG1566" i="33" s="1"/>
  <c r="AC1566" i="33"/>
  <c r="AD1566" i="33" s="1"/>
  <c r="AA1566" i="33"/>
  <c r="AB1566" i="33" s="1"/>
  <c r="Y1566" i="33"/>
  <c r="Z1566" i="33" s="1"/>
  <c r="W1566" i="33"/>
  <c r="X1566" i="33" s="1"/>
  <c r="S1566" i="33"/>
  <c r="T1566" i="33" s="1"/>
  <c r="Q1566" i="33"/>
  <c r="R1566" i="33" s="1"/>
  <c r="O1566" i="33"/>
  <c r="P1566" i="33" s="1"/>
  <c r="M1566" i="33"/>
  <c r="N1566" i="33" s="1"/>
  <c r="EU1542" i="33"/>
  <c r="EV1542" i="33" s="1"/>
  <c r="ES1542" i="33"/>
  <c r="ET1542" i="33" s="1"/>
  <c r="EP1542" i="33"/>
  <c r="EQ1542" i="33" s="1"/>
  <c r="EN1542" i="33"/>
  <c r="EO1542" i="33" s="1"/>
  <c r="EK1542" i="33"/>
  <c r="EL1542" i="33" s="1"/>
  <c r="EI1542" i="33"/>
  <c r="EJ1542" i="33" s="1"/>
  <c r="EF1542" i="33"/>
  <c r="EG1542" i="33" s="1"/>
  <c r="ED1542" i="33"/>
  <c r="EE1542" i="33" s="1"/>
  <c r="EA1542" i="33"/>
  <c r="EB1542" i="33" s="1"/>
  <c r="DY1542" i="33"/>
  <c r="DZ1542" i="33" s="1"/>
  <c r="DV1542" i="33"/>
  <c r="DW1542" i="33" s="1"/>
  <c r="DT1542" i="33"/>
  <c r="DU1542" i="33" s="1"/>
  <c r="DQ1542" i="33"/>
  <c r="DR1542" i="33" s="1"/>
  <c r="DO1542" i="33"/>
  <c r="DP1542" i="33" s="1"/>
  <c r="DL1542" i="33"/>
  <c r="DM1542" i="33" s="1"/>
  <c r="DJ1542" i="33"/>
  <c r="DK1542" i="33" s="1"/>
  <c r="DG1542" i="33"/>
  <c r="DH1542" i="33" s="1"/>
  <c r="DE1542" i="33"/>
  <c r="DF1542" i="33" s="1"/>
  <c r="DB1542" i="33"/>
  <c r="DC1542" i="33" s="1"/>
  <c r="CZ1542" i="33"/>
  <c r="DA1542" i="33" s="1"/>
  <c r="CW1542" i="33"/>
  <c r="CX1542" i="33" s="1"/>
  <c r="CU1542" i="33"/>
  <c r="CV1542" i="33" s="1"/>
  <c r="CR1542" i="33"/>
  <c r="CS1542" i="33" s="1"/>
  <c r="CP1542" i="33"/>
  <c r="CQ1542" i="33" s="1"/>
  <c r="CM1542" i="33"/>
  <c r="CN1542" i="33" s="1"/>
  <c r="CK1542" i="33"/>
  <c r="CL1542" i="33" s="1"/>
  <c r="CG1542" i="33"/>
  <c r="CH1542" i="33" s="1"/>
  <c r="CE1542" i="33"/>
  <c r="CF1542" i="33" s="1"/>
  <c r="CC1542" i="33"/>
  <c r="CD1542" i="33" s="1"/>
  <c r="BZ1542" i="33"/>
  <c r="CA1542" i="33" s="1"/>
  <c r="BX1542" i="33"/>
  <c r="BY1542" i="33" s="1"/>
  <c r="BV1542" i="33"/>
  <c r="BW1542" i="33" s="1"/>
  <c r="BS1542" i="33"/>
  <c r="BT1542" i="33" s="1"/>
  <c r="BQ1542" i="33"/>
  <c r="BR1542" i="33" s="1"/>
  <c r="BP1542" i="33"/>
  <c r="BL1542" i="33"/>
  <c r="BM1542" i="33" s="1"/>
  <c r="BJ1542" i="33"/>
  <c r="BK1542" i="33" s="1"/>
  <c r="BH1542" i="33"/>
  <c r="BI1542" i="33" s="1"/>
  <c r="BE1542" i="33"/>
  <c r="BF1542" i="33" s="1"/>
  <c r="BC1542" i="33"/>
  <c r="BD1542" i="33" s="1"/>
  <c r="BA1542" i="33"/>
  <c r="BB1542" i="33" s="1"/>
  <c r="AX1542" i="33"/>
  <c r="AY1542" i="33" s="1"/>
  <c r="AV1542" i="33"/>
  <c r="AW1542" i="33" s="1"/>
  <c r="AT1542" i="33"/>
  <c r="AU1542" i="33" s="1"/>
  <c r="AQ1542" i="33"/>
  <c r="AR1542" i="33" s="1"/>
  <c r="AO1542" i="33"/>
  <c r="AP1542" i="33" s="1"/>
  <c r="AM1542" i="33"/>
  <c r="AN1542" i="33" s="1"/>
  <c r="AJ1542" i="33"/>
  <c r="AK1542" i="33" s="1"/>
  <c r="AH1542" i="33"/>
  <c r="AI1542" i="33" s="1"/>
  <c r="AF1542" i="33"/>
  <c r="AG1542" i="33" s="1"/>
  <c r="AC1542" i="33"/>
  <c r="AD1542" i="33" s="1"/>
  <c r="AA1542" i="33"/>
  <c r="AB1542" i="33" s="1"/>
  <c r="Y1542" i="33"/>
  <c r="Z1542" i="33" s="1"/>
  <c r="W1542" i="33"/>
  <c r="X1542" i="33" s="1"/>
  <c r="S1542" i="33"/>
  <c r="T1542" i="33" s="1"/>
  <c r="Q1542" i="33"/>
  <c r="R1542" i="33" s="1"/>
  <c r="O1542" i="33"/>
  <c r="P1542" i="33" s="1"/>
  <c r="M1542" i="33"/>
  <c r="N1542" i="33" s="1"/>
  <c r="EU1518" i="33"/>
  <c r="EV1518" i="33" s="1"/>
  <c r="ES1518" i="33"/>
  <c r="ET1518" i="33" s="1"/>
  <c r="EP1518" i="33"/>
  <c r="EQ1518" i="33" s="1"/>
  <c r="EN1518" i="33"/>
  <c r="EO1518" i="33" s="1"/>
  <c r="EK1518" i="33"/>
  <c r="EL1518" i="33" s="1"/>
  <c r="EI1518" i="33"/>
  <c r="EJ1518" i="33" s="1"/>
  <c r="EF1518" i="33"/>
  <c r="EG1518" i="33" s="1"/>
  <c r="ED1518" i="33"/>
  <c r="EE1518" i="33" s="1"/>
  <c r="EA1518" i="33"/>
  <c r="EB1518" i="33" s="1"/>
  <c r="DY1518" i="33"/>
  <c r="DZ1518" i="33" s="1"/>
  <c r="DV1518" i="33"/>
  <c r="DW1518" i="33" s="1"/>
  <c r="DT1518" i="33"/>
  <c r="DU1518" i="33" s="1"/>
  <c r="DQ1518" i="33"/>
  <c r="DR1518" i="33" s="1"/>
  <c r="DO1518" i="33"/>
  <c r="DP1518" i="33" s="1"/>
  <c r="DL1518" i="33"/>
  <c r="DM1518" i="33" s="1"/>
  <c r="DJ1518" i="33"/>
  <c r="DK1518" i="33" s="1"/>
  <c r="DG1518" i="33"/>
  <c r="DH1518" i="33" s="1"/>
  <c r="DE1518" i="33"/>
  <c r="DF1518" i="33" s="1"/>
  <c r="DB1518" i="33"/>
  <c r="DC1518" i="33" s="1"/>
  <c r="CZ1518" i="33"/>
  <c r="DA1518" i="33" s="1"/>
  <c r="CW1518" i="33"/>
  <c r="CX1518" i="33" s="1"/>
  <c r="CU1518" i="33"/>
  <c r="CV1518" i="33" s="1"/>
  <c r="CR1518" i="33"/>
  <c r="CS1518" i="33" s="1"/>
  <c r="CP1518" i="33"/>
  <c r="CQ1518" i="33" s="1"/>
  <c r="CM1518" i="33"/>
  <c r="CN1518" i="33" s="1"/>
  <c r="CK1518" i="33"/>
  <c r="CL1518" i="33" s="1"/>
  <c r="CG1518" i="33"/>
  <c r="CH1518" i="33" s="1"/>
  <c r="CE1518" i="33"/>
  <c r="CF1518" i="33" s="1"/>
  <c r="CC1518" i="33"/>
  <c r="CD1518" i="33" s="1"/>
  <c r="BZ1518" i="33"/>
  <c r="CA1518" i="33" s="1"/>
  <c r="BX1518" i="33"/>
  <c r="BY1518" i="33" s="1"/>
  <c r="BV1518" i="33"/>
  <c r="BW1518" i="33" s="1"/>
  <c r="BS1518" i="33"/>
  <c r="BT1518" i="33" s="1"/>
  <c r="BQ1518" i="33"/>
  <c r="BR1518" i="33" s="1"/>
  <c r="BP1518" i="33"/>
  <c r="BL1518" i="33"/>
  <c r="BM1518" i="33" s="1"/>
  <c r="BJ1518" i="33"/>
  <c r="BK1518" i="33" s="1"/>
  <c r="BH1518" i="33"/>
  <c r="BI1518" i="33" s="1"/>
  <c r="BE1518" i="33"/>
  <c r="BF1518" i="33" s="1"/>
  <c r="BC1518" i="33"/>
  <c r="BD1518" i="33" s="1"/>
  <c r="BA1518" i="33"/>
  <c r="BB1518" i="33" s="1"/>
  <c r="AX1518" i="33"/>
  <c r="AY1518" i="33" s="1"/>
  <c r="AV1518" i="33"/>
  <c r="AW1518" i="33" s="1"/>
  <c r="AT1518" i="33"/>
  <c r="AU1518" i="33" s="1"/>
  <c r="AQ1518" i="33"/>
  <c r="AR1518" i="33" s="1"/>
  <c r="AO1518" i="33"/>
  <c r="AP1518" i="33" s="1"/>
  <c r="AM1518" i="33"/>
  <c r="AN1518" i="33" s="1"/>
  <c r="AJ1518" i="33"/>
  <c r="AK1518" i="33" s="1"/>
  <c r="AH1518" i="33"/>
  <c r="AI1518" i="33" s="1"/>
  <c r="AF1518" i="33"/>
  <c r="AG1518" i="33" s="1"/>
  <c r="AC1518" i="33"/>
  <c r="AD1518" i="33" s="1"/>
  <c r="AA1518" i="33"/>
  <c r="AB1518" i="33" s="1"/>
  <c r="Y1518" i="33"/>
  <c r="Z1518" i="33" s="1"/>
  <c r="W1518" i="33"/>
  <c r="X1518" i="33" s="1"/>
  <c r="S1518" i="33"/>
  <c r="T1518" i="33" s="1"/>
  <c r="Q1518" i="33"/>
  <c r="R1518" i="33" s="1"/>
  <c r="O1518" i="33"/>
  <c r="P1518" i="33" s="1"/>
  <c r="M1518" i="33"/>
  <c r="N1518" i="33" s="1"/>
  <c r="EU1494" i="33"/>
  <c r="EV1494" i="33" s="1"/>
  <c r="ES1494" i="33"/>
  <c r="ET1494" i="33" s="1"/>
  <c r="EP1494" i="33"/>
  <c r="EQ1494" i="33" s="1"/>
  <c r="EN1494" i="33"/>
  <c r="EO1494" i="33" s="1"/>
  <c r="EK1494" i="33"/>
  <c r="EL1494" i="33" s="1"/>
  <c r="EI1494" i="33"/>
  <c r="EJ1494" i="33" s="1"/>
  <c r="EF1494" i="33"/>
  <c r="EG1494" i="33" s="1"/>
  <c r="ED1494" i="33"/>
  <c r="EE1494" i="33" s="1"/>
  <c r="EA1494" i="33"/>
  <c r="EB1494" i="33" s="1"/>
  <c r="DY1494" i="33"/>
  <c r="DZ1494" i="33" s="1"/>
  <c r="DV1494" i="33"/>
  <c r="DW1494" i="33" s="1"/>
  <c r="DT1494" i="33"/>
  <c r="DU1494" i="33" s="1"/>
  <c r="DQ1494" i="33"/>
  <c r="DR1494" i="33" s="1"/>
  <c r="DO1494" i="33"/>
  <c r="DP1494" i="33" s="1"/>
  <c r="DL1494" i="33"/>
  <c r="DM1494" i="33" s="1"/>
  <c r="DJ1494" i="33"/>
  <c r="DK1494" i="33" s="1"/>
  <c r="DG1494" i="33"/>
  <c r="DH1494" i="33" s="1"/>
  <c r="DE1494" i="33"/>
  <c r="DF1494" i="33" s="1"/>
  <c r="DB1494" i="33"/>
  <c r="DC1494" i="33" s="1"/>
  <c r="CZ1494" i="33"/>
  <c r="DA1494" i="33" s="1"/>
  <c r="CW1494" i="33"/>
  <c r="CX1494" i="33" s="1"/>
  <c r="CU1494" i="33"/>
  <c r="CV1494" i="33" s="1"/>
  <c r="CR1494" i="33"/>
  <c r="CS1494" i="33" s="1"/>
  <c r="CP1494" i="33"/>
  <c r="CQ1494" i="33" s="1"/>
  <c r="CM1494" i="33"/>
  <c r="CN1494" i="33" s="1"/>
  <c r="CK1494" i="33"/>
  <c r="CL1494" i="33" s="1"/>
  <c r="CG1494" i="33"/>
  <c r="CH1494" i="33" s="1"/>
  <c r="CE1494" i="33"/>
  <c r="CF1494" i="33" s="1"/>
  <c r="CC1494" i="33"/>
  <c r="CD1494" i="33" s="1"/>
  <c r="BZ1494" i="33"/>
  <c r="CA1494" i="33" s="1"/>
  <c r="BX1494" i="33"/>
  <c r="BY1494" i="33" s="1"/>
  <c r="BV1494" i="33"/>
  <c r="BW1494" i="33" s="1"/>
  <c r="BS1494" i="33"/>
  <c r="BT1494" i="33" s="1"/>
  <c r="BQ1494" i="33"/>
  <c r="BR1494" i="33" s="1"/>
  <c r="BP1494" i="33"/>
  <c r="BL1494" i="33"/>
  <c r="BM1494" i="33" s="1"/>
  <c r="BJ1494" i="33"/>
  <c r="BK1494" i="33" s="1"/>
  <c r="BH1494" i="33"/>
  <c r="BI1494" i="33" s="1"/>
  <c r="BE1494" i="33"/>
  <c r="BF1494" i="33" s="1"/>
  <c r="BC1494" i="33"/>
  <c r="BD1494" i="33" s="1"/>
  <c r="BA1494" i="33"/>
  <c r="BB1494" i="33" s="1"/>
  <c r="AX1494" i="33"/>
  <c r="AY1494" i="33" s="1"/>
  <c r="AV1494" i="33"/>
  <c r="AW1494" i="33" s="1"/>
  <c r="AT1494" i="33"/>
  <c r="AU1494" i="33" s="1"/>
  <c r="AQ1494" i="33"/>
  <c r="AR1494" i="33" s="1"/>
  <c r="AO1494" i="33"/>
  <c r="AP1494" i="33" s="1"/>
  <c r="AM1494" i="33"/>
  <c r="AN1494" i="33" s="1"/>
  <c r="AJ1494" i="33"/>
  <c r="AK1494" i="33" s="1"/>
  <c r="AH1494" i="33"/>
  <c r="AI1494" i="33" s="1"/>
  <c r="AF1494" i="33"/>
  <c r="AG1494" i="33" s="1"/>
  <c r="AC1494" i="33"/>
  <c r="AD1494" i="33" s="1"/>
  <c r="AA1494" i="33"/>
  <c r="AB1494" i="33" s="1"/>
  <c r="Y1494" i="33"/>
  <c r="Z1494" i="33" s="1"/>
  <c r="W1494" i="33"/>
  <c r="X1494" i="33" s="1"/>
  <c r="S1494" i="33"/>
  <c r="T1494" i="33" s="1"/>
  <c r="Q1494" i="33"/>
  <c r="R1494" i="33" s="1"/>
  <c r="O1494" i="33"/>
  <c r="P1494" i="33" s="1"/>
  <c r="M1494" i="33"/>
  <c r="N1494" i="33" s="1"/>
  <c r="EU1470" i="33"/>
  <c r="EV1470" i="33" s="1"/>
  <c r="ES1470" i="33"/>
  <c r="ET1470" i="33" s="1"/>
  <c r="EP1470" i="33"/>
  <c r="EQ1470" i="33" s="1"/>
  <c r="EN1470" i="33"/>
  <c r="EO1470" i="33" s="1"/>
  <c r="EK1470" i="33"/>
  <c r="EL1470" i="33" s="1"/>
  <c r="EI1470" i="33"/>
  <c r="EJ1470" i="33" s="1"/>
  <c r="EF1470" i="33"/>
  <c r="EG1470" i="33" s="1"/>
  <c r="ED1470" i="33"/>
  <c r="EE1470" i="33" s="1"/>
  <c r="EA1470" i="33"/>
  <c r="EB1470" i="33" s="1"/>
  <c r="DY1470" i="33"/>
  <c r="DZ1470" i="33" s="1"/>
  <c r="DV1470" i="33"/>
  <c r="DW1470" i="33" s="1"/>
  <c r="DT1470" i="33"/>
  <c r="DU1470" i="33" s="1"/>
  <c r="DQ1470" i="33"/>
  <c r="DR1470" i="33" s="1"/>
  <c r="DO1470" i="33"/>
  <c r="DP1470" i="33" s="1"/>
  <c r="DL1470" i="33"/>
  <c r="DM1470" i="33" s="1"/>
  <c r="DJ1470" i="33"/>
  <c r="DK1470" i="33" s="1"/>
  <c r="DG1470" i="33"/>
  <c r="DH1470" i="33" s="1"/>
  <c r="DE1470" i="33"/>
  <c r="DF1470" i="33" s="1"/>
  <c r="DB1470" i="33"/>
  <c r="DC1470" i="33" s="1"/>
  <c r="CZ1470" i="33"/>
  <c r="DA1470" i="33" s="1"/>
  <c r="CW1470" i="33"/>
  <c r="CX1470" i="33" s="1"/>
  <c r="CU1470" i="33"/>
  <c r="CV1470" i="33" s="1"/>
  <c r="CR1470" i="33"/>
  <c r="CS1470" i="33" s="1"/>
  <c r="CP1470" i="33"/>
  <c r="CQ1470" i="33" s="1"/>
  <c r="CM1470" i="33"/>
  <c r="CN1470" i="33" s="1"/>
  <c r="CK1470" i="33"/>
  <c r="CL1470" i="33" s="1"/>
  <c r="CG1470" i="33"/>
  <c r="CH1470" i="33" s="1"/>
  <c r="CE1470" i="33"/>
  <c r="CF1470" i="33" s="1"/>
  <c r="CC1470" i="33"/>
  <c r="CD1470" i="33" s="1"/>
  <c r="BZ1470" i="33"/>
  <c r="CA1470" i="33" s="1"/>
  <c r="BX1470" i="33"/>
  <c r="BY1470" i="33" s="1"/>
  <c r="BV1470" i="33"/>
  <c r="BW1470" i="33" s="1"/>
  <c r="BS1470" i="33"/>
  <c r="BT1470" i="33" s="1"/>
  <c r="BQ1470" i="33"/>
  <c r="BR1470" i="33" s="1"/>
  <c r="BP1470" i="33"/>
  <c r="BL1470" i="33"/>
  <c r="BM1470" i="33" s="1"/>
  <c r="BJ1470" i="33"/>
  <c r="BK1470" i="33" s="1"/>
  <c r="BH1470" i="33"/>
  <c r="BI1470" i="33" s="1"/>
  <c r="BE1470" i="33"/>
  <c r="BF1470" i="33" s="1"/>
  <c r="BC1470" i="33"/>
  <c r="BD1470" i="33" s="1"/>
  <c r="BA1470" i="33"/>
  <c r="BB1470" i="33" s="1"/>
  <c r="AX1470" i="33"/>
  <c r="AY1470" i="33" s="1"/>
  <c r="AV1470" i="33"/>
  <c r="AW1470" i="33" s="1"/>
  <c r="AT1470" i="33"/>
  <c r="AU1470" i="33" s="1"/>
  <c r="AQ1470" i="33"/>
  <c r="AR1470" i="33" s="1"/>
  <c r="AO1470" i="33"/>
  <c r="AP1470" i="33" s="1"/>
  <c r="AM1470" i="33"/>
  <c r="AN1470" i="33" s="1"/>
  <c r="AJ1470" i="33"/>
  <c r="AK1470" i="33" s="1"/>
  <c r="AH1470" i="33"/>
  <c r="AI1470" i="33" s="1"/>
  <c r="AF1470" i="33"/>
  <c r="AG1470" i="33" s="1"/>
  <c r="AC1470" i="33"/>
  <c r="AD1470" i="33" s="1"/>
  <c r="AA1470" i="33"/>
  <c r="AB1470" i="33" s="1"/>
  <c r="Y1470" i="33"/>
  <c r="Z1470" i="33" s="1"/>
  <c r="W1470" i="33"/>
  <c r="X1470" i="33" s="1"/>
  <c r="S1470" i="33"/>
  <c r="T1470" i="33" s="1"/>
  <c r="Q1470" i="33"/>
  <c r="R1470" i="33" s="1"/>
  <c r="O1470" i="33"/>
  <c r="P1470" i="33" s="1"/>
  <c r="M1470" i="33"/>
  <c r="N1470" i="33" s="1"/>
  <c r="EU1446" i="33"/>
  <c r="EV1446" i="33" s="1"/>
  <c r="ES1446" i="33"/>
  <c r="ET1446" i="33" s="1"/>
  <c r="EP1446" i="33"/>
  <c r="EQ1446" i="33" s="1"/>
  <c r="EN1446" i="33"/>
  <c r="EO1446" i="33" s="1"/>
  <c r="EK1446" i="33"/>
  <c r="EL1446" i="33" s="1"/>
  <c r="EI1446" i="33"/>
  <c r="EJ1446" i="33" s="1"/>
  <c r="EF1446" i="33"/>
  <c r="EG1446" i="33" s="1"/>
  <c r="ED1446" i="33"/>
  <c r="EE1446" i="33" s="1"/>
  <c r="EA1446" i="33"/>
  <c r="EB1446" i="33" s="1"/>
  <c r="DY1446" i="33"/>
  <c r="DZ1446" i="33" s="1"/>
  <c r="DV1446" i="33"/>
  <c r="DW1446" i="33" s="1"/>
  <c r="DT1446" i="33"/>
  <c r="DU1446" i="33" s="1"/>
  <c r="DQ1446" i="33"/>
  <c r="DR1446" i="33" s="1"/>
  <c r="DO1446" i="33"/>
  <c r="DP1446" i="33" s="1"/>
  <c r="DL1446" i="33"/>
  <c r="DM1446" i="33" s="1"/>
  <c r="DJ1446" i="33"/>
  <c r="DK1446" i="33" s="1"/>
  <c r="DG1446" i="33"/>
  <c r="DH1446" i="33" s="1"/>
  <c r="DE1446" i="33"/>
  <c r="DF1446" i="33" s="1"/>
  <c r="DB1446" i="33"/>
  <c r="DC1446" i="33" s="1"/>
  <c r="CZ1446" i="33"/>
  <c r="DA1446" i="33" s="1"/>
  <c r="CW1446" i="33"/>
  <c r="CX1446" i="33" s="1"/>
  <c r="CU1446" i="33"/>
  <c r="CV1446" i="33" s="1"/>
  <c r="CR1446" i="33"/>
  <c r="CS1446" i="33" s="1"/>
  <c r="CP1446" i="33"/>
  <c r="CQ1446" i="33" s="1"/>
  <c r="CM1446" i="33"/>
  <c r="CN1446" i="33" s="1"/>
  <c r="CK1446" i="33"/>
  <c r="CL1446" i="33" s="1"/>
  <c r="CG1446" i="33"/>
  <c r="CH1446" i="33" s="1"/>
  <c r="CE1446" i="33"/>
  <c r="CF1446" i="33" s="1"/>
  <c r="CC1446" i="33"/>
  <c r="CD1446" i="33" s="1"/>
  <c r="BZ1446" i="33"/>
  <c r="CA1446" i="33" s="1"/>
  <c r="BX1446" i="33"/>
  <c r="BY1446" i="33" s="1"/>
  <c r="BV1446" i="33"/>
  <c r="BW1446" i="33" s="1"/>
  <c r="BS1446" i="33"/>
  <c r="BT1446" i="33" s="1"/>
  <c r="BQ1446" i="33"/>
  <c r="BR1446" i="33" s="1"/>
  <c r="BP1446" i="33"/>
  <c r="BL1446" i="33"/>
  <c r="BM1446" i="33" s="1"/>
  <c r="BJ1446" i="33"/>
  <c r="BK1446" i="33" s="1"/>
  <c r="BH1446" i="33"/>
  <c r="BI1446" i="33" s="1"/>
  <c r="BE1446" i="33"/>
  <c r="BF1446" i="33" s="1"/>
  <c r="BC1446" i="33"/>
  <c r="BD1446" i="33" s="1"/>
  <c r="BA1446" i="33"/>
  <c r="BB1446" i="33" s="1"/>
  <c r="AX1446" i="33"/>
  <c r="AY1446" i="33" s="1"/>
  <c r="AV1446" i="33"/>
  <c r="AW1446" i="33" s="1"/>
  <c r="AT1446" i="33"/>
  <c r="AU1446" i="33" s="1"/>
  <c r="AQ1446" i="33"/>
  <c r="AR1446" i="33" s="1"/>
  <c r="AO1446" i="33"/>
  <c r="AP1446" i="33" s="1"/>
  <c r="AM1446" i="33"/>
  <c r="AN1446" i="33" s="1"/>
  <c r="AJ1446" i="33"/>
  <c r="AK1446" i="33" s="1"/>
  <c r="AH1446" i="33"/>
  <c r="AI1446" i="33" s="1"/>
  <c r="AF1446" i="33"/>
  <c r="AG1446" i="33" s="1"/>
  <c r="AC1446" i="33"/>
  <c r="AD1446" i="33" s="1"/>
  <c r="AA1446" i="33"/>
  <c r="AB1446" i="33" s="1"/>
  <c r="Y1446" i="33"/>
  <c r="Z1446" i="33" s="1"/>
  <c r="W1446" i="33"/>
  <c r="X1446" i="33" s="1"/>
  <c r="S1446" i="33"/>
  <c r="T1446" i="33" s="1"/>
  <c r="Q1446" i="33"/>
  <c r="R1446" i="33" s="1"/>
  <c r="O1446" i="33"/>
  <c r="P1446" i="33" s="1"/>
  <c r="M1446" i="33"/>
  <c r="N1446" i="33" s="1"/>
  <c r="EU1422" i="33"/>
  <c r="EV1422" i="33" s="1"/>
  <c r="ES1422" i="33"/>
  <c r="ET1422" i="33" s="1"/>
  <c r="EP1422" i="33"/>
  <c r="EQ1422" i="33" s="1"/>
  <c r="EN1422" i="33"/>
  <c r="EO1422" i="33" s="1"/>
  <c r="EK1422" i="33"/>
  <c r="EL1422" i="33" s="1"/>
  <c r="EI1422" i="33"/>
  <c r="EJ1422" i="33" s="1"/>
  <c r="EF1422" i="33"/>
  <c r="EG1422" i="33" s="1"/>
  <c r="ED1422" i="33"/>
  <c r="EE1422" i="33" s="1"/>
  <c r="EA1422" i="33"/>
  <c r="EB1422" i="33" s="1"/>
  <c r="DY1422" i="33"/>
  <c r="DZ1422" i="33" s="1"/>
  <c r="DV1422" i="33"/>
  <c r="DW1422" i="33" s="1"/>
  <c r="DT1422" i="33"/>
  <c r="DU1422" i="33" s="1"/>
  <c r="DQ1422" i="33"/>
  <c r="DR1422" i="33" s="1"/>
  <c r="DO1422" i="33"/>
  <c r="DP1422" i="33" s="1"/>
  <c r="DL1422" i="33"/>
  <c r="DM1422" i="33" s="1"/>
  <c r="DJ1422" i="33"/>
  <c r="DK1422" i="33" s="1"/>
  <c r="DG1422" i="33"/>
  <c r="DH1422" i="33" s="1"/>
  <c r="DE1422" i="33"/>
  <c r="DF1422" i="33" s="1"/>
  <c r="DB1422" i="33"/>
  <c r="DC1422" i="33" s="1"/>
  <c r="CZ1422" i="33"/>
  <c r="DA1422" i="33" s="1"/>
  <c r="CW1422" i="33"/>
  <c r="CX1422" i="33" s="1"/>
  <c r="CU1422" i="33"/>
  <c r="CV1422" i="33" s="1"/>
  <c r="CR1422" i="33"/>
  <c r="CS1422" i="33" s="1"/>
  <c r="CP1422" i="33"/>
  <c r="CQ1422" i="33" s="1"/>
  <c r="CM1422" i="33"/>
  <c r="CN1422" i="33" s="1"/>
  <c r="CK1422" i="33"/>
  <c r="CL1422" i="33" s="1"/>
  <c r="CG1422" i="33"/>
  <c r="CH1422" i="33" s="1"/>
  <c r="CE1422" i="33"/>
  <c r="CF1422" i="33" s="1"/>
  <c r="CC1422" i="33"/>
  <c r="CD1422" i="33" s="1"/>
  <c r="BZ1422" i="33"/>
  <c r="CA1422" i="33" s="1"/>
  <c r="BX1422" i="33"/>
  <c r="BY1422" i="33" s="1"/>
  <c r="BV1422" i="33"/>
  <c r="BW1422" i="33" s="1"/>
  <c r="BS1422" i="33"/>
  <c r="BT1422" i="33" s="1"/>
  <c r="BQ1422" i="33"/>
  <c r="BR1422" i="33" s="1"/>
  <c r="BP1422" i="33"/>
  <c r="BL1422" i="33"/>
  <c r="BM1422" i="33" s="1"/>
  <c r="BJ1422" i="33"/>
  <c r="BK1422" i="33" s="1"/>
  <c r="BH1422" i="33"/>
  <c r="BI1422" i="33" s="1"/>
  <c r="BE1422" i="33"/>
  <c r="BF1422" i="33" s="1"/>
  <c r="BC1422" i="33"/>
  <c r="BD1422" i="33" s="1"/>
  <c r="BA1422" i="33"/>
  <c r="BB1422" i="33" s="1"/>
  <c r="AX1422" i="33"/>
  <c r="AY1422" i="33" s="1"/>
  <c r="AV1422" i="33"/>
  <c r="AW1422" i="33" s="1"/>
  <c r="AT1422" i="33"/>
  <c r="AU1422" i="33" s="1"/>
  <c r="AQ1422" i="33"/>
  <c r="AR1422" i="33" s="1"/>
  <c r="AO1422" i="33"/>
  <c r="AP1422" i="33" s="1"/>
  <c r="AM1422" i="33"/>
  <c r="AN1422" i="33" s="1"/>
  <c r="AJ1422" i="33"/>
  <c r="AK1422" i="33" s="1"/>
  <c r="AH1422" i="33"/>
  <c r="AI1422" i="33" s="1"/>
  <c r="AF1422" i="33"/>
  <c r="AG1422" i="33" s="1"/>
  <c r="AC1422" i="33"/>
  <c r="AD1422" i="33" s="1"/>
  <c r="AA1422" i="33"/>
  <c r="AB1422" i="33" s="1"/>
  <c r="Y1422" i="33"/>
  <c r="Z1422" i="33" s="1"/>
  <c r="W1422" i="33"/>
  <c r="X1422" i="33" s="1"/>
  <c r="S1422" i="33"/>
  <c r="T1422" i="33" s="1"/>
  <c r="Q1422" i="33"/>
  <c r="R1422" i="33" s="1"/>
  <c r="O1422" i="33"/>
  <c r="P1422" i="33" s="1"/>
  <c r="M1422" i="33"/>
  <c r="N1422" i="33" s="1"/>
  <c r="EU1398" i="33"/>
  <c r="EV1398" i="33" s="1"/>
  <c r="ES1398" i="33"/>
  <c r="ET1398" i="33" s="1"/>
  <c r="EP1398" i="33"/>
  <c r="EQ1398" i="33" s="1"/>
  <c r="EN1398" i="33"/>
  <c r="EO1398" i="33" s="1"/>
  <c r="EK1398" i="33"/>
  <c r="EL1398" i="33" s="1"/>
  <c r="EI1398" i="33"/>
  <c r="EJ1398" i="33" s="1"/>
  <c r="EF1398" i="33"/>
  <c r="EG1398" i="33" s="1"/>
  <c r="ED1398" i="33"/>
  <c r="EE1398" i="33" s="1"/>
  <c r="EA1398" i="33"/>
  <c r="EB1398" i="33" s="1"/>
  <c r="DY1398" i="33"/>
  <c r="DZ1398" i="33" s="1"/>
  <c r="DV1398" i="33"/>
  <c r="DW1398" i="33" s="1"/>
  <c r="DT1398" i="33"/>
  <c r="DU1398" i="33" s="1"/>
  <c r="DQ1398" i="33"/>
  <c r="DR1398" i="33" s="1"/>
  <c r="DO1398" i="33"/>
  <c r="DP1398" i="33" s="1"/>
  <c r="DL1398" i="33"/>
  <c r="DM1398" i="33" s="1"/>
  <c r="DJ1398" i="33"/>
  <c r="DK1398" i="33" s="1"/>
  <c r="DG1398" i="33"/>
  <c r="DH1398" i="33" s="1"/>
  <c r="DE1398" i="33"/>
  <c r="DF1398" i="33" s="1"/>
  <c r="DB1398" i="33"/>
  <c r="DC1398" i="33" s="1"/>
  <c r="CZ1398" i="33"/>
  <c r="DA1398" i="33" s="1"/>
  <c r="CW1398" i="33"/>
  <c r="CX1398" i="33" s="1"/>
  <c r="CU1398" i="33"/>
  <c r="CV1398" i="33" s="1"/>
  <c r="CR1398" i="33"/>
  <c r="CS1398" i="33" s="1"/>
  <c r="CP1398" i="33"/>
  <c r="CQ1398" i="33" s="1"/>
  <c r="CM1398" i="33"/>
  <c r="CN1398" i="33" s="1"/>
  <c r="CK1398" i="33"/>
  <c r="CL1398" i="33" s="1"/>
  <c r="CG1398" i="33"/>
  <c r="CH1398" i="33" s="1"/>
  <c r="CE1398" i="33"/>
  <c r="CF1398" i="33" s="1"/>
  <c r="CC1398" i="33"/>
  <c r="CD1398" i="33" s="1"/>
  <c r="BZ1398" i="33"/>
  <c r="CA1398" i="33" s="1"/>
  <c r="BX1398" i="33"/>
  <c r="BY1398" i="33" s="1"/>
  <c r="BV1398" i="33"/>
  <c r="BW1398" i="33" s="1"/>
  <c r="BS1398" i="33"/>
  <c r="BT1398" i="33" s="1"/>
  <c r="BQ1398" i="33"/>
  <c r="BR1398" i="33" s="1"/>
  <c r="BP1398" i="33"/>
  <c r="BL1398" i="33"/>
  <c r="BM1398" i="33" s="1"/>
  <c r="BJ1398" i="33"/>
  <c r="BK1398" i="33" s="1"/>
  <c r="BH1398" i="33"/>
  <c r="BI1398" i="33" s="1"/>
  <c r="BE1398" i="33"/>
  <c r="BF1398" i="33" s="1"/>
  <c r="BC1398" i="33"/>
  <c r="BD1398" i="33" s="1"/>
  <c r="BA1398" i="33"/>
  <c r="BB1398" i="33" s="1"/>
  <c r="AX1398" i="33"/>
  <c r="AY1398" i="33" s="1"/>
  <c r="AV1398" i="33"/>
  <c r="AW1398" i="33" s="1"/>
  <c r="AT1398" i="33"/>
  <c r="AU1398" i="33" s="1"/>
  <c r="AQ1398" i="33"/>
  <c r="AR1398" i="33" s="1"/>
  <c r="AO1398" i="33"/>
  <c r="AP1398" i="33" s="1"/>
  <c r="AM1398" i="33"/>
  <c r="AN1398" i="33" s="1"/>
  <c r="AJ1398" i="33"/>
  <c r="AK1398" i="33" s="1"/>
  <c r="AH1398" i="33"/>
  <c r="AI1398" i="33" s="1"/>
  <c r="AF1398" i="33"/>
  <c r="AG1398" i="33" s="1"/>
  <c r="AC1398" i="33"/>
  <c r="AD1398" i="33" s="1"/>
  <c r="AA1398" i="33"/>
  <c r="AB1398" i="33" s="1"/>
  <c r="Y1398" i="33"/>
  <c r="Z1398" i="33" s="1"/>
  <c r="W1398" i="33"/>
  <c r="X1398" i="33" s="1"/>
  <c r="S1398" i="33"/>
  <c r="T1398" i="33" s="1"/>
  <c r="Q1398" i="33"/>
  <c r="R1398" i="33" s="1"/>
  <c r="O1398" i="33"/>
  <c r="P1398" i="33" s="1"/>
  <c r="M1398" i="33"/>
  <c r="N1398" i="33" s="1"/>
  <c r="EU1374" i="33"/>
  <c r="EV1374" i="33" s="1"/>
  <c r="ES1374" i="33"/>
  <c r="ET1374" i="33" s="1"/>
  <c r="EP1374" i="33"/>
  <c r="EQ1374" i="33" s="1"/>
  <c r="EN1374" i="33"/>
  <c r="EO1374" i="33" s="1"/>
  <c r="EK1374" i="33"/>
  <c r="EL1374" i="33" s="1"/>
  <c r="EI1374" i="33"/>
  <c r="EJ1374" i="33" s="1"/>
  <c r="EF1374" i="33"/>
  <c r="EG1374" i="33" s="1"/>
  <c r="ED1374" i="33"/>
  <c r="EE1374" i="33" s="1"/>
  <c r="EA1374" i="33"/>
  <c r="EB1374" i="33" s="1"/>
  <c r="DY1374" i="33"/>
  <c r="DZ1374" i="33" s="1"/>
  <c r="DV1374" i="33"/>
  <c r="DW1374" i="33" s="1"/>
  <c r="DT1374" i="33"/>
  <c r="DU1374" i="33" s="1"/>
  <c r="DQ1374" i="33"/>
  <c r="DR1374" i="33" s="1"/>
  <c r="DO1374" i="33"/>
  <c r="DP1374" i="33" s="1"/>
  <c r="DL1374" i="33"/>
  <c r="DM1374" i="33" s="1"/>
  <c r="DJ1374" i="33"/>
  <c r="DK1374" i="33" s="1"/>
  <c r="DG1374" i="33"/>
  <c r="DH1374" i="33" s="1"/>
  <c r="DE1374" i="33"/>
  <c r="DF1374" i="33" s="1"/>
  <c r="DB1374" i="33"/>
  <c r="DC1374" i="33" s="1"/>
  <c r="CZ1374" i="33"/>
  <c r="DA1374" i="33" s="1"/>
  <c r="CW1374" i="33"/>
  <c r="CX1374" i="33" s="1"/>
  <c r="CU1374" i="33"/>
  <c r="CV1374" i="33" s="1"/>
  <c r="CR1374" i="33"/>
  <c r="CS1374" i="33" s="1"/>
  <c r="CP1374" i="33"/>
  <c r="CQ1374" i="33" s="1"/>
  <c r="CM1374" i="33"/>
  <c r="CN1374" i="33" s="1"/>
  <c r="CK1374" i="33"/>
  <c r="CL1374" i="33" s="1"/>
  <c r="CG1374" i="33"/>
  <c r="CH1374" i="33" s="1"/>
  <c r="CE1374" i="33"/>
  <c r="CF1374" i="33" s="1"/>
  <c r="CC1374" i="33"/>
  <c r="CD1374" i="33" s="1"/>
  <c r="BZ1374" i="33"/>
  <c r="CA1374" i="33" s="1"/>
  <c r="BX1374" i="33"/>
  <c r="BY1374" i="33" s="1"/>
  <c r="BV1374" i="33"/>
  <c r="BW1374" i="33" s="1"/>
  <c r="BS1374" i="33"/>
  <c r="BT1374" i="33" s="1"/>
  <c r="BQ1374" i="33"/>
  <c r="BR1374" i="33" s="1"/>
  <c r="BP1374" i="33"/>
  <c r="BL1374" i="33"/>
  <c r="BM1374" i="33" s="1"/>
  <c r="BJ1374" i="33"/>
  <c r="BK1374" i="33" s="1"/>
  <c r="BH1374" i="33"/>
  <c r="BI1374" i="33" s="1"/>
  <c r="BE1374" i="33"/>
  <c r="BF1374" i="33" s="1"/>
  <c r="BC1374" i="33"/>
  <c r="BD1374" i="33" s="1"/>
  <c r="BA1374" i="33"/>
  <c r="BB1374" i="33" s="1"/>
  <c r="AX1374" i="33"/>
  <c r="AY1374" i="33" s="1"/>
  <c r="AV1374" i="33"/>
  <c r="AW1374" i="33" s="1"/>
  <c r="AT1374" i="33"/>
  <c r="AU1374" i="33" s="1"/>
  <c r="AQ1374" i="33"/>
  <c r="AR1374" i="33" s="1"/>
  <c r="AO1374" i="33"/>
  <c r="AP1374" i="33" s="1"/>
  <c r="AM1374" i="33"/>
  <c r="AN1374" i="33" s="1"/>
  <c r="AJ1374" i="33"/>
  <c r="AK1374" i="33" s="1"/>
  <c r="AH1374" i="33"/>
  <c r="AI1374" i="33" s="1"/>
  <c r="AF1374" i="33"/>
  <c r="AG1374" i="33" s="1"/>
  <c r="AC1374" i="33"/>
  <c r="AD1374" i="33" s="1"/>
  <c r="AA1374" i="33"/>
  <c r="AB1374" i="33" s="1"/>
  <c r="Y1374" i="33"/>
  <c r="Z1374" i="33" s="1"/>
  <c r="W1374" i="33"/>
  <c r="X1374" i="33" s="1"/>
  <c r="S1374" i="33"/>
  <c r="T1374" i="33" s="1"/>
  <c r="Q1374" i="33"/>
  <c r="R1374" i="33" s="1"/>
  <c r="O1374" i="33"/>
  <c r="P1374" i="33" s="1"/>
  <c r="M1374" i="33"/>
  <c r="N1374" i="33" s="1"/>
  <c r="EU1350" i="33"/>
  <c r="EV1350" i="33" s="1"/>
  <c r="ES1350" i="33"/>
  <c r="ET1350" i="33" s="1"/>
  <c r="EP1350" i="33"/>
  <c r="EQ1350" i="33" s="1"/>
  <c r="EN1350" i="33"/>
  <c r="EO1350" i="33" s="1"/>
  <c r="EK1350" i="33"/>
  <c r="EL1350" i="33" s="1"/>
  <c r="EI1350" i="33"/>
  <c r="EJ1350" i="33" s="1"/>
  <c r="EF1350" i="33"/>
  <c r="EG1350" i="33" s="1"/>
  <c r="ED1350" i="33"/>
  <c r="EE1350" i="33" s="1"/>
  <c r="EA1350" i="33"/>
  <c r="EB1350" i="33" s="1"/>
  <c r="DY1350" i="33"/>
  <c r="DZ1350" i="33" s="1"/>
  <c r="DV1350" i="33"/>
  <c r="DW1350" i="33" s="1"/>
  <c r="DT1350" i="33"/>
  <c r="DU1350" i="33" s="1"/>
  <c r="DQ1350" i="33"/>
  <c r="DR1350" i="33" s="1"/>
  <c r="DO1350" i="33"/>
  <c r="DP1350" i="33" s="1"/>
  <c r="DL1350" i="33"/>
  <c r="DM1350" i="33" s="1"/>
  <c r="DJ1350" i="33"/>
  <c r="DK1350" i="33" s="1"/>
  <c r="DG1350" i="33"/>
  <c r="DH1350" i="33" s="1"/>
  <c r="DE1350" i="33"/>
  <c r="DF1350" i="33" s="1"/>
  <c r="DB1350" i="33"/>
  <c r="DC1350" i="33" s="1"/>
  <c r="CZ1350" i="33"/>
  <c r="DA1350" i="33" s="1"/>
  <c r="CW1350" i="33"/>
  <c r="CX1350" i="33" s="1"/>
  <c r="CU1350" i="33"/>
  <c r="CV1350" i="33" s="1"/>
  <c r="CR1350" i="33"/>
  <c r="CS1350" i="33" s="1"/>
  <c r="CP1350" i="33"/>
  <c r="CQ1350" i="33" s="1"/>
  <c r="CM1350" i="33"/>
  <c r="CN1350" i="33" s="1"/>
  <c r="CK1350" i="33"/>
  <c r="CL1350" i="33" s="1"/>
  <c r="CG1350" i="33"/>
  <c r="CH1350" i="33" s="1"/>
  <c r="CE1350" i="33"/>
  <c r="CF1350" i="33" s="1"/>
  <c r="CC1350" i="33"/>
  <c r="CD1350" i="33" s="1"/>
  <c r="BZ1350" i="33"/>
  <c r="CA1350" i="33" s="1"/>
  <c r="BX1350" i="33"/>
  <c r="BY1350" i="33" s="1"/>
  <c r="BV1350" i="33"/>
  <c r="BW1350" i="33" s="1"/>
  <c r="BS1350" i="33"/>
  <c r="BT1350" i="33" s="1"/>
  <c r="BQ1350" i="33"/>
  <c r="BR1350" i="33" s="1"/>
  <c r="BP1350" i="33"/>
  <c r="BL1350" i="33"/>
  <c r="BM1350" i="33" s="1"/>
  <c r="BJ1350" i="33"/>
  <c r="BK1350" i="33" s="1"/>
  <c r="BH1350" i="33"/>
  <c r="BI1350" i="33" s="1"/>
  <c r="BE1350" i="33"/>
  <c r="BF1350" i="33" s="1"/>
  <c r="BC1350" i="33"/>
  <c r="BD1350" i="33" s="1"/>
  <c r="BA1350" i="33"/>
  <c r="BB1350" i="33" s="1"/>
  <c r="AX1350" i="33"/>
  <c r="AY1350" i="33" s="1"/>
  <c r="AV1350" i="33"/>
  <c r="AW1350" i="33" s="1"/>
  <c r="AT1350" i="33"/>
  <c r="AU1350" i="33" s="1"/>
  <c r="AQ1350" i="33"/>
  <c r="AR1350" i="33" s="1"/>
  <c r="AO1350" i="33"/>
  <c r="AP1350" i="33" s="1"/>
  <c r="AM1350" i="33"/>
  <c r="AN1350" i="33" s="1"/>
  <c r="AJ1350" i="33"/>
  <c r="AK1350" i="33" s="1"/>
  <c r="AH1350" i="33"/>
  <c r="AI1350" i="33" s="1"/>
  <c r="AF1350" i="33"/>
  <c r="AG1350" i="33" s="1"/>
  <c r="AC1350" i="33"/>
  <c r="AD1350" i="33" s="1"/>
  <c r="AA1350" i="33"/>
  <c r="AB1350" i="33" s="1"/>
  <c r="Y1350" i="33"/>
  <c r="Z1350" i="33" s="1"/>
  <c r="W1350" i="33"/>
  <c r="X1350" i="33" s="1"/>
  <c r="S1350" i="33"/>
  <c r="T1350" i="33" s="1"/>
  <c r="Q1350" i="33"/>
  <c r="R1350" i="33" s="1"/>
  <c r="O1350" i="33"/>
  <c r="P1350" i="33" s="1"/>
  <c r="M1350" i="33"/>
  <c r="N1350" i="33" s="1"/>
  <c r="EU1326" i="33"/>
  <c r="EV1326" i="33" s="1"/>
  <c r="ES1326" i="33"/>
  <c r="ET1326" i="33" s="1"/>
  <c r="EP1326" i="33"/>
  <c r="EQ1326" i="33" s="1"/>
  <c r="EN1326" i="33"/>
  <c r="EO1326" i="33" s="1"/>
  <c r="EK1326" i="33"/>
  <c r="EL1326" i="33" s="1"/>
  <c r="EI1326" i="33"/>
  <c r="EJ1326" i="33" s="1"/>
  <c r="EF1326" i="33"/>
  <c r="EG1326" i="33" s="1"/>
  <c r="ED1326" i="33"/>
  <c r="EE1326" i="33" s="1"/>
  <c r="EA1326" i="33"/>
  <c r="EB1326" i="33" s="1"/>
  <c r="DY1326" i="33"/>
  <c r="DZ1326" i="33" s="1"/>
  <c r="DV1326" i="33"/>
  <c r="DW1326" i="33" s="1"/>
  <c r="DT1326" i="33"/>
  <c r="DU1326" i="33" s="1"/>
  <c r="DQ1326" i="33"/>
  <c r="DR1326" i="33" s="1"/>
  <c r="DO1326" i="33"/>
  <c r="DP1326" i="33" s="1"/>
  <c r="DL1326" i="33"/>
  <c r="DM1326" i="33" s="1"/>
  <c r="DJ1326" i="33"/>
  <c r="DK1326" i="33" s="1"/>
  <c r="DG1326" i="33"/>
  <c r="DH1326" i="33" s="1"/>
  <c r="DE1326" i="33"/>
  <c r="DF1326" i="33" s="1"/>
  <c r="DB1326" i="33"/>
  <c r="DC1326" i="33" s="1"/>
  <c r="CZ1326" i="33"/>
  <c r="DA1326" i="33" s="1"/>
  <c r="CW1326" i="33"/>
  <c r="CX1326" i="33" s="1"/>
  <c r="CU1326" i="33"/>
  <c r="CV1326" i="33" s="1"/>
  <c r="CR1326" i="33"/>
  <c r="CS1326" i="33" s="1"/>
  <c r="CP1326" i="33"/>
  <c r="CQ1326" i="33" s="1"/>
  <c r="CM1326" i="33"/>
  <c r="CN1326" i="33" s="1"/>
  <c r="CK1326" i="33"/>
  <c r="CL1326" i="33" s="1"/>
  <c r="CG1326" i="33"/>
  <c r="CH1326" i="33" s="1"/>
  <c r="CE1326" i="33"/>
  <c r="CF1326" i="33" s="1"/>
  <c r="CC1326" i="33"/>
  <c r="CD1326" i="33" s="1"/>
  <c r="BZ1326" i="33"/>
  <c r="CA1326" i="33" s="1"/>
  <c r="BX1326" i="33"/>
  <c r="BY1326" i="33" s="1"/>
  <c r="BV1326" i="33"/>
  <c r="BW1326" i="33" s="1"/>
  <c r="BS1326" i="33"/>
  <c r="BT1326" i="33" s="1"/>
  <c r="BQ1326" i="33"/>
  <c r="BR1326" i="33" s="1"/>
  <c r="BP1326" i="33"/>
  <c r="BL1326" i="33"/>
  <c r="BM1326" i="33" s="1"/>
  <c r="BJ1326" i="33"/>
  <c r="BK1326" i="33" s="1"/>
  <c r="BH1326" i="33"/>
  <c r="BI1326" i="33" s="1"/>
  <c r="BE1326" i="33"/>
  <c r="BF1326" i="33" s="1"/>
  <c r="BC1326" i="33"/>
  <c r="BD1326" i="33" s="1"/>
  <c r="BA1326" i="33"/>
  <c r="BB1326" i="33" s="1"/>
  <c r="AX1326" i="33"/>
  <c r="AY1326" i="33" s="1"/>
  <c r="AV1326" i="33"/>
  <c r="AW1326" i="33" s="1"/>
  <c r="AT1326" i="33"/>
  <c r="AU1326" i="33" s="1"/>
  <c r="AQ1326" i="33"/>
  <c r="AR1326" i="33" s="1"/>
  <c r="AO1326" i="33"/>
  <c r="AP1326" i="33" s="1"/>
  <c r="AM1326" i="33"/>
  <c r="AN1326" i="33" s="1"/>
  <c r="AJ1326" i="33"/>
  <c r="AK1326" i="33" s="1"/>
  <c r="AH1326" i="33"/>
  <c r="AI1326" i="33" s="1"/>
  <c r="AF1326" i="33"/>
  <c r="AG1326" i="33" s="1"/>
  <c r="AC1326" i="33"/>
  <c r="AD1326" i="33" s="1"/>
  <c r="AA1326" i="33"/>
  <c r="AB1326" i="33" s="1"/>
  <c r="Y1326" i="33"/>
  <c r="Z1326" i="33" s="1"/>
  <c r="W1326" i="33"/>
  <c r="X1326" i="33" s="1"/>
  <c r="S1326" i="33"/>
  <c r="T1326" i="33" s="1"/>
  <c r="Q1326" i="33"/>
  <c r="R1326" i="33" s="1"/>
  <c r="O1326" i="33"/>
  <c r="P1326" i="33" s="1"/>
  <c r="M1326" i="33"/>
  <c r="N1326" i="33" s="1"/>
  <c r="EU1302" i="33"/>
  <c r="EV1302" i="33" s="1"/>
  <c r="ES1302" i="33"/>
  <c r="ET1302" i="33" s="1"/>
  <c r="EP1302" i="33"/>
  <c r="EQ1302" i="33" s="1"/>
  <c r="EN1302" i="33"/>
  <c r="EO1302" i="33" s="1"/>
  <c r="EK1302" i="33"/>
  <c r="EL1302" i="33" s="1"/>
  <c r="EI1302" i="33"/>
  <c r="EJ1302" i="33" s="1"/>
  <c r="EF1302" i="33"/>
  <c r="EG1302" i="33" s="1"/>
  <c r="ED1302" i="33"/>
  <c r="EE1302" i="33" s="1"/>
  <c r="EA1302" i="33"/>
  <c r="EB1302" i="33" s="1"/>
  <c r="DY1302" i="33"/>
  <c r="DZ1302" i="33" s="1"/>
  <c r="DV1302" i="33"/>
  <c r="DW1302" i="33" s="1"/>
  <c r="DT1302" i="33"/>
  <c r="DU1302" i="33" s="1"/>
  <c r="DQ1302" i="33"/>
  <c r="DR1302" i="33" s="1"/>
  <c r="DO1302" i="33"/>
  <c r="DP1302" i="33" s="1"/>
  <c r="DL1302" i="33"/>
  <c r="DM1302" i="33" s="1"/>
  <c r="DJ1302" i="33"/>
  <c r="DK1302" i="33" s="1"/>
  <c r="DG1302" i="33"/>
  <c r="DH1302" i="33" s="1"/>
  <c r="DE1302" i="33"/>
  <c r="DF1302" i="33" s="1"/>
  <c r="DB1302" i="33"/>
  <c r="DC1302" i="33" s="1"/>
  <c r="CZ1302" i="33"/>
  <c r="DA1302" i="33" s="1"/>
  <c r="CW1302" i="33"/>
  <c r="CX1302" i="33" s="1"/>
  <c r="CU1302" i="33"/>
  <c r="CV1302" i="33" s="1"/>
  <c r="CR1302" i="33"/>
  <c r="CS1302" i="33" s="1"/>
  <c r="CP1302" i="33"/>
  <c r="CQ1302" i="33" s="1"/>
  <c r="CM1302" i="33"/>
  <c r="CN1302" i="33" s="1"/>
  <c r="CK1302" i="33"/>
  <c r="CL1302" i="33" s="1"/>
  <c r="CG1302" i="33"/>
  <c r="CH1302" i="33" s="1"/>
  <c r="CE1302" i="33"/>
  <c r="CF1302" i="33" s="1"/>
  <c r="CC1302" i="33"/>
  <c r="CD1302" i="33" s="1"/>
  <c r="BZ1302" i="33"/>
  <c r="CA1302" i="33" s="1"/>
  <c r="BX1302" i="33"/>
  <c r="BY1302" i="33" s="1"/>
  <c r="BV1302" i="33"/>
  <c r="BW1302" i="33" s="1"/>
  <c r="BS1302" i="33"/>
  <c r="BT1302" i="33" s="1"/>
  <c r="BQ1302" i="33"/>
  <c r="BR1302" i="33" s="1"/>
  <c r="BP1302" i="33"/>
  <c r="BL1302" i="33"/>
  <c r="BM1302" i="33" s="1"/>
  <c r="BJ1302" i="33"/>
  <c r="BK1302" i="33" s="1"/>
  <c r="BH1302" i="33"/>
  <c r="BI1302" i="33" s="1"/>
  <c r="BE1302" i="33"/>
  <c r="BF1302" i="33" s="1"/>
  <c r="BC1302" i="33"/>
  <c r="BD1302" i="33" s="1"/>
  <c r="BA1302" i="33"/>
  <c r="BB1302" i="33" s="1"/>
  <c r="AX1302" i="33"/>
  <c r="AY1302" i="33" s="1"/>
  <c r="AV1302" i="33"/>
  <c r="AW1302" i="33" s="1"/>
  <c r="AT1302" i="33"/>
  <c r="AU1302" i="33" s="1"/>
  <c r="AQ1302" i="33"/>
  <c r="AR1302" i="33" s="1"/>
  <c r="AO1302" i="33"/>
  <c r="AP1302" i="33" s="1"/>
  <c r="AM1302" i="33"/>
  <c r="AN1302" i="33" s="1"/>
  <c r="AJ1302" i="33"/>
  <c r="AK1302" i="33" s="1"/>
  <c r="AH1302" i="33"/>
  <c r="AI1302" i="33" s="1"/>
  <c r="AF1302" i="33"/>
  <c r="AG1302" i="33" s="1"/>
  <c r="AC1302" i="33"/>
  <c r="AD1302" i="33" s="1"/>
  <c r="AA1302" i="33"/>
  <c r="AB1302" i="33" s="1"/>
  <c r="Y1302" i="33"/>
  <c r="Z1302" i="33" s="1"/>
  <c r="W1302" i="33"/>
  <c r="X1302" i="33" s="1"/>
  <c r="S1302" i="33"/>
  <c r="T1302" i="33" s="1"/>
  <c r="Q1302" i="33"/>
  <c r="R1302" i="33" s="1"/>
  <c r="O1302" i="33"/>
  <c r="P1302" i="33" s="1"/>
  <c r="M1302" i="33"/>
  <c r="N1302" i="33" s="1"/>
  <c r="EU1278" i="33"/>
  <c r="EV1278" i="33" s="1"/>
  <c r="ES1278" i="33"/>
  <c r="ET1278" i="33" s="1"/>
  <c r="EP1278" i="33"/>
  <c r="EQ1278" i="33" s="1"/>
  <c r="EN1278" i="33"/>
  <c r="EO1278" i="33" s="1"/>
  <c r="EK1278" i="33"/>
  <c r="EL1278" i="33" s="1"/>
  <c r="EI1278" i="33"/>
  <c r="EJ1278" i="33" s="1"/>
  <c r="EF1278" i="33"/>
  <c r="EG1278" i="33" s="1"/>
  <c r="ED1278" i="33"/>
  <c r="EE1278" i="33" s="1"/>
  <c r="EA1278" i="33"/>
  <c r="EB1278" i="33" s="1"/>
  <c r="DY1278" i="33"/>
  <c r="DZ1278" i="33" s="1"/>
  <c r="DV1278" i="33"/>
  <c r="DW1278" i="33" s="1"/>
  <c r="DT1278" i="33"/>
  <c r="DU1278" i="33" s="1"/>
  <c r="DQ1278" i="33"/>
  <c r="DR1278" i="33" s="1"/>
  <c r="DO1278" i="33"/>
  <c r="DP1278" i="33" s="1"/>
  <c r="DL1278" i="33"/>
  <c r="DM1278" i="33" s="1"/>
  <c r="DJ1278" i="33"/>
  <c r="DK1278" i="33" s="1"/>
  <c r="DG1278" i="33"/>
  <c r="DH1278" i="33" s="1"/>
  <c r="DE1278" i="33"/>
  <c r="DF1278" i="33" s="1"/>
  <c r="DB1278" i="33"/>
  <c r="DC1278" i="33" s="1"/>
  <c r="CZ1278" i="33"/>
  <c r="DA1278" i="33" s="1"/>
  <c r="CW1278" i="33"/>
  <c r="CX1278" i="33" s="1"/>
  <c r="CU1278" i="33"/>
  <c r="CV1278" i="33" s="1"/>
  <c r="CR1278" i="33"/>
  <c r="CS1278" i="33" s="1"/>
  <c r="CP1278" i="33"/>
  <c r="CQ1278" i="33" s="1"/>
  <c r="CM1278" i="33"/>
  <c r="CN1278" i="33" s="1"/>
  <c r="CK1278" i="33"/>
  <c r="CL1278" i="33" s="1"/>
  <c r="CG1278" i="33"/>
  <c r="CH1278" i="33" s="1"/>
  <c r="CE1278" i="33"/>
  <c r="CF1278" i="33" s="1"/>
  <c r="CC1278" i="33"/>
  <c r="CD1278" i="33" s="1"/>
  <c r="BZ1278" i="33"/>
  <c r="CA1278" i="33" s="1"/>
  <c r="BX1278" i="33"/>
  <c r="BY1278" i="33" s="1"/>
  <c r="BV1278" i="33"/>
  <c r="BW1278" i="33" s="1"/>
  <c r="BS1278" i="33"/>
  <c r="BT1278" i="33" s="1"/>
  <c r="BQ1278" i="33"/>
  <c r="BR1278" i="33" s="1"/>
  <c r="BP1278" i="33"/>
  <c r="BL1278" i="33"/>
  <c r="BM1278" i="33" s="1"/>
  <c r="BJ1278" i="33"/>
  <c r="BK1278" i="33" s="1"/>
  <c r="BH1278" i="33"/>
  <c r="BI1278" i="33" s="1"/>
  <c r="BE1278" i="33"/>
  <c r="BF1278" i="33" s="1"/>
  <c r="BC1278" i="33"/>
  <c r="BD1278" i="33" s="1"/>
  <c r="BA1278" i="33"/>
  <c r="BB1278" i="33" s="1"/>
  <c r="AX1278" i="33"/>
  <c r="AY1278" i="33" s="1"/>
  <c r="AV1278" i="33"/>
  <c r="AW1278" i="33" s="1"/>
  <c r="AT1278" i="33"/>
  <c r="AU1278" i="33" s="1"/>
  <c r="AQ1278" i="33"/>
  <c r="AR1278" i="33" s="1"/>
  <c r="AO1278" i="33"/>
  <c r="AP1278" i="33" s="1"/>
  <c r="AM1278" i="33"/>
  <c r="AN1278" i="33" s="1"/>
  <c r="AJ1278" i="33"/>
  <c r="AK1278" i="33" s="1"/>
  <c r="AH1278" i="33"/>
  <c r="AI1278" i="33" s="1"/>
  <c r="AF1278" i="33"/>
  <c r="AG1278" i="33" s="1"/>
  <c r="AC1278" i="33"/>
  <c r="AD1278" i="33" s="1"/>
  <c r="AA1278" i="33"/>
  <c r="AB1278" i="33" s="1"/>
  <c r="Y1278" i="33"/>
  <c r="Z1278" i="33" s="1"/>
  <c r="W1278" i="33"/>
  <c r="X1278" i="33" s="1"/>
  <c r="S1278" i="33"/>
  <c r="T1278" i="33" s="1"/>
  <c r="Q1278" i="33"/>
  <c r="R1278" i="33" s="1"/>
  <c r="O1278" i="33"/>
  <c r="P1278" i="33" s="1"/>
  <c r="M1278" i="33"/>
  <c r="N1278" i="33" s="1"/>
  <c r="EU1254" i="33"/>
  <c r="EV1254" i="33" s="1"/>
  <c r="ES1254" i="33"/>
  <c r="ET1254" i="33" s="1"/>
  <c r="EP1254" i="33"/>
  <c r="EQ1254" i="33" s="1"/>
  <c r="EN1254" i="33"/>
  <c r="EO1254" i="33" s="1"/>
  <c r="EK1254" i="33"/>
  <c r="EL1254" i="33" s="1"/>
  <c r="EI1254" i="33"/>
  <c r="EJ1254" i="33" s="1"/>
  <c r="EF1254" i="33"/>
  <c r="EG1254" i="33" s="1"/>
  <c r="ED1254" i="33"/>
  <c r="EE1254" i="33" s="1"/>
  <c r="EA1254" i="33"/>
  <c r="EB1254" i="33" s="1"/>
  <c r="DY1254" i="33"/>
  <c r="DZ1254" i="33" s="1"/>
  <c r="DV1254" i="33"/>
  <c r="DW1254" i="33" s="1"/>
  <c r="DT1254" i="33"/>
  <c r="DU1254" i="33" s="1"/>
  <c r="DQ1254" i="33"/>
  <c r="DR1254" i="33" s="1"/>
  <c r="DO1254" i="33"/>
  <c r="DP1254" i="33" s="1"/>
  <c r="DL1254" i="33"/>
  <c r="DM1254" i="33" s="1"/>
  <c r="DJ1254" i="33"/>
  <c r="DK1254" i="33" s="1"/>
  <c r="DG1254" i="33"/>
  <c r="DH1254" i="33" s="1"/>
  <c r="DE1254" i="33"/>
  <c r="DF1254" i="33" s="1"/>
  <c r="DB1254" i="33"/>
  <c r="DC1254" i="33" s="1"/>
  <c r="CZ1254" i="33"/>
  <c r="DA1254" i="33" s="1"/>
  <c r="CW1254" i="33"/>
  <c r="CX1254" i="33" s="1"/>
  <c r="CU1254" i="33"/>
  <c r="CV1254" i="33" s="1"/>
  <c r="CR1254" i="33"/>
  <c r="CS1254" i="33" s="1"/>
  <c r="CP1254" i="33"/>
  <c r="CQ1254" i="33" s="1"/>
  <c r="CM1254" i="33"/>
  <c r="CN1254" i="33" s="1"/>
  <c r="CK1254" i="33"/>
  <c r="CL1254" i="33" s="1"/>
  <c r="CG1254" i="33"/>
  <c r="CH1254" i="33" s="1"/>
  <c r="CE1254" i="33"/>
  <c r="CF1254" i="33" s="1"/>
  <c r="CC1254" i="33"/>
  <c r="CD1254" i="33" s="1"/>
  <c r="BZ1254" i="33"/>
  <c r="CA1254" i="33" s="1"/>
  <c r="BX1254" i="33"/>
  <c r="BY1254" i="33" s="1"/>
  <c r="BV1254" i="33"/>
  <c r="BW1254" i="33" s="1"/>
  <c r="BS1254" i="33"/>
  <c r="BT1254" i="33" s="1"/>
  <c r="BQ1254" i="33"/>
  <c r="BR1254" i="33" s="1"/>
  <c r="BP1254" i="33"/>
  <c r="BL1254" i="33"/>
  <c r="BM1254" i="33" s="1"/>
  <c r="BJ1254" i="33"/>
  <c r="BK1254" i="33" s="1"/>
  <c r="BH1254" i="33"/>
  <c r="BI1254" i="33" s="1"/>
  <c r="BE1254" i="33"/>
  <c r="BF1254" i="33" s="1"/>
  <c r="BC1254" i="33"/>
  <c r="BD1254" i="33" s="1"/>
  <c r="BA1254" i="33"/>
  <c r="BB1254" i="33" s="1"/>
  <c r="AX1254" i="33"/>
  <c r="AY1254" i="33" s="1"/>
  <c r="AV1254" i="33"/>
  <c r="AW1254" i="33" s="1"/>
  <c r="AT1254" i="33"/>
  <c r="AU1254" i="33" s="1"/>
  <c r="AQ1254" i="33"/>
  <c r="AR1254" i="33" s="1"/>
  <c r="AO1254" i="33"/>
  <c r="AP1254" i="33" s="1"/>
  <c r="AM1254" i="33"/>
  <c r="AN1254" i="33" s="1"/>
  <c r="AJ1254" i="33"/>
  <c r="AK1254" i="33" s="1"/>
  <c r="AH1254" i="33"/>
  <c r="AI1254" i="33" s="1"/>
  <c r="AF1254" i="33"/>
  <c r="AG1254" i="33" s="1"/>
  <c r="AC1254" i="33"/>
  <c r="AD1254" i="33" s="1"/>
  <c r="AA1254" i="33"/>
  <c r="AB1254" i="33" s="1"/>
  <c r="Y1254" i="33"/>
  <c r="Z1254" i="33" s="1"/>
  <c r="W1254" i="33"/>
  <c r="X1254" i="33" s="1"/>
  <c r="S1254" i="33"/>
  <c r="T1254" i="33" s="1"/>
  <c r="Q1254" i="33"/>
  <c r="R1254" i="33" s="1"/>
  <c r="O1254" i="33"/>
  <c r="P1254" i="33" s="1"/>
  <c r="M1254" i="33"/>
  <c r="N1254" i="33" s="1"/>
  <c r="EU1230" i="33"/>
  <c r="EV1230" i="33" s="1"/>
  <c r="ES1230" i="33"/>
  <c r="ET1230" i="33" s="1"/>
  <c r="EP1230" i="33"/>
  <c r="EQ1230" i="33" s="1"/>
  <c r="EN1230" i="33"/>
  <c r="EO1230" i="33" s="1"/>
  <c r="EK1230" i="33"/>
  <c r="EL1230" i="33" s="1"/>
  <c r="EI1230" i="33"/>
  <c r="EJ1230" i="33" s="1"/>
  <c r="EF1230" i="33"/>
  <c r="EG1230" i="33" s="1"/>
  <c r="ED1230" i="33"/>
  <c r="EE1230" i="33" s="1"/>
  <c r="EA1230" i="33"/>
  <c r="EB1230" i="33" s="1"/>
  <c r="DY1230" i="33"/>
  <c r="DZ1230" i="33" s="1"/>
  <c r="DV1230" i="33"/>
  <c r="DW1230" i="33" s="1"/>
  <c r="DT1230" i="33"/>
  <c r="DU1230" i="33" s="1"/>
  <c r="DQ1230" i="33"/>
  <c r="DR1230" i="33" s="1"/>
  <c r="DO1230" i="33"/>
  <c r="DP1230" i="33" s="1"/>
  <c r="DL1230" i="33"/>
  <c r="DM1230" i="33" s="1"/>
  <c r="DJ1230" i="33"/>
  <c r="DK1230" i="33" s="1"/>
  <c r="DG1230" i="33"/>
  <c r="DH1230" i="33" s="1"/>
  <c r="DE1230" i="33"/>
  <c r="DF1230" i="33" s="1"/>
  <c r="DB1230" i="33"/>
  <c r="DC1230" i="33" s="1"/>
  <c r="CZ1230" i="33"/>
  <c r="DA1230" i="33" s="1"/>
  <c r="CW1230" i="33"/>
  <c r="CX1230" i="33" s="1"/>
  <c r="CU1230" i="33"/>
  <c r="CV1230" i="33" s="1"/>
  <c r="CR1230" i="33"/>
  <c r="CS1230" i="33" s="1"/>
  <c r="CP1230" i="33"/>
  <c r="CQ1230" i="33" s="1"/>
  <c r="CM1230" i="33"/>
  <c r="CN1230" i="33" s="1"/>
  <c r="CK1230" i="33"/>
  <c r="CL1230" i="33" s="1"/>
  <c r="CG1230" i="33"/>
  <c r="CH1230" i="33" s="1"/>
  <c r="CE1230" i="33"/>
  <c r="CF1230" i="33" s="1"/>
  <c r="CC1230" i="33"/>
  <c r="CD1230" i="33" s="1"/>
  <c r="BZ1230" i="33"/>
  <c r="CA1230" i="33" s="1"/>
  <c r="BX1230" i="33"/>
  <c r="BY1230" i="33" s="1"/>
  <c r="BV1230" i="33"/>
  <c r="BW1230" i="33" s="1"/>
  <c r="BS1230" i="33"/>
  <c r="BT1230" i="33" s="1"/>
  <c r="BQ1230" i="33"/>
  <c r="BR1230" i="33" s="1"/>
  <c r="BP1230" i="33"/>
  <c r="BL1230" i="33"/>
  <c r="BM1230" i="33" s="1"/>
  <c r="BJ1230" i="33"/>
  <c r="BK1230" i="33" s="1"/>
  <c r="BH1230" i="33"/>
  <c r="BI1230" i="33" s="1"/>
  <c r="BE1230" i="33"/>
  <c r="BF1230" i="33" s="1"/>
  <c r="BC1230" i="33"/>
  <c r="BD1230" i="33" s="1"/>
  <c r="BA1230" i="33"/>
  <c r="BB1230" i="33" s="1"/>
  <c r="AX1230" i="33"/>
  <c r="AY1230" i="33" s="1"/>
  <c r="AV1230" i="33"/>
  <c r="AW1230" i="33" s="1"/>
  <c r="AT1230" i="33"/>
  <c r="AU1230" i="33" s="1"/>
  <c r="AQ1230" i="33"/>
  <c r="AR1230" i="33" s="1"/>
  <c r="AO1230" i="33"/>
  <c r="AP1230" i="33" s="1"/>
  <c r="AM1230" i="33"/>
  <c r="AN1230" i="33" s="1"/>
  <c r="AJ1230" i="33"/>
  <c r="AK1230" i="33" s="1"/>
  <c r="AH1230" i="33"/>
  <c r="AI1230" i="33" s="1"/>
  <c r="AF1230" i="33"/>
  <c r="AG1230" i="33" s="1"/>
  <c r="AC1230" i="33"/>
  <c r="AD1230" i="33" s="1"/>
  <c r="AA1230" i="33"/>
  <c r="AB1230" i="33" s="1"/>
  <c r="Y1230" i="33"/>
  <c r="Z1230" i="33" s="1"/>
  <c r="W1230" i="33"/>
  <c r="X1230" i="33" s="1"/>
  <c r="S1230" i="33"/>
  <c r="T1230" i="33" s="1"/>
  <c r="Q1230" i="33"/>
  <c r="R1230" i="33" s="1"/>
  <c r="O1230" i="33"/>
  <c r="P1230" i="33" s="1"/>
  <c r="M1230" i="33"/>
  <c r="N1230" i="33" s="1"/>
  <c r="EU1206" i="33"/>
  <c r="EV1206" i="33" s="1"/>
  <c r="ES1206" i="33"/>
  <c r="ET1206" i="33" s="1"/>
  <c r="EP1206" i="33"/>
  <c r="EQ1206" i="33" s="1"/>
  <c r="EN1206" i="33"/>
  <c r="EO1206" i="33" s="1"/>
  <c r="EK1206" i="33"/>
  <c r="EL1206" i="33" s="1"/>
  <c r="EI1206" i="33"/>
  <c r="EJ1206" i="33" s="1"/>
  <c r="EF1206" i="33"/>
  <c r="EG1206" i="33" s="1"/>
  <c r="ED1206" i="33"/>
  <c r="EE1206" i="33" s="1"/>
  <c r="EA1206" i="33"/>
  <c r="EB1206" i="33" s="1"/>
  <c r="DY1206" i="33"/>
  <c r="DZ1206" i="33" s="1"/>
  <c r="DV1206" i="33"/>
  <c r="DW1206" i="33" s="1"/>
  <c r="DT1206" i="33"/>
  <c r="DU1206" i="33" s="1"/>
  <c r="DQ1206" i="33"/>
  <c r="DR1206" i="33" s="1"/>
  <c r="DO1206" i="33"/>
  <c r="DP1206" i="33" s="1"/>
  <c r="DL1206" i="33"/>
  <c r="DM1206" i="33" s="1"/>
  <c r="DJ1206" i="33"/>
  <c r="DK1206" i="33" s="1"/>
  <c r="DG1206" i="33"/>
  <c r="DH1206" i="33" s="1"/>
  <c r="DE1206" i="33"/>
  <c r="DF1206" i="33" s="1"/>
  <c r="DB1206" i="33"/>
  <c r="DC1206" i="33" s="1"/>
  <c r="CZ1206" i="33"/>
  <c r="DA1206" i="33" s="1"/>
  <c r="CW1206" i="33"/>
  <c r="CX1206" i="33" s="1"/>
  <c r="CU1206" i="33"/>
  <c r="CV1206" i="33" s="1"/>
  <c r="CR1206" i="33"/>
  <c r="CS1206" i="33" s="1"/>
  <c r="CP1206" i="33"/>
  <c r="CQ1206" i="33" s="1"/>
  <c r="CM1206" i="33"/>
  <c r="CN1206" i="33" s="1"/>
  <c r="CK1206" i="33"/>
  <c r="CL1206" i="33" s="1"/>
  <c r="CG1206" i="33"/>
  <c r="CH1206" i="33" s="1"/>
  <c r="CE1206" i="33"/>
  <c r="CF1206" i="33" s="1"/>
  <c r="CC1206" i="33"/>
  <c r="CD1206" i="33" s="1"/>
  <c r="BZ1206" i="33"/>
  <c r="CA1206" i="33" s="1"/>
  <c r="BX1206" i="33"/>
  <c r="BY1206" i="33" s="1"/>
  <c r="BV1206" i="33"/>
  <c r="BW1206" i="33" s="1"/>
  <c r="BS1206" i="33"/>
  <c r="BT1206" i="33" s="1"/>
  <c r="BQ1206" i="33"/>
  <c r="BR1206" i="33" s="1"/>
  <c r="BP1206" i="33"/>
  <c r="BL1206" i="33"/>
  <c r="BM1206" i="33" s="1"/>
  <c r="BJ1206" i="33"/>
  <c r="BK1206" i="33" s="1"/>
  <c r="BH1206" i="33"/>
  <c r="BI1206" i="33" s="1"/>
  <c r="BE1206" i="33"/>
  <c r="BF1206" i="33" s="1"/>
  <c r="BC1206" i="33"/>
  <c r="BD1206" i="33" s="1"/>
  <c r="BA1206" i="33"/>
  <c r="BB1206" i="33" s="1"/>
  <c r="AX1206" i="33"/>
  <c r="AY1206" i="33" s="1"/>
  <c r="AV1206" i="33"/>
  <c r="AW1206" i="33" s="1"/>
  <c r="AT1206" i="33"/>
  <c r="AU1206" i="33" s="1"/>
  <c r="AQ1206" i="33"/>
  <c r="AR1206" i="33" s="1"/>
  <c r="AO1206" i="33"/>
  <c r="AP1206" i="33" s="1"/>
  <c r="AM1206" i="33"/>
  <c r="AN1206" i="33" s="1"/>
  <c r="AJ1206" i="33"/>
  <c r="AK1206" i="33" s="1"/>
  <c r="AH1206" i="33"/>
  <c r="AI1206" i="33" s="1"/>
  <c r="AF1206" i="33"/>
  <c r="AG1206" i="33" s="1"/>
  <c r="AC1206" i="33"/>
  <c r="AD1206" i="33" s="1"/>
  <c r="AA1206" i="33"/>
  <c r="AB1206" i="33" s="1"/>
  <c r="Y1206" i="33"/>
  <c r="Z1206" i="33" s="1"/>
  <c r="W1206" i="33"/>
  <c r="X1206" i="33" s="1"/>
  <c r="S1206" i="33"/>
  <c r="T1206" i="33" s="1"/>
  <c r="Q1206" i="33"/>
  <c r="R1206" i="33" s="1"/>
  <c r="O1206" i="33"/>
  <c r="P1206" i="33" s="1"/>
  <c r="M1206" i="33"/>
  <c r="N1206" i="33" s="1"/>
  <c r="EU1182" i="33"/>
  <c r="EV1182" i="33" s="1"/>
  <c r="ES1182" i="33"/>
  <c r="ET1182" i="33" s="1"/>
  <c r="EP1182" i="33"/>
  <c r="EQ1182" i="33" s="1"/>
  <c r="EN1182" i="33"/>
  <c r="EO1182" i="33" s="1"/>
  <c r="EK1182" i="33"/>
  <c r="EL1182" i="33" s="1"/>
  <c r="EI1182" i="33"/>
  <c r="EJ1182" i="33" s="1"/>
  <c r="EF1182" i="33"/>
  <c r="EG1182" i="33" s="1"/>
  <c r="ED1182" i="33"/>
  <c r="EE1182" i="33" s="1"/>
  <c r="EA1182" i="33"/>
  <c r="EB1182" i="33" s="1"/>
  <c r="DY1182" i="33"/>
  <c r="DZ1182" i="33" s="1"/>
  <c r="DV1182" i="33"/>
  <c r="DW1182" i="33" s="1"/>
  <c r="DT1182" i="33"/>
  <c r="DU1182" i="33" s="1"/>
  <c r="DQ1182" i="33"/>
  <c r="DR1182" i="33" s="1"/>
  <c r="DO1182" i="33"/>
  <c r="DP1182" i="33" s="1"/>
  <c r="DL1182" i="33"/>
  <c r="DM1182" i="33" s="1"/>
  <c r="DJ1182" i="33"/>
  <c r="DK1182" i="33" s="1"/>
  <c r="DG1182" i="33"/>
  <c r="DH1182" i="33" s="1"/>
  <c r="DE1182" i="33"/>
  <c r="DF1182" i="33" s="1"/>
  <c r="DB1182" i="33"/>
  <c r="DC1182" i="33" s="1"/>
  <c r="CZ1182" i="33"/>
  <c r="DA1182" i="33" s="1"/>
  <c r="CW1182" i="33"/>
  <c r="CX1182" i="33" s="1"/>
  <c r="CU1182" i="33"/>
  <c r="CV1182" i="33" s="1"/>
  <c r="CR1182" i="33"/>
  <c r="CS1182" i="33" s="1"/>
  <c r="CP1182" i="33"/>
  <c r="CQ1182" i="33" s="1"/>
  <c r="CM1182" i="33"/>
  <c r="CN1182" i="33" s="1"/>
  <c r="CK1182" i="33"/>
  <c r="CL1182" i="33" s="1"/>
  <c r="CG1182" i="33"/>
  <c r="CH1182" i="33" s="1"/>
  <c r="CE1182" i="33"/>
  <c r="CF1182" i="33" s="1"/>
  <c r="CC1182" i="33"/>
  <c r="CD1182" i="33" s="1"/>
  <c r="BZ1182" i="33"/>
  <c r="CA1182" i="33" s="1"/>
  <c r="BX1182" i="33"/>
  <c r="BY1182" i="33" s="1"/>
  <c r="BV1182" i="33"/>
  <c r="BW1182" i="33" s="1"/>
  <c r="BS1182" i="33"/>
  <c r="BT1182" i="33" s="1"/>
  <c r="BQ1182" i="33"/>
  <c r="BR1182" i="33" s="1"/>
  <c r="BP1182" i="33"/>
  <c r="BL1182" i="33"/>
  <c r="BM1182" i="33" s="1"/>
  <c r="BJ1182" i="33"/>
  <c r="BK1182" i="33" s="1"/>
  <c r="BH1182" i="33"/>
  <c r="BI1182" i="33" s="1"/>
  <c r="BE1182" i="33"/>
  <c r="BF1182" i="33" s="1"/>
  <c r="BC1182" i="33"/>
  <c r="BD1182" i="33" s="1"/>
  <c r="BA1182" i="33"/>
  <c r="BB1182" i="33" s="1"/>
  <c r="AX1182" i="33"/>
  <c r="AY1182" i="33" s="1"/>
  <c r="AV1182" i="33"/>
  <c r="AW1182" i="33" s="1"/>
  <c r="AT1182" i="33"/>
  <c r="AU1182" i="33" s="1"/>
  <c r="AQ1182" i="33"/>
  <c r="AR1182" i="33" s="1"/>
  <c r="AO1182" i="33"/>
  <c r="AP1182" i="33" s="1"/>
  <c r="AM1182" i="33"/>
  <c r="AN1182" i="33" s="1"/>
  <c r="AJ1182" i="33"/>
  <c r="AK1182" i="33" s="1"/>
  <c r="AH1182" i="33"/>
  <c r="AI1182" i="33" s="1"/>
  <c r="AF1182" i="33"/>
  <c r="AG1182" i="33" s="1"/>
  <c r="AC1182" i="33"/>
  <c r="AD1182" i="33" s="1"/>
  <c r="AA1182" i="33"/>
  <c r="AB1182" i="33" s="1"/>
  <c r="Y1182" i="33"/>
  <c r="Z1182" i="33" s="1"/>
  <c r="W1182" i="33"/>
  <c r="X1182" i="33" s="1"/>
  <c r="S1182" i="33"/>
  <c r="T1182" i="33" s="1"/>
  <c r="Q1182" i="33"/>
  <c r="R1182" i="33" s="1"/>
  <c r="O1182" i="33"/>
  <c r="P1182" i="33" s="1"/>
  <c r="M1182" i="33"/>
  <c r="N1182" i="33" s="1"/>
  <c r="EU1158" i="33"/>
  <c r="EV1158" i="33" s="1"/>
  <c r="ES1158" i="33"/>
  <c r="ET1158" i="33" s="1"/>
  <c r="EP1158" i="33"/>
  <c r="EQ1158" i="33" s="1"/>
  <c r="EN1158" i="33"/>
  <c r="EO1158" i="33" s="1"/>
  <c r="EK1158" i="33"/>
  <c r="EL1158" i="33" s="1"/>
  <c r="EI1158" i="33"/>
  <c r="EJ1158" i="33" s="1"/>
  <c r="EF1158" i="33"/>
  <c r="EG1158" i="33" s="1"/>
  <c r="ED1158" i="33"/>
  <c r="EE1158" i="33" s="1"/>
  <c r="EA1158" i="33"/>
  <c r="EB1158" i="33" s="1"/>
  <c r="DY1158" i="33"/>
  <c r="DZ1158" i="33" s="1"/>
  <c r="DV1158" i="33"/>
  <c r="DW1158" i="33" s="1"/>
  <c r="DT1158" i="33"/>
  <c r="DU1158" i="33" s="1"/>
  <c r="DQ1158" i="33"/>
  <c r="DR1158" i="33" s="1"/>
  <c r="DO1158" i="33"/>
  <c r="DP1158" i="33" s="1"/>
  <c r="DL1158" i="33"/>
  <c r="DM1158" i="33" s="1"/>
  <c r="DJ1158" i="33"/>
  <c r="DK1158" i="33" s="1"/>
  <c r="DG1158" i="33"/>
  <c r="DH1158" i="33" s="1"/>
  <c r="DE1158" i="33"/>
  <c r="DF1158" i="33" s="1"/>
  <c r="DB1158" i="33"/>
  <c r="DC1158" i="33" s="1"/>
  <c r="CZ1158" i="33"/>
  <c r="DA1158" i="33" s="1"/>
  <c r="CW1158" i="33"/>
  <c r="CX1158" i="33" s="1"/>
  <c r="CU1158" i="33"/>
  <c r="CV1158" i="33" s="1"/>
  <c r="CR1158" i="33"/>
  <c r="CS1158" i="33" s="1"/>
  <c r="CP1158" i="33"/>
  <c r="CQ1158" i="33" s="1"/>
  <c r="CM1158" i="33"/>
  <c r="CN1158" i="33" s="1"/>
  <c r="CK1158" i="33"/>
  <c r="CL1158" i="33" s="1"/>
  <c r="CG1158" i="33"/>
  <c r="CH1158" i="33" s="1"/>
  <c r="CE1158" i="33"/>
  <c r="CF1158" i="33" s="1"/>
  <c r="CC1158" i="33"/>
  <c r="CD1158" i="33" s="1"/>
  <c r="BZ1158" i="33"/>
  <c r="CA1158" i="33" s="1"/>
  <c r="BX1158" i="33"/>
  <c r="BY1158" i="33" s="1"/>
  <c r="BV1158" i="33"/>
  <c r="BW1158" i="33" s="1"/>
  <c r="BS1158" i="33"/>
  <c r="BT1158" i="33" s="1"/>
  <c r="BQ1158" i="33"/>
  <c r="BR1158" i="33" s="1"/>
  <c r="BP1158" i="33"/>
  <c r="BL1158" i="33"/>
  <c r="BM1158" i="33" s="1"/>
  <c r="BJ1158" i="33"/>
  <c r="BK1158" i="33" s="1"/>
  <c r="BH1158" i="33"/>
  <c r="BI1158" i="33" s="1"/>
  <c r="BE1158" i="33"/>
  <c r="BF1158" i="33" s="1"/>
  <c r="BC1158" i="33"/>
  <c r="BD1158" i="33" s="1"/>
  <c r="BA1158" i="33"/>
  <c r="BB1158" i="33" s="1"/>
  <c r="AX1158" i="33"/>
  <c r="AY1158" i="33" s="1"/>
  <c r="AV1158" i="33"/>
  <c r="AW1158" i="33" s="1"/>
  <c r="AT1158" i="33"/>
  <c r="AU1158" i="33" s="1"/>
  <c r="AQ1158" i="33"/>
  <c r="AR1158" i="33" s="1"/>
  <c r="AO1158" i="33"/>
  <c r="AP1158" i="33" s="1"/>
  <c r="AM1158" i="33"/>
  <c r="AN1158" i="33" s="1"/>
  <c r="AJ1158" i="33"/>
  <c r="AK1158" i="33" s="1"/>
  <c r="AH1158" i="33"/>
  <c r="AI1158" i="33" s="1"/>
  <c r="AF1158" i="33"/>
  <c r="AG1158" i="33" s="1"/>
  <c r="AC1158" i="33"/>
  <c r="AD1158" i="33" s="1"/>
  <c r="AA1158" i="33"/>
  <c r="AB1158" i="33" s="1"/>
  <c r="Y1158" i="33"/>
  <c r="Z1158" i="33" s="1"/>
  <c r="W1158" i="33"/>
  <c r="X1158" i="33" s="1"/>
  <c r="S1158" i="33"/>
  <c r="T1158" i="33" s="1"/>
  <c r="Q1158" i="33"/>
  <c r="R1158" i="33" s="1"/>
  <c r="O1158" i="33"/>
  <c r="P1158" i="33" s="1"/>
  <c r="M1158" i="33"/>
  <c r="N1158" i="33" s="1"/>
  <c r="EU1134" i="33"/>
  <c r="EV1134" i="33" s="1"/>
  <c r="ES1134" i="33"/>
  <c r="ET1134" i="33" s="1"/>
  <c r="EP1134" i="33"/>
  <c r="EQ1134" i="33" s="1"/>
  <c r="EN1134" i="33"/>
  <c r="EO1134" i="33" s="1"/>
  <c r="EK1134" i="33"/>
  <c r="EL1134" i="33" s="1"/>
  <c r="EI1134" i="33"/>
  <c r="EJ1134" i="33" s="1"/>
  <c r="EF1134" i="33"/>
  <c r="EG1134" i="33" s="1"/>
  <c r="ED1134" i="33"/>
  <c r="EE1134" i="33" s="1"/>
  <c r="EA1134" i="33"/>
  <c r="EB1134" i="33" s="1"/>
  <c r="DY1134" i="33"/>
  <c r="DZ1134" i="33" s="1"/>
  <c r="DV1134" i="33"/>
  <c r="DW1134" i="33" s="1"/>
  <c r="DT1134" i="33"/>
  <c r="DU1134" i="33" s="1"/>
  <c r="DQ1134" i="33"/>
  <c r="DR1134" i="33" s="1"/>
  <c r="DO1134" i="33"/>
  <c r="DP1134" i="33" s="1"/>
  <c r="DL1134" i="33"/>
  <c r="DM1134" i="33" s="1"/>
  <c r="DJ1134" i="33"/>
  <c r="DK1134" i="33" s="1"/>
  <c r="DG1134" i="33"/>
  <c r="DH1134" i="33" s="1"/>
  <c r="DE1134" i="33"/>
  <c r="DF1134" i="33" s="1"/>
  <c r="DB1134" i="33"/>
  <c r="DC1134" i="33" s="1"/>
  <c r="CZ1134" i="33"/>
  <c r="DA1134" i="33" s="1"/>
  <c r="CW1134" i="33"/>
  <c r="CX1134" i="33" s="1"/>
  <c r="CU1134" i="33"/>
  <c r="CV1134" i="33" s="1"/>
  <c r="CR1134" i="33"/>
  <c r="CS1134" i="33" s="1"/>
  <c r="CP1134" i="33"/>
  <c r="CQ1134" i="33" s="1"/>
  <c r="CM1134" i="33"/>
  <c r="CN1134" i="33" s="1"/>
  <c r="CK1134" i="33"/>
  <c r="CL1134" i="33" s="1"/>
  <c r="CG1134" i="33"/>
  <c r="CH1134" i="33" s="1"/>
  <c r="CE1134" i="33"/>
  <c r="CF1134" i="33" s="1"/>
  <c r="CC1134" i="33"/>
  <c r="CD1134" i="33" s="1"/>
  <c r="BZ1134" i="33"/>
  <c r="CA1134" i="33" s="1"/>
  <c r="BX1134" i="33"/>
  <c r="BY1134" i="33" s="1"/>
  <c r="BV1134" i="33"/>
  <c r="BW1134" i="33" s="1"/>
  <c r="BS1134" i="33"/>
  <c r="BT1134" i="33" s="1"/>
  <c r="BQ1134" i="33"/>
  <c r="BR1134" i="33" s="1"/>
  <c r="BP1134" i="33"/>
  <c r="BL1134" i="33"/>
  <c r="BM1134" i="33" s="1"/>
  <c r="BJ1134" i="33"/>
  <c r="BK1134" i="33" s="1"/>
  <c r="BH1134" i="33"/>
  <c r="BI1134" i="33" s="1"/>
  <c r="BE1134" i="33"/>
  <c r="BF1134" i="33" s="1"/>
  <c r="BC1134" i="33"/>
  <c r="BD1134" i="33" s="1"/>
  <c r="BA1134" i="33"/>
  <c r="BB1134" i="33" s="1"/>
  <c r="AX1134" i="33"/>
  <c r="AY1134" i="33" s="1"/>
  <c r="AV1134" i="33"/>
  <c r="AW1134" i="33" s="1"/>
  <c r="AT1134" i="33"/>
  <c r="AU1134" i="33" s="1"/>
  <c r="AQ1134" i="33"/>
  <c r="AR1134" i="33" s="1"/>
  <c r="AO1134" i="33"/>
  <c r="AP1134" i="33" s="1"/>
  <c r="AM1134" i="33"/>
  <c r="AN1134" i="33" s="1"/>
  <c r="AJ1134" i="33"/>
  <c r="AK1134" i="33" s="1"/>
  <c r="AH1134" i="33"/>
  <c r="AI1134" i="33" s="1"/>
  <c r="AF1134" i="33"/>
  <c r="AG1134" i="33" s="1"/>
  <c r="AC1134" i="33"/>
  <c r="AD1134" i="33" s="1"/>
  <c r="AA1134" i="33"/>
  <c r="AB1134" i="33" s="1"/>
  <c r="Y1134" i="33"/>
  <c r="Z1134" i="33" s="1"/>
  <c r="W1134" i="33"/>
  <c r="X1134" i="33" s="1"/>
  <c r="S1134" i="33"/>
  <c r="T1134" i="33" s="1"/>
  <c r="Q1134" i="33"/>
  <c r="R1134" i="33" s="1"/>
  <c r="O1134" i="33"/>
  <c r="P1134" i="33" s="1"/>
  <c r="M1134" i="33"/>
  <c r="N1134" i="33" s="1"/>
  <c r="EU1110" i="33"/>
  <c r="EV1110" i="33" s="1"/>
  <c r="ES1110" i="33"/>
  <c r="ET1110" i="33" s="1"/>
  <c r="EP1110" i="33"/>
  <c r="EQ1110" i="33" s="1"/>
  <c r="EN1110" i="33"/>
  <c r="EO1110" i="33" s="1"/>
  <c r="EK1110" i="33"/>
  <c r="EL1110" i="33" s="1"/>
  <c r="EI1110" i="33"/>
  <c r="EJ1110" i="33" s="1"/>
  <c r="EF1110" i="33"/>
  <c r="EG1110" i="33" s="1"/>
  <c r="ED1110" i="33"/>
  <c r="EE1110" i="33" s="1"/>
  <c r="EA1110" i="33"/>
  <c r="EB1110" i="33" s="1"/>
  <c r="DY1110" i="33"/>
  <c r="DZ1110" i="33" s="1"/>
  <c r="DV1110" i="33"/>
  <c r="DW1110" i="33" s="1"/>
  <c r="DT1110" i="33"/>
  <c r="DU1110" i="33" s="1"/>
  <c r="DQ1110" i="33"/>
  <c r="DR1110" i="33" s="1"/>
  <c r="DO1110" i="33"/>
  <c r="DP1110" i="33" s="1"/>
  <c r="DL1110" i="33"/>
  <c r="DM1110" i="33" s="1"/>
  <c r="DJ1110" i="33"/>
  <c r="DK1110" i="33" s="1"/>
  <c r="DG1110" i="33"/>
  <c r="DH1110" i="33" s="1"/>
  <c r="DE1110" i="33"/>
  <c r="DF1110" i="33" s="1"/>
  <c r="DB1110" i="33"/>
  <c r="DC1110" i="33" s="1"/>
  <c r="CZ1110" i="33"/>
  <c r="DA1110" i="33" s="1"/>
  <c r="CW1110" i="33"/>
  <c r="CX1110" i="33" s="1"/>
  <c r="CU1110" i="33"/>
  <c r="CV1110" i="33" s="1"/>
  <c r="CR1110" i="33"/>
  <c r="CS1110" i="33" s="1"/>
  <c r="CP1110" i="33"/>
  <c r="CQ1110" i="33" s="1"/>
  <c r="CM1110" i="33"/>
  <c r="CN1110" i="33" s="1"/>
  <c r="CK1110" i="33"/>
  <c r="CL1110" i="33" s="1"/>
  <c r="CG1110" i="33"/>
  <c r="CH1110" i="33" s="1"/>
  <c r="CE1110" i="33"/>
  <c r="CF1110" i="33" s="1"/>
  <c r="CC1110" i="33"/>
  <c r="CD1110" i="33" s="1"/>
  <c r="BZ1110" i="33"/>
  <c r="CA1110" i="33" s="1"/>
  <c r="BX1110" i="33"/>
  <c r="BY1110" i="33" s="1"/>
  <c r="BV1110" i="33"/>
  <c r="BW1110" i="33" s="1"/>
  <c r="BS1110" i="33"/>
  <c r="BT1110" i="33" s="1"/>
  <c r="BQ1110" i="33"/>
  <c r="BR1110" i="33" s="1"/>
  <c r="BP1110" i="33"/>
  <c r="BL1110" i="33"/>
  <c r="BM1110" i="33" s="1"/>
  <c r="BJ1110" i="33"/>
  <c r="BK1110" i="33" s="1"/>
  <c r="BH1110" i="33"/>
  <c r="BI1110" i="33" s="1"/>
  <c r="BE1110" i="33"/>
  <c r="BF1110" i="33" s="1"/>
  <c r="BC1110" i="33"/>
  <c r="BD1110" i="33" s="1"/>
  <c r="BA1110" i="33"/>
  <c r="BB1110" i="33" s="1"/>
  <c r="AX1110" i="33"/>
  <c r="AY1110" i="33" s="1"/>
  <c r="AV1110" i="33"/>
  <c r="AW1110" i="33" s="1"/>
  <c r="AT1110" i="33"/>
  <c r="AU1110" i="33" s="1"/>
  <c r="AQ1110" i="33"/>
  <c r="AR1110" i="33" s="1"/>
  <c r="AO1110" i="33"/>
  <c r="AP1110" i="33" s="1"/>
  <c r="AM1110" i="33"/>
  <c r="AN1110" i="33" s="1"/>
  <c r="AJ1110" i="33"/>
  <c r="AK1110" i="33" s="1"/>
  <c r="AH1110" i="33"/>
  <c r="AI1110" i="33" s="1"/>
  <c r="AF1110" i="33"/>
  <c r="AG1110" i="33" s="1"/>
  <c r="AC1110" i="33"/>
  <c r="AD1110" i="33" s="1"/>
  <c r="AA1110" i="33"/>
  <c r="AB1110" i="33" s="1"/>
  <c r="Y1110" i="33"/>
  <c r="Z1110" i="33" s="1"/>
  <c r="W1110" i="33"/>
  <c r="X1110" i="33" s="1"/>
  <c r="S1110" i="33"/>
  <c r="T1110" i="33" s="1"/>
  <c r="Q1110" i="33"/>
  <c r="R1110" i="33" s="1"/>
  <c r="O1110" i="33"/>
  <c r="P1110" i="33" s="1"/>
  <c r="M1110" i="33"/>
  <c r="N1110" i="33" s="1"/>
  <c r="EU1086" i="33"/>
  <c r="EV1086" i="33" s="1"/>
  <c r="ES1086" i="33"/>
  <c r="ET1086" i="33" s="1"/>
  <c r="EP1086" i="33"/>
  <c r="EQ1086" i="33" s="1"/>
  <c r="EN1086" i="33"/>
  <c r="EO1086" i="33" s="1"/>
  <c r="EK1086" i="33"/>
  <c r="EL1086" i="33" s="1"/>
  <c r="EI1086" i="33"/>
  <c r="EJ1086" i="33" s="1"/>
  <c r="EF1086" i="33"/>
  <c r="EG1086" i="33" s="1"/>
  <c r="ED1086" i="33"/>
  <c r="EE1086" i="33" s="1"/>
  <c r="EA1086" i="33"/>
  <c r="EB1086" i="33" s="1"/>
  <c r="DY1086" i="33"/>
  <c r="DZ1086" i="33" s="1"/>
  <c r="DV1086" i="33"/>
  <c r="DW1086" i="33" s="1"/>
  <c r="DT1086" i="33"/>
  <c r="DU1086" i="33" s="1"/>
  <c r="DQ1086" i="33"/>
  <c r="DR1086" i="33" s="1"/>
  <c r="DO1086" i="33"/>
  <c r="DP1086" i="33" s="1"/>
  <c r="DL1086" i="33"/>
  <c r="DM1086" i="33" s="1"/>
  <c r="DJ1086" i="33"/>
  <c r="DK1086" i="33" s="1"/>
  <c r="DG1086" i="33"/>
  <c r="DH1086" i="33" s="1"/>
  <c r="DE1086" i="33"/>
  <c r="DF1086" i="33" s="1"/>
  <c r="DB1086" i="33"/>
  <c r="DC1086" i="33" s="1"/>
  <c r="CZ1086" i="33"/>
  <c r="DA1086" i="33" s="1"/>
  <c r="CW1086" i="33"/>
  <c r="CX1086" i="33" s="1"/>
  <c r="CU1086" i="33"/>
  <c r="CV1086" i="33" s="1"/>
  <c r="CR1086" i="33"/>
  <c r="CS1086" i="33" s="1"/>
  <c r="CP1086" i="33"/>
  <c r="CQ1086" i="33" s="1"/>
  <c r="CM1086" i="33"/>
  <c r="CN1086" i="33" s="1"/>
  <c r="CK1086" i="33"/>
  <c r="CL1086" i="33" s="1"/>
  <c r="CG1086" i="33"/>
  <c r="CH1086" i="33" s="1"/>
  <c r="CE1086" i="33"/>
  <c r="CF1086" i="33" s="1"/>
  <c r="CC1086" i="33"/>
  <c r="CD1086" i="33" s="1"/>
  <c r="BZ1086" i="33"/>
  <c r="CA1086" i="33" s="1"/>
  <c r="BX1086" i="33"/>
  <c r="BY1086" i="33" s="1"/>
  <c r="BV1086" i="33"/>
  <c r="BW1086" i="33" s="1"/>
  <c r="BS1086" i="33"/>
  <c r="BT1086" i="33" s="1"/>
  <c r="BQ1086" i="33"/>
  <c r="BR1086" i="33" s="1"/>
  <c r="BP1086" i="33"/>
  <c r="BL1086" i="33"/>
  <c r="BM1086" i="33" s="1"/>
  <c r="BJ1086" i="33"/>
  <c r="BK1086" i="33" s="1"/>
  <c r="BH1086" i="33"/>
  <c r="BI1086" i="33" s="1"/>
  <c r="BE1086" i="33"/>
  <c r="BF1086" i="33" s="1"/>
  <c r="BC1086" i="33"/>
  <c r="BD1086" i="33" s="1"/>
  <c r="BA1086" i="33"/>
  <c r="BB1086" i="33" s="1"/>
  <c r="AX1086" i="33"/>
  <c r="AY1086" i="33" s="1"/>
  <c r="AV1086" i="33"/>
  <c r="AW1086" i="33" s="1"/>
  <c r="AT1086" i="33"/>
  <c r="AU1086" i="33" s="1"/>
  <c r="AQ1086" i="33"/>
  <c r="AR1086" i="33" s="1"/>
  <c r="AO1086" i="33"/>
  <c r="AP1086" i="33" s="1"/>
  <c r="AM1086" i="33"/>
  <c r="AN1086" i="33" s="1"/>
  <c r="AJ1086" i="33"/>
  <c r="AK1086" i="33" s="1"/>
  <c r="AH1086" i="33"/>
  <c r="AI1086" i="33" s="1"/>
  <c r="AF1086" i="33"/>
  <c r="AG1086" i="33" s="1"/>
  <c r="AC1086" i="33"/>
  <c r="AD1086" i="33" s="1"/>
  <c r="AA1086" i="33"/>
  <c r="AB1086" i="33" s="1"/>
  <c r="Y1086" i="33"/>
  <c r="Z1086" i="33" s="1"/>
  <c r="W1086" i="33"/>
  <c r="X1086" i="33" s="1"/>
  <c r="S1086" i="33"/>
  <c r="T1086" i="33" s="1"/>
  <c r="Q1086" i="33"/>
  <c r="R1086" i="33" s="1"/>
  <c r="O1086" i="33"/>
  <c r="P1086" i="33" s="1"/>
  <c r="M1086" i="33"/>
  <c r="N1086" i="33" s="1"/>
  <c r="EU1062" i="33"/>
  <c r="EV1062" i="33" s="1"/>
  <c r="ES1062" i="33"/>
  <c r="ET1062" i="33" s="1"/>
  <c r="EP1062" i="33"/>
  <c r="EQ1062" i="33" s="1"/>
  <c r="EN1062" i="33"/>
  <c r="EO1062" i="33" s="1"/>
  <c r="EK1062" i="33"/>
  <c r="EL1062" i="33" s="1"/>
  <c r="EI1062" i="33"/>
  <c r="EJ1062" i="33" s="1"/>
  <c r="EF1062" i="33"/>
  <c r="EG1062" i="33" s="1"/>
  <c r="ED1062" i="33"/>
  <c r="EE1062" i="33" s="1"/>
  <c r="EA1062" i="33"/>
  <c r="EB1062" i="33" s="1"/>
  <c r="DY1062" i="33"/>
  <c r="DZ1062" i="33" s="1"/>
  <c r="DV1062" i="33"/>
  <c r="DW1062" i="33" s="1"/>
  <c r="DT1062" i="33"/>
  <c r="DU1062" i="33" s="1"/>
  <c r="DQ1062" i="33"/>
  <c r="DR1062" i="33" s="1"/>
  <c r="DO1062" i="33"/>
  <c r="DP1062" i="33" s="1"/>
  <c r="DL1062" i="33"/>
  <c r="DM1062" i="33" s="1"/>
  <c r="DJ1062" i="33"/>
  <c r="DK1062" i="33" s="1"/>
  <c r="DG1062" i="33"/>
  <c r="DH1062" i="33" s="1"/>
  <c r="DE1062" i="33"/>
  <c r="DF1062" i="33" s="1"/>
  <c r="DB1062" i="33"/>
  <c r="DC1062" i="33" s="1"/>
  <c r="CZ1062" i="33"/>
  <c r="DA1062" i="33" s="1"/>
  <c r="CW1062" i="33"/>
  <c r="CX1062" i="33" s="1"/>
  <c r="CU1062" i="33"/>
  <c r="CV1062" i="33" s="1"/>
  <c r="CR1062" i="33"/>
  <c r="CS1062" i="33" s="1"/>
  <c r="CP1062" i="33"/>
  <c r="CQ1062" i="33" s="1"/>
  <c r="CM1062" i="33"/>
  <c r="CN1062" i="33" s="1"/>
  <c r="CK1062" i="33"/>
  <c r="CL1062" i="33" s="1"/>
  <c r="CG1062" i="33"/>
  <c r="CH1062" i="33" s="1"/>
  <c r="CE1062" i="33"/>
  <c r="CF1062" i="33" s="1"/>
  <c r="CC1062" i="33"/>
  <c r="CD1062" i="33" s="1"/>
  <c r="BZ1062" i="33"/>
  <c r="CA1062" i="33" s="1"/>
  <c r="BX1062" i="33"/>
  <c r="BY1062" i="33" s="1"/>
  <c r="BV1062" i="33"/>
  <c r="BW1062" i="33" s="1"/>
  <c r="BS1062" i="33"/>
  <c r="BT1062" i="33" s="1"/>
  <c r="BQ1062" i="33"/>
  <c r="BR1062" i="33" s="1"/>
  <c r="BP1062" i="33"/>
  <c r="BL1062" i="33"/>
  <c r="BM1062" i="33" s="1"/>
  <c r="BJ1062" i="33"/>
  <c r="BK1062" i="33" s="1"/>
  <c r="BH1062" i="33"/>
  <c r="BI1062" i="33" s="1"/>
  <c r="BE1062" i="33"/>
  <c r="BF1062" i="33" s="1"/>
  <c r="BC1062" i="33"/>
  <c r="BD1062" i="33" s="1"/>
  <c r="BA1062" i="33"/>
  <c r="BB1062" i="33" s="1"/>
  <c r="AX1062" i="33"/>
  <c r="AY1062" i="33" s="1"/>
  <c r="AV1062" i="33"/>
  <c r="AW1062" i="33" s="1"/>
  <c r="AT1062" i="33"/>
  <c r="AU1062" i="33" s="1"/>
  <c r="AQ1062" i="33"/>
  <c r="AR1062" i="33" s="1"/>
  <c r="AO1062" i="33"/>
  <c r="AP1062" i="33" s="1"/>
  <c r="AM1062" i="33"/>
  <c r="AN1062" i="33" s="1"/>
  <c r="AJ1062" i="33"/>
  <c r="AK1062" i="33" s="1"/>
  <c r="AH1062" i="33"/>
  <c r="AI1062" i="33" s="1"/>
  <c r="AF1062" i="33"/>
  <c r="AG1062" i="33" s="1"/>
  <c r="AC1062" i="33"/>
  <c r="AD1062" i="33" s="1"/>
  <c r="AA1062" i="33"/>
  <c r="AB1062" i="33" s="1"/>
  <c r="Y1062" i="33"/>
  <c r="Z1062" i="33" s="1"/>
  <c r="W1062" i="33"/>
  <c r="X1062" i="33" s="1"/>
  <c r="S1062" i="33"/>
  <c r="T1062" i="33" s="1"/>
  <c r="Q1062" i="33"/>
  <c r="R1062" i="33" s="1"/>
  <c r="O1062" i="33"/>
  <c r="P1062" i="33" s="1"/>
  <c r="M1062" i="33"/>
  <c r="N1062" i="33" s="1"/>
  <c r="EU1038" i="33"/>
  <c r="EV1038" i="33" s="1"/>
  <c r="ES1038" i="33"/>
  <c r="ET1038" i="33" s="1"/>
  <c r="EP1038" i="33"/>
  <c r="EQ1038" i="33" s="1"/>
  <c r="EN1038" i="33"/>
  <c r="EO1038" i="33" s="1"/>
  <c r="EK1038" i="33"/>
  <c r="EL1038" i="33" s="1"/>
  <c r="EI1038" i="33"/>
  <c r="EJ1038" i="33" s="1"/>
  <c r="EF1038" i="33"/>
  <c r="EG1038" i="33" s="1"/>
  <c r="ED1038" i="33"/>
  <c r="EE1038" i="33" s="1"/>
  <c r="EA1038" i="33"/>
  <c r="EB1038" i="33" s="1"/>
  <c r="DY1038" i="33"/>
  <c r="DZ1038" i="33" s="1"/>
  <c r="DV1038" i="33"/>
  <c r="DW1038" i="33" s="1"/>
  <c r="DT1038" i="33"/>
  <c r="DU1038" i="33" s="1"/>
  <c r="DQ1038" i="33"/>
  <c r="DR1038" i="33" s="1"/>
  <c r="DO1038" i="33"/>
  <c r="DP1038" i="33" s="1"/>
  <c r="DL1038" i="33"/>
  <c r="DM1038" i="33" s="1"/>
  <c r="DJ1038" i="33"/>
  <c r="DK1038" i="33" s="1"/>
  <c r="DG1038" i="33"/>
  <c r="DH1038" i="33" s="1"/>
  <c r="DE1038" i="33"/>
  <c r="DF1038" i="33" s="1"/>
  <c r="DB1038" i="33"/>
  <c r="DC1038" i="33" s="1"/>
  <c r="CZ1038" i="33"/>
  <c r="DA1038" i="33" s="1"/>
  <c r="CW1038" i="33"/>
  <c r="CX1038" i="33" s="1"/>
  <c r="CU1038" i="33"/>
  <c r="CV1038" i="33" s="1"/>
  <c r="CR1038" i="33"/>
  <c r="CS1038" i="33" s="1"/>
  <c r="CP1038" i="33"/>
  <c r="CQ1038" i="33" s="1"/>
  <c r="CM1038" i="33"/>
  <c r="CN1038" i="33" s="1"/>
  <c r="CK1038" i="33"/>
  <c r="CL1038" i="33" s="1"/>
  <c r="CG1038" i="33"/>
  <c r="CH1038" i="33" s="1"/>
  <c r="CE1038" i="33"/>
  <c r="CF1038" i="33" s="1"/>
  <c r="CC1038" i="33"/>
  <c r="CD1038" i="33" s="1"/>
  <c r="BZ1038" i="33"/>
  <c r="CA1038" i="33" s="1"/>
  <c r="BX1038" i="33"/>
  <c r="BY1038" i="33" s="1"/>
  <c r="BV1038" i="33"/>
  <c r="BW1038" i="33" s="1"/>
  <c r="BS1038" i="33"/>
  <c r="BT1038" i="33" s="1"/>
  <c r="BQ1038" i="33"/>
  <c r="BR1038" i="33" s="1"/>
  <c r="BP1038" i="33"/>
  <c r="BL1038" i="33"/>
  <c r="BM1038" i="33" s="1"/>
  <c r="BJ1038" i="33"/>
  <c r="BK1038" i="33" s="1"/>
  <c r="BH1038" i="33"/>
  <c r="BI1038" i="33" s="1"/>
  <c r="BE1038" i="33"/>
  <c r="BF1038" i="33" s="1"/>
  <c r="BC1038" i="33"/>
  <c r="BD1038" i="33" s="1"/>
  <c r="BA1038" i="33"/>
  <c r="BB1038" i="33" s="1"/>
  <c r="AX1038" i="33"/>
  <c r="AY1038" i="33" s="1"/>
  <c r="AV1038" i="33"/>
  <c r="AW1038" i="33" s="1"/>
  <c r="AT1038" i="33"/>
  <c r="AU1038" i="33" s="1"/>
  <c r="AQ1038" i="33"/>
  <c r="AR1038" i="33" s="1"/>
  <c r="AO1038" i="33"/>
  <c r="AP1038" i="33" s="1"/>
  <c r="AM1038" i="33"/>
  <c r="AN1038" i="33" s="1"/>
  <c r="AJ1038" i="33"/>
  <c r="AK1038" i="33" s="1"/>
  <c r="AH1038" i="33"/>
  <c r="AI1038" i="33" s="1"/>
  <c r="AF1038" i="33"/>
  <c r="AG1038" i="33" s="1"/>
  <c r="AC1038" i="33"/>
  <c r="AD1038" i="33" s="1"/>
  <c r="AA1038" i="33"/>
  <c r="AB1038" i="33" s="1"/>
  <c r="Y1038" i="33"/>
  <c r="Z1038" i="33" s="1"/>
  <c r="W1038" i="33"/>
  <c r="X1038" i="33" s="1"/>
  <c r="S1038" i="33"/>
  <c r="T1038" i="33" s="1"/>
  <c r="Q1038" i="33"/>
  <c r="R1038" i="33" s="1"/>
  <c r="O1038" i="33"/>
  <c r="P1038" i="33" s="1"/>
  <c r="M1038" i="33"/>
  <c r="N1038" i="33" s="1"/>
  <c r="EU1014" i="33"/>
  <c r="EV1014" i="33" s="1"/>
  <c r="ES1014" i="33"/>
  <c r="ET1014" i="33" s="1"/>
  <c r="EP1014" i="33"/>
  <c r="EQ1014" i="33" s="1"/>
  <c r="EN1014" i="33"/>
  <c r="EO1014" i="33" s="1"/>
  <c r="EK1014" i="33"/>
  <c r="EL1014" i="33" s="1"/>
  <c r="EI1014" i="33"/>
  <c r="EJ1014" i="33" s="1"/>
  <c r="EF1014" i="33"/>
  <c r="EG1014" i="33" s="1"/>
  <c r="ED1014" i="33"/>
  <c r="EE1014" i="33" s="1"/>
  <c r="EA1014" i="33"/>
  <c r="EB1014" i="33" s="1"/>
  <c r="DY1014" i="33"/>
  <c r="DZ1014" i="33" s="1"/>
  <c r="DV1014" i="33"/>
  <c r="DW1014" i="33" s="1"/>
  <c r="DT1014" i="33"/>
  <c r="DU1014" i="33" s="1"/>
  <c r="DQ1014" i="33"/>
  <c r="DR1014" i="33" s="1"/>
  <c r="DO1014" i="33"/>
  <c r="DP1014" i="33" s="1"/>
  <c r="DL1014" i="33"/>
  <c r="DM1014" i="33" s="1"/>
  <c r="DJ1014" i="33"/>
  <c r="DK1014" i="33" s="1"/>
  <c r="DG1014" i="33"/>
  <c r="DH1014" i="33" s="1"/>
  <c r="DE1014" i="33"/>
  <c r="DF1014" i="33" s="1"/>
  <c r="DB1014" i="33"/>
  <c r="DC1014" i="33" s="1"/>
  <c r="CZ1014" i="33"/>
  <c r="DA1014" i="33" s="1"/>
  <c r="CW1014" i="33"/>
  <c r="CX1014" i="33" s="1"/>
  <c r="CU1014" i="33"/>
  <c r="CV1014" i="33" s="1"/>
  <c r="CR1014" i="33"/>
  <c r="CS1014" i="33" s="1"/>
  <c r="CP1014" i="33"/>
  <c r="CQ1014" i="33" s="1"/>
  <c r="CM1014" i="33"/>
  <c r="CN1014" i="33" s="1"/>
  <c r="CK1014" i="33"/>
  <c r="CL1014" i="33" s="1"/>
  <c r="CG1014" i="33"/>
  <c r="CH1014" i="33" s="1"/>
  <c r="CE1014" i="33"/>
  <c r="CF1014" i="33" s="1"/>
  <c r="CC1014" i="33"/>
  <c r="CD1014" i="33" s="1"/>
  <c r="BZ1014" i="33"/>
  <c r="CA1014" i="33" s="1"/>
  <c r="BX1014" i="33"/>
  <c r="BY1014" i="33" s="1"/>
  <c r="BV1014" i="33"/>
  <c r="BW1014" i="33" s="1"/>
  <c r="BS1014" i="33"/>
  <c r="BT1014" i="33" s="1"/>
  <c r="BQ1014" i="33"/>
  <c r="BR1014" i="33" s="1"/>
  <c r="BP1014" i="33"/>
  <c r="BL1014" i="33"/>
  <c r="BM1014" i="33" s="1"/>
  <c r="BJ1014" i="33"/>
  <c r="BK1014" i="33" s="1"/>
  <c r="BH1014" i="33"/>
  <c r="BI1014" i="33" s="1"/>
  <c r="BE1014" i="33"/>
  <c r="BF1014" i="33" s="1"/>
  <c r="BC1014" i="33"/>
  <c r="BD1014" i="33" s="1"/>
  <c r="BA1014" i="33"/>
  <c r="BB1014" i="33" s="1"/>
  <c r="AX1014" i="33"/>
  <c r="AY1014" i="33" s="1"/>
  <c r="AV1014" i="33"/>
  <c r="AW1014" i="33" s="1"/>
  <c r="AT1014" i="33"/>
  <c r="AU1014" i="33" s="1"/>
  <c r="AQ1014" i="33"/>
  <c r="AR1014" i="33" s="1"/>
  <c r="AO1014" i="33"/>
  <c r="AP1014" i="33" s="1"/>
  <c r="AM1014" i="33"/>
  <c r="AN1014" i="33" s="1"/>
  <c r="AJ1014" i="33"/>
  <c r="AK1014" i="33" s="1"/>
  <c r="AH1014" i="33"/>
  <c r="AI1014" i="33" s="1"/>
  <c r="AF1014" i="33"/>
  <c r="AG1014" i="33" s="1"/>
  <c r="AC1014" i="33"/>
  <c r="AD1014" i="33" s="1"/>
  <c r="AA1014" i="33"/>
  <c r="AB1014" i="33" s="1"/>
  <c r="Y1014" i="33"/>
  <c r="Z1014" i="33" s="1"/>
  <c r="W1014" i="33"/>
  <c r="X1014" i="33" s="1"/>
  <c r="S1014" i="33"/>
  <c r="T1014" i="33" s="1"/>
  <c r="Q1014" i="33"/>
  <c r="R1014" i="33" s="1"/>
  <c r="O1014" i="33"/>
  <c r="P1014" i="33" s="1"/>
  <c r="M1014" i="33"/>
  <c r="N1014" i="33" s="1"/>
  <c r="EU990" i="33"/>
  <c r="EV990" i="33" s="1"/>
  <c r="ES990" i="33"/>
  <c r="ET990" i="33" s="1"/>
  <c r="EP990" i="33"/>
  <c r="EQ990" i="33" s="1"/>
  <c r="EN990" i="33"/>
  <c r="EO990" i="33" s="1"/>
  <c r="EK990" i="33"/>
  <c r="EL990" i="33" s="1"/>
  <c r="EI990" i="33"/>
  <c r="EJ990" i="33" s="1"/>
  <c r="EF990" i="33"/>
  <c r="EG990" i="33" s="1"/>
  <c r="ED990" i="33"/>
  <c r="EE990" i="33" s="1"/>
  <c r="EA990" i="33"/>
  <c r="EB990" i="33" s="1"/>
  <c r="DY990" i="33"/>
  <c r="DZ990" i="33" s="1"/>
  <c r="DV990" i="33"/>
  <c r="DW990" i="33" s="1"/>
  <c r="DT990" i="33"/>
  <c r="DU990" i="33" s="1"/>
  <c r="DQ990" i="33"/>
  <c r="DR990" i="33" s="1"/>
  <c r="DO990" i="33"/>
  <c r="DP990" i="33" s="1"/>
  <c r="DL990" i="33"/>
  <c r="DM990" i="33" s="1"/>
  <c r="DJ990" i="33"/>
  <c r="DK990" i="33" s="1"/>
  <c r="DG990" i="33"/>
  <c r="DH990" i="33" s="1"/>
  <c r="DE990" i="33"/>
  <c r="DF990" i="33" s="1"/>
  <c r="DB990" i="33"/>
  <c r="DC990" i="33" s="1"/>
  <c r="CZ990" i="33"/>
  <c r="DA990" i="33" s="1"/>
  <c r="CW990" i="33"/>
  <c r="CX990" i="33" s="1"/>
  <c r="CU990" i="33"/>
  <c r="CV990" i="33" s="1"/>
  <c r="CR990" i="33"/>
  <c r="CS990" i="33" s="1"/>
  <c r="CP990" i="33"/>
  <c r="CQ990" i="33" s="1"/>
  <c r="CM990" i="33"/>
  <c r="CN990" i="33" s="1"/>
  <c r="CK990" i="33"/>
  <c r="CL990" i="33" s="1"/>
  <c r="CG990" i="33"/>
  <c r="CH990" i="33" s="1"/>
  <c r="CE990" i="33"/>
  <c r="CF990" i="33" s="1"/>
  <c r="CC990" i="33"/>
  <c r="CD990" i="33" s="1"/>
  <c r="BZ990" i="33"/>
  <c r="CA990" i="33" s="1"/>
  <c r="BX990" i="33"/>
  <c r="BY990" i="33" s="1"/>
  <c r="BV990" i="33"/>
  <c r="BW990" i="33" s="1"/>
  <c r="BS990" i="33"/>
  <c r="BT990" i="33" s="1"/>
  <c r="BQ990" i="33"/>
  <c r="BR990" i="33" s="1"/>
  <c r="BP990" i="33"/>
  <c r="BL990" i="33"/>
  <c r="BM990" i="33" s="1"/>
  <c r="BJ990" i="33"/>
  <c r="BK990" i="33" s="1"/>
  <c r="BH990" i="33"/>
  <c r="BI990" i="33" s="1"/>
  <c r="BE990" i="33"/>
  <c r="BF990" i="33" s="1"/>
  <c r="BC990" i="33"/>
  <c r="BD990" i="33" s="1"/>
  <c r="BA990" i="33"/>
  <c r="BB990" i="33" s="1"/>
  <c r="AX990" i="33"/>
  <c r="AY990" i="33" s="1"/>
  <c r="AV990" i="33"/>
  <c r="AW990" i="33" s="1"/>
  <c r="AT990" i="33"/>
  <c r="AU990" i="33" s="1"/>
  <c r="AQ990" i="33"/>
  <c r="AR990" i="33" s="1"/>
  <c r="AO990" i="33"/>
  <c r="AP990" i="33" s="1"/>
  <c r="AM990" i="33"/>
  <c r="AN990" i="33" s="1"/>
  <c r="AJ990" i="33"/>
  <c r="AK990" i="33" s="1"/>
  <c r="AH990" i="33"/>
  <c r="AI990" i="33" s="1"/>
  <c r="AF990" i="33"/>
  <c r="AG990" i="33" s="1"/>
  <c r="AC990" i="33"/>
  <c r="AD990" i="33" s="1"/>
  <c r="AA990" i="33"/>
  <c r="AB990" i="33" s="1"/>
  <c r="Y990" i="33"/>
  <c r="Z990" i="33" s="1"/>
  <c r="W990" i="33"/>
  <c r="X990" i="33" s="1"/>
  <c r="S990" i="33"/>
  <c r="T990" i="33" s="1"/>
  <c r="Q990" i="33"/>
  <c r="R990" i="33" s="1"/>
  <c r="O990" i="33"/>
  <c r="P990" i="33" s="1"/>
  <c r="M990" i="33"/>
  <c r="N990" i="33" s="1"/>
  <c r="EU966" i="33"/>
  <c r="EV966" i="33" s="1"/>
  <c r="ES966" i="33"/>
  <c r="ET966" i="33" s="1"/>
  <c r="EP966" i="33"/>
  <c r="EQ966" i="33" s="1"/>
  <c r="EN966" i="33"/>
  <c r="EO966" i="33" s="1"/>
  <c r="EK966" i="33"/>
  <c r="EL966" i="33" s="1"/>
  <c r="EI966" i="33"/>
  <c r="EJ966" i="33" s="1"/>
  <c r="EF966" i="33"/>
  <c r="EG966" i="33" s="1"/>
  <c r="ED966" i="33"/>
  <c r="EE966" i="33" s="1"/>
  <c r="EA966" i="33"/>
  <c r="EB966" i="33" s="1"/>
  <c r="DY966" i="33"/>
  <c r="DZ966" i="33" s="1"/>
  <c r="DV966" i="33"/>
  <c r="DW966" i="33" s="1"/>
  <c r="DT966" i="33"/>
  <c r="DU966" i="33" s="1"/>
  <c r="DQ966" i="33"/>
  <c r="DR966" i="33" s="1"/>
  <c r="DO966" i="33"/>
  <c r="DP966" i="33" s="1"/>
  <c r="DL966" i="33"/>
  <c r="DM966" i="33" s="1"/>
  <c r="DJ966" i="33"/>
  <c r="DK966" i="33" s="1"/>
  <c r="DG966" i="33"/>
  <c r="DH966" i="33" s="1"/>
  <c r="DE966" i="33"/>
  <c r="DF966" i="33" s="1"/>
  <c r="DB966" i="33"/>
  <c r="DC966" i="33" s="1"/>
  <c r="CZ966" i="33"/>
  <c r="DA966" i="33" s="1"/>
  <c r="CW966" i="33"/>
  <c r="CX966" i="33" s="1"/>
  <c r="CU966" i="33"/>
  <c r="CV966" i="33" s="1"/>
  <c r="CR966" i="33"/>
  <c r="CS966" i="33" s="1"/>
  <c r="CP966" i="33"/>
  <c r="CQ966" i="33" s="1"/>
  <c r="CM966" i="33"/>
  <c r="CN966" i="33" s="1"/>
  <c r="CK966" i="33"/>
  <c r="CL966" i="33" s="1"/>
  <c r="CG966" i="33"/>
  <c r="CH966" i="33" s="1"/>
  <c r="CE966" i="33"/>
  <c r="CF966" i="33" s="1"/>
  <c r="CC966" i="33"/>
  <c r="CD966" i="33" s="1"/>
  <c r="BZ966" i="33"/>
  <c r="CA966" i="33" s="1"/>
  <c r="BX966" i="33"/>
  <c r="BY966" i="33" s="1"/>
  <c r="BV966" i="33"/>
  <c r="BW966" i="33" s="1"/>
  <c r="BS966" i="33"/>
  <c r="BT966" i="33" s="1"/>
  <c r="BQ966" i="33"/>
  <c r="BR966" i="33" s="1"/>
  <c r="BP966" i="33"/>
  <c r="BL966" i="33"/>
  <c r="BM966" i="33" s="1"/>
  <c r="BJ966" i="33"/>
  <c r="BK966" i="33" s="1"/>
  <c r="BH966" i="33"/>
  <c r="BI966" i="33" s="1"/>
  <c r="BE966" i="33"/>
  <c r="BF966" i="33" s="1"/>
  <c r="BC966" i="33"/>
  <c r="BD966" i="33" s="1"/>
  <c r="BA966" i="33"/>
  <c r="BB966" i="33" s="1"/>
  <c r="AX966" i="33"/>
  <c r="AY966" i="33" s="1"/>
  <c r="AV966" i="33"/>
  <c r="AW966" i="33" s="1"/>
  <c r="AT966" i="33"/>
  <c r="AU966" i="33" s="1"/>
  <c r="AQ966" i="33"/>
  <c r="AR966" i="33" s="1"/>
  <c r="AO966" i="33"/>
  <c r="AP966" i="33" s="1"/>
  <c r="AM966" i="33"/>
  <c r="AN966" i="33" s="1"/>
  <c r="AJ966" i="33"/>
  <c r="AK966" i="33" s="1"/>
  <c r="AH966" i="33"/>
  <c r="AI966" i="33" s="1"/>
  <c r="AF966" i="33"/>
  <c r="AG966" i="33" s="1"/>
  <c r="AC966" i="33"/>
  <c r="AD966" i="33" s="1"/>
  <c r="AA966" i="33"/>
  <c r="AB966" i="33" s="1"/>
  <c r="Y966" i="33"/>
  <c r="Z966" i="33" s="1"/>
  <c r="W966" i="33"/>
  <c r="X966" i="33" s="1"/>
  <c r="S966" i="33"/>
  <c r="T966" i="33" s="1"/>
  <c r="Q966" i="33"/>
  <c r="R966" i="33" s="1"/>
  <c r="O966" i="33"/>
  <c r="P966" i="33" s="1"/>
  <c r="M966" i="33"/>
  <c r="N966" i="33" s="1"/>
  <c r="EU942" i="33"/>
  <c r="EV942" i="33" s="1"/>
  <c r="ES942" i="33"/>
  <c r="ET942" i="33" s="1"/>
  <c r="EP942" i="33"/>
  <c r="EQ942" i="33" s="1"/>
  <c r="EN942" i="33"/>
  <c r="EO942" i="33" s="1"/>
  <c r="EK942" i="33"/>
  <c r="EL942" i="33" s="1"/>
  <c r="EI942" i="33"/>
  <c r="EJ942" i="33" s="1"/>
  <c r="EF942" i="33"/>
  <c r="EG942" i="33" s="1"/>
  <c r="ED942" i="33"/>
  <c r="EE942" i="33" s="1"/>
  <c r="EA942" i="33"/>
  <c r="EB942" i="33" s="1"/>
  <c r="DY942" i="33"/>
  <c r="DZ942" i="33" s="1"/>
  <c r="DV942" i="33"/>
  <c r="DW942" i="33" s="1"/>
  <c r="DT942" i="33"/>
  <c r="DU942" i="33" s="1"/>
  <c r="DQ942" i="33"/>
  <c r="DR942" i="33" s="1"/>
  <c r="DO942" i="33"/>
  <c r="DP942" i="33" s="1"/>
  <c r="DL942" i="33"/>
  <c r="DM942" i="33" s="1"/>
  <c r="DJ942" i="33"/>
  <c r="DK942" i="33" s="1"/>
  <c r="DG942" i="33"/>
  <c r="DH942" i="33" s="1"/>
  <c r="DE942" i="33"/>
  <c r="DF942" i="33" s="1"/>
  <c r="DB942" i="33"/>
  <c r="DC942" i="33" s="1"/>
  <c r="CZ942" i="33"/>
  <c r="DA942" i="33" s="1"/>
  <c r="CW942" i="33"/>
  <c r="CX942" i="33" s="1"/>
  <c r="CU942" i="33"/>
  <c r="CV942" i="33" s="1"/>
  <c r="CR942" i="33"/>
  <c r="CS942" i="33" s="1"/>
  <c r="CP942" i="33"/>
  <c r="CQ942" i="33" s="1"/>
  <c r="CM942" i="33"/>
  <c r="CN942" i="33" s="1"/>
  <c r="CK942" i="33"/>
  <c r="CL942" i="33" s="1"/>
  <c r="CG942" i="33"/>
  <c r="CH942" i="33" s="1"/>
  <c r="CE942" i="33"/>
  <c r="CF942" i="33" s="1"/>
  <c r="CC942" i="33"/>
  <c r="CD942" i="33" s="1"/>
  <c r="BZ942" i="33"/>
  <c r="CA942" i="33" s="1"/>
  <c r="BX942" i="33"/>
  <c r="BY942" i="33" s="1"/>
  <c r="BV942" i="33"/>
  <c r="BW942" i="33" s="1"/>
  <c r="BS942" i="33"/>
  <c r="BT942" i="33" s="1"/>
  <c r="BQ942" i="33"/>
  <c r="BR942" i="33" s="1"/>
  <c r="BP942" i="33"/>
  <c r="BL942" i="33"/>
  <c r="BM942" i="33" s="1"/>
  <c r="BJ942" i="33"/>
  <c r="BK942" i="33" s="1"/>
  <c r="BH942" i="33"/>
  <c r="BI942" i="33" s="1"/>
  <c r="BE942" i="33"/>
  <c r="BF942" i="33" s="1"/>
  <c r="BC942" i="33"/>
  <c r="BD942" i="33" s="1"/>
  <c r="BA942" i="33"/>
  <c r="BB942" i="33" s="1"/>
  <c r="AX942" i="33"/>
  <c r="AY942" i="33" s="1"/>
  <c r="AV942" i="33"/>
  <c r="AW942" i="33" s="1"/>
  <c r="AT942" i="33"/>
  <c r="AU942" i="33" s="1"/>
  <c r="AQ942" i="33"/>
  <c r="AR942" i="33" s="1"/>
  <c r="AO942" i="33"/>
  <c r="AP942" i="33" s="1"/>
  <c r="AM942" i="33"/>
  <c r="AN942" i="33" s="1"/>
  <c r="AJ942" i="33"/>
  <c r="AK942" i="33" s="1"/>
  <c r="AH942" i="33"/>
  <c r="AI942" i="33" s="1"/>
  <c r="AF942" i="33"/>
  <c r="AG942" i="33" s="1"/>
  <c r="AC942" i="33"/>
  <c r="AD942" i="33" s="1"/>
  <c r="AA942" i="33"/>
  <c r="AB942" i="33" s="1"/>
  <c r="Y942" i="33"/>
  <c r="Z942" i="33" s="1"/>
  <c r="W942" i="33"/>
  <c r="X942" i="33" s="1"/>
  <c r="S942" i="33"/>
  <c r="T942" i="33" s="1"/>
  <c r="Q942" i="33"/>
  <c r="R942" i="33" s="1"/>
  <c r="O942" i="33"/>
  <c r="P942" i="33" s="1"/>
  <c r="M942" i="33"/>
  <c r="N942" i="33" s="1"/>
  <c r="EU918" i="33"/>
  <c r="EV918" i="33" s="1"/>
  <c r="ES918" i="33"/>
  <c r="ET918" i="33" s="1"/>
  <c r="EP918" i="33"/>
  <c r="EQ918" i="33" s="1"/>
  <c r="EN918" i="33"/>
  <c r="EO918" i="33" s="1"/>
  <c r="EK918" i="33"/>
  <c r="EL918" i="33" s="1"/>
  <c r="EI918" i="33"/>
  <c r="EJ918" i="33" s="1"/>
  <c r="EF918" i="33"/>
  <c r="EG918" i="33" s="1"/>
  <c r="ED918" i="33"/>
  <c r="EE918" i="33" s="1"/>
  <c r="EA918" i="33"/>
  <c r="EB918" i="33" s="1"/>
  <c r="DY918" i="33"/>
  <c r="DZ918" i="33" s="1"/>
  <c r="DV918" i="33"/>
  <c r="DW918" i="33" s="1"/>
  <c r="DT918" i="33"/>
  <c r="DU918" i="33" s="1"/>
  <c r="DQ918" i="33"/>
  <c r="DR918" i="33" s="1"/>
  <c r="DO918" i="33"/>
  <c r="DP918" i="33" s="1"/>
  <c r="DL918" i="33"/>
  <c r="DM918" i="33" s="1"/>
  <c r="DJ918" i="33"/>
  <c r="DK918" i="33" s="1"/>
  <c r="DG918" i="33"/>
  <c r="DH918" i="33" s="1"/>
  <c r="DE918" i="33"/>
  <c r="DF918" i="33" s="1"/>
  <c r="DB918" i="33"/>
  <c r="DC918" i="33" s="1"/>
  <c r="CZ918" i="33"/>
  <c r="DA918" i="33" s="1"/>
  <c r="CW918" i="33"/>
  <c r="CX918" i="33" s="1"/>
  <c r="CU918" i="33"/>
  <c r="CV918" i="33" s="1"/>
  <c r="CR918" i="33"/>
  <c r="CS918" i="33" s="1"/>
  <c r="CP918" i="33"/>
  <c r="CQ918" i="33" s="1"/>
  <c r="CM918" i="33"/>
  <c r="CN918" i="33" s="1"/>
  <c r="CK918" i="33"/>
  <c r="CL918" i="33" s="1"/>
  <c r="CG918" i="33"/>
  <c r="CH918" i="33" s="1"/>
  <c r="CE918" i="33"/>
  <c r="CF918" i="33" s="1"/>
  <c r="CC918" i="33"/>
  <c r="CD918" i="33" s="1"/>
  <c r="BZ918" i="33"/>
  <c r="CA918" i="33" s="1"/>
  <c r="BX918" i="33"/>
  <c r="BY918" i="33" s="1"/>
  <c r="BV918" i="33"/>
  <c r="BW918" i="33" s="1"/>
  <c r="BS918" i="33"/>
  <c r="BT918" i="33" s="1"/>
  <c r="BQ918" i="33"/>
  <c r="BR918" i="33" s="1"/>
  <c r="BP918" i="33"/>
  <c r="BL918" i="33"/>
  <c r="BM918" i="33" s="1"/>
  <c r="BJ918" i="33"/>
  <c r="BK918" i="33" s="1"/>
  <c r="BH918" i="33"/>
  <c r="BI918" i="33" s="1"/>
  <c r="BE918" i="33"/>
  <c r="BF918" i="33" s="1"/>
  <c r="BC918" i="33"/>
  <c r="BD918" i="33" s="1"/>
  <c r="BA918" i="33"/>
  <c r="BB918" i="33" s="1"/>
  <c r="AX918" i="33"/>
  <c r="AY918" i="33" s="1"/>
  <c r="AV918" i="33"/>
  <c r="AW918" i="33" s="1"/>
  <c r="AT918" i="33"/>
  <c r="AU918" i="33" s="1"/>
  <c r="AQ918" i="33"/>
  <c r="AR918" i="33" s="1"/>
  <c r="AO918" i="33"/>
  <c r="AP918" i="33" s="1"/>
  <c r="AM918" i="33"/>
  <c r="AN918" i="33" s="1"/>
  <c r="AJ918" i="33"/>
  <c r="AK918" i="33" s="1"/>
  <c r="AH918" i="33"/>
  <c r="AI918" i="33" s="1"/>
  <c r="AF918" i="33"/>
  <c r="AG918" i="33" s="1"/>
  <c r="AC918" i="33"/>
  <c r="AD918" i="33" s="1"/>
  <c r="AA918" i="33"/>
  <c r="AB918" i="33" s="1"/>
  <c r="Y918" i="33"/>
  <c r="Z918" i="33" s="1"/>
  <c r="W918" i="33"/>
  <c r="X918" i="33" s="1"/>
  <c r="S918" i="33"/>
  <c r="T918" i="33" s="1"/>
  <c r="Q918" i="33"/>
  <c r="R918" i="33" s="1"/>
  <c r="O918" i="33"/>
  <c r="P918" i="33" s="1"/>
  <c r="M918" i="33"/>
  <c r="N918" i="33" s="1"/>
  <c r="EU894" i="33"/>
  <c r="EV894" i="33" s="1"/>
  <c r="ES894" i="33"/>
  <c r="ET894" i="33" s="1"/>
  <c r="EP894" i="33"/>
  <c r="EQ894" i="33" s="1"/>
  <c r="EN894" i="33"/>
  <c r="EO894" i="33" s="1"/>
  <c r="EK894" i="33"/>
  <c r="EL894" i="33" s="1"/>
  <c r="EI894" i="33"/>
  <c r="EJ894" i="33" s="1"/>
  <c r="EF894" i="33"/>
  <c r="EG894" i="33" s="1"/>
  <c r="ED894" i="33"/>
  <c r="EE894" i="33" s="1"/>
  <c r="EA894" i="33"/>
  <c r="EB894" i="33" s="1"/>
  <c r="DY894" i="33"/>
  <c r="DZ894" i="33" s="1"/>
  <c r="DV894" i="33"/>
  <c r="DW894" i="33" s="1"/>
  <c r="DT894" i="33"/>
  <c r="DU894" i="33" s="1"/>
  <c r="DQ894" i="33"/>
  <c r="DR894" i="33" s="1"/>
  <c r="DO894" i="33"/>
  <c r="DP894" i="33" s="1"/>
  <c r="DL894" i="33"/>
  <c r="DM894" i="33" s="1"/>
  <c r="DJ894" i="33"/>
  <c r="DK894" i="33" s="1"/>
  <c r="DG894" i="33"/>
  <c r="DH894" i="33" s="1"/>
  <c r="DE894" i="33"/>
  <c r="DF894" i="33" s="1"/>
  <c r="DB894" i="33"/>
  <c r="DC894" i="33" s="1"/>
  <c r="CZ894" i="33"/>
  <c r="DA894" i="33" s="1"/>
  <c r="CW894" i="33"/>
  <c r="CX894" i="33" s="1"/>
  <c r="CU894" i="33"/>
  <c r="CV894" i="33" s="1"/>
  <c r="CR894" i="33"/>
  <c r="CS894" i="33" s="1"/>
  <c r="CP894" i="33"/>
  <c r="CQ894" i="33" s="1"/>
  <c r="CM894" i="33"/>
  <c r="CN894" i="33" s="1"/>
  <c r="CK894" i="33"/>
  <c r="CL894" i="33" s="1"/>
  <c r="CG894" i="33"/>
  <c r="CH894" i="33" s="1"/>
  <c r="CE894" i="33"/>
  <c r="CF894" i="33" s="1"/>
  <c r="CC894" i="33"/>
  <c r="CD894" i="33" s="1"/>
  <c r="BZ894" i="33"/>
  <c r="CA894" i="33" s="1"/>
  <c r="BX894" i="33"/>
  <c r="BY894" i="33" s="1"/>
  <c r="BV894" i="33"/>
  <c r="BW894" i="33" s="1"/>
  <c r="BS894" i="33"/>
  <c r="BT894" i="33" s="1"/>
  <c r="BQ894" i="33"/>
  <c r="BR894" i="33" s="1"/>
  <c r="BP894" i="33"/>
  <c r="BL894" i="33"/>
  <c r="BM894" i="33" s="1"/>
  <c r="BJ894" i="33"/>
  <c r="BK894" i="33" s="1"/>
  <c r="BH894" i="33"/>
  <c r="BI894" i="33" s="1"/>
  <c r="BE894" i="33"/>
  <c r="BF894" i="33" s="1"/>
  <c r="BC894" i="33"/>
  <c r="BD894" i="33" s="1"/>
  <c r="BA894" i="33"/>
  <c r="BB894" i="33" s="1"/>
  <c r="AX894" i="33"/>
  <c r="AY894" i="33" s="1"/>
  <c r="AV894" i="33"/>
  <c r="AW894" i="33" s="1"/>
  <c r="AT894" i="33"/>
  <c r="AU894" i="33" s="1"/>
  <c r="AQ894" i="33"/>
  <c r="AR894" i="33" s="1"/>
  <c r="AO894" i="33"/>
  <c r="AP894" i="33" s="1"/>
  <c r="AM894" i="33"/>
  <c r="AN894" i="33" s="1"/>
  <c r="AJ894" i="33"/>
  <c r="AK894" i="33" s="1"/>
  <c r="AH894" i="33"/>
  <c r="AI894" i="33" s="1"/>
  <c r="AF894" i="33"/>
  <c r="AG894" i="33" s="1"/>
  <c r="AC894" i="33"/>
  <c r="AD894" i="33" s="1"/>
  <c r="AA894" i="33"/>
  <c r="AB894" i="33" s="1"/>
  <c r="Y894" i="33"/>
  <c r="Z894" i="33" s="1"/>
  <c r="W894" i="33"/>
  <c r="X894" i="33" s="1"/>
  <c r="S894" i="33"/>
  <c r="T894" i="33" s="1"/>
  <c r="Q894" i="33"/>
  <c r="R894" i="33" s="1"/>
  <c r="O894" i="33"/>
  <c r="P894" i="33" s="1"/>
  <c r="M894" i="33"/>
  <c r="N894" i="33" s="1"/>
  <c r="EU870" i="33"/>
  <c r="EV870" i="33" s="1"/>
  <c r="ES870" i="33"/>
  <c r="ET870" i="33" s="1"/>
  <c r="EP870" i="33"/>
  <c r="EQ870" i="33" s="1"/>
  <c r="EN870" i="33"/>
  <c r="EO870" i="33" s="1"/>
  <c r="EK870" i="33"/>
  <c r="EL870" i="33" s="1"/>
  <c r="EI870" i="33"/>
  <c r="EJ870" i="33" s="1"/>
  <c r="EF870" i="33"/>
  <c r="EG870" i="33" s="1"/>
  <c r="ED870" i="33"/>
  <c r="EE870" i="33" s="1"/>
  <c r="EA870" i="33"/>
  <c r="EB870" i="33" s="1"/>
  <c r="DY870" i="33"/>
  <c r="DZ870" i="33" s="1"/>
  <c r="DV870" i="33"/>
  <c r="DW870" i="33" s="1"/>
  <c r="DT870" i="33"/>
  <c r="DU870" i="33" s="1"/>
  <c r="DQ870" i="33"/>
  <c r="DR870" i="33" s="1"/>
  <c r="DO870" i="33"/>
  <c r="DP870" i="33" s="1"/>
  <c r="DL870" i="33"/>
  <c r="DM870" i="33" s="1"/>
  <c r="DJ870" i="33"/>
  <c r="DK870" i="33" s="1"/>
  <c r="DG870" i="33"/>
  <c r="DH870" i="33" s="1"/>
  <c r="DE870" i="33"/>
  <c r="DF870" i="33" s="1"/>
  <c r="DB870" i="33"/>
  <c r="DC870" i="33" s="1"/>
  <c r="CZ870" i="33"/>
  <c r="DA870" i="33" s="1"/>
  <c r="CW870" i="33"/>
  <c r="CX870" i="33" s="1"/>
  <c r="CU870" i="33"/>
  <c r="CV870" i="33" s="1"/>
  <c r="CR870" i="33"/>
  <c r="CS870" i="33" s="1"/>
  <c r="CP870" i="33"/>
  <c r="CQ870" i="33" s="1"/>
  <c r="CM870" i="33"/>
  <c r="CN870" i="33" s="1"/>
  <c r="CK870" i="33"/>
  <c r="CL870" i="33" s="1"/>
  <c r="CG870" i="33"/>
  <c r="CH870" i="33" s="1"/>
  <c r="CE870" i="33"/>
  <c r="CF870" i="33" s="1"/>
  <c r="CC870" i="33"/>
  <c r="CD870" i="33" s="1"/>
  <c r="BZ870" i="33"/>
  <c r="CA870" i="33" s="1"/>
  <c r="BX870" i="33"/>
  <c r="BY870" i="33" s="1"/>
  <c r="BV870" i="33"/>
  <c r="BW870" i="33" s="1"/>
  <c r="BS870" i="33"/>
  <c r="BT870" i="33" s="1"/>
  <c r="BQ870" i="33"/>
  <c r="BR870" i="33" s="1"/>
  <c r="BP870" i="33"/>
  <c r="BL870" i="33"/>
  <c r="BM870" i="33" s="1"/>
  <c r="BJ870" i="33"/>
  <c r="BK870" i="33" s="1"/>
  <c r="BH870" i="33"/>
  <c r="BI870" i="33" s="1"/>
  <c r="BE870" i="33"/>
  <c r="BF870" i="33" s="1"/>
  <c r="BC870" i="33"/>
  <c r="BD870" i="33" s="1"/>
  <c r="BA870" i="33"/>
  <c r="BB870" i="33" s="1"/>
  <c r="AX870" i="33"/>
  <c r="AY870" i="33" s="1"/>
  <c r="AV870" i="33"/>
  <c r="AW870" i="33" s="1"/>
  <c r="AT870" i="33"/>
  <c r="AU870" i="33" s="1"/>
  <c r="AQ870" i="33"/>
  <c r="AR870" i="33" s="1"/>
  <c r="AO870" i="33"/>
  <c r="AP870" i="33" s="1"/>
  <c r="AM870" i="33"/>
  <c r="AN870" i="33" s="1"/>
  <c r="AJ870" i="33"/>
  <c r="AK870" i="33" s="1"/>
  <c r="AH870" i="33"/>
  <c r="AI870" i="33" s="1"/>
  <c r="AF870" i="33"/>
  <c r="AG870" i="33" s="1"/>
  <c r="AC870" i="33"/>
  <c r="AD870" i="33" s="1"/>
  <c r="AA870" i="33"/>
  <c r="AB870" i="33" s="1"/>
  <c r="Y870" i="33"/>
  <c r="Z870" i="33" s="1"/>
  <c r="W870" i="33"/>
  <c r="X870" i="33" s="1"/>
  <c r="S870" i="33"/>
  <c r="T870" i="33" s="1"/>
  <c r="Q870" i="33"/>
  <c r="R870" i="33" s="1"/>
  <c r="O870" i="33"/>
  <c r="P870" i="33" s="1"/>
  <c r="M870" i="33"/>
  <c r="N870" i="33" s="1"/>
  <c r="EU846" i="33"/>
  <c r="EV846" i="33" s="1"/>
  <c r="ES846" i="33"/>
  <c r="ET846" i="33" s="1"/>
  <c r="EP846" i="33"/>
  <c r="EQ846" i="33" s="1"/>
  <c r="EN846" i="33"/>
  <c r="EO846" i="33" s="1"/>
  <c r="EK846" i="33"/>
  <c r="EL846" i="33" s="1"/>
  <c r="EI846" i="33"/>
  <c r="EJ846" i="33" s="1"/>
  <c r="EF846" i="33"/>
  <c r="EG846" i="33" s="1"/>
  <c r="ED846" i="33"/>
  <c r="EE846" i="33" s="1"/>
  <c r="EA846" i="33"/>
  <c r="EB846" i="33" s="1"/>
  <c r="DY846" i="33"/>
  <c r="DZ846" i="33" s="1"/>
  <c r="DV846" i="33"/>
  <c r="DW846" i="33" s="1"/>
  <c r="DT846" i="33"/>
  <c r="DU846" i="33" s="1"/>
  <c r="DQ846" i="33"/>
  <c r="DR846" i="33" s="1"/>
  <c r="DO846" i="33"/>
  <c r="DP846" i="33" s="1"/>
  <c r="DL846" i="33"/>
  <c r="DM846" i="33" s="1"/>
  <c r="DJ846" i="33"/>
  <c r="DK846" i="33" s="1"/>
  <c r="DG846" i="33"/>
  <c r="DH846" i="33" s="1"/>
  <c r="DE846" i="33"/>
  <c r="DF846" i="33" s="1"/>
  <c r="DB846" i="33"/>
  <c r="DC846" i="33" s="1"/>
  <c r="CZ846" i="33"/>
  <c r="DA846" i="33" s="1"/>
  <c r="CW846" i="33"/>
  <c r="CX846" i="33" s="1"/>
  <c r="CU846" i="33"/>
  <c r="CV846" i="33" s="1"/>
  <c r="CR846" i="33"/>
  <c r="CS846" i="33" s="1"/>
  <c r="CP846" i="33"/>
  <c r="CQ846" i="33" s="1"/>
  <c r="CM846" i="33"/>
  <c r="CN846" i="33" s="1"/>
  <c r="CK846" i="33"/>
  <c r="CL846" i="33" s="1"/>
  <c r="CG846" i="33"/>
  <c r="CH846" i="33" s="1"/>
  <c r="CE846" i="33"/>
  <c r="CF846" i="33" s="1"/>
  <c r="CC846" i="33"/>
  <c r="CD846" i="33" s="1"/>
  <c r="BZ846" i="33"/>
  <c r="CA846" i="33" s="1"/>
  <c r="BX846" i="33"/>
  <c r="BY846" i="33" s="1"/>
  <c r="BV846" i="33"/>
  <c r="BW846" i="33" s="1"/>
  <c r="BS846" i="33"/>
  <c r="BT846" i="33" s="1"/>
  <c r="BQ846" i="33"/>
  <c r="BR846" i="33" s="1"/>
  <c r="BP846" i="33"/>
  <c r="BL846" i="33"/>
  <c r="BM846" i="33" s="1"/>
  <c r="BJ846" i="33"/>
  <c r="BK846" i="33" s="1"/>
  <c r="BH846" i="33"/>
  <c r="BI846" i="33" s="1"/>
  <c r="BE846" i="33"/>
  <c r="BF846" i="33" s="1"/>
  <c r="BC846" i="33"/>
  <c r="BD846" i="33" s="1"/>
  <c r="BA846" i="33"/>
  <c r="BB846" i="33" s="1"/>
  <c r="AX846" i="33"/>
  <c r="AY846" i="33" s="1"/>
  <c r="AV846" i="33"/>
  <c r="AW846" i="33" s="1"/>
  <c r="AT846" i="33"/>
  <c r="AU846" i="33" s="1"/>
  <c r="AQ846" i="33"/>
  <c r="AR846" i="33" s="1"/>
  <c r="AO846" i="33"/>
  <c r="AP846" i="33" s="1"/>
  <c r="AM846" i="33"/>
  <c r="AN846" i="33" s="1"/>
  <c r="AJ846" i="33"/>
  <c r="AK846" i="33" s="1"/>
  <c r="AH846" i="33"/>
  <c r="AI846" i="33" s="1"/>
  <c r="AF846" i="33"/>
  <c r="AG846" i="33" s="1"/>
  <c r="AC846" i="33"/>
  <c r="AD846" i="33" s="1"/>
  <c r="AA846" i="33"/>
  <c r="AB846" i="33" s="1"/>
  <c r="Y846" i="33"/>
  <c r="Z846" i="33" s="1"/>
  <c r="W846" i="33"/>
  <c r="X846" i="33" s="1"/>
  <c r="S846" i="33"/>
  <c r="T846" i="33" s="1"/>
  <c r="Q846" i="33"/>
  <c r="R846" i="33" s="1"/>
  <c r="O846" i="33"/>
  <c r="P846" i="33" s="1"/>
  <c r="M846" i="33"/>
  <c r="N846" i="33" s="1"/>
  <c r="EU822" i="33"/>
  <c r="EV822" i="33" s="1"/>
  <c r="ES822" i="33"/>
  <c r="ET822" i="33" s="1"/>
  <c r="EP822" i="33"/>
  <c r="EQ822" i="33" s="1"/>
  <c r="EN822" i="33"/>
  <c r="EO822" i="33" s="1"/>
  <c r="EK822" i="33"/>
  <c r="EL822" i="33" s="1"/>
  <c r="EI822" i="33"/>
  <c r="EJ822" i="33" s="1"/>
  <c r="EF822" i="33"/>
  <c r="EG822" i="33" s="1"/>
  <c r="ED822" i="33"/>
  <c r="EE822" i="33" s="1"/>
  <c r="EA822" i="33"/>
  <c r="EB822" i="33" s="1"/>
  <c r="DY822" i="33"/>
  <c r="DZ822" i="33" s="1"/>
  <c r="DV822" i="33"/>
  <c r="DW822" i="33" s="1"/>
  <c r="DT822" i="33"/>
  <c r="DU822" i="33" s="1"/>
  <c r="DQ822" i="33"/>
  <c r="DR822" i="33" s="1"/>
  <c r="DO822" i="33"/>
  <c r="DP822" i="33" s="1"/>
  <c r="DL822" i="33"/>
  <c r="DM822" i="33" s="1"/>
  <c r="DJ822" i="33"/>
  <c r="DK822" i="33" s="1"/>
  <c r="DG822" i="33"/>
  <c r="DH822" i="33" s="1"/>
  <c r="DE822" i="33"/>
  <c r="DF822" i="33" s="1"/>
  <c r="DB822" i="33"/>
  <c r="DC822" i="33" s="1"/>
  <c r="CZ822" i="33"/>
  <c r="DA822" i="33" s="1"/>
  <c r="CW822" i="33"/>
  <c r="CX822" i="33" s="1"/>
  <c r="CU822" i="33"/>
  <c r="CV822" i="33" s="1"/>
  <c r="CR822" i="33"/>
  <c r="CS822" i="33" s="1"/>
  <c r="CP822" i="33"/>
  <c r="CQ822" i="33" s="1"/>
  <c r="CM822" i="33"/>
  <c r="CN822" i="33" s="1"/>
  <c r="CK822" i="33"/>
  <c r="CL822" i="33" s="1"/>
  <c r="CG822" i="33"/>
  <c r="CH822" i="33" s="1"/>
  <c r="CE822" i="33"/>
  <c r="CF822" i="33" s="1"/>
  <c r="CC822" i="33"/>
  <c r="CD822" i="33" s="1"/>
  <c r="BZ822" i="33"/>
  <c r="CA822" i="33" s="1"/>
  <c r="BX822" i="33"/>
  <c r="BY822" i="33" s="1"/>
  <c r="BV822" i="33"/>
  <c r="BW822" i="33" s="1"/>
  <c r="BS822" i="33"/>
  <c r="BT822" i="33" s="1"/>
  <c r="BQ822" i="33"/>
  <c r="BR822" i="33" s="1"/>
  <c r="BP822" i="33"/>
  <c r="BL822" i="33"/>
  <c r="BM822" i="33" s="1"/>
  <c r="BJ822" i="33"/>
  <c r="BK822" i="33" s="1"/>
  <c r="BH822" i="33"/>
  <c r="BI822" i="33" s="1"/>
  <c r="BE822" i="33"/>
  <c r="BF822" i="33" s="1"/>
  <c r="BC822" i="33"/>
  <c r="BD822" i="33" s="1"/>
  <c r="BA822" i="33"/>
  <c r="BB822" i="33" s="1"/>
  <c r="AX822" i="33"/>
  <c r="AY822" i="33" s="1"/>
  <c r="AV822" i="33"/>
  <c r="AW822" i="33" s="1"/>
  <c r="AT822" i="33"/>
  <c r="AU822" i="33" s="1"/>
  <c r="AQ822" i="33"/>
  <c r="AR822" i="33" s="1"/>
  <c r="AO822" i="33"/>
  <c r="AP822" i="33" s="1"/>
  <c r="AM822" i="33"/>
  <c r="AN822" i="33" s="1"/>
  <c r="AJ822" i="33"/>
  <c r="AK822" i="33" s="1"/>
  <c r="AH822" i="33"/>
  <c r="AI822" i="33" s="1"/>
  <c r="AF822" i="33"/>
  <c r="AG822" i="33" s="1"/>
  <c r="AC822" i="33"/>
  <c r="AD822" i="33" s="1"/>
  <c r="AA822" i="33"/>
  <c r="AB822" i="33" s="1"/>
  <c r="Y822" i="33"/>
  <c r="Z822" i="33" s="1"/>
  <c r="W822" i="33"/>
  <c r="X822" i="33" s="1"/>
  <c r="S822" i="33"/>
  <c r="T822" i="33" s="1"/>
  <c r="Q822" i="33"/>
  <c r="R822" i="33" s="1"/>
  <c r="O822" i="33"/>
  <c r="P822" i="33" s="1"/>
  <c r="M822" i="33"/>
  <c r="N822" i="33" s="1"/>
  <c r="EU798" i="33"/>
  <c r="EV798" i="33" s="1"/>
  <c r="ES798" i="33"/>
  <c r="ET798" i="33" s="1"/>
  <c r="EP798" i="33"/>
  <c r="EQ798" i="33" s="1"/>
  <c r="EN798" i="33"/>
  <c r="EO798" i="33" s="1"/>
  <c r="EK798" i="33"/>
  <c r="EL798" i="33" s="1"/>
  <c r="EI798" i="33"/>
  <c r="EJ798" i="33" s="1"/>
  <c r="EF798" i="33"/>
  <c r="EG798" i="33" s="1"/>
  <c r="ED798" i="33"/>
  <c r="EE798" i="33" s="1"/>
  <c r="EA798" i="33"/>
  <c r="EB798" i="33" s="1"/>
  <c r="DY798" i="33"/>
  <c r="DZ798" i="33" s="1"/>
  <c r="DV798" i="33"/>
  <c r="DW798" i="33" s="1"/>
  <c r="DT798" i="33"/>
  <c r="DU798" i="33" s="1"/>
  <c r="DQ798" i="33"/>
  <c r="DR798" i="33" s="1"/>
  <c r="DO798" i="33"/>
  <c r="DP798" i="33" s="1"/>
  <c r="DL798" i="33"/>
  <c r="DM798" i="33" s="1"/>
  <c r="DJ798" i="33"/>
  <c r="DK798" i="33" s="1"/>
  <c r="DG798" i="33"/>
  <c r="DH798" i="33" s="1"/>
  <c r="DE798" i="33"/>
  <c r="DF798" i="33" s="1"/>
  <c r="DB798" i="33"/>
  <c r="DC798" i="33" s="1"/>
  <c r="CZ798" i="33"/>
  <c r="DA798" i="33" s="1"/>
  <c r="CW798" i="33"/>
  <c r="CX798" i="33" s="1"/>
  <c r="CU798" i="33"/>
  <c r="CV798" i="33" s="1"/>
  <c r="CR798" i="33"/>
  <c r="CS798" i="33" s="1"/>
  <c r="CP798" i="33"/>
  <c r="CQ798" i="33" s="1"/>
  <c r="CM798" i="33"/>
  <c r="CN798" i="33" s="1"/>
  <c r="CK798" i="33"/>
  <c r="CL798" i="33" s="1"/>
  <c r="CG798" i="33"/>
  <c r="CH798" i="33" s="1"/>
  <c r="CE798" i="33"/>
  <c r="CF798" i="33" s="1"/>
  <c r="CC798" i="33"/>
  <c r="CD798" i="33" s="1"/>
  <c r="BZ798" i="33"/>
  <c r="CA798" i="33" s="1"/>
  <c r="BX798" i="33"/>
  <c r="BY798" i="33" s="1"/>
  <c r="BV798" i="33"/>
  <c r="BW798" i="33" s="1"/>
  <c r="BS798" i="33"/>
  <c r="BT798" i="33" s="1"/>
  <c r="BQ798" i="33"/>
  <c r="BR798" i="33" s="1"/>
  <c r="BP798" i="33"/>
  <c r="BL798" i="33"/>
  <c r="BM798" i="33" s="1"/>
  <c r="BJ798" i="33"/>
  <c r="BK798" i="33" s="1"/>
  <c r="BH798" i="33"/>
  <c r="BI798" i="33" s="1"/>
  <c r="BE798" i="33"/>
  <c r="BF798" i="33" s="1"/>
  <c r="BC798" i="33"/>
  <c r="BD798" i="33" s="1"/>
  <c r="BA798" i="33"/>
  <c r="BB798" i="33" s="1"/>
  <c r="AX798" i="33"/>
  <c r="AY798" i="33" s="1"/>
  <c r="AV798" i="33"/>
  <c r="AW798" i="33" s="1"/>
  <c r="AT798" i="33"/>
  <c r="AU798" i="33" s="1"/>
  <c r="AQ798" i="33"/>
  <c r="AR798" i="33" s="1"/>
  <c r="AO798" i="33"/>
  <c r="AP798" i="33" s="1"/>
  <c r="AM798" i="33"/>
  <c r="AN798" i="33" s="1"/>
  <c r="AJ798" i="33"/>
  <c r="AK798" i="33" s="1"/>
  <c r="AH798" i="33"/>
  <c r="AI798" i="33" s="1"/>
  <c r="AF798" i="33"/>
  <c r="AG798" i="33" s="1"/>
  <c r="AC798" i="33"/>
  <c r="AD798" i="33" s="1"/>
  <c r="AA798" i="33"/>
  <c r="AB798" i="33" s="1"/>
  <c r="Y798" i="33"/>
  <c r="Z798" i="33" s="1"/>
  <c r="W798" i="33"/>
  <c r="X798" i="33" s="1"/>
  <c r="S798" i="33"/>
  <c r="T798" i="33" s="1"/>
  <c r="Q798" i="33"/>
  <c r="R798" i="33" s="1"/>
  <c r="O798" i="33"/>
  <c r="P798" i="33" s="1"/>
  <c r="M798" i="33"/>
  <c r="N798" i="33" s="1"/>
  <c r="EU774" i="33"/>
  <c r="EV774" i="33" s="1"/>
  <c r="ES774" i="33"/>
  <c r="ET774" i="33" s="1"/>
  <c r="EP774" i="33"/>
  <c r="EQ774" i="33" s="1"/>
  <c r="EN774" i="33"/>
  <c r="EO774" i="33" s="1"/>
  <c r="EK774" i="33"/>
  <c r="EL774" i="33" s="1"/>
  <c r="EI774" i="33"/>
  <c r="EJ774" i="33" s="1"/>
  <c r="EF774" i="33"/>
  <c r="EG774" i="33" s="1"/>
  <c r="ED774" i="33"/>
  <c r="EE774" i="33" s="1"/>
  <c r="EA774" i="33"/>
  <c r="EB774" i="33" s="1"/>
  <c r="DY774" i="33"/>
  <c r="DZ774" i="33" s="1"/>
  <c r="DV774" i="33"/>
  <c r="DW774" i="33" s="1"/>
  <c r="DT774" i="33"/>
  <c r="DU774" i="33" s="1"/>
  <c r="DQ774" i="33"/>
  <c r="DR774" i="33" s="1"/>
  <c r="DO774" i="33"/>
  <c r="DP774" i="33" s="1"/>
  <c r="DL774" i="33"/>
  <c r="DM774" i="33" s="1"/>
  <c r="DJ774" i="33"/>
  <c r="DK774" i="33" s="1"/>
  <c r="DG774" i="33"/>
  <c r="DH774" i="33" s="1"/>
  <c r="DE774" i="33"/>
  <c r="DF774" i="33" s="1"/>
  <c r="DB774" i="33"/>
  <c r="DC774" i="33" s="1"/>
  <c r="CZ774" i="33"/>
  <c r="DA774" i="33" s="1"/>
  <c r="CW774" i="33"/>
  <c r="CX774" i="33" s="1"/>
  <c r="CU774" i="33"/>
  <c r="CV774" i="33" s="1"/>
  <c r="CR774" i="33"/>
  <c r="CS774" i="33" s="1"/>
  <c r="CP774" i="33"/>
  <c r="CQ774" i="33" s="1"/>
  <c r="CM774" i="33"/>
  <c r="CN774" i="33" s="1"/>
  <c r="CK774" i="33"/>
  <c r="CL774" i="33" s="1"/>
  <c r="CG774" i="33"/>
  <c r="CH774" i="33" s="1"/>
  <c r="CE774" i="33"/>
  <c r="CF774" i="33" s="1"/>
  <c r="CC774" i="33"/>
  <c r="CD774" i="33" s="1"/>
  <c r="BZ774" i="33"/>
  <c r="CA774" i="33" s="1"/>
  <c r="BX774" i="33"/>
  <c r="BY774" i="33" s="1"/>
  <c r="BV774" i="33"/>
  <c r="BW774" i="33" s="1"/>
  <c r="BS774" i="33"/>
  <c r="BT774" i="33" s="1"/>
  <c r="BQ774" i="33"/>
  <c r="BR774" i="33" s="1"/>
  <c r="BP774" i="33"/>
  <c r="BL774" i="33"/>
  <c r="BM774" i="33" s="1"/>
  <c r="BJ774" i="33"/>
  <c r="BK774" i="33" s="1"/>
  <c r="BH774" i="33"/>
  <c r="BI774" i="33" s="1"/>
  <c r="BE774" i="33"/>
  <c r="BF774" i="33" s="1"/>
  <c r="BC774" i="33"/>
  <c r="BD774" i="33" s="1"/>
  <c r="BA774" i="33"/>
  <c r="BB774" i="33" s="1"/>
  <c r="AX774" i="33"/>
  <c r="AY774" i="33" s="1"/>
  <c r="AV774" i="33"/>
  <c r="AW774" i="33" s="1"/>
  <c r="AT774" i="33"/>
  <c r="AU774" i="33" s="1"/>
  <c r="AQ774" i="33"/>
  <c r="AR774" i="33" s="1"/>
  <c r="AO774" i="33"/>
  <c r="AP774" i="33" s="1"/>
  <c r="AM774" i="33"/>
  <c r="AN774" i="33" s="1"/>
  <c r="AJ774" i="33"/>
  <c r="AK774" i="33" s="1"/>
  <c r="AH774" i="33"/>
  <c r="AI774" i="33" s="1"/>
  <c r="AF774" i="33"/>
  <c r="AG774" i="33" s="1"/>
  <c r="AC774" i="33"/>
  <c r="AD774" i="33" s="1"/>
  <c r="AA774" i="33"/>
  <c r="AB774" i="33" s="1"/>
  <c r="Y774" i="33"/>
  <c r="Z774" i="33" s="1"/>
  <c r="W774" i="33"/>
  <c r="X774" i="33" s="1"/>
  <c r="S774" i="33"/>
  <c r="T774" i="33" s="1"/>
  <c r="Q774" i="33"/>
  <c r="R774" i="33" s="1"/>
  <c r="O774" i="33"/>
  <c r="P774" i="33" s="1"/>
  <c r="M774" i="33"/>
  <c r="N774" i="33" s="1"/>
  <c r="EU750" i="33"/>
  <c r="EV750" i="33" s="1"/>
  <c r="ES750" i="33"/>
  <c r="ET750" i="33" s="1"/>
  <c r="EP750" i="33"/>
  <c r="EQ750" i="33" s="1"/>
  <c r="EN750" i="33"/>
  <c r="EO750" i="33" s="1"/>
  <c r="EK750" i="33"/>
  <c r="EL750" i="33" s="1"/>
  <c r="EI750" i="33"/>
  <c r="EJ750" i="33" s="1"/>
  <c r="EF750" i="33"/>
  <c r="EG750" i="33" s="1"/>
  <c r="ED750" i="33"/>
  <c r="EE750" i="33" s="1"/>
  <c r="EA750" i="33"/>
  <c r="EB750" i="33" s="1"/>
  <c r="DY750" i="33"/>
  <c r="DZ750" i="33" s="1"/>
  <c r="DV750" i="33"/>
  <c r="DW750" i="33" s="1"/>
  <c r="DT750" i="33"/>
  <c r="DU750" i="33" s="1"/>
  <c r="DQ750" i="33"/>
  <c r="DR750" i="33" s="1"/>
  <c r="DO750" i="33"/>
  <c r="DP750" i="33" s="1"/>
  <c r="DL750" i="33"/>
  <c r="DM750" i="33" s="1"/>
  <c r="DJ750" i="33"/>
  <c r="DK750" i="33" s="1"/>
  <c r="DG750" i="33"/>
  <c r="DH750" i="33" s="1"/>
  <c r="DE750" i="33"/>
  <c r="DF750" i="33" s="1"/>
  <c r="DB750" i="33"/>
  <c r="DC750" i="33" s="1"/>
  <c r="CZ750" i="33"/>
  <c r="DA750" i="33" s="1"/>
  <c r="CW750" i="33"/>
  <c r="CX750" i="33" s="1"/>
  <c r="CU750" i="33"/>
  <c r="CV750" i="33" s="1"/>
  <c r="CR750" i="33"/>
  <c r="CS750" i="33" s="1"/>
  <c r="CP750" i="33"/>
  <c r="CQ750" i="33" s="1"/>
  <c r="CM750" i="33"/>
  <c r="CN750" i="33" s="1"/>
  <c r="CK750" i="33"/>
  <c r="CL750" i="33" s="1"/>
  <c r="CG750" i="33"/>
  <c r="CH750" i="33" s="1"/>
  <c r="CE750" i="33"/>
  <c r="CF750" i="33" s="1"/>
  <c r="CC750" i="33"/>
  <c r="CD750" i="33" s="1"/>
  <c r="BZ750" i="33"/>
  <c r="CA750" i="33" s="1"/>
  <c r="BX750" i="33"/>
  <c r="BY750" i="33" s="1"/>
  <c r="BV750" i="33"/>
  <c r="BW750" i="33" s="1"/>
  <c r="BS750" i="33"/>
  <c r="BT750" i="33" s="1"/>
  <c r="BQ750" i="33"/>
  <c r="BR750" i="33" s="1"/>
  <c r="BP750" i="33"/>
  <c r="BL750" i="33"/>
  <c r="BM750" i="33" s="1"/>
  <c r="BJ750" i="33"/>
  <c r="BK750" i="33" s="1"/>
  <c r="BH750" i="33"/>
  <c r="BI750" i="33" s="1"/>
  <c r="BE750" i="33"/>
  <c r="BF750" i="33" s="1"/>
  <c r="BC750" i="33"/>
  <c r="BD750" i="33" s="1"/>
  <c r="BA750" i="33"/>
  <c r="BB750" i="33" s="1"/>
  <c r="AX750" i="33"/>
  <c r="AY750" i="33" s="1"/>
  <c r="AV750" i="33"/>
  <c r="AW750" i="33" s="1"/>
  <c r="AT750" i="33"/>
  <c r="AU750" i="33" s="1"/>
  <c r="AQ750" i="33"/>
  <c r="AR750" i="33" s="1"/>
  <c r="AO750" i="33"/>
  <c r="AP750" i="33" s="1"/>
  <c r="AM750" i="33"/>
  <c r="AN750" i="33" s="1"/>
  <c r="AJ750" i="33"/>
  <c r="AK750" i="33" s="1"/>
  <c r="AH750" i="33"/>
  <c r="AI750" i="33" s="1"/>
  <c r="AF750" i="33"/>
  <c r="AG750" i="33" s="1"/>
  <c r="AC750" i="33"/>
  <c r="AD750" i="33" s="1"/>
  <c r="AA750" i="33"/>
  <c r="AB750" i="33" s="1"/>
  <c r="Y750" i="33"/>
  <c r="Z750" i="33" s="1"/>
  <c r="W750" i="33"/>
  <c r="X750" i="33" s="1"/>
  <c r="S750" i="33"/>
  <c r="T750" i="33" s="1"/>
  <c r="Q750" i="33"/>
  <c r="R750" i="33" s="1"/>
  <c r="O750" i="33"/>
  <c r="P750" i="33" s="1"/>
  <c r="M750" i="33"/>
  <c r="N750" i="33" s="1"/>
  <c r="EU726" i="33"/>
  <c r="EV726" i="33" s="1"/>
  <c r="ES726" i="33"/>
  <c r="ET726" i="33" s="1"/>
  <c r="EP726" i="33"/>
  <c r="EQ726" i="33" s="1"/>
  <c r="EN726" i="33"/>
  <c r="EO726" i="33" s="1"/>
  <c r="EK726" i="33"/>
  <c r="EL726" i="33" s="1"/>
  <c r="EI726" i="33"/>
  <c r="EJ726" i="33" s="1"/>
  <c r="EF726" i="33"/>
  <c r="EG726" i="33" s="1"/>
  <c r="ED726" i="33"/>
  <c r="EE726" i="33" s="1"/>
  <c r="EA726" i="33"/>
  <c r="EB726" i="33" s="1"/>
  <c r="DY726" i="33"/>
  <c r="DZ726" i="33" s="1"/>
  <c r="DV726" i="33"/>
  <c r="DW726" i="33" s="1"/>
  <c r="DT726" i="33"/>
  <c r="DU726" i="33" s="1"/>
  <c r="DQ726" i="33"/>
  <c r="DR726" i="33" s="1"/>
  <c r="DO726" i="33"/>
  <c r="DP726" i="33" s="1"/>
  <c r="DL726" i="33"/>
  <c r="DM726" i="33" s="1"/>
  <c r="DJ726" i="33"/>
  <c r="DK726" i="33" s="1"/>
  <c r="DG726" i="33"/>
  <c r="DH726" i="33" s="1"/>
  <c r="DE726" i="33"/>
  <c r="DF726" i="33" s="1"/>
  <c r="DB726" i="33"/>
  <c r="DC726" i="33" s="1"/>
  <c r="CZ726" i="33"/>
  <c r="DA726" i="33" s="1"/>
  <c r="CW726" i="33"/>
  <c r="CX726" i="33" s="1"/>
  <c r="CU726" i="33"/>
  <c r="CV726" i="33" s="1"/>
  <c r="CR726" i="33"/>
  <c r="CS726" i="33" s="1"/>
  <c r="CP726" i="33"/>
  <c r="CQ726" i="33" s="1"/>
  <c r="CM726" i="33"/>
  <c r="CN726" i="33" s="1"/>
  <c r="CK726" i="33"/>
  <c r="CL726" i="33" s="1"/>
  <c r="CG726" i="33"/>
  <c r="CH726" i="33" s="1"/>
  <c r="CE726" i="33"/>
  <c r="CF726" i="33" s="1"/>
  <c r="CC726" i="33"/>
  <c r="CD726" i="33" s="1"/>
  <c r="BZ726" i="33"/>
  <c r="CA726" i="33" s="1"/>
  <c r="BX726" i="33"/>
  <c r="BY726" i="33" s="1"/>
  <c r="BV726" i="33"/>
  <c r="BW726" i="33" s="1"/>
  <c r="BS726" i="33"/>
  <c r="BT726" i="33" s="1"/>
  <c r="BQ726" i="33"/>
  <c r="BR726" i="33" s="1"/>
  <c r="BP726" i="33"/>
  <c r="BL726" i="33"/>
  <c r="BM726" i="33" s="1"/>
  <c r="BJ726" i="33"/>
  <c r="BK726" i="33" s="1"/>
  <c r="BH726" i="33"/>
  <c r="BI726" i="33" s="1"/>
  <c r="BE726" i="33"/>
  <c r="BF726" i="33" s="1"/>
  <c r="BC726" i="33"/>
  <c r="BD726" i="33" s="1"/>
  <c r="BA726" i="33"/>
  <c r="BB726" i="33" s="1"/>
  <c r="AX726" i="33"/>
  <c r="AY726" i="33" s="1"/>
  <c r="AV726" i="33"/>
  <c r="AW726" i="33" s="1"/>
  <c r="AT726" i="33"/>
  <c r="AU726" i="33" s="1"/>
  <c r="AQ726" i="33"/>
  <c r="AR726" i="33" s="1"/>
  <c r="AO726" i="33"/>
  <c r="AP726" i="33" s="1"/>
  <c r="AM726" i="33"/>
  <c r="AN726" i="33" s="1"/>
  <c r="AJ726" i="33"/>
  <c r="AK726" i="33" s="1"/>
  <c r="AH726" i="33"/>
  <c r="AI726" i="33" s="1"/>
  <c r="AF726" i="33"/>
  <c r="AG726" i="33" s="1"/>
  <c r="AC726" i="33"/>
  <c r="AD726" i="33" s="1"/>
  <c r="AA726" i="33"/>
  <c r="AB726" i="33" s="1"/>
  <c r="Y726" i="33"/>
  <c r="Z726" i="33" s="1"/>
  <c r="W726" i="33"/>
  <c r="X726" i="33" s="1"/>
  <c r="S726" i="33"/>
  <c r="T726" i="33" s="1"/>
  <c r="Q726" i="33"/>
  <c r="R726" i="33" s="1"/>
  <c r="O726" i="33"/>
  <c r="P726" i="33" s="1"/>
  <c r="M726" i="33"/>
  <c r="N726" i="33" s="1"/>
  <c r="EU702" i="33"/>
  <c r="EV702" i="33" s="1"/>
  <c r="ES702" i="33"/>
  <c r="ET702" i="33" s="1"/>
  <c r="EP702" i="33"/>
  <c r="EQ702" i="33" s="1"/>
  <c r="EN702" i="33"/>
  <c r="EO702" i="33" s="1"/>
  <c r="EK702" i="33"/>
  <c r="EL702" i="33" s="1"/>
  <c r="EI702" i="33"/>
  <c r="EJ702" i="33" s="1"/>
  <c r="EF702" i="33"/>
  <c r="EG702" i="33" s="1"/>
  <c r="ED702" i="33"/>
  <c r="EE702" i="33" s="1"/>
  <c r="EA702" i="33"/>
  <c r="EB702" i="33" s="1"/>
  <c r="DY702" i="33"/>
  <c r="DZ702" i="33" s="1"/>
  <c r="DV702" i="33"/>
  <c r="DW702" i="33" s="1"/>
  <c r="DT702" i="33"/>
  <c r="DU702" i="33" s="1"/>
  <c r="DQ702" i="33"/>
  <c r="DR702" i="33" s="1"/>
  <c r="DO702" i="33"/>
  <c r="DP702" i="33" s="1"/>
  <c r="DL702" i="33"/>
  <c r="DM702" i="33" s="1"/>
  <c r="DJ702" i="33"/>
  <c r="DK702" i="33" s="1"/>
  <c r="DG702" i="33"/>
  <c r="DH702" i="33" s="1"/>
  <c r="DE702" i="33"/>
  <c r="DF702" i="33" s="1"/>
  <c r="DB702" i="33"/>
  <c r="DC702" i="33" s="1"/>
  <c r="CZ702" i="33"/>
  <c r="DA702" i="33" s="1"/>
  <c r="CW702" i="33"/>
  <c r="CX702" i="33" s="1"/>
  <c r="CU702" i="33"/>
  <c r="CV702" i="33" s="1"/>
  <c r="CR702" i="33"/>
  <c r="CS702" i="33" s="1"/>
  <c r="CP702" i="33"/>
  <c r="CQ702" i="33" s="1"/>
  <c r="CM702" i="33"/>
  <c r="CN702" i="33" s="1"/>
  <c r="CK702" i="33"/>
  <c r="CL702" i="33" s="1"/>
  <c r="CG702" i="33"/>
  <c r="CH702" i="33" s="1"/>
  <c r="CE702" i="33"/>
  <c r="CF702" i="33" s="1"/>
  <c r="CC702" i="33"/>
  <c r="CD702" i="33" s="1"/>
  <c r="BZ702" i="33"/>
  <c r="CA702" i="33" s="1"/>
  <c r="BX702" i="33"/>
  <c r="BY702" i="33" s="1"/>
  <c r="BV702" i="33"/>
  <c r="BW702" i="33" s="1"/>
  <c r="BS702" i="33"/>
  <c r="BT702" i="33" s="1"/>
  <c r="BQ702" i="33"/>
  <c r="BR702" i="33" s="1"/>
  <c r="BP702" i="33"/>
  <c r="BL702" i="33"/>
  <c r="BM702" i="33" s="1"/>
  <c r="BJ702" i="33"/>
  <c r="BK702" i="33" s="1"/>
  <c r="BH702" i="33"/>
  <c r="BI702" i="33" s="1"/>
  <c r="BE702" i="33"/>
  <c r="BF702" i="33" s="1"/>
  <c r="BC702" i="33"/>
  <c r="BD702" i="33" s="1"/>
  <c r="BA702" i="33"/>
  <c r="BB702" i="33" s="1"/>
  <c r="AX702" i="33"/>
  <c r="AY702" i="33" s="1"/>
  <c r="AV702" i="33"/>
  <c r="AW702" i="33" s="1"/>
  <c r="AT702" i="33"/>
  <c r="AU702" i="33" s="1"/>
  <c r="AQ702" i="33"/>
  <c r="AR702" i="33" s="1"/>
  <c r="AO702" i="33"/>
  <c r="AP702" i="33" s="1"/>
  <c r="AM702" i="33"/>
  <c r="AN702" i="33" s="1"/>
  <c r="AJ702" i="33"/>
  <c r="AK702" i="33" s="1"/>
  <c r="AH702" i="33"/>
  <c r="AI702" i="33" s="1"/>
  <c r="AF702" i="33"/>
  <c r="AG702" i="33" s="1"/>
  <c r="AC702" i="33"/>
  <c r="AD702" i="33" s="1"/>
  <c r="AA702" i="33"/>
  <c r="AB702" i="33" s="1"/>
  <c r="Y702" i="33"/>
  <c r="Z702" i="33" s="1"/>
  <c r="W702" i="33"/>
  <c r="X702" i="33" s="1"/>
  <c r="S702" i="33"/>
  <c r="T702" i="33" s="1"/>
  <c r="Q702" i="33"/>
  <c r="R702" i="33" s="1"/>
  <c r="O702" i="33"/>
  <c r="P702" i="33" s="1"/>
  <c r="M702" i="33"/>
  <c r="N702" i="33" s="1"/>
  <c r="EU678" i="33"/>
  <c r="EV678" i="33" s="1"/>
  <c r="ES678" i="33"/>
  <c r="ET678" i="33" s="1"/>
  <c r="EP678" i="33"/>
  <c r="EQ678" i="33" s="1"/>
  <c r="EN678" i="33"/>
  <c r="EO678" i="33" s="1"/>
  <c r="EK678" i="33"/>
  <c r="EL678" i="33" s="1"/>
  <c r="EI678" i="33"/>
  <c r="EJ678" i="33" s="1"/>
  <c r="EF678" i="33"/>
  <c r="EG678" i="33" s="1"/>
  <c r="ED678" i="33"/>
  <c r="EE678" i="33" s="1"/>
  <c r="EA678" i="33"/>
  <c r="EB678" i="33" s="1"/>
  <c r="DY678" i="33"/>
  <c r="DZ678" i="33" s="1"/>
  <c r="DV678" i="33"/>
  <c r="DW678" i="33" s="1"/>
  <c r="DT678" i="33"/>
  <c r="DU678" i="33" s="1"/>
  <c r="DQ678" i="33"/>
  <c r="DR678" i="33" s="1"/>
  <c r="DO678" i="33"/>
  <c r="DP678" i="33" s="1"/>
  <c r="DL678" i="33"/>
  <c r="DM678" i="33" s="1"/>
  <c r="DJ678" i="33"/>
  <c r="DK678" i="33" s="1"/>
  <c r="DG678" i="33"/>
  <c r="DH678" i="33" s="1"/>
  <c r="DE678" i="33"/>
  <c r="DF678" i="33" s="1"/>
  <c r="DB678" i="33"/>
  <c r="DC678" i="33" s="1"/>
  <c r="CZ678" i="33"/>
  <c r="DA678" i="33" s="1"/>
  <c r="CW678" i="33"/>
  <c r="CX678" i="33" s="1"/>
  <c r="CU678" i="33"/>
  <c r="CV678" i="33" s="1"/>
  <c r="CR678" i="33"/>
  <c r="CS678" i="33" s="1"/>
  <c r="CP678" i="33"/>
  <c r="CQ678" i="33" s="1"/>
  <c r="CM678" i="33"/>
  <c r="CN678" i="33" s="1"/>
  <c r="CK678" i="33"/>
  <c r="CL678" i="33" s="1"/>
  <c r="CG678" i="33"/>
  <c r="CH678" i="33" s="1"/>
  <c r="CE678" i="33"/>
  <c r="CF678" i="33" s="1"/>
  <c r="CC678" i="33"/>
  <c r="CD678" i="33" s="1"/>
  <c r="BZ678" i="33"/>
  <c r="CA678" i="33" s="1"/>
  <c r="BX678" i="33"/>
  <c r="BY678" i="33" s="1"/>
  <c r="BV678" i="33"/>
  <c r="BW678" i="33" s="1"/>
  <c r="BS678" i="33"/>
  <c r="BT678" i="33" s="1"/>
  <c r="BQ678" i="33"/>
  <c r="BR678" i="33" s="1"/>
  <c r="BP678" i="33"/>
  <c r="BL678" i="33"/>
  <c r="BM678" i="33" s="1"/>
  <c r="BJ678" i="33"/>
  <c r="BK678" i="33" s="1"/>
  <c r="BH678" i="33"/>
  <c r="BI678" i="33" s="1"/>
  <c r="BE678" i="33"/>
  <c r="BF678" i="33" s="1"/>
  <c r="BC678" i="33"/>
  <c r="BD678" i="33" s="1"/>
  <c r="BA678" i="33"/>
  <c r="BB678" i="33" s="1"/>
  <c r="AX678" i="33"/>
  <c r="AY678" i="33" s="1"/>
  <c r="AV678" i="33"/>
  <c r="AW678" i="33" s="1"/>
  <c r="AT678" i="33"/>
  <c r="AU678" i="33" s="1"/>
  <c r="AQ678" i="33"/>
  <c r="AR678" i="33" s="1"/>
  <c r="AO678" i="33"/>
  <c r="AP678" i="33" s="1"/>
  <c r="AM678" i="33"/>
  <c r="AN678" i="33" s="1"/>
  <c r="AJ678" i="33"/>
  <c r="AK678" i="33" s="1"/>
  <c r="AH678" i="33"/>
  <c r="AI678" i="33" s="1"/>
  <c r="AF678" i="33"/>
  <c r="AG678" i="33" s="1"/>
  <c r="AC678" i="33"/>
  <c r="AD678" i="33" s="1"/>
  <c r="AA678" i="33"/>
  <c r="AB678" i="33" s="1"/>
  <c r="Y678" i="33"/>
  <c r="Z678" i="33" s="1"/>
  <c r="W678" i="33"/>
  <c r="X678" i="33" s="1"/>
  <c r="S678" i="33"/>
  <c r="T678" i="33" s="1"/>
  <c r="Q678" i="33"/>
  <c r="R678" i="33" s="1"/>
  <c r="O678" i="33"/>
  <c r="P678" i="33" s="1"/>
  <c r="M678" i="33"/>
  <c r="N678" i="33" s="1"/>
  <c r="EU654" i="33"/>
  <c r="EV654" i="33" s="1"/>
  <c r="ES654" i="33"/>
  <c r="ET654" i="33" s="1"/>
  <c r="EP654" i="33"/>
  <c r="EQ654" i="33" s="1"/>
  <c r="EN654" i="33"/>
  <c r="EO654" i="33" s="1"/>
  <c r="EK654" i="33"/>
  <c r="EL654" i="33" s="1"/>
  <c r="EI654" i="33"/>
  <c r="EJ654" i="33" s="1"/>
  <c r="EF654" i="33"/>
  <c r="EG654" i="33" s="1"/>
  <c r="ED654" i="33"/>
  <c r="EE654" i="33" s="1"/>
  <c r="EA654" i="33"/>
  <c r="EB654" i="33" s="1"/>
  <c r="DY654" i="33"/>
  <c r="DZ654" i="33" s="1"/>
  <c r="DV654" i="33"/>
  <c r="DW654" i="33" s="1"/>
  <c r="DT654" i="33"/>
  <c r="DU654" i="33" s="1"/>
  <c r="DQ654" i="33"/>
  <c r="DR654" i="33" s="1"/>
  <c r="DO654" i="33"/>
  <c r="DP654" i="33" s="1"/>
  <c r="DL654" i="33"/>
  <c r="DM654" i="33" s="1"/>
  <c r="DJ654" i="33"/>
  <c r="DK654" i="33" s="1"/>
  <c r="DG654" i="33"/>
  <c r="DH654" i="33" s="1"/>
  <c r="DE654" i="33"/>
  <c r="DF654" i="33" s="1"/>
  <c r="DB654" i="33"/>
  <c r="DC654" i="33" s="1"/>
  <c r="CZ654" i="33"/>
  <c r="DA654" i="33" s="1"/>
  <c r="CW654" i="33"/>
  <c r="CX654" i="33" s="1"/>
  <c r="CU654" i="33"/>
  <c r="CV654" i="33" s="1"/>
  <c r="CR654" i="33"/>
  <c r="CS654" i="33" s="1"/>
  <c r="CP654" i="33"/>
  <c r="CQ654" i="33" s="1"/>
  <c r="CM654" i="33"/>
  <c r="CN654" i="33" s="1"/>
  <c r="CK654" i="33"/>
  <c r="CL654" i="33" s="1"/>
  <c r="CG654" i="33"/>
  <c r="CH654" i="33" s="1"/>
  <c r="CE654" i="33"/>
  <c r="CF654" i="33" s="1"/>
  <c r="CC654" i="33"/>
  <c r="CD654" i="33" s="1"/>
  <c r="BZ654" i="33"/>
  <c r="CA654" i="33" s="1"/>
  <c r="BX654" i="33"/>
  <c r="BY654" i="33" s="1"/>
  <c r="BV654" i="33"/>
  <c r="BW654" i="33" s="1"/>
  <c r="BS654" i="33"/>
  <c r="BT654" i="33" s="1"/>
  <c r="BQ654" i="33"/>
  <c r="BR654" i="33" s="1"/>
  <c r="BP654" i="33"/>
  <c r="BL654" i="33"/>
  <c r="BM654" i="33" s="1"/>
  <c r="BJ654" i="33"/>
  <c r="BK654" i="33" s="1"/>
  <c r="BH654" i="33"/>
  <c r="BI654" i="33" s="1"/>
  <c r="BE654" i="33"/>
  <c r="BF654" i="33" s="1"/>
  <c r="BC654" i="33"/>
  <c r="BD654" i="33" s="1"/>
  <c r="BA654" i="33"/>
  <c r="BB654" i="33" s="1"/>
  <c r="AX654" i="33"/>
  <c r="AY654" i="33" s="1"/>
  <c r="AV654" i="33"/>
  <c r="AW654" i="33" s="1"/>
  <c r="AT654" i="33"/>
  <c r="AU654" i="33" s="1"/>
  <c r="AQ654" i="33"/>
  <c r="AR654" i="33" s="1"/>
  <c r="AO654" i="33"/>
  <c r="AP654" i="33" s="1"/>
  <c r="AM654" i="33"/>
  <c r="AN654" i="33" s="1"/>
  <c r="AJ654" i="33"/>
  <c r="AK654" i="33" s="1"/>
  <c r="AH654" i="33"/>
  <c r="AI654" i="33" s="1"/>
  <c r="AF654" i="33"/>
  <c r="AG654" i="33" s="1"/>
  <c r="AC654" i="33"/>
  <c r="AD654" i="33" s="1"/>
  <c r="AA654" i="33"/>
  <c r="AB654" i="33" s="1"/>
  <c r="Y654" i="33"/>
  <c r="Z654" i="33" s="1"/>
  <c r="W654" i="33"/>
  <c r="X654" i="33" s="1"/>
  <c r="S654" i="33"/>
  <c r="T654" i="33" s="1"/>
  <c r="Q654" i="33"/>
  <c r="R654" i="33" s="1"/>
  <c r="O654" i="33"/>
  <c r="P654" i="33" s="1"/>
  <c r="M654" i="33"/>
  <c r="N654" i="33" s="1"/>
  <c r="EU630" i="33"/>
  <c r="EV630" i="33" s="1"/>
  <c r="ES630" i="33"/>
  <c r="ET630" i="33" s="1"/>
  <c r="EP630" i="33"/>
  <c r="EQ630" i="33" s="1"/>
  <c r="EN630" i="33"/>
  <c r="EO630" i="33" s="1"/>
  <c r="EK630" i="33"/>
  <c r="EL630" i="33" s="1"/>
  <c r="EI630" i="33"/>
  <c r="EJ630" i="33" s="1"/>
  <c r="EF630" i="33"/>
  <c r="EG630" i="33" s="1"/>
  <c r="ED630" i="33"/>
  <c r="EE630" i="33" s="1"/>
  <c r="EA630" i="33"/>
  <c r="EB630" i="33" s="1"/>
  <c r="DY630" i="33"/>
  <c r="DZ630" i="33" s="1"/>
  <c r="DV630" i="33"/>
  <c r="DW630" i="33" s="1"/>
  <c r="DT630" i="33"/>
  <c r="DU630" i="33" s="1"/>
  <c r="DQ630" i="33"/>
  <c r="DR630" i="33" s="1"/>
  <c r="DO630" i="33"/>
  <c r="DP630" i="33" s="1"/>
  <c r="DL630" i="33"/>
  <c r="DM630" i="33" s="1"/>
  <c r="DJ630" i="33"/>
  <c r="DK630" i="33" s="1"/>
  <c r="DG630" i="33"/>
  <c r="DH630" i="33" s="1"/>
  <c r="DE630" i="33"/>
  <c r="DF630" i="33" s="1"/>
  <c r="DB630" i="33"/>
  <c r="DC630" i="33" s="1"/>
  <c r="CZ630" i="33"/>
  <c r="DA630" i="33" s="1"/>
  <c r="CW630" i="33"/>
  <c r="CX630" i="33" s="1"/>
  <c r="CU630" i="33"/>
  <c r="CV630" i="33" s="1"/>
  <c r="CR630" i="33"/>
  <c r="CS630" i="33" s="1"/>
  <c r="CP630" i="33"/>
  <c r="CQ630" i="33" s="1"/>
  <c r="CM630" i="33"/>
  <c r="CN630" i="33" s="1"/>
  <c r="CK630" i="33"/>
  <c r="CL630" i="33" s="1"/>
  <c r="CG630" i="33"/>
  <c r="CH630" i="33" s="1"/>
  <c r="CE630" i="33"/>
  <c r="CF630" i="33" s="1"/>
  <c r="CC630" i="33"/>
  <c r="CD630" i="33" s="1"/>
  <c r="BZ630" i="33"/>
  <c r="CA630" i="33" s="1"/>
  <c r="BX630" i="33"/>
  <c r="BY630" i="33" s="1"/>
  <c r="BV630" i="33"/>
  <c r="BW630" i="33" s="1"/>
  <c r="BS630" i="33"/>
  <c r="BT630" i="33" s="1"/>
  <c r="BQ630" i="33"/>
  <c r="BR630" i="33" s="1"/>
  <c r="BP630" i="33"/>
  <c r="BL630" i="33"/>
  <c r="BM630" i="33" s="1"/>
  <c r="BJ630" i="33"/>
  <c r="BK630" i="33" s="1"/>
  <c r="BH630" i="33"/>
  <c r="BI630" i="33" s="1"/>
  <c r="BE630" i="33"/>
  <c r="BF630" i="33" s="1"/>
  <c r="BC630" i="33"/>
  <c r="BD630" i="33" s="1"/>
  <c r="BA630" i="33"/>
  <c r="BB630" i="33" s="1"/>
  <c r="AX630" i="33"/>
  <c r="AY630" i="33" s="1"/>
  <c r="AV630" i="33"/>
  <c r="AW630" i="33" s="1"/>
  <c r="AT630" i="33"/>
  <c r="AU630" i="33" s="1"/>
  <c r="AQ630" i="33"/>
  <c r="AR630" i="33" s="1"/>
  <c r="AO630" i="33"/>
  <c r="AP630" i="33" s="1"/>
  <c r="AM630" i="33"/>
  <c r="AN630" i="33" s="1"/>
  <c r="AJ630" i="33"/>
  <c r="AK630" i="33" s="1"/>
  <c r="AH630" i="33"/>
  <c r="AI630" i="33" s="1"/>
  <c r="AF630" i="33"/>
  <c r="AG630" i="33" s="1"/>
  <c r="AC630" i="33"/>
  <c r="AD630" i="33" s="1"/>
  <c r="AA630" i="33"/>
  <c r="AB630" i="33" s="1"/>
  <c r="Y630" i="33"/>
  <c r="Z630" i="33" s="1"/>
  <c r="W630" i="33"/>
  <c r="X630" i="33" s="1"/>
  <c r="S630" i="33"/>
  <c r="T630" i="33" s="1"/>
  <c r="Q630" i="33"/>
  <c r="R630" i="33" s="1"/>
  <c r="O630" i="33"/>
  <c r="P630" i="33" s="1"/>
  <c r="M630" i="33"/>
  <c r="N630" i="33" s="1"/>
  <c r="EU606" i="33"/>
  <c r="EV606" i="33" s="1"/>
  <c r="ES606" i="33"/>
  <c r="ET606" i="33" s="1"/>
  <c r="EP606" i="33"/>
  <c r="EQ606" i="33" s="1"/>
  <c r="EN606" i="33"/>
  <c r="EO606" i="33" s="1"/>
  <c r="EK606" i="33"/>
  <c r="EL606" i="33" s="1"/>
  <c r="EI606" i="33"/>
  <c r="EJ606" i="33" s="1"/>
  <c r="EF606" i="33"/>
  <c r="EG606" i="33" s="1"/>
  <c r="ED606" i="33"/>
  <c r="EE606" i="33" s="1"/>
  <c r="EA606" i="33"/>
  <c r="EB606" i="33" s="1"/>
  <c r="DY606" i="33"/>
  <c r="DZ606" i="33" s="1"/>
  <c r="DV606" i="33"/>
  <c r="DW606" i="33" s="1"/>
  <c r="DT606" i="33"/>
  <c r="DU606" i="33" s="1"/>
  <c r="DQ606" i="33"/>
  <c r="DR606" i="33" s="1"/>
  <c r="DO606" i="33"/>
  <c r="DP606" i="33" s="1"/>
  <c r="DL606" i="33"/>
  <c r="DM606" i="33" s="1"/>
  <c r="DJ606" i="33"/>
  <c r="DK606" i="33" s="1"/>
  <c r="DG606" i="33"/>
  <c r="DH606" i="33" s="1"/>
  <c r="DE606" i="33"/>
  <c r="DF606" i="33" s="1"/>
  <c r="DB606" i="33"/>
  <c r="DC606" i="33" s="1"/>
  <c r="CZ606" i="33"/>
  <c r="DA606" i="33" s="1"/>
  <c r="CW606" i="33"/>
  <c r="CX606" i="33" s="1"/>
  <c r="CU606" i="33"/>
  <c r="CV606" i="33" s="1"/>
  <c r="CR606" i="33"/>
  <c r="CS606" i="33" s="1"/>
  <c r="CP606" i="33"/>
  <c r="CQ606" i="33" s="1"/>
  <c r="CM606" i="33"/>
  <c r="CN606" i="33" s="1"/>
  <c r="CK606" i="33"/>
  <c r="CL606" i="33" s="1"/>
  <c r="CG606" i="33"/>
  <c r="CH606" i="33" s="1"/>
  <c r="CE606" i="33"/>
  <c r="CF606" i="33" s="1"/>
  <c r="CC606" i="33"/>
  <c r="CD606" i="33" s="1"/>
  <c r="BZ606" i="33"/>
  <c r="CA606" i="33" s="1"/>
  <c r="BX606" i="33"/>
  <c r="BY606" i="33" s="1"/>
  <c r="BV606" i="33"/>
  <c r="BW606" i="33" s="1"/>
  <c r="BS606" i="33"/>
  <c r="BT606" i="33" s="1"/>
  <c r="BQ606" i="33"/>
  <c r="BR606" i="33" s="1"/>
  <c r="BP606" i="33"/>
  <c r="BL606" i="33"/>
  <c r="BM606" i="33" s="1"/>
  <c r="BJ606" i="33"/>
  <c r="BK606" i="33" s="1"/>
  <c r="BH606" i="33"/>
  <c r="BI606" i="33" s="1"/>
  <c r="BE606" i="33"/>
  <c r="BF606" i="33" s="1"/>
  <c r="BC606" i="33"/>
  <c r="BD606" i="33" s="1"/>
  <c r="BA606" i="33"/>
  <c r="BB606" i="33" s="1"/>
  <c r="AX606" i="33"/>
  <c r="AY606" i="33" s="1"/>
  <c r="AV606" i="33"/>
  <c r="AW606" i="33" s="1"/>
  <c r="AT606" i="33"/>
  <c r="AU606" i="33" s="1"/>
  <c r="AQ606" i="33"/>
  <c r="AR606" i="33" s="1"/>
  <c r="AO606" i="33"/>
  <c r="AP606" i="33" s="1"/>
  <c r="AM606" i="33"/>
  <c r="AN606" i="33" s="1"/>
  <c r="AJ606" i="33"/>
  <c r="AK606" i="33" s="1"/>
  <c r="AH606" i="33"/>
  <c r="AI606" i="33" s="1"/>
  <c r="AF606" i="33"/>
  <c r="AG606" i="33" s="1"/>
  <c r="AC606" i="33"/>
  <c r="AD606" i="33" s="1"/>
  <c r="AA606" i="33"/>
  <c r="AB606" i="33" s="1"/>
  <c r="Y606" i="33"/>
  <c r="Z606" i="33" s="1"/>
  <c r="W606" i="33"/>
  <c r="X606" i="33" s="1"/>
  <c r="S606" i="33"/>
  <c r="T606" i="33" s="1"/>
  <c r="Q606" i="33"/>
  <c r="R606" i="33" s="1"/>
  <c r="O606" i="33"/>
  <c r="P606" i="33" s="1"/>
  <c r="M606" i="33"/>
  <c r="N606" i="33" s="1"/>
  <c r="EU582" i="33"/>
  <c r="EV582" i="33" s="1"/>
  <c r="ES582" i="33"/>
  <c r="ET582" i="33" s="1"/>
  <c r="EP582" i="33"/>
  <c r="EQ582" i="33" s="1"/>
  <c r="EN582" i="33"/>
  <c r="EO582" i="33" s="1"/>
  <c r="EK582" i="33"/>
  <c r="EL582" i="33" s="1"/>
  <c r="EI582" i="33"/>
  <c r="EJ582" i="33" s="1"/>
  <c r="EF582" i="33"/>
  <c r="EG582" i="33" s="1"/>
  <c r="ED582" i="33"/>
  <c r="EE582" i="33" s="1"/>
  <c r="EA582" i="33"/>
  <c r="EB582" i="33" s="1"/>
  <c r="DY582" i="33"/>
  <c r="DZ582" i="33" s="1"/>
  <c r="DV582" i="33"/>
  <c r="DW582" i="33" s="1"/>
  <c r="DT582" i="33"/>
  <c r="DU582" i="33" s="1"/>
  <c r="DQ582" i="33"/>
  <c r="DR582" i="33" s="1"/>
  <c r="DO582" i="33"/>
  <c r="DP582" i="33" s="1"/>
  <c r="DL582" i="33"/>
  <c r="DM582" i="33" s="1"/>
  <c r="DJ582" i="33"/>
  <c r="DK582" i="33" s="1"/>
  <c r="DG582" i="33"/>
  <c r="DH582" i="33" s="1"/>
  <c r="DE582" i="33"/>
  <c r="DF582" i="33" s="1"/>
  <c r="DB582" i="33"/>
  <c r="DC582" i="33" s="1"/>
  <c r="CZ582" i="33"/>
  <c r="DA582" i="33" s="1"/>
  <c r="CW582" i="33"/>
  <c r="CX582" i="33" s="1"/>
  <c r="CU582" i="33"/>
  <c r="CV582" i="33" s="1"/>
  <c r="CR582" i="33"/>
  <c r="CS582" i="33" s="1"/>
  <c r="CP582" i="33"/>
  <c r="CQ582" i="33" s="1"/>
  <c r="CM582" i="33"/>
  <c r="CN582" i="33" s="1"/>
  <c r="CK582" i="33"/>
  <c r="CL582" i="33" s="1"/>
  <c r="CG582" i="33"/>
  <c r="CH582" i="33" s="1"/>
  <c r="CE582" i="33"/>
  <c r="CF582" i="33" s="1"/>
  <c r="CC582" i="33"/>
  <c r="CD582" i="33" s="1"/>
  <c r="BZ582" i="33"/>
  <c r="CA582" i="33" s="1"/>
  <c r="BX582" i="33"/>
  <c r="BY582" i="33" s="1"/>
  <c r="BV582" i="33"/>
  <c r="BW582" i="33" s="1"/>
  <c r="BS582" i="33"/>
  <c r="BT582" i="33" s="1"/>
  <c r="BQ582" i="33"/>
  <c r="BR582" i="33" s="1"/>
  <c r="BP582" i="33"/>
  <c r="BL582" i="33"/>
  <c r="BM582" i="33" s="1"/>
  <c r="BJ582" i="33"/>
  <c r="BK582" i="33" s="1"/>
  <c r="BH582" i="33"/>
  <c r="BI582" i="33" s="1"/>
  <c r="BE582" i="33"/>
  <c r="BF582" i="33" s="1"/>
  <c r="BC582" i="33"/>
  <c r="BD582" i="33" s="1"/>
  <c r="BA582" i="33"/>
  <c r="BB582" i="33" s="1"/>
  <c r="AX582" i="33"/>
  <c r="AY582" i="33" s="1"/>
  <c r="AV582" i="33"/>
  <c r="AW582" i="33" s="1"/>
  <c r="AT582" i="33"/>
  <c r="AU582" i="33" s="1"/>
  <c r="AQ582" i="33"/>
  <c r="AR582" i="33" s="1"/>
  <c r="AO582" i="33"/>
  <c r="AP582" i="33" s="1"/>
  <c r="AM582" i="33"/>
  <c r="AN582" i="33" s="1"/>
  <c r="AJ582" i="33"/>
  <c r="AK582" i="33" s="1"/>
  <c r="AH582" i="33"/>
  <c r="AI582" i="33" s="1"/>
  <c r="AF582" i="33"/>
  <c r="AG582" i="33" s="1"/>
  <c r="AC582" i="33"/>
  <c r="AD582" i="33" s="1"/>
  <c r="AA582" i="33"/>
  <c r="AB582" i="33" s="1"/>
  <c r="Y582" i="33"/>
  <c r="Z582" i="33" s="1"/>
  <c r="W582" i="33"/>
  <c r="X582" i="33" s="1"/>
  <c r="S582" i="33"/>
  <c r="T582" i="33" s="1"/>
  <c r="Q582" i="33"/>
  <c r="R582" i="33" s="1"/>
  <c r="O582" i="33"/>
  <c r="P582" i="33" s="1"/>
  <c r="M582" i="33"/>
  <c r="N582" i="33" s="1"/>
  <c r="EU558" i="33"/>
  <c r="EV558" i="33" s="1"/>
  <c r="ES558" i="33"/>
  <c r="ET558" i="33" s="1"/>
  <c r="EP558" i="33"/>
  <c r="EQ558" i="33" s="1"/>
  <c r="EN558" i="33"/>
  <c r="EO558" i="33" s="1"/>
  <c r="EK558" i="33"/>
  <c r="EL558" i="33" s="1"/>
  <c r="EI558" i="33"/>
  <c r="EJ558" i="33" s="1"/>
  <c r="EF558" i="33"/>
  <c r="EG558" i="33" s="1"/>
  <c r="ED558" i="33"/>
  <c r="EE558" i="33" s="1"/>
  <c r="EA558" i="33"/>
  <c r="EB558" i="33" s="1"/>
  <c r="DY558" i="33"/>
  <c r="DZ558" i="33" s="1"/>
  <c r="DV558" i="33"/>
  <c r="DW558" i="33" s="1"/>
  <c r="DT558" i="33"/>
  <c r="DU558" i="33" s="1"/>
  <c r="DQ558" i="33"/>
  <c r="DR558" i="33" s="1"/>
  <c r="DO558" i="33"/>
  <c r="DP558" i="33" s="1"/>
  <c r="DL558" i="33"/>
  <c r="DM558" i="33" s="1"/>
  <c r="DJ558" i="33"/>
  <c r="DK558" i="33" s="1"/>
  <c r="DG558" i="33"/>
  <c r="DH558" i="33" s="1"/>
  <c r="DE558" i="33"/>
  <c r="DF558" i="33" s="1"/>
  <c r="DB558" i="33"/>
  <c r="DC558" i="33" s="1"/>
  <c r="CZ558" i="33"/>
  <c r="DA558" i="33" s="1"/>
  <c r="CW558" i="33"/>
  <c r="CX558" i="33" s="1"/>
  <c r="CU558" i="33"/>
  <c r="CV558" i="33" s="1"/>
  <c r="CR558" i="33"/>
  <c r="CS558" i="33" s="1"/>
  <c r="CP558" i="33"/>
  <c r="CQ558" i="33" s="1"/>
  <c r="CM558" i="33"/>
  <c r="CN558" i="33" s="1"/>
  <c r="CK558" i="33"/>
  <c r="CL558" i="33" s="1"/>
  <c r="CG558" i="33"/>
  <c r="CH558" i="33" s="1"/>
  <c r="CE558" i="33"/>
  <c r="CF558" i="33" s="1"/>
  <c r="CC558" i="33"/>
  <c r="CD558" i="33" s="1"/>
  <c r="BZ558" i="33"/>
  <c r="CA558" i="33" s="1"/>
  <c r="BX558" i="33"/>
  <c r="BY558" i="33" s="1"/>
  <c r="BV558" i="33"/>
  <c r="BW558" i="33" s="1"/>
  <c r="BS558" i="33"/>
  <c r="BT558" i="33" s="1"/>
  <c r="BQ558" i="33"/>
  <c r="BR558" i="33" s="1"/>
  <c r="BP558" i="33"/>
  <c r="BL558" i="33"/>
  <c r="BM558" i="33" s="1"/>
  <c r="BJ558" i="33"/>
  <c r="BK558" i="33" s="1"/>
  <c r="BH558" i="33"/>
  <c r="BI558" i="33" s="1"/>
  <c r="BE558" i="33"/>
  <c r="BF558" i="33" s="1"/>
  <c r="BC558" i="33"/>
  <c r="BD558" i="33" s="1"/>
  <c r="BA558" i="33"/>
  <c r="BB558" i="33" s="1"/>
  <c r="AX558" i="33"/>
  <c r="AY558" i="33" s="1"/>
  <c r="AV558" i="33"/>
  <c r="AW558" i="33" s="1"/>
  <c r="AT558" i="33"/>
  <c r="AU558" i="33" s="1"/>
  <c r="AQ558" i="33"/>
  <c r="AR558" i="33" s="1"/>
  <c r="AO558" i="33"/>
  <c r="AP558" i="33" s="1"/>
  <c r="AM558" i="33"/>
  <c r="AN558" i="33" s="1"/>
  <c r="AJ558" i="33"/>
  <c r="AK558" i="33" s="1"/>
  <c r="AH558" i="33"/>
  <c r="AI558" i="33" s="1"/>
  <c r="AF558" i="33"/>
  <c r="AG558" i="33" s="1"/>
  <c r="AC558" i="33"/>
  <c r="AD558" i="33" s="1"/>
  <c r="AA558" i="33"/>
  <c r="AB558" i="33" s="1"/>
  <c r="Y558" i="33"/>
  <c r="Z558" i="33" s="1"/>
  <c r="W558" i="33"/>
  <c r="X558" i="33" s="1"/>
  <c r="S558" i="33"/>
  <c r="T558" i="33" s="1"/>
  <c r="Q558" i="33"/>
  <c r="R558" i="33" s="1"/>
  <c r="O558" i="33"/>
  <c r="P558" i="33" s="1"/>
  <c r="M558" i="33"/>
  <c r="N558" i="33" s="1"/>
  <c r="EU534" i="33"/>
  <c r="EV534" i="33" s="1"/>
  <c r="ES534" i="33"/>
  <c r="ET534" i="33" s="1"/>
  <c r="EP534" i="33"/>
  <c r="EQ534" i="33" s="1"/>
  <c r="EN534" i="33"/>
  <c r="EO534" i="33" s="1"/>
  <c r="EK534" i="33"/>
  <c r="EL534" i="33" s="1"/>
  <c r="EI534" i="33"/>
  <c r="EJ534" i="33" s="1"/>
  <c r="EF534" i="33"/>
  <c r="EG534" i="33" s="1"/>
  <c r="ED534" i="33"/>
  <c r="EE534" i="33" s="1"/>
  <c r="EA534" i="33"/>
  <c r="EB534" i="33" s="1"/>
  <c r="DY534" i="33"/>
  <c r="DZ534" i="33" s="1"/>
  <c r="DV534" i="33"/>
  <c r="DW534" i="33" s="1"/>
  <c r="DT534" i="33"/>
  <c r="DU534" i="33" s="1"/>
  <c r="DQ534" i="33"/>
  <c r="DR534" i="33" s="1"/>
  <c r="DO534" i="33"/>
  <c r="DP534" i="33" s="1"/>
  <c r="DL534" i="33"/>
  <c r="DM534" i="33" s="1"/>
  <c r="DJ534" i="33"/>
  <c r="DK534" i="33" s="1"/>
  <c r="DG534" i="33"/>
  <c r="DH534" i="33" s="1"/>
  <c r="DE534" i="33"/>
  <c r="DF534" i="33" s="1"/>
  <c r="DB534" i="33"/>
  <c r="DC534" i="33" s="1"/>
  <c r="CZ534" i="33"/>
  <c r="DA534" i="33" s="1"/>
  <c r="CW534" i="33"/>
  <c r="CX534" i="33" s="1"/>
  <c r="CU534" i="33"/>
  <c r="CV534" i="33" s="1"/>
  <c r="CR534" i="33"/>
  <c r="CS534" i="33" s="1"/>
  <c r="CP534" i="33"/>
  <c r="CQ534" i="33" s="1"/>
  <c r="CM534" i="33"/>
  <c r="CN534" i="33" s="1"/>
  <c r="CK534" i="33"/>
  <c r="CL534" i="33" s="1"/>
  <c r="CG534" i="33"/>
  <c r="CH534" i="33" s="1"/>
  <c r="CE534" i="33"/>
  <c r="CF534" i="33" s="1"/>
  <c r="CC534" i="33"/>
  <c r="CD534" i="33" s="1"/>
  <c r="BZ534" i="33"/>
  <c r="CA534" i="33" s="1"/>
  <c r="BX534" i="33"/>
  <c r="BY534" i="33" s="1"/>
  <c r="BV534" i="33"/>
  <c r="BW534" i="33" s="1"/>
  <c r="BS534" i="33"/>
  <c r="BT534" i="33" s="1"/>
  <c r="BQ534" i="33"/>
  <c r="BR534" i="33" s="1"/>
  <c r="BP534" i="33"/>
  <c r="BL534" i="33"/>
  <c r="BM534" i="33" s="1"/>
  <c r="BJ534" i="33"/>
  <c r="BK534" i="33" s="1"/>
  <c r="BH534" i="33"/>
  <c r="BI534" i="33" s="1"/>
  <c r="BE534" i="33"/>
  <c r="BF534" i="33" s="1"/>
  <c r="BC534" i="33"/>
  <c r="BD534" i="33" s="1"/>
  <c r="BA534" i="33"/>
  <c r="BB534" i="33" s="1"/>
  <c r="AX534" i="33"/>
  <c r="AY534" i="33" s="1"/>
  <c r="AV534" i="33"/>
  <c r="AW534" i="33" s="1"/>
  <c r="AT534" i="33"/>
  <c r="AU534" i="33" s="1"/>
  <c r="AQ534" i="33"/>
  <c r="AR534" i="33" s="1"/>
  <c r="AO534" i="33"/>
  <c r="AP534" i="33" s="1"/>
  <c r="AM534" i="33"/>
  <c r="AN534" i="33" s="1"/>
  <c r="AJ534" i="33"/>
  <c r="AK534" i="33" s="1"/>
  <c r="AH534" i="33"/>
  <c r="AI534" i="33" s="1"/>
  <c r="AF534" i="33"/>
  <c r="AG534" i="33" s="1"/>
  <c r="AC534" i="33"/>
  <c r="AD534" i="33" s="1"/>
  <c r="AA534" i="33"/>
  <c r="AB534" i="33" s="1"/>
  <c r="Y534" i="33"/>
  <c r="Z534" i="33" s="1"/>
  <c r="W534" i="33"/>
  <c r="X534" i="33" s="1"/>
  <c r="S534" i="33"/>
  <c r="T534" i="33" s="1"/>
  <c r="Q534" i="33"/>
  <c r="R534" i="33" s="1"/>
  <c r="O534" i="33"/>
  <c r="P534" i="33" s="1"/>
  <c r="M534" i="33"/>
  <c r="N534" i="33" s="1"/>
  <c r="EU510" i="33"/>
  <c r="EV510" i="33" s="1"/>
  <c r="ES510" i="33"/>
  <c r="ET510" i="33" s="1"/>
  <c r="EP510" i="33"/>
  <c r="EQ510" i="33" s="1"/>
  <c r="EN510" i="33"/>
  <c r="EO510" i="33" s="1"/>
  <c r="EK510" i="33"/>
  <c r="EL510" i="33" s="1"/>
  <c r="EI510" i="33"/>
  <c r="EJ510" i="33" s="1"/>
  <c r="EF510" i="33"/>
  <c r="EG510" i="33" s="1"/>
  <c r="ED510" i="33"/>
  <c r="EE510" i="33" s="1"/>
  <c r="EA510" i="33"/>
  <c r="EB510" i="33" s="1"/>
  <c r="DY510" i="33"/>
  <c r="DZ510" i="33" s="1"/>
  <c r="DV510" i="33"/>
  <c r="DW510" i="33" s="1"/>
  <c r="DT510" i="33"/>
  <c r="DU510" i="33" s="1"/>
  <c r="DQ510" i="33"/>
  <c r="DR510" i="33" s="1"/>
  <c r="DO510" i="33"/>
  <c r="DP510" i="33" s="1"/>
  <c r="DL510" i="33"/>
  <c r="DM510" i="33" s="1"/>
  <c r="DJ510" i="33"/>
  <c r="DK510" i="33" s="1"/>
  <c r="DG510" i="33"/>
  <c r="DH510" i="33" s="1"/>
  <c r="DE510" i="33"/>
  <c r="DF510" i="33" s="1"/>
  <c r="DB510" i="33"/>
  <c r="DC510" i="33" s="1"/>
  <c r="CZ510" i="33"/>
  <c r="DA510" i="33" s="1"/>
  <c r="CW510" i="33"/>
  <c r="CX510" i="33" s="1"/>
  <c r="CU510" i="33"/>
  <c r="CV510" i="33" s="1"/>
  <c r="CR510" i="33"/>
  <c r="CS510" i="33" s="1"/>
  <c r="CP510" i="33"/>
  <c r="CQ510" i="33" s="1"/>
  <c r="CM510" i="33"/>
  <c r="CN510" i="33" s="1"/>
  <c r="CK510" i="33"/>
  <c r="CL510" i="33" s="1"/>
  <c r="CG510" i="33"/>
  <c r="CH510" i="33" s="1"/>
  <c r="CE510" i="33"/>
  <c r="CF510" i="33" s="1"/>
  <c r="CC510" i="33"/>
  <c r="CD510" i="33" s="1"/>
  <c r="BZ510" i="33"/>
  <c r="CA510" i="33" s="1"/>
  <c r="BX510" i="33"/>
  <c r="BY510" i="33" s="1"/>
  <c r="BV510" i="33"/>
  <c r="BW510" i="33" s="1"/>
  <c r="BS510" i="33"/>
  <c r="BT510" i="33" s="1"/>
  <c r="BQ510" i="33"/>
  <c r="BR510" i="33" s="1"/>
  <c r="BP510" i="33"/>
  <c r="BL510" i="33"/>
  <c r="BM510" i="33" s="1"/>
  <c r="BJ510" i="33"/>
  <c r="BK510" i="33" s="1"/>
  <c r="BH510" i="33"/>
  <c r="BI510" i="33" s="1"/>
  <c r="BE510" i="33"/>
  <c r="BF510" i="33" s="1"/>
  <c r="BC510" i="33"/>
  <c r="BD510" i="33" s="1"/>
  <c r="BA510" i="33"/>
  <c r="BB510" i="33" s="1"/>
  <c r="AX510" i="33"/>
  <c r="AY510" i="33" s="1"/>
  <c r="AV510" i="33"/>
  <c r="AW510" i="33" s="1"/>
  <c r="AT510" i="33"/>
  <c r="AU510" i="33" s="1"/>
  <c r="AQ510" i="33"/>
  <c r="AR510" i="33" s="1"/>
  <c r="AO510" i="33"/>
  <c r="AP510" i="33" s="1"/>
  <c r="AM510" i="33"/>
  <c r="AN510" i="33" s="1"/>
  <c r="AJ510" i="33"/>
  <c r="AK510" i="33" s="1"/>
  <c r="AH510" i="33"/>
  <c r="AI510" i="33" s="1"/>
  <c r="AF510" i="33"/>
  <c r="AG510" i="33" s="1"/>
  <c r="AC510" i="33"/>
  <c r="AD510" i="33" s="1"/>
  <c r="AA510" i="33"/>
  <c r="AB510" i="33" s="1"/>
  <c r="Y510" i="33"/>
  <c r="Z510" i="33" s="1"/>
  <c r="W510" i="33"/>
  <c r="X510" i="33" s="1"/>
  <c r="S510" i="33"/>
  <c r="T510" i="33" s="1"/>
  <c r="Q510" i="33"/>
  <c r="R510" i="33" s="1"/>
  <c r="O510" i="33"/>
  <c r="P510" i="33" s="1"/>
  <c r="M510" i="33"/>
  <c r="N510" i="33" s="1"/>
  <c r="EU486" i="33"/>
  <c r="EV486" i="33" s="1"/>
  <c r="ES486" i="33"/>
  <c r="ET486" i="33" s="1"/>
  <c r="EP486" i="33"/>
  <c r="EQ486" i="33" s="1"/>
  <c r="EN486" i="33"/>
  <c r="EO486" i="33" s="1"/>
  <c r="EK486" i="33"/>
  <c r="EL486" i="33" s="1"/>
  <c r="EI486" i="33"/>
  <c r="EJ486" i="33" s="1"/>
  <c r="EF486" i="33"/>
  <c r="EG486" i="33" s="1"/>
  <c r="ED486" i="33"/>
  <c r="EE486" i="33" s="1"/>
  <c r="EA486" i="33"/>
  <c r="EB486" i="33" s="1"/>
  <c r="DY486" i="33"/>
  <c r="DZ486" i="33" s="1"/>
  <c r="DV486" i="33"/>
  <c r="DW486" i="33" s="1"/>
  <c r="DT486" i="33"/>
  <c r="DU486" i="33" s="1"/>
  <c r="DQ486" i="33"/>
  <c r="DR486" i="33" s="1"/>
  <c r="DO486" i="33"/>
  <c r="DP486" i="33" s="1"/>
  <c r="DL486" i="33"/>
  <c r="DM486" i="33" s="1"/>
  <c r="DJ486" i="33"/>
  <c r="DK486" i="33" s="1"/>
  <c r="DG486" i="33"/>
  <c r="DH486" i="33" s="1"/>
  <c r="DE486" i="33"/>
  <c r="DF486" i="33" s="1"/>
  <c r="DB486" i="33"/>
  <c r="DC486" i="33" s="1"/>
  <c r="CZ486" i="33"/>
  <c r="DA486" i="33" s="1"/>
  <c r="CW486" i="33"/>
  <c r="CX486" i="33" s="1"/>
  <c r="CU486" i="33"/>
  <c r="CV486" i="33" s="1"/>
  <c r="CR486" i="33"/>
  <c r="CS486" i="33" s="1"/>
  <c r="CP486" i="33"/>
  <c r="CQ486" i="33" s="1"/>
  <c r="CM486" i="33"/>
  <c r="CN486" i="33" s="1"/>
  <c r="CK486" i="33"/>
  <c r="CL486" i="33" s="1"/>
  <c r="CG486" i="33"/>
  <c r="CH486" i="33" s="1"/>
  <c r="CE486" i="33"/>
  <c r="CF486" i="33" s="1"/>
  <c r="CC486" i="33"/>
  <c r="CD486" i="33" s="1"/>
  <c r="BZ486" i="33"/>
  <c r="CA486" i="33" s="1"/>
  <c r="BX486" i="33"/>
  <c r="BY486" i="33" s="1"/>
  <c r="BV486" i="33"/>
  <c r="BW486" i="33" s="1"/>
  <c r="BS486" i="33"/>
  <c r="BT486" i="33" s="1"/>
  <c r="BQ486" i="33"/>
  <c r="BR486" i="33" s="1"/>
  <c r="BP486" i="33"/>
  <c r="BL486" i="33"/>
  <c r="BM486" i="33" s="1"/>
  <c r="BJ486" i="33"/>
  <c r="BK486" i="33" s="1"/>
  <c r="BH486" i="33"/>
  <c r="BI486" i="33" s="1"/>
  <c r="BE486" i="33"/>
  <c r="BF486" i="33" s="1"/>
  <c r="BC486" i="33"/>
  <c r="BD486" i="33" s="1"/>
  <c r="BA486" i="33"/>
  <c r="BB486" i="33" s="1"/>
  <c r="AX486" i="33"/>
  <c r="AY486" i="33" s="1"/>
  <c r="AV486" i="33"/>
  <c r="AW486" i="33" s="1"/>
  <c r="AT486" i="33"/>
  <c r="AU486" i="33" s="1"/>
  <c r="AQ486" i="33"/>
  <c r="AR486" i="33" s="1"/>
  <c r="AO486" i="33"/>
  <c r="AP486" i="33" s="1"/>
  <c r="AM486" i="33"/>
  <c r="AN486" i="33" s="1"/>
  <c r="AJ486" i="33"/>
  <c r="AK486" i="33" s="1"/>
  <c r="AH486" i="33"/>
  <c r="AI486" i="33" s="1"/>
  <c r="AF486" i="33"/>
  <c r="AG486" i="33" s="1"/>
  <c r="AC486" i="33"/>
  <c r="AD486" i="33" s="1"/>
  <c r="AA486" i="33"/>
  <c r="AB486" i="33" s="1"/>
  <c r="Y486" i="33"/>
  <c r="Z486" i="33" s="1"/>
  <c r="W486" i="33"/>
  <c r="X486" i="33" s="1"/>
  <c r="S486" i="33"/>
  <c r="T486" i="33" s="1"/>
  <c r="Q486" i="33"/>
  <c r="R486" i="33" s="1"/>
  <c r="O486" i="33"/>
  <c r="P486" i="33" s="1"/>
  <c r="M486" i="33"/>
  <c r="N486" i="33" s="1"/>
  <c r="EU462" i="33"/>
  <c r="EV462" i="33" s="1"/>
  <c r="ES462" i="33"/>
  <c r="ET462" i="33" s="1"/>
  <c r="EP462" i="33"/>
  <c r="EQ462" i="33" s="1"/>
  <c r="EN462" i="33"/>
  <c r="EO462" i="33" s="1"/>
  <c r="EK462" i="33"/>
  <c r="EL462" i="33" s="1"/>
  <c r="EI462" i="33"/>
  <c r="EJ462" i="33" s="1"/>
  <c r="EF462" i="33"/>
  <c r="EG462" i="33" s="1"/>
  <c r="ED462" i="33"/>
  <c r="EE462" i="33" s="1"/>
  <c r="EA462" i="33"/>
  <c r="EB462" i="33" s="1"/>
  <c r="DY462" i="33"/>
  <c r="DZ462" i="33" s="1"/>
  <c r="DV462" i="33"/>
  <c r="DW462" i="33" s="1"/>
  <c r="DT462" i="33"/>
  <c r="DU462" i="33" s="1"/>
  <c r="DQ462" i="33"/>
  <c r="DR462" i="33" s="1"/>
  <c r="DO462" i="33"/>
  <c r="DP462" i="33" s="1"/>
  <c r="DL462" i="33"/>
  <c r="DM462" i="33" s="1"/>
  <c r="DJ462" i="33"/>
  <c r="DK462" i="33" s="1"/>
  <c r="DG462" i="33"/>
  <c r="DH462" i="33" s="1"/>
  <c r="DE462" i="33"/>
  <c r="DF462" i="33" s="1"/>
  <c r="DB462" i="33"/>
  <c r="DC462" i="33" s="1"/>
  <c r="CZ462" i="33"/>
  <c r="DA462" i="33" s="1"/>
  <c r="CW462" i="33"/>
  <c r="CX462" i="33" s="1"/>
  <c r="CU462" i="33"/>
  <c r="CV462" i="33" s="1"/>
  <c r="CR462" i="33"/>
  <c r="CS462" i="33" s="1"/>
  <c r="CP462" i="33"/>
  <c r="CQ462" i="33" s="1"/>
  <c r="CM462" i="33"/>
  <c r="CN462" i="33" s="1"/>
  <c r="CK462" i="33"/>
  <c r="CL462" i="33" s="1"/>
  <c r="CG462" i="33"/>
  <c r="CH462" i="33" s="1"/>
  <c r="CE462" i="33"/>
  <c r="CF462" i="33" s="1"/>
  <c r="CC462" i="33"/>
  <c r="CD462" i="33" s="1"/>
  <c r="BZ462" i="33"/>
  <c r="CA462" i="33" s="1"/>
  <c r="BX462" i="33"/>
  <c r="BY462" i="33" s="1"/>
  <c r="BV462" i="33"/>
  <c r="BW462" i="33" s="1"/>
  <c r="BS462" i="33"/>
  <c r="BT462" i="33" s="1"/>
  <c r="BQ462" i="33"/>
  <c r="BR462" i="33" s="1"/>
  <c r="BP462" i="33"/>
  <c r="BL462" i="33"/>
  <c r="BM462" i="33" s="1"/>
  <c r="BJ462" i="33"/>
  <c r="BK462" i="33" s="1"/>
  <c r="BH462" i="33"/>
  <c r="BI462" i="33" s="1"/>
  <c r="BE462" i="33"/>
  <c r="BF462" i="33" s="1"/>
  <c r="BC462" i="33"/>
  <c r="BD462" i="33" s="1"/>
  <c r="BA462" i="33"/>
  <c r="BB462" i="33" s="1"/>
  <c r="AX462" i="33"/>
  <c r="AY462" i="33" s="1"/>
  <c r="AV462" i="33"/>
  <c r="AW462" i="33" s="1"/>
  <c r="AT462" i="33"/>
  <c r="AU462" i="33" s="1"/>
  <c r="AQ462" i="33"/>
  <c r="AR462" i="33" s="1"/>
  <c r="AO462" i="33"/>
  <c r="AP462" i="33" s="1"/>
  <c r="AM462" i="33"/>
  <c r="AN462" i="33" s="1"/>
  <c r="AJ462" i="33"/>
  <c r="AK462" i="33" s="1"/>
  <c r="AH462" i="33"/>
  <c r="AI462" i="33" s="1"/>
  <c r="AF462" i="33"/>
  <c r="AG462" i="33" s="1"/>
  <c r="AC462" i="33"/>
  <c r="AD462" i="33" s="1"/>
  <c r="AA462" i="33"/>
  <c r="AB462" i="33" s="1"/>
  <c r="Y462" i="33"/>
  <c r="Z462" i="33" s="1"/>
  <c r="W462" i="33"/>
  <c r="X462" i="33" s="1"/>
  <c r="S462" i="33"/>
  <c r="T462" i="33" s="1"/>
  <c r="Q462" i="33"/>
  <c r="R462" i="33" s="1"/>
  <c r="O462" i="33"/>
  <c r="P462" i="33" s="1"/>
  <c r="M462" i="33"/>
  <c r="N462" i="33" s="1"/>
  <c r="EU438" i="33"/>
  <c r="EV438" i="33" s="1"/>
  <c r="ES438" i="33"/>
  <c r="ET438" i="33" s="1"/>
  <c r="EP438" i="33"/>
  <c r="EQ438" i="33" s="1"/>
  <c r="EN438" i="33"/>
  <c r="EO438" i="33" s="1"/>
  <c r="EK438" i="33"/>
  <c r="EL438" i="33" s="1"/>
  <c r="EI438" i="33"/>
  <c r="EJ438" i="33" s="1"/>
  <c r="EF438" i="33"/>
  <c r="EG438" i="33" s="1"/>
  <c r="ED438" i="33"/>
  <c r="EE438" i="33" s="1"/>
  <c r="EA438" i="33"/>
  <c r="EB438" i="33" s="1"/>
  <c r="DY438" i="33"/>
  <c r="DZ438" i="33" s="1"/>
  <c r="DV438" i="33"/>
  <c r="DW438" i="33" s="1"/>
  <c r="DT438" i="33"/>
  <c r="DU438" i="33" s="1"/>
  <c r="DQ438" i="33"/>
  <c r="DR438" i="33" s="1"/>
  <c r="DO438" i="33"/>
  <c r="DP438" i="33" s="1"/>
  <c r="DL438" i="33"/>
  <c r="DM438" i="33" s="1"/>
  <c r="DJ438" i="33"/>
  <c r="DK438" i="33" s="1"/>
  <c r="DG438" i="33"/>
  <c r="DH438" i="33" s="1"/>
  <c r="DE438" i="33"/>
  <c r="DF438" i="33" s="1"/>
  <c r="DB438" i="33"/>
  <c r="DC438" i="33" s="1"/>
  <c r="CZ438" i="33"/>
  <c r="DA438" i="33" s="1"/>
  <c r="CW438" i="33"/>
  <c r="CX438" i="33" s="1"/>
  <c r="CU438" i="33"/>
  <c r="CV438" i="33" s="1"/>
  <c r="CR438" i="33"/>
  <c r="CS438" i="33" s="1"/>
  <c r="CP438" i="33"/>
  <c r="CQ438" i="33" s="1"/>
  <c r="CM438" i="33"/>
  <c r="CN438" i="33" s="1"/>
  <c r="CK438" i="33"/>
  <c r="CL438" i="33" s="1"/>
  <c r="CG438" i="33"/>
  <c r="CH438" i="33" s="1"/>
  <c r="CE438" i="33"/>
  <c r="CF438" i="33" s="1"/>
  <c r="CC438" i="33"/>
  <c r="CD438" i="33" s="1"/>
  <c r="BZ438" i="33"/>
  <c r="CA438" i="33" s="1"/>
  <c r="BX438" i="33"/>
  <c r="BY438" i="33" s="1"/>
  <c r="BV438" i="33"/>
  <c r="BW438" i="33" s="1"/>
  <c r="BS438" i="33"/>
  <c r="BT438" i="33" s="1"/>
  <c r="BQ438" i="33"/>
  <c r="BR438" i="33" s="1"/>
  <c r="BP438" i="33"/>
  <c r="BL438" i="33"/>
  <c r="BM438" i="33" s="1"/>
  <c r="BJ438" i="33"/>
  <c r="BK438" i="33" s="1"/>
  <c r="BH438" i="33"/>
  <c r="BI438" i="33" s="1"/>
  <c r="BE438" i="33"/>
  <c r="BF438" i="33" s="1"/>
  <c r="BC438" i="33"/>
  <c r="BD438" i="33" s="1"/>
  <c r="BA438" i="33"/>
  <c r="BB438" i="33" s="1"/>
  <c r="AX438" i="33"/>
  <c r="AY438" i="33" s="1"/>
  <c r="AV438" i="33"/>
  <c r="AW438" i="33" s="1"/>
  <c r="AT438" i="33"/>
  <c r="AU438" i="33" s="1"/>
  <c r="AQ438" i="33"/>
  <c r="AR438" i="33" s="1"/>
  <c r="AO438" i="33"/>
  <c r="AP438" i="33" s="1"/>
  <c r="AM438" i="33"/>
  <c r="AN438" i="33" s="1"/>
  <c r="AJ438" i="33"/>
  <c r="AK438" i="33" s="1"/>
  <c r="AH438" i="33"/>
  <c r="AI438" i="33" s="1"/>
  <c r="AF438" i="33"/>
  <c r="AG438" i="33" s="1"/>
  <c r="AC438" i="33"/>
  <c r="AD438" i="33" s="1"/>
  <c r="AA438" i="33"/>
  <c r="AB438" i="33" s="1"/>
  <c r="Y438" i="33"/>
  <c r="Z438" i="33" s="1"/>
  <c r="W438" i="33"/>
  <c r="X438" i="33" s="1"/>
  <c r="S438" i="33"/>
  <c r="T438" i="33" s="1"/>
  <c r="Q438" i="33"/>
  <c r="R438" i="33" s="1"/>
  <c r="O438" i="33"/>
  <c r="P438" i="33" s="1"/>
  <c r="M438" i="33"/>
  <c r="N438" i="33" s="1"/>
  <c r="EU414" i="33"/>
  <c r="EV414" i="33" s="1"/>
  <c r="ES414" i="33"/>
  <c r="ET414" i="33" s="1"/>
  <c r="EP414" i="33"/>
  <c r="EQ414" i="33" s="1"/>
  <c r="EN414" i="33"/>
  <c r="EO414" i="33" s="1"/>
  <c r="EK414" i="33"/>
  <c r="EL414" i="33" s="1"/>
  <c r="EI414" i="33"/>
  <c r="EJ414" i="33" s="1"/>
  <c r="EF414" i="33"/>
  <c r="EG414" i="33" s="1"/>
  <c r="ED414" i="33"/>
  <c r="EE414" i="33" s="1"/>
  <c r="EA414" i="33"/>
  <c r="EB414" i="33" s="1"/>
  <c r="DY414" i="33"/>
  <c r="DZ414" i="33" s="1"/>
  <c r="DV414" i="33"/>
  <c r="DW414" i="33" s="1"/>
  <c r="DT414" i="33"/>
  <c r="DU414" i="33" s="1"/>
  <c r="DQ414" i="33"/>
  <c r="DR414" i="33" s="1"/>
  <c r="DO414" i="33"/>
  <c r="DP414" i="33" s="1"/>
  <c r="DL414" i="33"/>
  <c r="DM414" i="33" s="1"/>
  <c r="DJ414" i="33"/>
  <c r="DK414" i="33" s="1"/>
  <c r="DG414" i="33"/>
  <c r="DH414" i="33" s="1"/>
  <c r="DE414" i="33"/>
  <c r="DF414" i="33" s="1"/>
  <c r="DB414" i="33"/>
  <c r="DC414" i="33" s="1"/>
  <c r="CZ414" i="33"/>
  <c r="DA414" i="33" s="1"/>
  <c r="CW414" i="33"/>
  <c r="CX414" i="33" s="1"/>
  <c r="CU414" i="33"/>
  <c r="CV414" i="33" s="1"/>
  <c r="CR414" i="33"/>
  <c r="CS414" i="33" s="1"/>
  <c r="CP414" i="33"/>
  <c r="CQ414" i="33" s="1"/>
  <c r="CM414" i="33"/>
  <c r="CN414" i="33" s="1"/>
  <c r="CK414" i="33"/>
  <c r="CL414" i="33" s="1"/>
  <c r="CG414" i="33"/>
  <c r="CH414" i="33" s="1"/>
  <c r="CE414" i="33"/>
  <c r="CF414" i="33" s="1"/>
  <c r="CC414" i="33"/>
  <c r="CD414" i="33" s="1"/>
  <c r="BZ414" i="33"/>
  <c r="CA414" i="33" s="1"/>
  <c r="BX414" i="33"/>
  <c r="BY414" i="33" s="1"/>
  <c r="BV414" i="33"/>
  <c r="BW414" i="33" s="1"/>
  <c r="BS414" i="33"/>
  <c r="BT414" i="33" s="1"/>
  <c r="BQ414" i="33"/>
  <c r="BR414" i="33" s="1"/>
  <c r="BP414" i="33"/>
  <c r="BL414" i="33"/>
  <c r="BM414" i="33" s="1"/>
  <c r="BJ414" i="33"/>
  <c r="BK414" i="33" s="1"/>
  <c r="BH414" i="33"/>
  <c r="BI414" i="33" s="1"/>
  <c r="BE414" i="33"/>
  <c r="BF414" i="33" s="1"/>
  <c r="BC414" i="33"/>
  <c r="BD414" i="33" s="1"/>
  <c r="BA414" i="33"/>
  <c r="BB414" i="33" s="1"/>
  <c r="AX414" i="33"/>
  <c r="AY414" i="33" s="1"/>
  <c r="AV414" i="33"/>
  <c r="AW414" i="33" s="1"/>
  <c r="AT414" i="33"/>
  <c r="AU414" i="33" s="1"/>
  <c r="AQ414" i="33"/>
  <c r="AR414" i="33" s="1"/>
  <c r="AO414" i="33"/>
  <c r="AP414" i="33" s="1"/>
  <c r="AM414" i="33"/>
  <c r="AN414" i="33" s="1"/>
  <c r="AJ414" i="33"/>
  <c r="AK414" i="33" s="1"/>
  <c r="AH414" i="33"/>
  <c r="AI414" i="33" s="1"/>
  <c r="AF414" i="33"/>
  <c r="AG414" i="33" s="1"/>
  <c r="AC414" i="33"/>
  <c r="AD414" i="33" s="1"/>
  <c r="AA414" i="33"/>
  <c r="AB414" i="33" s="1"/>
  <c r="Y414" i="33"/>
  <c r="Z414" i="33" s="1"/>
  <c r="W414" i="33"/>
  <c r="X414" i="33" s="1"/>
  <c r="S414" i="33"/>
  <c r="T414" i="33" s="1"/>
  <c r="Q414" i="33"/>
  <c r="R414" i="33" s="1"/>
  <c r="O414" i="33"/>
  <c r="P414" i="33" s="1"/>
  <c r="M414" i="33"/>
  <c r="N414" i="33" s="1"/>
  <c r="EU390" i="33"/>
  <c r="EV390" i="33" s="1"/>
  <c r="ES390" i="33"/>
  <c r="ET390" i="33" s="1"/>
  <c r="EP390" i="33"/>
  <c r="EQ390" i="33" s="1"/>
  <c r="EN390" i="33"/>
  <c r="EO390" i="33" s="1"/>
  <c r="EK390" i="33"/>
  <c r="EL390" i="33" s="1"/>
  <c r="EI390" i="33"/>
  <c r="EJ390" i="33" s="1"/>
  <c r="EF390" i="33"/>
  <c r="EG390" i="33" s="1"/>
  <c r="ED390" i="33"/>
  <c r="EE390" i="33" s="1"/>
  <c r="EA390" i="33"/>
  <c r="EB390" i="33" s="1"/>
  <c r="DY390" i="33"/>
  <c r="DZ390" i="33" s="1"/>
  <c r="DV390" i="33"/>
  <c r="DW390" i="33" s="1"/>
  <c r="DT390" i="33"/>
  <c r="DU390" i="33" s="1"/>
  <c r="DQ390" i="33"/>
  <c r="DR390" i="33" s="1"/>
  <c r="DO390" i="33"/>
  <c r="DP390" i="33" s="1"/>
  <c r="DL390" i="33"/>
  <c r="DM390" i="33" s="1"/>
  <c r="DJ390" i="33"/>
  <c r="DK390" i="33" s="1"/>
  <c r="DG390" i="33"/>
  <c r="DH390" i="33" s="1"/>
  <c r="DE390" i="33"/>
  <c r="DF390" i="33" s="1"/>
  <c r="DB390" i="33"/>
  <c r="DC390" i="33" s="1"/>
  <c r="CZ390" i="33"/>
  <c r="DA390" i="33" s="1"/>
  <c r="CW390" i="33"/>
  <c r="CX390" i="33" s="1"/>
  <c r="CU390" i="33"/>
  <c r="CV390" i="33" s="1"/>
  <c r="CR390" i="33"/>
  <c r="CS390" i="33" s="1"/>
  <c r="CP390" i="33"/>
  <c r="CQ390" i="33" s="1"/>
  <c r="CM390" i="33"/>
  <c r="CN390" i="33" s="1"/>
  <c r="CK390" i="33"/>
  <c r="CL390" i="33" s="1"/>
  <c r="CG390" i="33"/>
  <c r="CH390" i="33" s="1"/>
  <c r="CE390" i="33"/>
  <c r="CF390" i="33" s="1"/>
  <c r="CC390" i="33"/>
  <c r="CD390" i="33" s="1"/>
  <c r="BZ390" i="33"/>
  <c r="CA390" i="33" s="1"/>
  <c r="BX390" i="33"/>
  <c r="BY390" i="33" s="1"/>
  <c r="BV390" i="33"/>
  <c r="BW390" i="33" s="1"/>
  <c r="BS390" i="33"/>
  <c r="BT390" i="33" s="1"/>
  <c r="BQ390" i="33"/>
  <c r="BR390" i="33" s="1"/>
  <c r="BP390" i="33"/>
  <c r="BL390" i="33"/>
  <c r="BM390" i="33" s="1"/>
  <c r="BJ390" i="33"/>
  <c r="BK390" i="33" s="1"/>
  <c r="BH390" i="33"/>
  <c r="BI390" i="33" s="1"/>
  <c r="BE390" i="33"/>
  <c r="BF390" i="33" s="1"/>
  <c r="BC390" i="33"/>
  <c r="BD390" i="33" s="1"/>
  <c r="BA390" i="33"/>
  <c r="BB390" i="33" s="1"/>
  <c r="AX390" i="33"/>
  <c r="AY390" i="33" s="1"/>
  <c r="AV390" i="33"/>
  <c r="AW390" i="33" s="1"/>
  <c r="AT390" i="33"/>
  <c r="AU390" i="33" s="1"/>
  <c r="AQ390" i="33"/>
  <c r="AR390" i="33" s="1"/>
  <c r="AO390" i="33"/>
  <c r="AP390" i="33" s="1"/>
  <c r="AM390" i="33"/>
  <c r="AN390" i="33" s="1"/>
  <c r="AJ390" i="33"/>
  <c r="AK390" i="33" s="1"/>
  <c r="AH390" i="33"/>
  <c r="AI390" i="33" s="1"/>
  <c r="AF390" i="33"/>
  <c r="AG390" i="33" s="1"/>
  <c r="AC390" i="33"/>
  <c r="AD390" i="33" s="1"/>
  <c r="AA390" i="33"/>
  <c r="AB390" i="33" s="1"/>
  <c r="Y390" i="33"/>
  <c r="Z390" i="33" s="1"/>
  <c r="W390" i="33"/>
  <c r="X390" i="33" s="1"/>
  <c r="S390" i="33"/>
  <c r="T390" i="33" s="1"/>
  <c r="Q390" i="33"/>
  <c r="R390" i="33" s="1"/>
  <c r="O390" i="33"/>
  <c r="P390" i="33" s="1"/>
  <c r="M390" i="33"/>
  <c r="N390" i="33" s="1"/>
  <c r="EU366" i="33"/>
  <c r="EV366" i="33" s="1"/>
  <c r="ES366" i="33"/>
  <c r="ET366" i="33" s="1"/>
  <c r="EP366" i="33"/>
  <c r="EQ366" i="33" s="1"/>
  <c r="EN366" i="33"/>
  <c r="EO366" i="33" s="1"/>
  <c r="EK366" i="33"/>
  <c r="EL366" i="33" s="1"/>
  <c r="EI366" i="33"/>
  <c r="EJ366" i="33" s="1"/>
  <c r="EF366" i="33"/>
  <c r="EG366" i="33" s="1"/>
  <c r="ED366" i="33"/>
  <c r="EE366" i="33" s="1"/>
  <c r="EA366" i="33"/>
  <c r="EB366" i="33" s="1"/>
  <c r="DY366" i="33"/>
  <c r="DZ366" i="33" s="1"/>
  <c r="DV366" i="33"/>
  <c r="DW366" i="33" s="1"/>
  <c r="DT366" i="33"/>
  <c r="DU366" i="33" s="1"/>
  <c r="DQ366" i="33"/>
  <c r="DR366" i="33" s="1"/>
  <c r="DO366" i="33"/>
  <c r="DP366" i="33" s="1"/>
  <c r="DL366" i="33"/>
  <c r="DM366" i="33" s="1"/>
  <c r="DJ366" i="33"/>
  <c r="DK366" i="33" s="1"/>
  <c r="DG366" i="33"/>
  <c r="DH366" i="33" s="1"/>
  <c r="DE366" i="33"/>
  <c r="DF366" i="33" s="1"/>
  <c r="DB366" i="33"/>
  <c r="DC366" i="33" s="1"/>
  <c r="CZ366" i="33"/>
  <c r="DA366" i="33" s="1"/>
  <c r="CW366" i="33"/>
  <c r="CX366" i="33" s="1"/>
  <c r="CU366" i="33"/>
  <c r="CV366" i="33" s="1"/>
  <c r="CR366" i="33"/>
  <c r="CS366" i="33" s="1"/>
  <c r="CP366" i="33"/>
  <c r="CQ366" i="33" s="1"/>
  <c r="CM366" i="33"/>
  <c r="CN366" i="33" s="1"/>
  <c r="CK366" i="33"/>
  <c r="CL366" i="33" s="1"/>
  <c r="CG366" i="33"/>
  <c r="CH366" i="33" s="1"/>
  <c r="CE366" i="33"/>
  <c r="CF366" i="33" s="1"/>
  <c r="CC366" i="33"/>
  <c r="CD366" i="33" s="1"/>
  <c r="BZ366" i="33"/>
  <c r="CA366" i="33" s="1"/>
  <c r="BX366" i="33"/>
  <c r="BY366" i="33" s="1"/>
  <c r="BV366" i="33"/>
  <c r="BW366" i="33" s="1"/>
  <c r="BS366" i="33"/>
  <c r="BT366" i="33" s="1"/>
  <c r="BQ366" i="33"/>
  <c r="BR366" i="33" s="1"/>
  <c r="BP366" i="33"/>
  <c r="BL366" i="33"/>
  <c r="BM366" i="33" s="1"/>
  <c r="BJ366" i="33"/>
  <c r="BK366" i="33" s="1"/>
  <c r="BH366" i="33"/>
  <c r="BI366" i="33" s="1"/>
  <c r="BE366" i="33"/>
  <c r="BF366" i="33" s="1"/>
  <c r="BC366" i="33"/>
  <c r="BD366" i="33" s="1"/>
  <c r="BA366" i="33"/>
  <c r="BB366" i="33" s="1"/>
  <c r="AX366" i="33"/>
  <c r="AY366" i="33" s="1"/>
  <c r="AV366" i="33"/>
  <c r="AW366" i="33" s="1"/>
  <c r="AT366" i="33"/>
  <c r="AU366" i="33" s="1"/>
  <c r="AQ366" i="33"/>
  <c r="AR366" i="33" s="1"/>
  <c r="AO366" i="33"/>
  <c r="AP366" i="33" s="1"/>
  <c r="AM366" i="33"/>
  <c r="AN366" i="33" s="1"/>
  <c r="AJ366" i="33"/>
  <c r="AK366" i="33" s="1"/>
  <c r="AH366" i="33"/>
  <c r="AI366" i="33" s="1"/>
  <c r="AF366" i="33"/>
  <c r="AG366" i="33" s="1"/>
  <c r="AC366" i="33"/>
  <c r="AD366" i="33" s="1"/>
  <c r="AA366" i="33"/>
  <c r="AB366" i="33" s="1"/>
  <c r="Y366" i="33"/>
  <c r="Z366" i="33" s="1"/>
  <c r="W366" i="33"/>
  <c r="X366" i="33" s="1"/>
  <c r="S366" i="33"/>
  <c r="T366" i="33" s="1"/>
  <c r="Q366" i="33"/>
  <c r="R366" i="33" s="1"/>
  <c r="O366" i="33"/>
  <c r="P366" i="33" s="1"/>
  <c r="M366" i="33"/>
  <c r="N366" i="33" s="1"/>
  <c r="EU342" i="33"/>
  <c r="EV342" i="33" s="1"/>
  <c r="ES342" i="33"/>
  <c r="ET342" i="33" s="1"/>
  <c r="EP342" i="33"/>
  <c r="EQ342" i="33" s="1"/>
  <c r="EN342" i="33"/>
  <c r="EO342" i="33" s="1"/>
  <c r="EK342" i="33"/>
  <c r="EL342" i="33" s="1"/>
  <c r="EI342" i="33"/>
  <c r="EJ342" i="33" s="1"/>
  <c r="EF342" i="33"/>
  <c r="EG342" i="33" s="1"/>
  <c r="ED342" i="33"/>
  <c r="EE342" i="33" s="1"/>
  <c r="EA342" i="33"/>
  <c r="EB342" i="33" s="1"/>
  <c r="DY342" i="33"/>
  <c r="DZ342" i="33" s="1"/>
  <c r="DV342" i="33"/>
  <c r="DW342" i="33" s="1"/>
  <c r="DT342" i="33"/>
  <c r="DU342" i="33" s="1"/>
  <c r="DQ342" i="33"/>
  <c r="DR342" i="33" s="1"/>
  <c r="DO342" i="33"/>
  <c r="DP342" i="33" s="1"/>
  <c r="DL342" i="33"/>
  <c r="DM342" i="33" s="1"/>
  <c r="DJ342" i="33"/>
  <c r="DK342" i="33" s="1"/>
  <c r="DG342" i="33"/>
  <c r="DH342" i="33" s="1"/>
  <c r="DE342" i="33"/>
  <c r="DF342" i="33" s="1"/>
  <c r="DB342" i="33"/>
  <c r="DC342" i="33" s="1"/>
  <c r="CZ342" i="33"/>
  <c r="DA342" i="33" s="1"/>
  <c r="CW342" i="33"/>
  <c r="CX342" i="33" s="1"/>
  <c r="CU342" i="33"/>
  <c r="CV342" i="33" s="1"/>
  <c r="CR342" i="33"/>
  <c r="CS342" i="33" s="1"/>
  <c r="CP342" i="33"/>
  <c r="CQ342" i="33" s="1"/>
  <c r="CM342" i="33"/>
  <c r="CN342" i="33" s="1"/>
  <c r="CK342" i="33"/>
  <c r="CL342" i="33" s="1"/>
  <c r="CG342" i="33"/>
  <c r="CH342" i="33" s="1"/>
  <c r="CE342" i="33"/>
  <c r="CF342" i="33" s="1"/>
  <c r="CC342" i="33"/>
  <c r="CD342" i="33" s="1"/>
  <c r="BZ342" i="33"/>
  <c r="CA342" i="33" s="1"/>
  <c r="BX342" i="33"/>
  <c r="BY342" i="33" s="1"/>
  <c r="BV342" i="33"/>
  <c r="BW342" i="33" s="1"/>
  <c r="BS342" i="33"/>
  <c r="BT342" i="33" s="1"/>
  <c r="BQ342" i="33"/>
  <c r="BR342" i="33" s="1"/>
  <c r="BP342" i="33"/>
  <c r="BL342" i="33"/>
  <c r="BM342" i="33" s="1"/>
  <c r="BJ342" i="33"/>
  <c r="BK342" i="33" s="1"/>
  <c r="BH342" i="33"/>
  <c r="BI342" i="33" s="1"/>
  <c r="AX342" i="33"/>
  <c r="AY342" i="33" s="1"/>
  <c r="AV342" i="33"/>
  <c r="AW342" i="33" s="1"/>
  <c r="AT342" i="33"/>
  <c r="AU342" i="33" s="1"/>
  <c r="AQ342" i="33"/>
  <c r="AR342" i="33" s="1"/>
  <c r="AO342" i="33"/>
  <c r="AP342" i="33" s="1"/>
  <c r="AM342" i="33"/>
  <c r="AN342" i="33" s="1"/>
  <c r="AJ342" i="33"/>
  <c r="AK342" i="33" s="1"/>
  <c r="AH342" i="33"/>
  <c r="AI342" i="33" s="1"/>
  <c r="AF342" i="33"/>
  <c r="AG342" i="33" s="1"/>
  <c r="AC342" i="33"/>
  <c r="AD342" i="33" s="1"/>
  <c r="AA342" i="33"/>
  <c r="AB342" i="33" s="1"/>
  <c r="Y342" i="33"/>
  <c r="Z342" i="33" s="1"/>
  <c r="W342" i="33"/>
  <c r="X342" i="33" s="1"/>
  <c r="S342" i="33"/>
  <c r="T342" i="33" s="1"/>
  <c r="Q342" i="33"/>
  <c r="R342" i="33" s="1"/>
  <c r="O342" i="33"/>
  <c r="P342" i="33" s="1"/>
  <c r="M342" i="33"/>
  <c r="N342" i="33" s="1"/>
  <c r="J342" i="33"/>
  <c r="K342" i="33" s="1"/>
  <c r="EU318" i="33"/>
  <c r="EV318" i="33" s="1"/>
  <c r="ES318" i="33"/>
  <c r="ET318" i="33" s="1"/>
  <c r="EP318" i="33"/>
  <c r="EQ318" i="33" s="1"/>
  <c r="EN318" i="33"/>
  <c r="EO318" i="33" s="1"/>
  <c r="EK318" i="33"/>
  <c r="EL318" i="33" s="1"/>
  <c r="EI318" i="33"/>
  <c r="EJ318" i="33" s="1"/>
  <c r="EF318" i="33"/>
  <c r="EG318" i="33" s="1"/>
  <c r="ED318" i="33"/>
  <c r="EE318" i="33" s="1"/>
  <c r="EA318" i="33"/>
  <c r="EB318" i="33" s="1"/>
  <c r="DY318" i="33"/>
  <c r="DZ318" i="33" s="1"/>
  <c r="DV318" i="33"/>
  <c r="DW318" i="33" s="1"/>
  <c r="DT318" i="33"/>
  <c r="DU318" i="33" s="1"/>
  <c r="DQ318" i="33"/>
  <c r="DR318" i="33" s="1"/>
  <c r="DO318" i="33"/>
  <c r="DP318" i="33" s="1"/>
  <c r="DL318" i="33"/>
  <c r="DM318" i="33" s="1"/>
  <c r="DJ318" i="33"/>
  <c r="DK318" i="33" s="1"/>
  <c r="DG318" i="33"/>
  <c r="DH318" i="33" s="1"/>
  <c r="DE318" i="33"/>
  <c r="DF318" i="33" s="1"/>
  <c r="DB318" i="33"/>
  <c r="DC318" i="33" s="1"/>
  <c r="CZ318" i="33"/>
  <c r="DA318" i="33" s="1"/>
  <c r="CW318" i="33"/>
  <c r="CX318" i="33" s="1"/>
  <c r="CU318" i="33"/>
  <c r="CV318" i="33" s="1"/>
  <c r="CR318" i="33"/>
  <c r="CS318" i="33" s="1"/>
  <c r="CP318" i="33"/>
  <c r="CQ318" i="33" s="1"/>
  <c r="CM318" i="33"/>
  <c r="CN318" i="33" s="1"/>
  <c r="CK318" i="33"/>
  <c r="CL318" i="33" s="1"/>
  <c r="CG318" i="33"/>
  <c r="CH318" i="33" s="1"/>
  <c r="CE318" i="33"/>
  <c r="CF318" i="33" s="1"/>
  <c r="CC318" i="33"/>
  <c r="CD318" i="33" s="1"/>
  <c r="BZ318" i="33"/>
  <c r="CA318" i="33" s="1"/>
  <c r="BX318" i="33"/>
  <c r="BY318" i="33" s="1"/>
  <c r="BV318" i="33"/>
  <c r="BW318" i="33" s="1"/>
  <c r="BS318" i="33"/>
  <c r="BT318" i="33" s="1"/>
  <c r="BQ318" i="33"/>
  <c r="BR318" i="33" s="1"/>
  <c r="BP318" i="33"/>
  <c r="BL318" i="33"/>
  <c r="BM318" i="33" s="1"/>
  <c r="BJ318" i="33"/>
  <c r="BK318" i="33" s="1"/>
  <c r="BH318" i="33"/>
  <c r="BI318" i="33" s="1"/>
  <c r="BE318" i="33"/>
  <c r="BF318" i="33" s="1"/>
  <c r="BC318" i="33"/>
  <c r="BD318" i="33" s="1"/>
  <c r="BA318" i="33"/>
  <c r="BB318" i="33" s="1"/>
  <c r="AX318" i="33"/>
  <c r="AY318" i="33" s="1"/>
  <c r="AV318" i="33"/>
  <c r="AW318" i="33" s="1"/>
  <c r="AT318" i="33"/>
  <c r="AU318" i="33" s="1"/>
  <c r="AQ318" i="33"/>
  <c r="AR318" i="33" s="1"/>
  <c r="AO318" i="33"/>
  <c r="AP318" i="33" s="1"/>
  <c r="AM318" i="33"/>
  <c r="AN318" i="33" s="1"/>
  <c r="AJ318" i="33"/>
  <c r="AK318" i="33" s="1"/>
  <c r="AH318" i="33"/>
  <c r="AI318" i="33" s="1"/>
  <c r="AF318" i="33"/>
  <c r="AG318" i="33" s="1"/>
  <c r="AC318" i="33"/>
  <c r="AD318" i="33" s="1"/>
  <c r="AA318" i="33"/>
  <c r="AB318" i="33" s="1"/>
  <c r="Y318" i="33"/>
  <c r="Z318" i="33" s="1"/>
  <c r="W318" i="33"/>
  <c r="X318" i="33" s="1"/>
  <c r="S318" i="33"/>
  <c r="T318" i="33" s="1"/>
  <c r="Q318" i="33"/>
  <c r="R318" i="33" s="1"/>
  <c r="O318" i="33"/>
  <c r="P318" i="33" s="1"/>
  <c r="M318" i="33"/>
  <c r="N318" i="33" s="1"/>
  <c r="EU294" i="33"/>
  <c r="EV294" i="33" s="1"/>
  <c r="ES294" i="33"/>
  <c r="ET294" i="33" s="1"/>
  <c r="EP294" i="33"/>
  <c r="EQ294" i="33" s="1"/>
  <c r="EN294" i="33"/>
  <c r="EO294" i="33" s="1"/>
  <c r="EK294" i="33"/>
  <c r="EL294" i="33" s="1"/>
  <c r="EI294" i="33"/>
  <c r="EJ294" i="33" s="1"/>
  <c r="EF294" i="33"/>
  <c r="EG294" i="33" s="1"/>
  <c r="ED294" i="33"/>
  <c r="EE294" i="33" s="1"/>
  <c r="EA294" i="33"/>
  <c r="EB294" i="33" s="1"/>
  <c r="DY294" i="33"/>
  <c r="DZ294" i="33" s="1"/>
  <c r="DV294" i="33"/>
  <c r="DW294" i="33" s="1"/>
  <c r="DT294" i="33"/>
  <c r="DU294" i="33" s="1"/>
  <c r="DQ294" i="33"/>
  <c r="DR294" i="33" s="1"/>
  <c r="DO294" i="33"/>
  <c r="DP294" i="33" s="1"/>
  <c r="DL294" i="33"/>
  <c r="DM294" i="33" s="1"/>
  <c r="DJ294" i="33"/>
  <c r="DK294" i="33" s="1"/>
  <c r="DG294" i="33"/>
  <c r="DH294" i="33" s="1"/>
  <c r="DE294" i="33"/>
  <c r="DF294" i="33" s="1"/>
  <c r="DB294" i="33"/>
  <c r="DC294" i="33" s="1"/>
  <c r="CZ294" i="33"/>
  <c r="DA294" i="33" s="1"/>
  <c r="CW294" i="33"/>
  <c r="CX294" i="33" s="1"/>
  <c r="CU294" i="33"/>
  <c r="CV294" i="33" s="1"/>
  <c r="CR294" i="33"/>
  <c r="CS294" i="33" s="1"/>
  <c r="CP294" i="33"/>
  <c r="CQ294" i="33" s="1"/>
  <c r="CM294" i="33"/>
  <c r="CN294" i="33" s="1"/>
  <c r="CK294" i="33"/>
  <c r="CL294" i="33" s="1"/>
  <c r="CG294" i="33"/>
  <c r="CH294" i="33" s="1"/>
  <c r="CE294" i="33"/>
  <c r="CF294" i="33" s="1"/>
  <c r="CC294" i="33"/>
  <c r="CD294" i="33" s="1"/>
  <c r="BZ294" i="33"/>
  <c r="CA294" i="33" s="1"/>
  <c r="BX294" i="33"/>
  <c r="BY294" i="33" s="1"/>
  <c r="BV294" i="33"/>
  <c r="BW294" i="33" s="1"/>
  <c r="BS294" i="33"/>
  <c r="BT294" i="33" s="1"/>
  <c r="BQ294" i="33"/>
  <c r="BR294" i="33" s="1"/>
  <c r="BP294" i="33"/>
  <c r="BL294" i="33"/>
  <c r="BM294" i="33" s="1"/>
  <c r="BJ294" i="33"/>
  <c r="BK294" i="33" s="1"/>
  <c r="BH294" i="33"/>
  <c r="BI294" i="33" s="1"/>
  <c r="BE294" i="33"/>
  <c r="BF294" i="33" s="1"/>
  <c r="BC294" i="33"/>
  <c r="BD294" i="33" s="1"/>
  <c r="BA294" i="33"/>
  <c r="BB294" i="33" s="1"/>
  <c r="AX294" i="33"/>
  <c r="AY294" i="33" s="1"/>
  <c r="AV294" i="33"/>
  <c r="AW294" i="33" s="1"/>
  <c r="AT294" i="33"/>
  <c r="AU294" i="33" s="1"/>
  <c r="AQ294" i="33"/>
  <c r="AR294" i="33" s="1"/>
  <c r="AO294" i="33"/>
  <c r="AP294" i="33" s="1"/>
  <c r="AM294" i="33"/>
  <c r="AN294" i="33" s="1"/>
  <c r="AJ294" i="33"/>
  <c r="AK294" i="33" s="1"/>
  <c r="AH294" i="33"/>
  <c r="AI294" i="33" s="1"/>
  <c r="AF294" i="33"/>
  <c r="AG294" i="33" s="1"/>
  <c r="AC294" i="33"/>
  <c r="AD294" i="33" s="1"/>
  <c r="AA294" i="33"/>
  <c r="AB294" i="33" s="1"/>
  <c r="Y294" i="33"/>
  <c r="Z294" i="33" s="1"/>
  <c r="W294" i="33"/>
  <c r="X294" i="33" s="1"/>
  <c r="S294" i="33"/>
  <c r="T294" i="33" s="1"/>
  <c r="Q294" i="33"/>
  <c r="R294" i="33" s="1"/>
  <c r="O294" i="33"/>
  <c r="P294" i="33" s="1"/>
  <c r="M294" i="33"/>
  <c r="N294" i="33" s="1"/>
  <c r="EU270" i="33"/>
  <c r="EV270" i="33" s="1"/>
  <c r="ES270" i="33"/>
  <c r="ET270" i="33" s="1"/>
  <c r="EP270" i="33"/>
  <c r="EQ270" i="33" s="1"/>
  <c r="EN270" i="33"/>
  <c r="EO270" i="33" s="1"/>
  <c r="EK270" i="33"/>
  <c r="EL270" i="33" s="1"/>
  <c r="EI270" i="33"/>
  <c r="EJ270" i="33" s="1"/>
  <c r="EF270" i="33"/>
  <c r="EG270" i="33" s="1"/>
  <c r="ED270" i="33"/>
  <c r="EE270" i="33" s="1"/>
  <c r="EA270" i="33"/>
  <c r="EB270" i="33" s="1"/>
  <c r="DY270" i="33"/>
  <c r="DZ270" i="33" s="1"/>
  <c r="DV270" i="33"/>
  <c r="DW270" i="33" s="1"/>
  <c r="DT270" i="33"/>
  <c r="DU270" i="33" s="1"/>
  <c r="DQ270" i="33"/>
  <c r="DR270" i="33" s="1"/>
  <c r="DO270" i="33"/>
  <c r="DP270" i="33" s="1"/>
  <c r="DL270" i="33"/>
  <c r="DM270" i="33" s="1"/>
  <c r="DJ270" i="33"/>
  <c r="DK270" i="33" s="1"/>
  <c r="DG270" i="33"/>
  <c r="DH270" i="33" s="1"/>
  <c r="DE270" i="33"/>
  <c r="DF270" i="33" s="1"/>
  <c r="DB270" i="33"/>
  <c r="DC270" i="33" s="1"/>
  <c r="CZ270" i="33"/>
  <c r="DA270" i="33" s="1"/>
  <c r="CW270" i="33"/>
  <c r="CX270" i="33" s="1"/>
  <c r="CU270" i="33"/>
  <c r="CV270" i="33" s="1"/>
  <c r="CR270" i="33"/>
  <c r="CS270" i="33" s="1"/>
  <c r="CP270" i="33"/>
  <c r="CQ270" i="33" s="1"/>
  <c r="CM270" i="33"/>
  <c r="CN270" i="33" s="1"/>
  <c r="CK270" i="33"/>
  <c r="CL270" i="33" s="1"/>
  <c r="CG270" i="33"/>
  <c r="CH270" i="33" s="1"/>
  <c r="CE270" i="33"/>
  <c r="CF270" i="33" s="1"/>
  <c r="CC270" i="33"/>
  <c r="CD270" i="33" s="1"/>
  <c r="BZ270" i="33"/>
  <c r="CA270" i="33" s="1"/>
  <c r="BX270" i="33"/>
  <c r="BY270" i="33" s="1"/>
  <c r="BV270" i="33"/>
  <c r="BW270" i="33" s="1"/>
  <c r="BS270" i="33"/>
  <c r="BT270" i="33" s="1"/>
  <c r="BQ270" i="33"/>
  <c r="BR270" i="33" s="1"/>
  <c r="BP270" i="33"/>
  <c r="BL270" i="33"/>
  <c r="BM270" i="33" s="1"/>
  <c r="BJ270" i="33"/>
  <c r="BK270" i="33" s="1"/>
  <c r="BH270" i="33"/>
  <c r="BI270" i="33" s="1"/>
  <c r="BE270" i="33"/>
  <c r="BF270" i="33" s="1"/>
  <c r="BC270" i="33"/>
  <c r="BD270" i="33" s="1"/>
  <c r="BA270" i="33"/>
  <c r="BB270" i="33" s="1"/>
  <c r="AX270" i="33"/>
  <c r="AY270" i="33" s="1"/>
  <c r="AV270" i="33"/>
  <c r="AW270" i="33" s="1"/>
  <c r="AT270" i="33"/>
  <c r="AU270" i="33" s="1"/>
  <c r="AQ270" i="33"/>
  <c r="AR270" i="33" s="1"/>
  <c r="AO270" i="33"/>
  <c r="AP270" i="33" s="1"/>
  <c r="AM270" i="33"/>
  <c r="AN270" i="33" s="1"/>
  <c r="AJ270" i="33"/>
  <c r="AK270" i="33" s="1"/>
  <c r="AH270" i="33"/>
  <c r="AI270" i="33" s="1"/>
  <c r="AF270" i="33"/>
  <c r="AG270" i="33" s="1"/>
  <c r="AC270" i="33"/>
  <c r="AD270" i="33" s="1"/>
  <c r="AA270" i="33"/>
  <c r="AB270" i="33" s="1"/>
  <c r="Y270" i="33"/>
  <c r="Z270" i="33" s="1"/>
  <c r="W270" i="33"/>
  <c r="X270" i="33" s="1"/>
  <c r="S270" i="33"/>
  <c r="T270" i="33" s="1"/>
  <c r="Q270" i="33"/>
  <c r="R270" i="33" s="1"/>
  <c r="O270" i="33"/>
  <c r="P270" i="33" s="1"/>
  <c r="M270" i="33"/>
  <c r="N270" i="33" s="1"/>
  <c r="EU246" i="33"/>
  <c r="EV246" i="33" s="1"/>
  <c r="ES246" i="33"/>
  <c r="ET246" i="33" s="1"/>
  <c r="EP246" i="33"/>
  <c r="EQ246" i="33" s="1"/>
  <c r="EN246" i="33"/>
  <c r="EO246" i="33" s="1"/>
  <c r="EK246" i="33"/>
  <c r="EL246" i="33" s="1"/>
  <c r="EI246" i="33"/>
  <c r="EJ246" i="33" s="1"/>
  <c r="EF246" i="33"/>
  <c r="EG246" i="33" s="1"/>
  <c r="ED246" i="33"/>
  <c r="EE246" i="33" s="1"/>
  <c r="EA246" i="33"/>
  <c r="EB246" i="33" s="1"/>
  <c r="DY246" i="33"/>
  <c r="DZ246" i="33" s="1"/>
  <c r="DV246" i="33"/>
  <c r="DW246" i="33" s="1"/>
  <c r="DT246" i="33"/>
  <c r="DU246" i="33" s="1"/>
  <c r="DQ246" i="33"/>
  <c r="DR246" i="33" s="1"/>
  <c r="DO246" i="33"/>
  <c r="DP246" i="33" s="1"/>
  <c r="DL246" i="33"/>
  <c r="DM246" i="33" s="1"/>
  <c r="DJ246" i="33"/>
  <c r="DK246" i="33" s="1"/>
  <c r="DG246" i="33"/>
  <c r="DH246" i="33" s="1"/>
  <c r="DE246" i="33"/>
  <c r="DF246" i="33" s="1"/>
  <c r="DB246" i="33"/>
  <c r="DC246" i="33" s="1"/>
  <c r="CZ246" i="33"/>
  <c r="DA246" i="33" s="1"/>
  <c r="CW246" i="33"/>
  <c r="CX246" i="33" s="1"/>
  <c r="CU246" i="33"/>
  <c r="CV246" i="33" s="1"/>
  <c r="CR246" i="33"/>
  <c r="CS246" i="33" s="1"/>
  <c r="CP246" i="33"/>
  <c r="CQ246" i="33" s="1"/>
  <c r="CM246" i="33"/>
  <c r="CN246" i="33" s="1"/>
  <c r="CK246" i="33"/>
  <c r="CL246" i="33" s="1"/>
  <c r="CG246" i="33"/>
  <c r="CH246" i="33" s="1"/>
  <c r="CE246" i="33"/>
  <c r="CF246" i="33" s="1"/>
  <c r="CC246" i="33"/>
  <c r="CD246" i="33" s="1"/>
  <c r="BZ246" i="33"/>
  <c r="CA246" i="33" s="1"/>
  <c r="BX246" i="33"/>
  <c r="BY246" i="33" s="1"/>
  <c r="BV246" i="33"/>
  <c r="BW246" i="33" s="1"/>
  <c r="BS246" i="33"/>
  <c r="BT246" i="33" s="1"/>
  <c r="BQ246" i="33"/>
  <c r="BR246" i="33" s="1"/>
  <c r="BP246" i="33"/>
  <c r="BL246" i="33"/>
  <c r="BM246" i="33" s="1"/>
  <c r="BJ246" i="33"/>
  <c r="BK246" i="33" s="1"/>
  <c r="BH246" i="33"/>
  <c r="BI246" i="33" s="1"/>
  <c r="BE246" i="33"/>
  <c r="BF246" i="33" s="1"/>
  <c r="BC246" i="33"/>
  <c r="BD246" i="33" s="1"/>
  <c r="BA246" i="33"/>
  <c r="BB246" i="33" s="1"/>
  <c r="AX246" i="33"/>
  <c r="AY246" i="33" s="1"/>
  <c r="AV246" i="33"/>
  <c r="AW246" i="33" s="1"/>
  <c r="AT246" i="33"/>
  <c r="AU246" i="33" s="1"/>
  <c r="AQ246" i="33"/>
  <c r="AR246" i="33" s="1"/>
  <c r="AO246" i="33"/>
  <c r="AP246" i="33" s="1"/>
  <c r="AM246" i="33"/>
  <c r="AN246" i="33" s="1"/>
  <c r="AJ246" i="33"/>
  <c r="AK246" i="33" s="1"/>
  <c r="AH246" i="33"/>
  <c r="AI246" i="33" s="1"/>
  <c r="AF246" i="33"/>
  <c r="AG246" i="33" s="1"/>
  <c r="AC246" i="33"/>
  <c r="AD246" i="33" s="1"/>
  <c r="AA246" i="33"/>
  <c r="AB246" i="33" s="1"/>
  <c r="Y246" i="33"/>
  <c r="Z246" i="33" s="1"/>
  <c r="W246" i="33"/>
  <c r="X246" i="33" s="1"/>
  <c r="S246" i="33"/>
  <c r="T246" i="33" s="1"/>
  <c r="Q246" i="33"/>
  <c r="R246" i="33" s="1"/>
  <c r="O246" i="33"/>
  <c r="P246" i="33" s="1"/>
  <c r="M246" i="33"/>
  <c r="N246" i="33" s="1"/>
  <c r="EU222" i="33"/>
  <c r="EV222" i="33" s="1"/>
  <c r="ES222" i="33"/>
  <c r="ET222" i="33" s="1"/>
  <c r="EP222" i="33"/>
  <c r="EQ222" i="33" s="1"/>
  <c r="EN222" i="33"/>
  <c r="EO222" i="33" s="1"/>
  <c r="EK222" i="33"/>
  <c r="EL222" i="33" s="1"/>
  <c r="EI222" i="33"/>
  <c r="EJ222" i="33" s="1"/>
  <c r="EF222" i="33"/>
  <c r="EG222" i="33" s="1"/>
  <c r="ED222" i="33"/>
  <c r="EE222" i="33" s="1"/>
  <c r="EA222" i="33"/>
  <c r="EB222" i="33" s="1"/>
  <c r="DY222" i="33"/>
  <c r="DZ222" i="33" s="1"/>
  <c r="DV222" i="33"/>
  <c r="DW222" i="33" s="1"/>
  <c r="DT222" i="33"/>
  <c r="DU222" i="33" s="1"/>
  <c r="DQ222" i="33"/>
  <c r="DR222" i="33" s="1"/>
  <c r="DO222" i="33"/>
  <c r="DP222" i="33" s="1"/>
  <c r="DL222" i="33"/>
  <c r="DM222" i="33" s="1"/>
  <c r="DJ222" i="33"/>
  <c r="DK222" i="33" s="1"/>
  <c r="DG222" i="33"/>
  <c r="DH222" i="33" s="1"/>
  <c r="DE222" i="33"/>
  <c r="DF222" i="33" s="1"/>
  <c r="DB222" i="33"/>
  <c r="DC222" i="33" s="1"/>
  <c r="CZ222" i="33"/>
  <c r="DA222" i="33" s="1"/>
  <c r="CW222" i="33"/>
  <c r="CX222" i="33" s="1"/>
  <c r="CU222" i="33"/>
  <c r="CV222" i="33" s="1"/>
  <c r="CR222" i="33"/>
  <c r="CS222" i="33" s="1"/>
  <c r="CP222" i="33"/>
  <c r="CQ222" i="33" s="1"/>
  <c r="CM222" i="33"/>
  <c r="CN222" i="33" s="1"/>
  <c r="CK222" i="33"/>
  <c r="CL222" i="33" s="1"/>
  <c r="CG222" i="33"/>
  <c r="CH222" i="33" s="1"/>
  <c r="CE222" i="33"/>
  <c r="CF222" i="33" s="1"/>
  <c r="CC222" i="33"/>
  <c r="CD222" i="33" s="1"/>
  <c r="BZ222" i="33"/>
  <c r="CA222" i="33" s="1"/>
  <c r="BX222" i="33"/>
  <c r="BY222" i="33" s="1"/>
  <c r="BV222" i="33"/>
  <c r="BW222" i="33" s="1"/>
  <c r="BS222" i="33"/>
  <c r="BT222" i="33" s="1"/>
  <c r="BQ222" i="33"/>
  <c r="BR222" i="33" s="1"/>
  <c r="BP222" i="33"/>
  <c r="BL222" i="33"/>
  <c r="BM222" i="33" s="1"/>
  <c r="BJ222" i="33"/>
  <c r="BK222" i="33" s="1"/>
  <c r="BH222" i="33"/>
  <c r="BI222" i="33" s="1"/>
  <c r="BE222" i="33"/>
  <c r="BF222" i="33" s="1"/>
  <c r="BC222" i="33"/>
  <c r="BD222" i="33" s="1"/>
  <c r="BA222" i="33"/>
  <c r="BB222" i="33" s="1"/>
  <c r="AX222" i="33"/>
  <c r="AY222" i="33" s="1"/>
  <c r="AV222" i="33"/>
  <c r="AW222" i="33" s="1"/>
  <c r="AT222" i="33"/>
  <c r="AU222" i="33" s="1"/>
  <c r="AQ222" i="33"/>
  <c r="AR222" i="33" s="1"/>
  <c r="AO222" i="33"/>
  <c r="AP222" i="33" s="1"/>
  <c r="AM222" i="33"/>
  <c r="AN222" i="33" s="1"/>
  <c r="AJ222" i="33"/>
  <c r="AK222" i="33" s="1"/>
  <c r="AH222" i="33"/>
  <c r="AI222" i="33" s="1"/>
  <c r="AF222" i="33"/>
  <c r="AG222" i="33" s="1"/>
  <c r="AC222" i="33"/>
  <c r="AD222" i="33" s="1"/>
  <c r="AA222" i="33"/>
  <c r="AB222" i="33" s="1"/>
  <c r="Y222" i="33"/>
  <c r="Z222" i="33" s="1"/>
  <c r="W222" i="33"/>
  <c r="X222" i="33" s="1"/>
  <c r="S222" i="33"/>
  <c r="T222" i="33" s="1"/>
  <c r="Q222" i="33"/>
  <c r="R222" i="33" s="1"/>
  <c r="O222" i="33"/>
  <c r="P222" i="33" s="1"/>
  <c r="M222" i="33"/>
  <c r="N222" i="33" s="1"/>
  <c r="EU198" i="33"/>
  <c r="EV198" i="33" s="1"/>
  <c r="ES198" i="33"/>
  <c r="ET198" i="33" s="1"/>
  <c r="EP198" i="33"/>
  <c r="EQ198" i="33" s="1"/>
  <c r="EN198" i="33"/>
  <c r="EO198" i="33" s="1"/>
  <c r="EK198" i="33"/>
  <c r="EL198" i="33" s="1"/>
  <c r="EI198" i="33"/>
  <c r="EJ198" i="33" s="1"/>
  <c r="EF198" i="33"/>
  <c r="EG198" i="33" s="1"/>
  <c r="ED198" i="33"/>
  <c r="EE198" i="33" s="1"/>
  <c r="EA198" i="33"/>
  <c r="EB198" i="33" s="1"/>
  <c r="DY198" i="33"/>
  <c r="DZ198" i="33" s="1"/>
  <c r="DV198" i="33"/>
  <c r="DW198" i="33" s="1"/>
  <c r="DT198" i="33"/>
  <c r="DU198" i="33" s="1"/>
  <c r="DQ198" i="33"/>
  <c r="DR198" i="33" s="1"/>
  <c r="DO198" i="33"/>
  <c r="DP198" i="33" s="1"/>
  <c r="DL198" i="33"/>
  <c r="DM198" i="33" s="1"/>
  <c r="DJ198" i="33"/>
  <c r="DK198" i="33" s="1"/>
  <c r="DG198" i="33"/>
  <c r="DH198" i="33" s="1"/>
  <c r="DE198" i="33"/>
  <c r="DF198" i="33" s="1"/>
  <c r="DB198" i="33"/>
  <c r="DC198" i="33" s="1"/>
  <c r="CZ198" i="33"/>
  <c r="DA198" i="33" s="1"/>
  <c r="CW198" i="33"/>
  <c r="CX198" i="33" s="1"/>
  <c r="CU198" i="33"/>
  <c r="CV198" i="33" s="1"/>
  <c r="CR198" i="33"/>
  <c r="CS198" i="33" s="1"/>
  <c r="CP198" i="33"/>
  <c r="CQ198" i="33" s="1"/>
  <c r="CM198" i="33"/>
  <c r="CN198" i="33" s="1"/>
  <c r="CK198" i="33"/>
  <c r="CL198" i="33" s="1"/>
  <c r="CG198" i="33"/>
  <c r="CH198" i="33" s="1"/>
  <c r="CE198" i="33"/>
  <c r="CF198" i="33" s="1"/>
  <c r="CC198" i="33"/>
  <c r="CD198" i="33" s="1"/>
  <c r="BZ198" i="33"/>
  <c r="CA198" i="33" s="1"/>
  <c r="BX198" i="33"/>
  <c r="BY198" i="33" s="1"/>
  <c r="BV198" i="33"/>
  <c r="BW198" i="33" s="1"/>
  <c r="BS198" i="33"/>
  <c r="BT198" i="33" s="1"/>
  <c r="BQ198" i="33"/>
  <c r="BR198" i="33" s="1"/>
  <c r="BP198" i="33"/>
  <c r="BL198" i="33"/>
  <c r="BM198" i="33" s="1"/>
  <c r="BJ198" i="33"/>
  <c r="BK198" i="33" s="1"/>
  <c r="BH198" i="33"/>
  <c r="BI198" i="33" s="1"/>
  <c r="BE198" i="33"/>
  <c r="BF198" i="33" s="1"/>
  <c r="BC198" i="33"/>
  <c r="BD198" i="33" s="1"/>
  <c r="BA198" i="33"/>
  <c r="BB198" i="33" s="1"/>
  <c r="AX198" i="33"/>
  <c r="AY198" i="33" s="1"/>
  <c r="AV198" i="33"/>
  <c r="AW198" i="33" s="1"/>
  <c r="AT198" i="33"/>
  <c r="AU198" i="33" s="1"/>
  <c r="AQ198" i="33"/>
  <c r="AR198" i="33" s="1"/>
  <c r="AO198" i="33"/>
  <c r="AP198" i="33" s="1"/>
  <c r="AM198" i="33"/>
  <c r="AN198" i="33" s="1"/>
  <c r="AJ198" i="33"/>
  <c r="AK198" i="33" s="1"/>
  <c r="AH198" i="33"/>
  <c r="AI198" i="33" s="1"/>
  <c r="AF198" i="33"/>
  <c r="AG198" i="33" s="1"/>
  <c r="AC198" i="33"/>
  <c r="AD198" i="33" s="1"/>
  <c r="AA198" i="33"/>
  <c r="AB198" i="33" s="1"/>
  <c r="Y198" i="33"/>
  <c r="Z198" i="33" s="1"/>
  <c r="W198" i="33"/>
  <c r="X198" i="33" s="1"/>
  <c r="S198" i="33"/>
  <c r="T198" i="33" s="1"/>
  <c r="Q198" i="33"/>
  <c r="R198" i="33" s="1"/>
  <c r="O198" i="33"/>
  <c r="P198" i="33" s="1"/>
  <c r="M198" i="33"/>
  <c r="N198" i="33" s="1"/>
  <c r="EU174" i="33"/>
  <c r="EV174" i="33" s="1"/>
  <c r="ES174" i="33"/>
  <c r="ET174" i="33" s="1"/>
  <c r="EP174" i="33"/>
  <c r="EQ174" i="33" s="1"/>
  <c r="EN174" i="33"/>
  <c r="EO174" i="33" s="1"/>
  <c r="EK174" i="33"/>
  <c r="EL174" i="33" s="1"/>
  <c r="EI174" i="33"/>
  <c r="EJ174" i="33" s="1"/>
  <c r="EF174" i="33"/>
  <c r="EG174" i="33" s="1"/>
  <c r="ED174" i="33"/>
  <c r="EE174" i="33" s="1"/>
  <c r="EA174" i="33"/>
  <c r="EB174" i="33" s="1"/>
  <c r="DY174" i="33"/>
  <c r="DZ174" i="33" s="1"/>
  <c r="DV174" i="33"/>
  <c r="DW174" i="33" s="1"/>
  <c r="DT174" i="33"/>
  <c r="DU174" i="33" s="1"/>
  <c r="DQ174" i="33"/>
  <c r="DR174" i="33" s="1"/>
  <c r="DO174" i="33"/>
  <c r="DP174" i="33" s="1"/>
  <c r="DL174" i="33"/>
  <c r="DM174" i="33" s="1"/>
  <c r="DJ174" i="33"/>
  <c r="DK174" i="33" s="1"/>
  <c r="DG174" i="33"/>
  <c r="DH174" i="33" s="1"/>
  <c r="DE174" i="33"/>
  <c r="DF174" i="33" s="1"/>
  <c r="DB174" i="33"/>
  <c r="DC174" i="33" s="1"/>
  <c r="CZ174" i="33"/>
  <c r="DA174" i="33" s="1"/>
  <c r="CW174" i="33"/>
  <c r="CX174" i="33" s="1"/>
  <c r="CU174" i="33"/>
  <c r="CV174" i="33" s="1"/>
  <c r="CR174" i="33"/>
  <c r="CS174" i="33" s="1"/>
  <c r="CP174" i="33"/>
  <c r="CQ174" i="33" s="1"/>
  <c r="CM174" i="33"/>
  <c r="CN174" i="33" s="1"/>
  <c r="CK174" i="33"/>
  <c r="CL174" i="33" s="1"/>
  <c r="CG174" i="33"/>
  <c r="CH174" i="33" s="1"/>
  <c r="CE174" i="33"/>
  <c r="CF174" i="33" s="1"/>
  <c r="CC174" i="33"/>
  <c r="CD174" i="33" s="1"/>
  <c r="BZ174" i="33"/>
  <c r="CA174" i="33" s="1"/>
  <c r="BX174" i="33"/>
  <c r="BY174" i="33" s="1"/>
  <c r="BV174" i="33"/>
  <c r="BW174" i="33" s="1"/>
  <c r="BS174" i="33"/>
  <c r="BT174" i="33" s="1"/>
  <c r="BQ174" i="33"/>
  <c r="BR174" i="33" s="1"/>
  <c r="BP174" i="33"/>
  <c r="BL174" i="33"/>
  <c r="BM174" i="33" s="1"/>
  <c r="BJ174" i="33"/>
  <c r="BK174" i="33" s="1"/>
  <c r="BH174" i="33"/>
  <c r="BI174" i="33" s="1"/>
  <c r="BE174" i="33"/>
  <c r="BF174" i="33" s="1"/>
  <c r="BC174" i="33"/>
  <c r="BD174" i="33" s="1"/>
  <c r="BA174" i="33"/>
  <c r="BB174" i="33" s="1"/>
  <c r="AX174" i="33"/>
  <c r="AY174" i="33" s="1"/>
  <c r="AV174" i="33"/>
  <c r="AW174" i="33" s="1"/>
  <c r="AT174" i="33"/>
  <c r="AU174" i="33" s="1"/>
  <c r="AQ174" i="33"/>
  <c r="AR174" i="33" s="1"/>
  <c r="AO174" i="33"/>
  <c r="AP174" i="33" s="1"/>
  <c r="AM174" i="33"/>
  <c r="AN174" i="33" s="1"/>
  <c r="AJ174" i="33"/>
  <c r="AK174" i="33" s="1"/>
  <c r="AH174" i="33"/>
  <c r="AI174" i="33" s="1"/>
  <c r="AF174" i="33"/>
  <c r="AG174" i="33" s="1"/>
  <c r="AC174" i="33"/>
  <c r="AD174" i="33" s="1"/>
  <c r="AA174" i="33"/>
  <c r="AB174" i="33" s="1"/>
  <c r="Y174" i="33"/>
  <c r="Z174" i="33" s="1"/>
  <c r="W174" i="33"/>
  <c r="X174" i="33" s="1"/>
  <c r="S174" i="33"/>
  <c r="T174" i="33" s="1"/>
  <c r="Q174" i="33"/>
  <c r="R174" i="33" s="1"/>
  <c r="O174" i="33"/>
  <c r="P174" i="33" s="1"/>
  <c r="M174" i="33"/>
  <c r="N174" i="33" s="1"/>
  <c r="EU150" i="33"/>
  <c r="EV150" i="33" s="1"/>
  <c r="ES150" i="33"/>
  <c r="ET150" i="33" s="1"/>
  <c r="EP150" i="33"/>
  <c r="EQ150" i="33" s="1"/>
  <c r="EN150" i="33"/>
  <c r="EO150" i="33" s="1"/>
  <c r="EK150" i="33"/>
  <c r="EL150" i="33" s="1"/>
  <c r="EI150" i="33"/>
  <c r="EJ150" i="33" s="1"/>
  <c r="EF150" i="33"/>
  <c r="EG150" i="33" s="1"/>
  <c r="ED150" i="33"/>
  <c r="EE150" i="33" s="1"/>
  <c r="EA150" i="33"/>
  <c r="EB150" i="33" s="1"/>
  <c r="DY150" i="33"/>
  <c r="DZ150" i="33" s="1"/>
  <c r="DV150" i="33"/>
  <c r="DW150" i="33" s="1"/>
  <c r="DT150" i="33"/>
  <c r="DU150" i="33" s="1"/>
  <c r="DQ150" i="33"/>
  <c r="DR150" i="33" s="1"/>
  <c r="DO150" i="33"/>
  <c r="DP150" i="33" s="1"/>
  <c r="DL150" i="33"/>
  <c r="DM150" i="33" s="1"/>
  <c r="DJ150" i="33"/>
  <c r="DK150" i="33" s="1"/>
  <c r="DG150" i="33"/>
  <c r="DH150" i="33" s="1"/>
  <c r="DE150" i="33"/>
  <c r="DF150" i="33" s="1"/>
  <c r="DB150" i="33"/>
  <c r="DC150" i="33" s="1"/>
  <c r="CZ150" i="33"/>
  <c r="DA150" i="33" s="1"/>
  <c r="CW150" i="33"/>
  <c r="CX150" i="33" s="1"/>
  <c r="CU150" i="33"/>
  <c r="CV150" i="33" s="1"/>
  <c r="CR150" i="33"/>
  <c r="CS150" i="33" s="1"/>
  <c r="CP150" i="33"/>
  <c r="CQ150" i="33" s="1"/>
  <c r="CM150" i="33"/>
  <c r="CN150" i="33" s="1"/>
  <c r="CK150" i="33"/>
  <c r="CL150" i="33" s="1"/>
  <c r="CG150" i="33"/>
  <c r="CH150" i="33" s="1"/>
  <c r="CE150" i="33"/>
  <c r="CF150" i="33" s="1"/>
  <c r="CC150" i="33"/>
  <c r="CD150" i="33" s="1"/>
  <c r="BZ150" i="33"/>
  <c r="CA150" i="33" s="1"/>
  <c r="BX150" i="33"/>
  <c r="BY150" i="33" s="1"/>
  <c r="BV150" i="33"/>
  <c r="BW150" i="33" s="1"/>
  <c r="BS150" i="33"/>
  <c r="BT150" i="33" s="1"/>
  <c r="BQ150" i="33"/>
  <c r="BR150" i="33" s="1"/>
  <c r="BP150" i="33"/>
  <c r="BL150" i="33"/>
  <c r="BM150" i="33" s="1"/>
  <c r="BJ150" i="33"/>
  <c r="BK150" i="33" s="1"/>
  <c r="BH150" i="33"/>
  <c r="BI150" i="33" s="1"/>
  <c r="BE150" i="33"/>
  <c r="BF150" i="33" s="1"/>
  <c r="BC150" i="33"/>
  <c r="BD150" i="33" s="1"/>
  <c r="BA150" i="33"/>
  <c r="BB150" i="33" s="1"/>
  <c r="AX150" i="33"/>
  <c r="AY150" i="33" s="1"/>
  <c r="AV150" i="33"/>
  <c r="AW150" i="33" s="1"/>
  <c r="AT150" i="33"/>
  <c r="AU150" i="33" s="1"/>
  <c r="AQ150" i="33"/>
  <c r="AR150" i="33" s="1"/>
  <c r="AO150" i="33"/>
  <c r="AP150" i="33" s="1"/>
  <c r="AM150" i="33"/>
  <c r="AN150" i="33" s="1"/>
  <c r="AJ150" i="33"/>
  <c r="AK150" i="33" s="1"/>
  <c r="AH150" i="33"/>
  <c r="AI150" i="33" s="1"/>
  <c r="AF150" i="33"/>
  <c r="AG150" i="33" s="1"/>
  <c r="AC150" i="33"/>
  <c r="AD150" i="33" s="1"/>
  <c r="AA150" i="33"/>
  <c r="AB150" i="33" s="1"/>
  <c r="Y150" i="33"/>
  <c r="Z150" i="33" s="1"/>
  <c r="W150" i="33"/>
  <c r="X150" i="33" s="1"/>
  <c r="S150" i="33"/>
  <c r="T150" i="33" s="1"/>
  <c r="Q150" i="33"/>
  <c r="R150" i="33" s="1"/>
  <c r="O150" i="33"/>
  <c r="P150" i="33" s="1"/>
  <c r="M150" i="33"/>
  <c r="N150" i="33" s="1"/>
  <c r="EU126" i="33"/>
  <c r="EV126" i="33" s="1"/>
  <c r="ES126" i="33"/>
  <c r="ET126" i="33" s="1"/>
  <c r="EP126" i="33"/>
  <c r="EQ126" i="33" s="1"/>
  <c r="EN126" i="33"/>
  <c r="EO126" i="33" s="1"/>
  <c r="EK126" i="33"/>
  <c r="EL126" i="33" s="1"/>
  <c r="EI126" i="33"/>
  <c r="EJ126" i="33" s="1"/>
  <c r="EF126" i="33"/>
  <c r="EG126" i="33" s="1"/>
  <c r="ED126" i="33"/>
  <c r="EE126" i="33" s="1"/>
  <c r="EA126" i="33"/>
  <c r="EB126" i="33" s="1"/>
  <c r="DY126" i="33"/>
  <c r="DZ126" i="33" s="1"/>
  <c r="DV126" i="33"/>
  <c r="DW126" i="33" s="1"/>
  <c r="DT126" i="33"/>
  <c r="DU126" i="33" s="1"/>
  <c r="DQ126" i="33"/>
  <c r="DR126" i="33" s="1"/>
  <c r="DO126" i="33"/>
  <c r="DP126" i="33" s="1"/>
  <c r="DL126" i="33"/>
  <c r="DM126" i="33" s="1"/>
  <c r="DJ126" i="33"/>
  <c r="DK126" i="33" s="1"/>
  <c r="DG126" i="33"/>
  <c r="DH126" i="33" s="1"/>
  <c r="DE126" i="33"/>
  <c r="DF126" i="33" s="1"/>
  <c r="DB126" i="33"/>
  <c r="DC126" i="33" s="1"/>
  <c r="CZ126" i="33"/>
  <c r="DA126" i="33" s="1"/>
  <c r="CW126" i="33"/>
  <c r="CX126" i="33" s="1"/>
  <c r="CU126" i="33"/>
  <c r="CV126" i="33" s="1"/>
  <c r="CR126" i="33"/>
  <c r="CS126" i="33" s="1"/>
  <c r="CP126" i="33"/>
  <c r="CQ126" i="33" s="1"/>
  <c r="CM126" i="33"/>
  <c r="CN126" i="33" s="1"/>
  <c r="CK126" i="33"/>
  <c r="CL126" i="33" s="1"/>
  <c r="CG126" i="33"/>
  <c r="CH126" i="33" s="1"/>
  <c r="CE126" i="33"/>
  <c r="CF126" i="33" s="1"/>
  <c r="CC126" i="33"/>
  <c r="CD126" i="33" s="1"/>
  <c r="BZ126" i="33"/>
  <c r="CA126" i="33" s="1"/>
  <c r="BX126" i="33"/>
  <c r="BY126" i="33" s="1"/>
  <c r="BV126" i="33"/>
  <c r="BW126" i="33" s="1"/>
  <c r="BS126" i="33"/>
  <c r="BT126" i="33" s="1"/>
  <c r="BQ126" i="33"/>
  <c r="BR126" i="33" s="1"/>
  <c r="BP126" i="33"/>
  <c r="BL126" i="33"/>
  <c r="BM126" i="33" s="1"/>
  <c r="BJ126" i="33"/>
  <c r="BK126" i="33" s="1"/>
  <c r="BH126" i="33"/>
  <c r="BI126" i="33" s="1"/>
  <c r="BE126" i="33"/>
  <c r="BF126" i="33" s="1"/>
  <c r="BC126" i="33"/>
  <c r="BD126" i="33" s="1"/>
  <c r="BA126" i="33"/>
  <c r="BB126" i="33" s="1"/>
  <c r="AX126" i="33"/>
  <c r="AY126" i="33" s="1"/>
  <c r="AV126" i="33"/>
  <c r="AW126" i="33" s="1"/>
  <c r="AT126" i="33"/>
  <c r="AU126" i="33" s="1"/>
  <c r="AQ126" i="33"/>
  <c r="AR126" i="33" s="1"/>
  <c r="AO126" i="33"/>
  <c r="AP126" i="33" s="1"/>
  <c r="AM126" i="33"/>
  <c r="AN126" i="33" s="1"/>
  <c r="AJ126" i="33"/>
  <c r="AK126" i="33" s="1"/>
  <c r="AH126" i="33"/>
  <c r="AI126" i="33" s="1"/>
  <c r="AF126" i="33"/>
  <c r="AG126" i="33" s="1"/>
  <c r="AC126" i="33"/>
  <c r="AD126" i="33" s="1"/>
  <c r="AA126" i="33"/>
  <c r="AB126" i="33" s="1"/>
  <c r="Y126" i="33"/>
  <c r="Z126" i="33" s="1"/>
  <c r="W126" i="33"/>
  <c r="X126" i="33" s="1"/>
  <c r="S126" i="33"/>
  <c r="T126" i="33" s="1"/>
  <c r="Q126" i="33"/>
  <c r="R126" i="33" s="1"/>
  <c r="O126" i="33"/>
  <c r="P126" i="33" s="1"/>
  <c r="M126" i="33"/>
  <c r="N126" i="33" s="1"/>
  <c r="EU102" i="33"/>
  <c r="EV102" i="33" s="1"/>
  <c r="ES102" i="33"/>
  <c r="ET102" i="33" s="1"/>
  <c r="EP102" i="33"/>
  <c r="EQ102" i="33" s="1"/>
  <c r="EN102" i="33"/>
  <c r="EO102" i="33" s="1"/>
  <c r="EK102" i="33"/>
  <c r="EL102" i="33" s="1"/>
  <c r="EI102" i="33"/>
  <c r="EJ102" i="33" s="1"/>
  <c r="EF102" i="33"/>
  <c r="EG102" i="33" s="1"/>
  <c r="ED102" i="33"/>
  <c r="EE102" i="33" s="1"/>
  <c r="EA102" i="33"/>
  <c r="EB102" i="33" s="1"/>
  <c r="DY102" i="33"/>
  <c r="DZ102" i="33" s="1"/>
  <c r="DV102" i="33"/>
  <c r="DW102" i="33" s="1"/>
  <c r="DT102" i="33"/>
  <c r="DU102" i="33" s="1"/>
  <c r="DQ102" i="33"/>
  <c r="DR102" i="33" s="1"/>
  <c r="DO102" i="33"/>
  <c r="DP102" i="33" s="1"/>
  <c r="DL102" i="33"/>
  <c r="DM102" i="33" s="1"/>
  <c r="DJ102" i="33"/>
  <c r="DK102" i="33" s="1"/>
  <c r="DG102" i="33"/>
  <c r="DH102" i="33" s="1"/>
  <c r="DE102" i="33"/>
  <c r="DF102" i="33" s="1"/>
  <c r="DB102" i="33"/>
  <c r="DC102" i="33" s="1"/>
  <c r="CZ102" i="33"/>
  <c r="DA102" i="33" s="1"/>
  <c r="CW102" i="33"/>
  <c r="CX102" i="33" s="1"/>
  <c r="CU102" i="33"/>
  <c r="CV102" i="33" s="1"/>
  <c r="CR102" i="33"/>
  <c r="CS102" i="33" s="1"/>
  <c r="CP102" i="33"/>
  <c r="CQ102" i="33" s="1"/>
  <c r="CM102" i="33"/>
  <c r="CN102" i="33" s="1"/>
  <c r="CK102" i="33"/>
  <c r="CL102" i="33" s="1"/>
  <c r="CG102" i="33"/>
  <c r="CH102" i="33" s="1"/>
  <c r="CE102" i="33"/>
  <c r="CF102" i="33" s="1"/>
  <c r="CC102" i="33"/>
  <c r="CD102" i="33" s="1"/>
  <c r="BZ102" i="33"/>
  <c r="CA102" i="33" s="1"/>
  <c r="BX102" i="33"/>
  <c r="BY102" i="33" s="1"/>
  <c r="BV102" i="33"/>
  <c r="BW102" i="33" s="1"/>
  <c r="BS102" i="33"/>
  <c r="BT102" i="33" s="1"/>
  <c r="BQ102" i="33"/>
  <c r="BR102" i="33" s="1"/>
  <c r="BP102" i="33"/>
  <c r="BL102" i="33"/>
  <c r="BM102" i="33" s="1"/>
  <c r="BJ102" i="33"/>
  <c r="BK102" i="33" s="1"/>
  <c r="BH102" i="33"/>
  <c r="BI102" i="33" s="1"/>
  <c r="BE102" i="33"/>
  <c r="BF102" i="33" s="1"/>
  <c r="BC102" i="33"/>
  <c r="BD102" i="33" s="1"/>
  <c r="BA102" i="33"/>
  <c r="BB102" i="33" s="1"/>
  <c r="AX102" i="33"/>
  <c r="AY102" i="33" s="1"/>
  <c r="AV102" i="33"/>
  <c r="AW102" i="33" s="1"/>
  <c r="AT102" i="33"/>
  <c r="AU102" i="33" s="1"/>
  <c r="AQ102" i="33"/>
  <c r="AR102" i="33" s="1"/>
  <c r="AO102" i="33"/>
  <c r="AP102" i="33" s="1"/>
  <c r="AM102" i="33"/>
  <c r="AN102" i="33" s="1"/>
  <c r="AJ102" i="33"/>
  <c r="AK102" i="33" s="1"/>
  <c r="AH102" i="33"/>
  <c r="AI102" i="33" s="1"/>
  <c r="AF102" i="33"/>
  <c r="AG102" i="33" s="1"/>
  <c r="AC102" i="33"/>
  <c r="AD102" i="33" s="1"/>
  <c r="AA102" i="33"/>
  <c r="AB102" i="33" s="1"/>
  <c r="Y102" i="33"/>
  <c r="Z102" i="33" s="1"/>
  <c r="W102" i="33"/>
  <c r="X102" i="33" s="1"/>
  <c r="S102" i="33"/>
  <c r="T102" i="33" s="1"/>
  <c r="Q102" i="33"/>
  <c r="R102" i="33" s="1"/>
  <c r="O102" i="33"/>
  <c r="P102" i="33" s="1"/>
  <c r="M102" i="33"/>
  <c r="N102" i="33" s="1"/>
  <c r="EU78" i="33"/>
  <c r="EV78" i="33" s="1"/>
  <c r="ES78" i="33"/>
  <c r="ET78" i="33" s="1"/>
  <c r="EP78" i="33"/>
  <c r="EQ78" i="33" s="1"/>
  <c r="EN78" i="33"/>
  <c r="EO78" i="33" s="1"/>
  <c r="EK78" i="33"/>
  <c r="EL78" i="33" s="1"/>
  <c r="EI78" i="33"/>
  <c r="EJ78" i="33" s="1"/>
  <c r="EF78" i="33"/>
  <c r="EG78" i="33" s="1"/>
  <c r="ED78" i="33"/>
  <c r="EE78" i="33" s="1"/>
  <c r="EA78" i="33"/>
  <c r="EB78" i="33" s="1"/>
  <c r="DY78" i="33"/>
  <c r="DZ78" i="33" s="1"/>
  <c r="DV78" i="33"/>
  <c r="DW78" i="33" s="1"/>
  <c r="DT78" i="33"/>
  <c r="DU78" i="33" s="1"/>
  <c r="DQ78" i="33"/>
  <c r="DR78" i="33" s="1"/>
  <c r="DO78" i="33"/>
  <c r="DP78" i="33" s="1"/>
  <c r="DL78" i="33"/>
  <c r="DM78" i="33" s="1"/>
  <c r="DJ78" i="33"/>
  <c r="DK78" i="33" s="1"/>
  <c r="DG78" i="33"/>
  <c r="DH78" i="33" s="1"/>
  <c r="DE78" i="33"/>
  <c r="DF78" i="33" s="1"/>
  <c r="DB78" i="33"/>
  <c r="DC78" i="33" s="1"/>
  <c r="CZ78" i="33"/>
  <c r="DA78" i="33" s="1"/>
  <c r="CW78" i="33"/>
  <c r="CX78" i="33" s="1"/>
  <c r="CU78" i="33"/>
  <c r="CV78" i="33" s="1"/>
  <c r="CR78" i="33"/>
  <c r="CS78" i="33" s="1"/>
  <c r="CP78" i="33"/>
  <c r="CQ78" i="33" s="1"/>
  <c r="CM78" i="33"/>
  <c r="CN78" i="33" s="1"/>
  <c r="CK78" i="33"/>
  <c r="CL78" i="33" s="1"/>
  <c r="CG78" i="33"/>
  <c r="CH78" i="33" s="1"/>
  <c r="CE78" i="33"/>
  <c r="CF78" i="33" s="1"/>
  <c r="CC78" i="33"/>
  <c r="CD78" i="33" s="1"/>
  <c r="BZ78" i="33"/>
  <c r="CA78" i="33" s="1"/>
  <c r="BX78" i="33"/>
  <c r="BY78" i="33" s="1"/>
  <c r="BV78" i="33"/>
  <c r="BW78" i="33" s="1"/>
  <c r="BS78" i="33"/>
  <c r="BT78" i="33" s="1"/>
  <c r="BQ78" i="33"/>
  <c r="BR78" i="33" s="1"/>
  <c r="BP78" i="33"/>
  <c r="BL78" i="33"/>
  <c r="BM78" i="33" s="1"/>
  <c r="BJ78" i="33"/>
  <c r="BK78" i="33" s="1"/>
  <c r="BH78" i="33"/>
  <c r="BI78" i="33" s="1"/>
  <c r="BE78" i="33"/>
  <c r="BF78" i="33" s="1"/>
  <c r="BC78" i="33"/>
  <c r="BD78" i="33" s="1"/>
  <c r="BA78" i="33"/>
  <c r="BB78" i="33" s="1"/>
  <c r="AX78" i="33"/>
  <c r="AY78" i="33" s="1"/>
  <c r="AV78" i="33"/>
  <c r="AW78" i="33" s="1"/>
  <c r="AT78" i="33"/>
  <c r="AU78" i="33" s="1"/>
  <c r="AQ78" i="33"/>
  <c r="AR78" i="33" s="1"/>
  <c r="AO78" i="33"/>
  <c r="AP78" i="33" s="1"/>
  <c r="AM78" i="33"/>
  <c r="AN78" i="33" s="1"/>
  <c r="AJ78" i="33"/>
  <c r="AK78" i="33" s="1"/>
  <c r="AH78" i="33"/>
  <c r="AI78" i="33" s="1"/>
  <c r="AF78" i="33"/>
  <c r="AG78" i="33" s="1"/>
  <c r="AC78" i="33"/>
  <c r="AD78" i="33" s="1"/>
  <c r="AA78" i="33"/>
  <c r="AB78" i="33" s="1"/>
  <c r="Y78" i="33"/>
  <c r="Z78" i="33" s="1"/>
  <c r="W78" i="33"/>
  <c r="X78" i="33" s="1"/>
  <c r="S78" i="33"/>
  <c r="T78" i="33" s="1"/>
  <c r="Q78" i="33"/>
  <c r="R78" i="33" s="1"/>
  <c r="O78" i="33"/>
  <c r="P78" i="33" s="1"/>
  <c r="M78" i="33"/>
  <c r="N78" i="33" s="1"/>
  <c r="EU54" i="33"/>
  <c r="EV54" i="33" s="1"/>
  <c r="ES54" i="33"/>
  <c r="ET54" i="33" s="1"/>
  <c r="EP54" i="33"/>
  <c r="EQ54" i="33" s="1"/>
  <c r="EN54" i="33"/>
  <c r="EO54" i="33" s="1"/>
  <c r="EK54" i="33"/>
  <c r="EL54" i="33" s="1"/>
  <c r="EI54" i="33"/>
  <c r="EJ54" i="33" s="1"/>
  <c r="EF54" i="33"/>
  <c r="EG54" i="33" s="1"/>
  <c r="ED54" i="33"/>
  <c r="EE54" i="33" s="1"/>
  <c r="EA54" i="33"/>
  <c r="EB54" i="33" s="1"/>
  <c r="DY54" i="33"/>
  <c r="DZ54" i="33" s="1"/>
  <c r="DV54" i="33"/>
  <c r="DW54" i="33" s="1"/>
  <c r="DT54" i="33"/>
  <c r="DU54" i="33" s="1"/>
  <c r="DQ54" i="33"/>
  <c r="DR54" i="33" s="1"/>
  <c r="DO54" i="33"/>
  <c r="DP54" i="33" s="1"/>
  <c r="DL54" i="33"/>
  <c r="DM54" i="33" s="1"/>
  <c r="DJ54" i="33"/>
  <c r="DK54" i="33" s="1"/>
  <c r="DG54" i="33"/>
  <c r="DH54" i="33" s="1"/>
  <c r="DE54" i="33"/>
  <c r="DF54" i="33" s="1"/>
  <c r="DB54" i="33"/>
  <c r="DC54" i="33" s="1"/>
  <c r="CZ54" i="33"/>
  <c r="DA54" i="33" s="1"/>
  <c r="CW54" i="33"/>
  <c r="CX54" i="33" s="1"/>
  <c r="CU54" i="33"/>
  <c r="CV54" i="33" s="1"/>
  <c r="CR54" i="33"/>
  <c r="CS54" i="33" s="1"/>
  <c r="CP54" i="33"/>
  <c r="CQ54" i="33" s="1"/>
  <c r="CM54" i="33"/>
  <c r="CN54" i="33" s="1"/>
  <c r="CK54" i="33"/>
  <c r="CL54" i="33" s="1"/>
  <c r="CG54" i="33"/>
  <c r="CH54" i="33" s="1"/>
  <c r="CE54" i="33"/>
  <c r="CF54" i="33" s="1"/>
  <c r="CC54" i="33"/>
  <c r="CD54" i="33" s="1"/>
  <c r="BZ54" i="33"/>
  <c r="CA54" i="33" s="1"/>
  <c r="BX54" i="33"/>
  <c r="BY54" i="33" s="1"/>
  <c r="BV54" i="33"/>
  <c r="BW54" i="33" s="1"/>
  <c r="BS54" i="33"/>
  <c r="BT54" i="33" s="1"/>
  <c r="BQ54" i="33"/>
  <c r="BR54" i="33" s="1"/>
  <c r="BP54" i="33"/>
  <c r="BL54" i="33"/>
  <c r="BM54" i="33" s="1"/>
  <c r="BJ54" i="33"/>
  <c r="BK54" i="33" s="1"/>
  <c r="BH54" i="33"/>
  <c r="BI54" i="33" s="1"/>
  <c r="BE54" i="33"/>
  <c r="BF54" i="33" s="1"/>
  <c r="BC54" i="33"/>
  <c r="BD54" i="33" s="1"/>
  <c r="BA54" i="33"/>
  <c r="BB54" i="33" s="1"/>
  <c r="AX54" i="33"/>
  <c r="AY54" i="33" s="1"/>
  <c r="AV54" i="33"/>
  <c r="AW54" i="33" s="1"/>
  <c r="AT54" i="33"/>
  <c r="AU54" i="33" s="1"/>
  <c r="AQ54" i="33"/>
  <c r="AR54" i="33" s="1"/>
  <c r="AO54" i="33"/>
  <c r="AP54" i="33" s="1"/>
  <c r="AM54" i="33"/>
  <c r="AN54" i="33" s="1"/>
  <c r="AJ54" i="33"/>
  <c r="AK54" i="33" s="1"/>
  <c r="AH54" i="33"/>
  <c r="AI54" i="33" s="1"/>
  <c r="AF54" i="33"/>
  <c r="AG54" i="33" s="1"/>
  <c r="AC54" i="33"/>
  <c r="AD54" i="33" s="1"/>
  <c r="AA54" i="33"/>
  <c r="AB54" i="33" s="1"/>
  <c r="Y54" i="33"/>
  <c r="Z54" i="33" s="1"/>
  <c r="W54" i="33"/>
  <c r="X54" i="33" s="1"/>
  <c r="S54" i="33"/>
  <c r="T54" i="33" s="1"/>
  <c r="Q54" i="33"/>
  <c r="R54" i="33" s="1"/>
  <c r="O54" i="33"/>
  <c r="P54" i="33" s="1"/>
  <c r="M54" i="33"/>
  <c r="N54" i="33" s="1"/>
  <c r="EU30" i="33"/>
  <c r="EV30" i="33" s="1"/>
  <c r="ES30" i="33"/>
  <c r="ET30" i="33" s="1"/>
  <c r="EP30" i="33"/>
  <c r="EQ30" i="33" s="1"/>
  <c r="EN30" i="33"/>
  <c r="EO30" i="33" s="1"/>
  <c r="EK30" i="33"/>
  <c r="EL30" i="33" s="1"/>
  <c r="EI30" i="33"/>
  <c r="EJ30" i="33" s="1"/>
  <c r="EF30" i="33"/>
  <c r="EG30" i="33" s="1"/>
  <c r="ED30" i="33"/>
  <c r="EE30" i="33" s="1"/>
  <c r="EA30" i="33"/>
  <c r="EB30" i="33" s="1"/>
  <c r="DY30" i="33"/>
  <c r="DZ30" i="33" s="1"/>
  <c r="DV30" i="33"/>
  <c r="DW30" i="33" s="1"/>
  <c r="DT30" i="33"/>
  <c r="DU30" i="33" s="1"/>
  <c r="DQ30" i="33"/>
  <c r="DR30" i="33" s="1"/>
  <c r="DO30" i="33"/>
  <c r="DP30" i="33" s="1"/>
  <c r="DL30" i="33"/>
  <c r="DM30" i="33" s="1"/>
  <c r="DJ30" i="33"/>
  <c r="DK30" i="33" s="1"/>
  <c r="DG30" i="33"/>
  <c r="DH30" i="33" s="1"/>
  <c r="DE30" i="33"/>
  <c r="DF30" i="33" s="1"/>
  <c r="DB30" i="33"/>
  <c r="DC30" i="33" s="1"/>
  <c r="CZ30" i="33"/>
  <c r="DA30" i="33" s="1"/>
  <c r="CW30" i="33"/>
  <c r="CX30" i="33" s="1"/>
  <c r="CU30" i="33"/>
  <c r="CV30" i="33" s="1"/>
  <c r="CR30" i="33"/>
  <c r="CS30" i="33" s="1"/>
  <c r="CP30" i="33"/>
  <c r="CQ30" i="33" s="1"/>
  <c r="CM30" i="33"/>
  <c r="CN30" i="33" s="1"/>
  <c r="CK30" i="33"/>
  <c r="CL30" i="33" s="1"/>
  <c r="CG30" i="33"/>
  <c r="CH30" i="33" s="1"/>
  <c r="CE30" i="33"/>
  <c r="CF30" i="33" s="1"/>
  <c r="CC30" i="33"/>
  <c r="CD30" i="33" s="1"/>
  <c r="BZ30" i="33"/>
  <c r="CA30" i="33" s="1"/>
  <c r="BX30" i="33"/>
  <c r="BY30" i="33" s="1"/>
  <c r="BV30" i="33"/>
  <c r="BW30" i="33" s="1"/>
  <c r="BS30" i="33"/>
  <c r="BT30" i="33" s="1"/>
  <c r="BQ30" i="33"/>
  <c r="BR30" i="33" s="1"/>
  <c r="BP30" i="33"/>
  <c r="BL30" i="33"/>
  <c r="BM30" i="33" s="1"/>
  <c r="BJ30" i="33"/>
  <c r="BK30" i="33" s="1"/>
  <c r="BH30" i="33"/>
  <c r="BI30" i="33" s="1"/>
  <c r="BE30" i="33"/>
  <c r="BF30" i="33" s="1"/>
  <c r="BC30" i="33"/>
  <c r="BD30" i="33" s="1"/>
  <c r="BA30" i="33"/>
  <c r="BB30" i="33" s="1"/>
  <c r="AX30" i="33"/>
  <c r="AY30" i="33" s="1"/>
  <c r="AV30" i="33"/>
  <c r="AW30" i="33" s="1"/>
  <c r="AT30" i="33"/>
  <c r="AU30" i="33" s="1"/>
  <c r="AQ30" i="33"/>
  <c r="AR30" i="33" s="1"/>
  <c r="AO30" i="33"/>
  <c r="AP30" i="33" s="1"/>
  <c r="AM30" i="33"/>
  <c r="AN30" i="33" s="1"/>
  <c r="AJ30" i="33"/>
  <c r="AK30" i="33" s="1"/>
  <c r="AH30" i="33"/>
  <c r="AI30" i="33" s="1"/>
  <c r="AF30" i="33"/>
  <c r="AG30" i="33" s="1"/>
  <c r="AC30" i="33"/>
  <c r="AD30" i="33" s="1"/>
  <c r="AA30" i="33"/>
  <c r="AB30" i="33" s="1"/>
  <c r="Y30" i="33"/>
  <c r="Z30" i="33" s="1"/>
  <c r="W30" i="33"/>
  <c r="X30" i="33" s="1"/>
  <c r="S30" i="33"/>
  <c r="T30" i="33" s="1"/>
  <c r="Q30" i="33"/>
  <c r="R30" i="33" s="1"/>
  <c r="O30" i="33"/>
  <c r="P30" i="33" s="1"/>
  <c r="M30" i="33"/>
  <c r="N30" i="33" s="1"/>
  <c r="V2022" i="33" l="1"/>
  <c r="EX870" i="37"/>
  <c r="CJ1206" i="37"/>
  <c r="CJ174" i="37"/>
  <c r="CJ1398" i="37"/>
  <c r="V2094" i="33"/>
  <c r="CJ1734" i="37"/>
  <c r="V342" i="37"/>
  <c r="CJ2094" i="37"/>
  <c r="EX1998" i="37"/>
  <c r="V1086" i="37"/>
  <c r="CJ822" i="37"/>
  <c r="CJ774" i="37"/>
  <c r="EX294" i="37"/>
  <c r="EX126" i="37"/>
  <c r="V1422" i="37"/>
  <c r="V462" i="37"/>
  <c r="V102" i="37"/>
  <c r="CT1206" i="33"/>
  <c r="DN1206" i="33"/>
  <c r="CO1230" i="33"/>
  <c r="DS1230" i="33"/>
  <c r="EC1230" i="33"/>
  <c r="EX246" i="37"/>
  <c r="EX1878" i="37"/>
  <c r="CJ1134" i="37"/>
  <c r="CJ1110" i="37"/>
  <c r="CJ966" i="37"/>
  <c r="EX798" i="37"/>
  <c r="CJ918" i="37"/>
  <c r="V726" i="37"/>
  <c r="CJ630" i="37"/>
  <c r="EX270" i="37"/>
  <c r="EX198" i="37"/>
  <c r="EX150" i="37"/>
  <c r="CJ318" i="37"/>
  <c r="CJ126" i="37"/>
  <c r="CJ78" i="37"/>
  <c r="EX2046" i="37"/>
  <c r="CJ1686" i="37"/>
  <c r="V2070" i="33"/>
  <c r="I270" i="37"/>
  <c r="L270" i="37" s="1"/>
  <c r="I246" i="37"/>
  <c r="L246" i="37" s="1"/>
  <c r="V246" i="37" s="1"/>
  <c r="CJ2046" i="37"/>
  <c r="EY2046" i="37" s="1"/>
  <c r="EX1902" i="37"/>
  <c r="EX1854" i="37"/>
  <c r="EX1782" i="37"/>
  <c r="EX1590" i="37"/>
  <c r="EX1686" i="37"/>
  <c r="CJ1638" i="37"/>
  <c r="CJ1302" i="37"/>
  <c r="V702" i="37"/>
  <c r="V1158" i="37"/>
  <c r="EX1542" i="37"/>
  <c r="CJ1038" i="37"/>
  <c r="CJ894" i="37"/>
  <c r="CJ870" i="37"/>
  <c r="EX894" i="37"/>
  <c r="EX726" i="37"/>
  <c r="CJ798" i="37"/>
  <c r="EX414" i="37"/>
  <c r="EX438" i="37"/>
  <c r="EX174" i="37"/>
  <c r="V1902" i="37"/>
  <c r="V1350" i="37"/>
  <c r="V1494" i="37"/>
  <c r="V798" i="37"/>
  <c r="V942" i="37"/>
  <c r="CJ2022" i="37"/>
  <c r="EX2022" i="37"/>
  <c r="EX1830" i="37"/>
  <c r="EX1710" i="37"/>
  <c r="CJ654" i="37"/>
  <c r="V1254" i="37"/>
  <c r="V1230" i="37"/>
  <c r="CJ726" i="37"/>
  <c r="V534" i="37"/>
  <c r="CJ246" i="37"/>
  <c r="EY246" i="37" s="1"/>
  <c r="EZ246" i="37" s="1"/>
  <c r="FB246" i="37" s="1"/>
  <c r="B10" i="38" s="1"/>
  <c r="EX2118" i="37"/>
  <c r="V2046" i="37"/>
  <c r="V2094" i="37"/>
  <c r="CJ1854" i="37"/>
  <c r="EY1854" i="37" s="1"/>
  <c r="CJ1926" i="37"/>
  <c r="CJ1806" i="37"/>
  <c r="V1758" i="37"/>
  <c r="CJ1758" i="37"/>
  <c r="EX1638" i="37"/>
  <c r="EX1662" i="37"/>
  <c r="CJ1542" i="37"/>
  <c r="EY1542" i="37" s="1"/>
  <c r="CJ1422" i="37"/>
  <c r="EY1422" i="37" s="1"/>
  <c r="EZ1422" i="37" s="1"/>
  <c r="FB1422" i="37" s="1"/>
  <c r="B59" i="38" s="1"/>
  <c r="CJ1278" i="37"/>
  <c r="EX1470" i="37"/>
  <c r="EX1422" i="37"/>
  <c r="CJ1326" i="37"/>
  <c r="EX1206" i="37"/>
  <c r="CJ1086" i="37"/>
  <c r="EX846" i="37"/>
  <c r="EX1254" i="37"/>
  <c r="EX1110" i="37"/>
  <c r="EX1014" i="37"/>
  <c r="CJ846" i="37"/>
  <c r="EX678" i="37"/>
  <c r="V822" i="37"/>
  <c r="CJ750" i="37"/>
  <c r="EX558" i="37"/>
  <c r="CJ534" i="37"/>
  <c r="EY534" i="37" s="1"/>
  <c r="EZ534" i="37" s="1"/>
  <c r="FB534" i="37" s="1"/>
  <c r="B22" i="38" s="1"/>
  <c r="EX486" i="37"/>
  <c r="V750" i="37"/>
  <c r="EX534" i="37"/>
  <c r="CJ414" i="37"/>
  <c r="EX342" i="37"/>
  <c r="EX318" i="37"/>
  <c r="CJ294" i="37"/>
  <c r="V1974" i="37"/>
  <c r="EY1110" i="37"/>
  <c r="EZ1110" i="37" s="1"/>
  <c r="FB1110" i="37" s="1"/>
  <c r="B46" i="38" s="1"/>
  <c r="EX366" i="37"/>
  <c r="EX1302" i="37"/>
  <c r="EY1302" i="37" s="1"/>
  <c r="EZ1302" i="37" s="1"/>
  <c r="FB1302" i="37" s="1"/>
  <c r="B54" i="38" s="1"/>
  <c r="CJ1974" i="37"/>
  <c r="EY1974" i="37" s="1"/>
  <c r="EX1974" i="37"/>
  <c r="V1782" i="37"/>
  <c r="CJ1614" i="37"/>
  <c r="CJ1446" i="37"/>
  <c r="CJ1350" i="37"/>
  <c r="CJ1518" i="37"/>
  <c r="CJ1470" i="37"/>
  <c r="EX1374" i="37"/>
  <c r="EX1182" i="37"/>
  <c r="CJ990" i="37"/>
  <c r="EX1158" i="37"/>
  <c r="EX1134" i="37"/>
  <c r="EY1134" i="37" s="1"/>
  <c r="EZ1134" i="37" s="1"/>
  <c r="FB1134" i="37" s="1"/>
  <c r="B47" i="38" s="1"/>
  <c r="EX1086" i="37"/>
  <c r="EX1038" i="37"/>
  <c r="EY1038" i="37" s="1"/>
  <c r="EZ1038" i="37" s="1"/>
  <c r="FB1038" i="37" s="1"/>
  <c r="B43" i="38" s="1"/>
  <c r="EX990" i="37"/>
  <c r="EX822" i="37"/>
  <c r="EX750" i="37"/>
  <c r="V678" i="37"/>
  <c r="EX606" i="37"/>
  <c r="V606" i="37"/>
  <c r="CJ462" i="37"/>
  <c r="CJ366" i="37"/>
  <c r="EY366" i="37" s="1"/>
  <c r="CJ342" i="37"/>
  <c r="CJ558" i="37"/>
  <c r="EY558" i="37" s="1"/>
  <c r="V390" i="37"/>
  <c r="CJ54" i="37"/>
  <c r="V1950" i="37"/>
  <c r="V1854" i="37"/>
  <c r="V1470" i="37"/>
  <c r="EY2022" i="37"/>
  <c r="EX1950" i="37"/>
  <c r="EX1806" i="37"/>
  <c r="EY1806" i="37" s="1"/>
  <c r="EX1614" i="37"/>
  <c r="EX1566" i="37"/>
  <c r="EX1494" i="37"/>
  <c r="EX1398" i="37"/>
  <c r="EX1350" i="37"/>
  <c r="EY1206" i="37"/>
  <c r="CJ1182" i="37"/>
  <c r="EY1182" i="37" s="1"/>
  <c r="EY870" i="37"/>
  <c r="EX702" i="37"/>
  <c r="EX510" i="37"/>
  <c r="EX462" i="37"/>
  <c r="EX390" i="37"/>
  <c r="EY390" i="37" s="1"/>
  <c r="EZ390" i="37" s="1"/>
  <c r="FB390" i="37" s="1"/>
  <c r="B16" i="38" s="1"/>
  <c r="EX54" i="37"/>
  <c r="V1326" i="37"/>
  <c r="V78" i="37"/>
  <c r="EX222" i="37"/>
  <c r="CJ222" i="37"/>
  <c r="EY798" i="37"/>
  <c r="EZ798" i="37" s="1"/>
  <c r="FB798" i="37" s="1"/>
  <c r="B33" i="38" s="1"/>
  <c r="EY846" i="37"/>
  <c r="EY414" i="37"/>
  <c r="EY294" i="37"/>
  <c r="EY126" i="37"/>
  <c r="EY1350" i="37"/>
  <c r="EZ1350" i="37" s="1"/>
  <c r="FB1350" i="37" s="1"/>
  <c r="B56" i="38" s="1"/>
  <c r="EY1470" i="37"/>
  <c r="EZ1470" i="37" s="1"/>
  <c r="FB1470" i="37" s="1"/>
  <c r="B61" i="38" s="1"/>
  <c r="EY342" i="37"/>
  <c r="EZ342" i="37" s="1"/>
  <c r="FB342" i="37" s="1"/>
  <c r="B14" i="38" s="1"/>
  <c r="EX1758" i="37"/>
  <c r="EY1686" i="37"/>
  <c r="EZ1686" i="37" s="1"/>
  <c r="FB1686" i="37" s="1"/>
  <c r="B70" i="38" s="1"/>
  <c r="EX1278" i="37"/>
  <c r="EY1278" i="37" s="1"/>
  <c r="V1734" i="37"/>
  <c r="CJ1014" i="37"/>
  <c r="EY1014" i="37" s="1"/>
  <c r="EX1062" i="37"/>
  <c r="EX966" i="37"/>
  <c r="EY966" i="37" s="1"/>
  <c r="V1518" i="37"/>
  <c r="V1374" i="37"/>
  <c r="EX630" i="37"/>
  <c r="V486" i="37"/>
  <c r="V630" i="37"/>
  <c r="CJ270" i="37"/>
  <c r="EY270" i="37" s="1"/>
  <c r="EX30" i="37"/>
  <c r="V126" i="37"/>
  <c r="EX2094" i="37"/>
  <c r="EY2094" i="37" s="1"/>
  <c r="EZ2094" i="37" s="1"/>
  <c r="FB2094" i="37" s="1"/>
  <c r="CJ1998" i="37"/>
  <c r="EY1998" i="37" s="1"/>
  <c r="CJ1950" i="37"/>
  <c r="EY1950" i="37" s="1"/>
  <c r="EZ1950" i="37" s="1"/>
  <c r="FB1950" i="37" s="1"/>
  <c r="B81" i="38" s="1"/>
  <c r="EX1926" i="37"/>
  <c r="EY1926" i="37" s="1"/>
  <c r="EZ1926" i="37" s="1"/>
  <c r="FB1926" i="37" s="1"/>
  <c r="B80" i="38" s="1"/>
  <c r="CJ1830" i="37"/>
  <c r="EY1830" i="37" s="1"/>
  <c r="EZ1830" i="37" s="1"/>
  <c r="FB1830" i="37" s="1"/>
  <c r="B76" i="38" s="1"/>
  <c r="CJ1782" i="37"/>
  <c r="EY1782" i="37" s="1"/>
  <c r="EZ1782" i="37" s="1"/>
  <c r="FB1782" i="37" s="1"/>
  <c r="B74" i="38" s="1"/>
  <c r="EX1734" i="37"/>
  <c r="EY1734" i="37" s="1"/>
  <c r="CJ1710" i="37"/>
  <c r="EY1710" i="37" s="1"/>
  <c r="EZ1710" i="37" s="1"/>
  <c r="FB1710" i="37" s="1"/>
  <c r="B71" i="38" s="1"/>
  <c r="CJ1662" i="37"/>
  <c r="EY1662" i="37" s="1"/>
  <c r="EX1326" i="37"/>
  <c r="EY1326" i="37" s="1"/>
  <c r="EZ1326" i="37" s="1"/>
  <c r="FB1326" i="37" s="1"/>
  <c r="B55" i="38" s="1"/>
  <c r="V1590" i="37"/>
  <c r="CJ1062" i="37"/>
  <c r="EY1062" i="37" s="1"/>
  <c r="EZ1062" i="37" s="1"/>
  <c r="FB1062" i="37" s="1"/>
  <c r="B44" i="38" s="1"/>
  <c r="CJ1230" i="37"/>
  <c r="V990" i="37"/>
  <c r="V1278" i="37"/>
  <c r="CJ942" i="37"/>
  <c r="V966" i="37"/>
  <c r="EX774" i="37"/>
  <c r="EY774" i="37" s="1"/>
  <c r="EZ774" i="37" s="1"/>
  <c r="FB774" i="37" s="1"/>
  <c r="B32" i="38" s="1"/>
  <c r="CJ702" i="37"/>
  <c r="EX582" i="37"/>
  <c r="CJ438" i="37"/>
  <c r="EY438" i="37" s="1"/>
  <c r="EZ438" i="37" s="1"/>
  <c r="FB438" i="37" s="1"/>
  <c r="B18" i="38" s="1"/>
  <c r="EY318" i="37"/>
  <c r="V318" i="37"/>
  <c r="V366" i="37"/>
  <c r="V270" i="37"/>
  <c r="EZ270" i="37" s="1"/>
  <c r="FB270" i="37" s="1"/>
  <c r="B11" i="38" s="1"/>
  <c r="CJ102" i="37"/>
  <c r="CJ2118" i="37"/>
  <c r="EY2118" i="37" s="1"/>
  <c r="EX2070" i="37"/>
  <c r="EY2070" i="37" s="1"/>
  <c r="EZ2070" i="37" s="1"/>
  <c r="FB2070" i="37" s="1"/>
  <c r="B86" i="38" s="1"/>
  <c r="EZ2046" i="37"/>
  <c r="FB2046" i="37" s="1"/>
  <c r="B85" i="38" s="1"/>
  <c r="V2022" i="37"/>
  <c r="CJ1902" i="37"/>
  <c r="EY1902" i="37" s="1"/>
  <c r="EZ1902" i="37" s="1"/>
  <c r="FB1902" i="37" s="1"/>
  <c r="B79" i="38" s="1"/>
  <c r="CJ1878" i="37"/>
  <c r="EY1878" i="37" s="1"/>
  <c r="CJ1566" i="37"/>
  <c r="CJ1590" i="37"/>
  <c r="EY1590" i="37" s="1"/>
  <c r="EX1446" i="37"/>
  <c r="EY1446" i="37" s="1"/>
  <c r="EZ1446" i="37" s="1"/>
  <c r="FB1446" i="37" s="1"/>
  <c r="B60" i="38" s="1"/>
  <c r="CJ1374" i="37"/>
  <c r="EY1374" i="37" s="1"/>
  <c r="V1662" i="37"/>
  <c r="I1206" i="37"/>
  <c r="L1206" i="37" s="1"/>
  <c r="V1206" i="37" s="1"/>
  <c r="EZ1206" i="37" s="1"/>
  <c r="FB1206" i="37" s="1"/>
  <c r="B50" i="38" s="1"/>
  <c r="V1182" i="37"/>
  <c r="EY1638" i="37"/>
  <c r="EZ1638" i="37" s="1"/>
  <c r="FB1638" i="37" s="1"/>
  <c r="B68" i="38" s="1"/>
  <c r="EZ1014" i="37"/>
  <c r="FB1014" i="37" s="1"/>
  <c r="B42" i="38" s="1"/>
  <c r="EX942" i="37"/>
  <c r="V870" i="37"/>
  <c r="EZ870" i="37" s="1"/>
  <c r="FB870" i="37" s="1"/>
  <c r="B36" i="38" s="1"/>
  <c r="EY630" i="37"/>
  <c r="CJ582" i="37"/>
  <c r="EY174" i="37"/>
  <c r="EZ174" i="37" s="1"/>
  <c r="FB174" i="37" s="1"/>
  <c r="B7" i="38" s="1"/>
  <c r="EY462" i="37"/>
  <c r="EZ462" i="37" s="1"/>
  <c r="FB462" i="37" s="1"/>
  <c r="B19" i="38" s="1"/>
  <c r="EZ294" i="37"/>
  <c r="FB294" i="37" s="1"/>
  <c r="B12" i="38" s="1"/>
  <c r="CJ486" i="37"/>
  <c r="EY486" i="37" s="1"/>
  <c r="CJ150" i="37"/>
  <c r="EY150" i="37" s="1"/>
  <c r="EX102" i="37"/>
  <c r="CJ30" i="37"/>
  <c r="EY30" i="37" s="1"/>
  <c r="EZ30" i="37" s="1"/>
  <c r="FB30" i="37" s="1"/>
  <c r="V150" i="37"/>
  <c r="V2118" i="37"/>
  <c r="V1998" i="37"/>
  <c r="EZ1998" i="37" s="1"/>
  <c r="FB1998" i="37" s="1"/>
  <c r="B83" i="38" s="1"/>
  <c r="EZ1878" i="37"/>
  <c r="FB1878" i="37" s="1"/>
  <c r="B78" i="38" s="1"/>
  <c r="EZ1542" i="37"/>
  <c r="FB1542" i="37" s="1"/>
  <c r="B64" i="38" s="1"/>
  <c r="EX1518" i="37"/>
  <c r="V1614" i="37"/>
  <c r="V1806" i="37"/>
  <c r="CJ1494" i="37"/>
  <c r="EY1494" i="37" s="1"/>
  <c r="EZ1494" i="37" s="1"/>
  <c r="FB1494" i="37" s="1"/>
  <c r="B62" i="38" s="1"/>
  <c r="CJ1158" i="37"/>
  <c r="EY1158" i="37" s="1"/>
  <c r="EZ1158" i="37" s="1"/>
  <c r="FB1158" i="37" s="1"/>
  <c r="B48" i="38" s="1"/>
  <c r="EY1398" i="37"/>
  <c r="EZ1398" i="37" s="1"/>
  <c r="FB1398" i="37" s="1"/>
  <c r="B58" i="38" s="1"/>
  <c r="EX1230" i="37"/>
  <c r="CJ1254" i="37"/>
  <c r="EX918" i="37"/>
  <c r="EY918" i="37" s="1"/>
  <c r="EZ918" i="37" s="1"/>
  <c r="FB918" i="37" s="1"/>
  <c r="B38" i="38" s="1"/>
  <c r="EY822" i="37"/>
  <c r="EZ822" i="37" s="1"/>
  <c r="FB822" i="37" s="1"/>
  <c r="B34" i="38" s="1"/>
  <c r="EX654" i="37"/>
  <c r="EY654" i="37" s="1"/>
  <c r="V846" i="37"/>
  <c r="EZ846" i="37" s="1"/>
  <c r="FB846" i="37" s="1"/>
  <c r="B35" i="38" s="1"/>
  <c r="V654" i="37"/>
  <c r="I582" i="37"/>
  <c r="L582" i="37" s="1"/>
  <c r="V582" i="37" s="1"/>
  <c r="V558" i="37"/>
  <c r="CJ678" i="37"/>
  <c r="CJ510" i="37"/>
  <c r="EY510" i="37" s="1"/>
  <c r="EZ510" i="37" s="1"/>
  <c r="FB510" i="37" s="1"/>
  <c r="B21" i="38" s="1"/>
  <c r="EZ414" i="37"/>
  <c r="FB414" i="37" s="1"/>
  <c r="B17" i="38" s="1"/>
  <c r="CJ606" i="37"/>
  <c r="EY606" i="37" s="1"/>
  <c r="EZ606" i="37" s="1"/>
  <c r="FB606" i="37" s="1"/>
  <c r="B25" i="38" s="1"/>
  <c r="CJ198" i="37"/>
  <c r="EY198" i="37" s="1"/>
  <c r="V198" i="37"/>
  <c r="EX78" i="37"/>
  <c r="EY78" i="37" s="1"/>
  <c r="EZ78" i="37" s="1"/>
  <c r="FB78" i="37" s="1"/>
  <c r="B3" i="38" s="1"/>
  <c r="EX1950" i="33"/>
  <c r="CJ2022" i="33"/>
  <c r="EX2046" i="33"/>
  <c r="V2046" i="33"/>
  <c r="CJ1950" i="33"/>
  <c r="EY1950" i="33" s="1"/>
  <c r="CJ1998" i="33"/>
  <c r="EX2022" i="33"/>
  <c r="EX2094" i="33"/>
  <c r="CJ2094" i="33"/>
  <c r="V1974" i="33"/>
  <c r="I1998" i="33"/>
  <c r="L1998" i="33" s="1"/>
  <c r="V1998" i="33" s="1"/>
  <c r="EX1974" i="33"/>
  <c r="EX2070" i="33"/>
  <c r="CJ1974" i="33"/>
  <c r="CJ2046" i="33"/>
  <c r="EY2046" i="33" s="1"/>
  <c r="CJ2070" i="33"/>
  <c r="EX1998" i="33"/>
  <c r="DD894" i="33"/>
  <c r="ER894" i="33"/>
  <c r="DD942" i="33"/>
  <c r="DX942" i="33"/>
  <c r="ER942" i="33"/>
  <c r="DX990" i="33"/>
  <c r="ER990" i="33"/>
  <c r="EM30" i="33"/>
  <c r="CY582" i="33"/>
  <c r="DS1662" i="33"/>
  <c r="EC1662" i="33"/>
  <c r="EW1662" i="33"/>
  <c r="EC1710" i="33"/>
  <c r="EM318" i="33"/>
  <c r="DX726" i="33"/>
  <c r="DI750" i="33"/>
  <c r="CI1590" i="33"/>
  <c r="BG342" i="33"/>
  <c r="CT1278" i="33"/>
  <c r="EH1254" i="33"/>
  <c r="CO1614" i="33"/>
  <c r="CY1614" i="33"/>
  <c r="DI1614" i="33"/>
  <c r="EC1614" i="33"/>
  <c r="BN822" i="33"/>
  <c r="CO390" i="33"/>
  <c r="CY390" i="33"/>
  <c r="DS390" i="33"/>
  <c r="EC390" i="33"/>
  <c r="EM390" i="33"/>
  <c r="EC1206" i="33"/>
  <c r="EH1230" i="33"/>
  <c r="DI1254" i="33"/>
  <c r="EC1278" i="33"/>
  <c r="DX1806" i="33"/>
  <c r="ER1806" i="33"/>
  <c r="CO438" i="33"/>
  <c r="CY438" i="33"/>
  <c r="DS438" i="33"/>
  <c r="EC438" i="33"/>
  <c r="DN654" i="33"/>
  <c r="DD702" i="33"/>
  <c r="EW726" i="33"/>
  <c r="EC798" i="33"/>
  <c r="DX870" i="33"/>
  <c r="DD918" i="33"/>
  <c r="DX918" i="33"/>
  <c r="ER918" i="33"/>
  <c r="BG1590" i="33"/>
  <c r="CT1086" i="33"/>
  <c r="DD1086" i="33"/>
  <c r="CO1110" i="33"/>
  <c r="DS1158" i="33"/>
  <c r="EC1446" i="33"/>
  <c r="DS1590" i="33"/>
  <c r="DN582" i="33"/>
  <c r="CI1494" i="33"/>
  <c r="AS1638" i="33"/>
  <c r="CY1926" i="33"/>
  <c r="DS1926" i="33"/>
  <c r="EM1926" i="33"/>
  <c r="DD174" i="33"/>
  <c r="CY294" i="33"/>
  <c r="EM294" i="33"/>
  <c r="CO342" i="33"/>
  <c r="CY342" i="33"/>
  <c r="DS342" i="33"/>
  <c r="EC342" i="33"/>
  <c r="EM342" i="33"/>
  <c r="EW462" i="33"/>
  <c r="DX1110" i="33"/>
  <c r="EH1110" i="33"/>
  <c r="BG1158" i="33"/>
  <c r="DN1350" i="33"/>
  <c r="DX1470" i="33"/>
  <c r="CT1494" i="33"/>
  <c r="EH1494" i="33"/>
  <c r="ER1494" i="33"/>
  <c r="EM1542" i="33"/>
  <c r="CI1566" i="33"/>
  <c r="AL1638" i="33"/>
  <c r="CY1662" i="33"/>
  <c r="DI1758" i="33"/>
  <c r="ER1878" i="33"/>
  <c r="CO366" i="33"/>
  <c r="CY366" i="33"/>
  <c r="DS366" i="33"/>
  <c r="EC366" i="33"/>
  <c r="EM366" i="33"/>
  <c r="CO558" i="33"/>
  <c r="DX654" i="33"/>
  <c r="EC726" i="33"/>
  <c r="CT798" i="33"/>
  <c r="CT822" i="33"/>
  <c r="ER1038" i="33"/>
  <c r="DD1062" i="33"/>
  <c r="DX1062" i="33"/>
  <c r="ER1062" i="33"/>
  <c r="EM1182" i="33"/>
  <c r="BG1230" i="33"/>
  <c r="CY1446" i="33"/>
  <c r="DI1446" i="33"/>
  <c r="DS1446" i="33"/>
  <c r="CY1470" i="33"/>
  <c r="DI1470" i="33"/>
  <c r="BG1638" i="33"/>
  <c r="EH1686" i="33"/>
  <c r="DX1758" i="33"/>
  <c r="EH1758" i="33"/>
  <c r="CO1830" i="33"/>
  <c r="ER1902" i="33"/>
  <c r="AL654" i="33"/>
  <c r="BN750" i="33"/>
  <c r="BN774" i="33"/>
  <c r="CO414" i="33"/>
  <c r="CY414" i="33"/>
  <c r="DS414" i="33"/>
  <c r="EC414" i="33"/>
  <c r="EM414" i="33"/>
  <c r="AZ462" i="33"/>
  <c r="AL558" i="33"/>
  <c r="DS558" i="33"/>
  <c r="EC558" i="33"/>
  <c r="ER702" i="33"/>
  <c r="DN1014" i="33"/>
  <c r="DI1062" i="33"/>
  <c r="EC1062" i="33"/>
  <c r="EM1062" i="33"/>
  <c r="BG1254" i="33"/>
  <c r="CT1326" i="33"/>
  <c r="DD1326" i="33"/>
  <c r="DD1446" i="33"/>
  <c r="DN1446" i="33"/>
  <c r="CY1542" i="33"/>
  <c r="DS1566" i="33"/>
  <c r="EC1566" i="33"/>
  <c r="EW1566" i="33"/>
  <c r="DN1734" i="33"/>
  <c r="DX1734" i="33"/>
  <c r="AE1806" i="33"/>
  <c r="ER1830" i="33"/>
  <c r="DD1902" i="33"/>
  <c r="BU1518" i="33"/>
  <c r="AS1734" i="33"/>
  <c r="AL1878" i="33"/>
  <c r="DS1878" i="33"/>
  <c r="EM510" i="33"/>
  <c r="CI678" i="33"/>
  <c r="CY54" i="33"/>
  <c r="DN486" i="33"/>
  <c r="AE774" i="33"/>
  <c r="EM270" i="33"/>
  <c r="CO462" i="33"/>
  <c r="AS486" i="33"/>
  <c r="DI486" i="33"/>
  <c r="DS486" i="33"/>
  <c r="EC486" i="33"/>
  <c r="DS510" i="33"/>
  <c r="BU582" i="33"/>
  <c r="EC630" i="33"/>
  <c r="EC750" i="33"/>
  <c r="CT774" i="33"/>
  <c r="BN798" i="33"/>
  <c r="DI798" i="33"/>
  <c r="ER870" i="33"/>
  <c r="EH1014" i="33"/>
  <c r="BN1062" i="33"/>
  <c r="EM1110" i="33"/>
  <c r="DN1134" i="33"/>
  <c r="EH1134" i="33"/>
  <c r="ER1134" i="33"/>
  <c r="AZ1182" i="33"/>
  <c r="EW1182" i="33"/>
  <c r="CY1206" i="33"/>
  <c r="BG1278" i="33"/>
  <c r="EM1278" i="33"/>
  <c r="EW1278" i="33"/>
  <c r="EH1350" i="33"/>
  <c r="EM1398" i="33"/>
  <c r="AZ1494" i="33"/>
  <c r="CB1494" i="33"/>
  <c r="AE798" i="33"/>
  <c r="BG990" i="33"/>
  <c r="CB1206" i="33"/>
  <c r="U1254" i="33"/>
  <c r="I1278" i="33" s="1"/>
  <c r="L1278" i="33" s="1"/>
  <c r="BN1422" i="33"/>
  <c r="AS1446" i="33"/>
  <c r="BG1446" i="33"/>
  <c r="CT606" i="33"/>
  <c r="DN606" i="33"/>
  <c r="EC606" i="33"/>
  <c r="CO726" i="33"/>
  <c r="DI726" i="33"/>
  <c r="CT750" i="33"/>
  <c r="DX846" i="33"/>
  <c r="DD870" i="33"/>
  <c r="DD966" i="33"/>
  <c r="ER966" i="33"/>
  <c r="DD990" i="33"/>
  <c r="DD1014" i="33"/>
  <c r="ER1086" i="33"/>
  <c r="AL1134" i="33"/>
  <c r="BN1134" i="33"/>
  <c r="CO1134" i="33"/>
  <c r="EC1134" i="33"/>
  <c r="DN1158" i="33"/>
  <c r="EH1158" i="33"/>
  <c r="DN1182" i="33"/>
  <c r="BU1206" i="33"/>
  <c r="CT1302" i="33"/>
  <c r="CB1326" i="33"/>
  <c r="CT1350" i="33"/>
  <c r="CB1374" i="33"/>
  <c r="DI1374" i="33"/>
  <c r="CO1422" i="33"/>
  <c r="EW1422" i="33"/>
  <c r="CB1518" i="33"/>
  <c r="EH1590" i="33"/>
  <c r="BG1686" i="33"/>
  <c r="DS1686" i="33"/>
  <c r="EW1686" i="33"/>
  <c r="CI1710" i="33"/>
  <c r="BU1734" i="33"/>
  <c r="CI1758" i="33"/>
  <c r="AE1782" i="33"/>
  <c r="EM1854" i="33"/>
  <c r="DS1494" i="33"/>
  <c r="EC1494" i="33"/>
  <c r="EM1494" i="33"/>
  <c r="CO1518" i="33"/>
  <c r="CO1542" i="33"/>
  <c r="BN1566" i="33"/>
  <c r="CB1614" i="33"/>
  <c r="DD1614" i="33"/>
  <c r="DN1614" i="33"/>
  <c r="ER1614" i="33"/>
  <c r="CY1638" i="33"/>
  <c r="DI1638" i="33"/>
  <c r="DS1638" i="33"/>
  <c r="EM1638" i="33"/>
  <c r="CI1686" i="33"/>
  <c r="AZ1710" i="33"/>
  <c r="CO1710" i="33"/>
  <c r="CY1710" i="33"/>
  <c r="DI1710" i="33"/>
  <c r="AL1758" i="33"/>
  <c r="CY1782" i="33"/>
  <c r="DI1782" i="33"/>
  <c r="DS1782" i="33"/>
  <c r="DD1806" i="33"/>
  <c r="EC1806" i="33"/>
  <c r="CB1830" i="33"/>
  <c r="DS1830" i="33"/>
  <c r="DX1854" i="33"/>
  <c r="DD1878" i="33"/>
  <c r="AE1926" i="33"/>
  <c r="BG1566" i="33"/>
  <c r="DX1566" i="33"/>
  <c r="EH1566" i="33"/>
  <c r="AZ1806" i="33"/>
  <c r="EM1806" i="33"/>
  <c r="DD1830" i="33"/>
  <c r="EC1830" i="33"/>
  <c r="CY1854" i="33"/>
  <c r="CT1902" i="33"/>
  <c r="DX1902" i="33"/>
  <c r="EH1902" i="33"/>
  <c r="L30" i="33"/>
  <c r="DX30" i="33"/>
  <c r="DD78" i="33"/>
  <c r="DX78" i="33"/>
  <c r="CO174" i="33"/>
  <c r="DS102" i="33"/>
  <c r="AZ54" i="33"/>
  <c r="DD54" i="33"/>
  <c r="DS174" i="33"/>
  <c r="ER174" i="33"/>
  <c r="BN222" i="33"/>
  <c r="CY78" i="33"/>
  <c r="DS78" i="33"/>
  <c r="EC78" i="33"/>
  <c r="ER78" i="33"/>
  <c r="DD102" i="33"/>
  <c r="DS150" i="33"/>
  <c r="DS198" i="33"/>
  <c r="BN366" i="33"/>
  <c r="BN414" i="33"/>
  <c r="EH438" i="33"/>
  <c r="EM462" i="33"/>
  <c r="CO510" i="33"/>
  <c r="BG534" i="33"/>
  <c r="CB558" i="33"/>
  <c r="EC174" i="33"/>
  <c r="CT558" i="33"/>
  <c r="ER102" i="33"/>
  <c r="DS126" i="33"/>
  <c r="DD198" i="33"/>
  <c r="EM222" i="33"/>
  <c r="EM246" i="33"/>
  <c r="CY318" i="33"/>
  <c r="DI318" i="33"/>
  <c r="BN342" i="33"/>
  <c r="BN390" i="33"/>
  <c r="BN438" i="33"/>
  <c r="CO486" i="33"/>
  <c r="EW510" i="33"/>
  <c r="AE534" i="33"/>
  <c r="BN534" i="33"/>
  <c r="ER534" i="33"/>
  <c r="EC1038" i="33"/>
  <c r="CI1182" i="33"/>
  <c r="AE1206" i="33"/>
  <c r="CI1230" i="33"/>
  <c r="CY1374" i="33"/>
  <c r="EC1422" i="33"/>
  <c r="EW1470" i="33"/>
  <c r="AE1494" i="33"/>
  <c r="AS1542" i="33"/>
  <c r="AL462" i="33"/>
  <c r="DS462" i="33"/>
  <c r="CT486" i="33"/>
  <c r="CY486" i="33"/>
  <c r="AS510" i="33"/>
  <c r="CI534" i="33"/>
  <c r="CO582" i="33"/>
  <c r="AL606" i="33"/>
  <c r="CY606" i="33"/>
  <c r="DS654" i="33"/>
  <c r="AE678" i="33"/>
  <c r="EH678" i="33"/>
  <c r="ER678" i="33"/>
  <c r="CT702" i="33"/>
  <c r="EH702" i="33"/>
  <c r="CT726" i="33"/>
  <c r="EH726" i="33"/>
  <c r="AL798" i="33"/>
  <c r="DN822" i="33"/>
  <c r="AL846" i="33"/>
  <c r="BN870" i="33"/>
  <c r="BN966" i="33"/>
  <c r="BN1038" i="33"/>
  <c r="U1062" i="33"/>
  <c r="I1086" i="33" s="1"/>
  <c r="L1086" i="33" s="1"/>
  <c r="AL1062" i="33"/>
  <c r="BU1062" i="33"/>
  <c r="CT1062" i="33"/>
  <c r="EW1062" i="33"/>
  <c r="BG1086" i="33"/>
  <c r="EH1086" i="33"/>
  <c r="EW1158" i="33"/>
  <c r="CT1254" i="33"/>
  <c r="DN1302" i="33"/>
  <c r="EH1302" i="33"/>
  <c r="U1398" i="33"/>
  <c r="I1422" i="33" s="1"/>
  <c r="L1422" i="33" s="1"/>
  <c r="CY1398" i="33"/>
  <c r="DI1398" i="33"/>
  <c r="DS1398" i="33"/>
  <c r="EC1398" i="33"/>
  <c r="BG1422" i="33"/>
  <c r="DN1422" i="33"/>
  <c r="CI1470" i="33"/>
  <c r="AS1494" i="33"/>
  <c r="DI1566" i="33"/>
  <c r="AZ1590" i="33"/>
  <c r="AZ1782" i="33"/>
  <c r="AZ1830" i="33"/>
  <c r="EM198" i="33"/>
  <c r="CY222" i="33"/>
  <c r="CY246" i="33"/>
  <c r="CY270" i="33"/>
  <c r="EW318" i="33"/>
  <c r="DI342" i="33"/>
  <c r="EW342" i="33"/>
  <c r="DI366" i="33"/>
  <c r="EW366" i="33"/>
  <c r="DI390" i="33"/>
  <c r="EW390" i="33"/>
  <c r="DI414" i="33"/>
  <c r="EW414" i="33"/>
  <c r="DI438" i="33"/>
  <c r="EC462" i="33"/>
  <c r="EM486" i="33"/>
  <c r="EW486" i="33"/>
  <c r="AE510" i="33"/>
  <c r="CI510" i="33"/>
  <c r="DI510" i="33"/>
  <c r="EC534" i="33"/>
  <c r="EH558" i="33"/>
  <c r="EM558" i="33"/>
  <c r="ER582" i="33"/>
  <c r="DI606" i="33"/>
  <c r="AL630" i="33"/>
  <c r="CI630" i="33"/>
  <c r="CT630" i="33"/>
  <c r="BN654" i="33"/>
  <c r="BU654" i="33"/>
  <c r="DD678" i="33"/>
  <c r="U702" i="33"/>
  <c r="I726" i="33" s="1"/>
  <c r="L726" i="33" s="1"/>
  <c r="BN702" i="33"/>
  <c r="DI702" i="33"/>
  <c r="EM702" i="33"/>
  <c r="DD750" i="33"/>
  <c r="DD798" i="33"/>
  <c r="DX966" i="33"/>
  <c r="DX1014" i="33"/>
  <c r="DD1038" i="33"/>
  <c r="CT1110" i="33"/>
  <c r="CY1110" i="33"/>
  <c r="AE1182" i="33"/>
  <c r="CT1182" i="33"/>
  <c r="CY1182" i="33"/>
  <c r="DI1182" i="33"/>
  <c r="CI1206" i="33"/>
  <c r="CO1206" i="33"/>
  <c r="EM1206" i="33"/>
  <c r="CT1230" i="33"/>
  <c r="BN1254" i="33"/>
  <c r="DS1254" i="33"/>
  <c r="EM1254" i="33"/>
  <c r="EW1254" i="33"/>
  <c r="EH1326" i="33"/>
  <c r="ER1326" i="33"/>
  <c r="CO1374" i="33"/>
  <c r="DS1374" i="33"/>
  <c r="EW1374" i="33"/>
  <c r="U1446" i="33"/>
  <c r="I1470" i="33" s="1"/>
  <c r="L1470" i="33" s="1"/>
  <c r="AZ1446" i="33"/>
  <c r="CO1446" i="33"/>
  <c r="DN1518" i="33"/>
  <c r="BN1542" i="33"/>
  <c r="DN1542" i="33"/>
  <c r="DX1542" i="33"/>
  <c r="AZ1878" i="33"/>
  <c r="DD606" i="33"/>
  <c r="DI630" i="33"/>
  <c r="DX630" i="33"/>
  <c r="CO654" i="33"/>
  <c r="EC654" i="33"/>
  <c r="AL702" i="33"/>
  <c r="CO702" i="33"/>
  <c r="EW702" i="33"/>
  <c r="AL726" i="33"/>
  <c r="AL750" i="33"/>
  <c r="DN750" i="33"/>
  <c r="DI774" i="33"/>
  <c r="U798" i="33"/>
  <c r="I822" i="33" s="1"/>
  <c r="L822" i="33" s="1"/>
  <c r="DI822" i="33"/>
  <c r="U846" i="33"/>
  <c r="I870" i="33" s="1"/>
  <c r="L870" i="33" s="1"/>
  <c r="DD846" i="33"/>
  <c r="ER846" i="33"/>
  <c r="DX894" i="33"/>
  <c r="BN918" i="33"/>
  <c r="AE1038" i="33"/>
  <c r="AE1590" i="33"/>
  <c r="CB1590" i="33"/>
  <c r="CT1590" i="33"/>
  <c r="DD1590" i="33"/>
  <c r="AE1614" i="33"/>
  <c r="CO1638" i="33"/>
  <c r="AE1662" i="33"/>
  <c r="AL1662" i="33"/>
  <c r="AZ1686" i="33"/>
  <c r="BU1686" i="33"/>
  <c r="CO1686" i="33"/>
  <c r="CY1686" i="33"/>
  <c r="AL1806" i="33"/>
  <c r="CY1902" i="33"/>
  <c r="EM1902" i="33"/>
  <c r="BN1734" i="33"/>
  <c r="BN1830" i="33"/>
  <c r="BU1830" i="33"/>
  <c r="DN1830" i="33"/>
  <c r="CT1854" i="33"/>
  <c r="EH1854" i="33"/>
  <c r="AE1878" i="33"/>
  <c r="BN1878" i="33"/>
  <c r="DN1878" i="33"/>
  <c r="AL1926" i="33"/>
  <c r="CY1422" i="33"/>
  <c r="CI1446" i="33"/>
  <c r="EM1470" i="33"/>
  <c r="DI1494" i="33"/>
  <c r="DS1518" i="33"/>
  <c r="EC1518" i="33"/>
  <c r="BG1542" i="33"/>
  <c r="DI1542" i="33"/>
  <c r="DS1542" i="33"/>
  <c r="CY1566" i="33"/>
  <c r="BU1590" i="33"/>
  <c r="CO1590" i="33"/>
  <c r="CY1590" i="33"/>
  <c r="EW1590" i="33"/>
  <c r="CI1614" i="33"/>
  <c r="BU1638" i="33"/>
  <c r="CI1662" i="33"/>
  <c r="DI1662" i="33"/>
  <c r="CT1686" i="33"/>
  <c r="DD1686" i="33"/>
  <c r="AE1710" i="33"/>
  <c r="CO1734" i="33"/>
  <c r="AE1758" i="33"/>
  <c r="CY1758" i="33"/>
  <c r="EM1782" i="33"/>
  <c r="CI1806" i="33"/>
  <c r="EH1806" i="33"/>
  <c r="EW1806" i="33"/>
  <c r="AE1830" i="33"/>
  <c r="CY1830" i="33"/>
  <c r="EM1830" i="33"/>
  <c r="DS1854" i="33"/>
  <c r="CY1878" i="33"/>
  <c r="EM1878" i="33"/>
  <c r="DS1902" i="33"/>
  <c r="ER1710" i="33"/>
  <c r="AL1734" i="33"/>
  <c r="BG1734" i="33"/>
  <c r="DI1734" i="33"/>
  <c r="DS1734" i="33"/>
  <c r="EM1734" i="33"/>
  <c r="DS1758" i="33"/>
  <c r="EC1758" i="33"/>
  <c r="EW1758" i="33"/>
  <c r="CI1782" i="33"/>
  <c r="DI1830" i="33"/>
  <c r="DX1830" i="33"/>
  <c r="EW1830" i="33"/>
  <c r="AE1854" i="33"/>
  <c r="AL1854" i="33"/>
  <c r="AZ1854" i="33"/>
  <c r="DD1854" i="33"/>
  <c r="ER1854" i="33"/>
  <c r="DX1878" i="33"/>
  <c r="AE1902" i="33"/>
  <c r="AL1902" i="33"/>
  <c r="AZ1902" i="33"/>
  <c r="CI1926" i="33"/>
  <c r="CI30" i="33"/>
  <c r="CO30" i="33"/>
  <c r="DD30" i="33"/>
  <c r="CO150" i="33"/>
  <c r="DD150" i="33"/>
  <c r="EC150" i="33"/>
  <c r="ER150" i="33"/>
  <c r="EW198" i="33"/>
  <c r="DI222" i="33"/>
  <c r="EW222" i="33"/>
  <c r="DI246" i="33"/>
  <c r="EW246" i="33"/>
  <c r="DI270" i="33"/>
  <c r="EW270" i="33"/>
  <c r="DI294" i="33"/>
  <c r="EW294" i="33"/>
  <c r="BU30" i="33"/>
  <c r="CB54" i="33"/>
  <c r="DN54" i="33"/>
  <c r="DN78" i="33"/>
  <c r="CO126" i="33"/>
  <c r="DD126" i="33"/>
  <c r="EC126" i="33"/>
  <c r="ER126" i="33"/>
  <c r="DS222" i="33"/>
  <c r="DS246" i="33"/>
  <c r="DS270" i="33"/>
  <c r="DS294" i="33"/>
  <c r="DS318" i="33"/>
  <c r="CO102" i="33"/>
  <c r="EC102" i="33"/>
  <c r="CO198" i="33"/>
  <c r="EC198" i="33"/>
  <c r="CO222" i="33"/>
  <c r="EC222" i="33"/>
  <c r="BN246" i="33"/>
  <c r="CO246" i="33"/>
  <c r="EC246" i="33"/>
  <c r="BN270" i="33"/>
  <c r="CO270" i="33"/>
  <c r="EC270" i="33"/>
  <c r="BN294" i="33"/>
  <c r="CO294" i="33"/>
  <c r="EC294" i="33"/>
  <c r="BN318" i="33"/>
  <c r="CO318" i="33"/>
  <c r="EC318" i="33"/>
  <c r="BN486" i="33"/>
  <c r="CB510" i="33"/>
  <c r="EH486" i="33"/>
  <c r="CT510" i="33"/>
  <c r="AL582" i="33"/>
  <c r="AZ510" i="33"/>
  <c r="BN582" i="33"/>
  <c r="AL486" i="33"/>
  <c r="AE582" i="33"/>
  <c r="CI582" i="33"/>
  <c r="DI534" i="33"/>
  <c r="BG30" i="33"/>
  <c r="BN30" i="33"/>
  <c r="CB30" i="33"/>
  <c r="ER30" i="33"/>
  <c r="CT54" i="33"/>
  <c r="DI54" i="33"/>
  <c r="DX54" i="33"/>
  <c r="BU222" i="33"/>
  <c r="BU246" i="33"/>
  <c r="BU270" i="33"/>
  <c r="BU294" i="33"/>
  <c r="BU318" i="33"/>
  <c r="BU342" i="33"/>
  <c r="BU366" i="33"/>
  <c r="BU390" i="33"/>
  <c r="BU414" i="33"/>
  <c r="BU438" i="33"/>
  <c r="EW438" i="33"/>
  <c r="U462" i="33"/>
  <c r="I486" i="33" s="1"/>
  <c r="L486" i="33" s="1"/>
  <c r="BU462" i="33"/>
  <c r="DN462" i="33"/>
  <c r="EC510" i="33"/>
  <c r="AS534" i="33"/>
  <c r="CT534" i="33"/>
  <c r="DS534" i="33"/>
  <c r="EM534" i="33"/>
  <c r="AS558" i="33"/>
  <c r="DI558" i="33"/>
  <c r="DI582" i="33"/>
  <c r="EH582" i="33"/>
  <c r="BN606" i="33"/>
  <c r="EM606" i="33"/>
  <c r="ER606" i="33"/>
  <c r="BN630" i="33"/>
  <c r="EH630" i="33"/>
  <c r="CT654" i="33"/>
  <c r="DI654" i="33"/>
  <c r="CB702" i="33"/>
  <c r="CI702" i="33"/>
  <c r="BN726" i="33"/>
  <c r="DN726" i="33"/>
  <c r="U774" i="33"/>
  <c r="I798" i="33" s="1"/>
  <c r="L798" i="33" s="1"/>
  <c r="V798" i="33" s="1"/>
  <c r="DD774" i="33"/>
  <c r="DN798" i="33"/>
  <c r="AL822" i="33"/>
  <c r="EC822" i="33"/>
  <c r="AE846" i="33"/>
  <c r="BN846" i="33"/>
  <c r="BN942" i="33"/>
  <c r="BG1014" i="33"/>
  <c r="CO1014" i="33"/>
  <c r="CY1014" i="33"/>
  <c r="BG1038" i="33"/>
  <c r="DX1038" i="33"/>
  <c r="AS1062" i="33"/>
  <c r="CO1062" i="33"/>
  <c r="CY1086" i="33"/>
  <c r="DI1086" i="33"/>
  <c r="DS1086" i="33"/>
  <c r="BG1110" i="33"/>
  <c r="BG1134" i="33"/>
  <c r="CI1134" i="33"/>
  <c r="DI1134" i="33"/>
  <c r="DS1134" i="33"/>
  <c r="U1158" i="33"/>
  <c r="I1182" i="33" s="1"/>
  <c r="L1182" i="33" s="1"/>
  <c r="DI1158" i="33"/>
  <c r="CB1182" i="33"/>
  <c r="BG1206" i="33"/>
  <c r="AE1254" i="33"/>
  <c r="AZ1278" i="33"/>
  <c r="AE1326" i="33"/>
  <c r="DN1326" i="33"/>
  <c r="DX1326" i="33"/>
  <c r="EH1374" i="33"/>
  <c r="BN1398" i="33"/>
  <c r="CT1398" i="33"/>
  <c r="DN1398" i="33"/>
  <c r="DX1398" i="33"/>
  <c r="EH1398" i="33"/>
  <c r="U30" i="33"/>
  <c r="I54" i="33" s="1"/>
  <c r="L54" i="33" s="1"/>
  <c r="AE30" i="33"/>
  <c r="AS30" i="33"/>
  <c r="BN54" i="33"/>
  <c r="EW78" i="33"/>
  <c r="AE102" i="33"/>
  <c r="EW102" i="33"/>
  <c r="AE126" i="33"/>
  <c r="DI126" i="33"/>
  <c r="U150" i="33"/>
  <c r="I174" i="33" s="1"/>
  <c r="L174" i="33" s="1"/>
  <c r="U174" i="33"/>
  <c r="I198" i="33" s="1"/>
  <c r="L198" i="33" s="1"/>
  <c r="U198" i="33"/>
  <c r="BG222" i="33"/>
  <c r="BG246" i="33"/>
  <c r="AZ270" i="33"/>
  <c r="BG270" i="33"/>
  <c r="AZ294" i="33"/>
  <c r="BG294" i="33"/>
  <c r="AZ318" i="33"/>
  <c r="BG318" i="33"/>
  <c r="AZ342" i="33"/>
  <c r="AZ366" i="33"/>
  <c r="BG366" i="33"/>
  <c r="AZ390" i="33"/>
  <c r="BG390" i="33"/>
  <c r="AZ414" i="33"/>
  <c r="BG414" i="33"/>
  <c r="AZ438" i="33"/>
  <c r="CB462" i="33"/>
  <c r="CT462" i="33"/>
  <c r="EH462" i="33"/>
  <c r="AE486" i="33"/>
  <c r="CI486" i="33"/>
  <c r="U510" i="33"/>
  <c r="I534" i="33" s="1"/>
  <c r="L534" i="33" s="1"/>
  <c r="BU510" i="33"/>
  <c r="DN510" i="33"/>
  <c r="AL534" i="33"/>
  <c r="CY534" i="33"/>
  <c r="DN534" i="33"/>
  <c r="EH534" i="33"/>
  <c r="AZ558" i="33"/>
  <c r="DD558" i="33"/>
  <c r="BG582" i="33"/>
  <c r="CT582" i="33"/>
  <c r="U606" i="33"/>
  <c r="I630" i="33" s="1"/>
  <c r="L630" i="33" s="1"/>
  <c r="EH606" i="33"/>
  <c r="U630" i="33"/>
  <c r="I654" i="33" s="1"/>
  <c r="L654" i="33" s="1"/>
  <c r="U654" i="33"/>
  <c r="I678" i="33" s="1"/>
  <c r="L678" i="33" s="1"/>
  <c r="AL678" i="33"/>
  <c r="AS678" i="33"/>
  <c r="BG678" i="33"/>
  <c r="BU678" i="33"/>
  <c r="DN678" i="33"/>
  <c r="AZ702" i="33"/>
  <c r="BG702" i="33"/>
  <c r="CY702" i="33"/>
  <c r="DN774" i="33"/>
  <c r="AE822" i="33"/>
  <c r="U1038" i="33"/>
  <c r="I1062" i="33" s="1"/>
  <c r="L1062" i="33" s="1"/>
  <c r="CI1038" i="33"/>
  <c r="AE1086" i="33"/>
  <c r="CI1086" i="33"/>
  <c r="AZ1110" i="33"/>
  <c r="AE1158" i="33"/>
  <c r="CI1158" i="33"/>
  <c r="AZ1206" i="33"/>
  <c r="CI1278" i="33"/>
  <c r="AZ1326" i="33"/>
  <c r="CI1422" i="33"/>
  <c r="ER1422" i="33"/>
  <c r="BG486" i="33"/>
  <c r="AL510" i="33"/>
  <c r="AE606" i="33"/>
  <c r="AL30" i="33"/>
  <c r="AZ30" i="33"/>
  <c r="DI30" i="33"/>
  <c r="AL54" i="33"/>
  <c r="CB78" i="33"/>
  <c r="U102" i="33"/>
  <c r="I126" i="33" s="1"/>
  <c r="L126" i="33" s="1"/>
  <c r="DI102" i="33"/>
  <c r="U126" i="33"/>
  <c r="I150" i="33" s="1"/>
  <c r="L150" i="33" s="1"/>
  <c r="EW126" i="33"/>
  <c r="AE150" i="33"/>
  <c r="DI150" i="33"/>
  <c r="EW150" i="33"/>
  <c r="AE174" i="33"/>
  <c r="DI174" i="33"/>
  <c r="EW174" i="33"/>
  <c r="AE198" i="33"/>
  <c r="DI198" i="33"/>
  <c r="AZ222" i="33"/>
  <c r="AZ246" i="33"/>
  <c r="CT30" i="33"/>
  <c r="EC54" i="33"/>
  <c r="ER54" i="33"/>
  <c r="AZ78" i="33"/>
  <c r="EH78" i="33"/>
  <c r="CT102" i="33"/>
  <c r="EH102" i="33"/>
  <c r="CT126" i="33"/>
  <c r="EH126" i="33"/>
  <c r="CT150" i="33"/>
  <c r="EH150" i="33"/>
  <c r="CT174" i="33"/>
  <c r="EH174" i="33"/>
  <c r="CT198" i="33"/>
  <c r="EH198" i="33"/>
  <c r="AS222" i="33"/>
  <c r="CT222" i="33"/>
  <c r="DN222" i="33"/>
  <c r="EH222" i="33"/>
  <c r="AS246" i="33"/>
  <c r="CT246" i="33"/>
  <c r="DN246" i="33"/>
  <c r="EH246" i="33"/>
  <c r="AS270" i="33"/>
  <c r="CT270" i="33"/>
  <c r="DN270" i="33"/>
  <c r="EH270" i="33"/>
  <c r="AS294" i="33"/>
  <c r="CT294" i="33"/>
  <c r="DN294" i="33"/>
  <c r="EH294" i="33"/>
  <c r="AS318" i="33"/>
  <c r="CT318" i="33"/>
  <c r="DN318" i="33"/>
  <c r="EH318" i="33"/>
  <c r="AS342" i="33"/>
  <c r="CT342" i="33"/>
  <c r="DN342" i="33"/>
  <c r="EH342" i="33"/>
  <c r="AS366" i="33"/>
  <c r="CT366" i="33"/>
  <c r="DN366" i="33"/>
  <c r="EH366" i="33"/>
  <c r="AS390" i="33"/>
  <c r="CT390" i="33"/>
  <c r="DN390" i="33"/>
  <c r="EH390" i="33"/>
  <c r="AS414" i="33"/>
  <c r="CT414" i="33"/>
  <c r="DN414" i="33"/>
  <c r="EH414" i="33"/>
  <c r="AS438" i="33"/>
  <c r="CT438" i="33"/>
  <c r="DN438" i="33"/>
  <c r="EM438" i="33"/>
  <c r="AE462" i="33"/>
  <c r="AS462" i="33"/>
  <c r="CI462" i="33"/>
  <c r="DI462" i="33"/>
  <c r="AZ486" i="33"/>
  <c r="EH510" i="33"/>
  <c r="BU534" i="33"/>
  <c r="CO534" i="33"/>
  <c r="EW534" i="33"/>
  <c r="U558" i="33"/>
  <c r="I582" i="33" s="1"/>
  <c r="L582" i="33" s="1"/>
  <c r="BG558" i="33"/>
  <c r="BU558" i="33"/>
  <c r="DN558" i="33"/>
  <c r="EW558" i="33"/>
  <c r="CB582" i="33"/>
  <c r="EC582" i="33"/>
  <c r="EW582" i="33"/>
  <c r="EW606" i="33"/>
  <c r="AS654" i="33"/>
  <c r="BN678" i="33"/>
  <c r="CO678" i="33"/>
  <c r="DI678" i="33"/>
  <c r="AE702" i="33"/>
  <c r="AL774" i="33"/>
  <c r="EC774" i="33"/>
  <c r="U822" i="33"/>
  <c r="I846" i="33" s="1"/>
  <c r="L846" i="33" s="1"/>
  <c r="DD822" i="33"/>
  <c r="BN894" i="33"/>
  <c r="BN990" i="33"/>
  <c r="BU1014" i="33"/>
  <c r="EC1014" i="33"/>
  <c r="EW1014" i="33"/>
  <c r="CO1038" i="33"/>
  <c r="DI1038" i="33"/>
  <c r="DS1038" i="33"/>
  <c r="DN1086" i="33"/>
  <c r="AE1134" i="33"/>
  <c r="CT1134" i="33"/>
  <c r="BG1182" i="33"/>
  <c r="AS1206" i="33"/>
  <c r="EH1206" i="33"/>
  <c r="AE1230" i="33"/>
  <c r="CI1254" i="33"/>
  <c r="DN1254" i="33"/>
  <c r="U1302" i="33"/>
  <c r="I1326" i="33" s="1"/>
  <c r="L1326" i="33" s="1"/>
  <c r="AZ1302" i="33"/>
  <c r="CO1302" i="33"/>
  <c r="CY1302" i="33"/>
  <c r="DI1302" i="33"/>
  <c r="DS1302" i="33"/>
  <c r="EC1302" i="33"/>
  <c r="EM1302" i="33"/>
  <c r="EW1302" i="33"/>
  <c r="U1326" i="33"/>
  <c r="I1350" i="33" s="1"/>
  <c r="L1350" i="33" s="1"/>
  <c r="CI1326" i="33"/>
  <c r="CB1350" i="33"/>
  <c r="BG1374" i="33"/>
  <c r="AS1398" i="33"/>
  <c r="AL1422" i="33"/>
  <c r="CT1422" i="33"/>
  <c r="AS750" i="33"/>
  <c r="EH750" i="33"/>
  <c r="EH774" i="33"/>
  <c r="EH798" i="33"/>
  <c r="EH822" i="33"/>
  <c r="AS870" i="33"/>
  <c r="AZ870" i="33"/>
  <c r="AS894" i="33"/>
  <c r="AZ894" i="33"/>
  <c r="AS918" i="33"/>
  <c r="AZ918" i="33"/>
  <c r="AS942" i="33"/>
  <c r="AZ942" i="33"/>
  <c r="AS966" i="33"/>
  <c r="AZ966" i="33"/>
  <c r="AS990" i="33"/>
  <c r="AZ990" i="33"/>
  <c r="AS1014" i="33"/>
  <c r="AZ1014" i="33"/>
  <c r="AL1038" i="33"/>
  <c r="CB1038" i="33"/>
  <c r="EH1038" i="33"/>
  <c r="AZ1062" i="33"/>
  <c r="DX1086" i="33"/>
  <c r="AL1110" i="33"/>
  <c r="AS1110" i="33"/>
  <c r="DS1110" i="33"/>
  <c r="CY1134" i="33"/>
  <c r="EM1134" i="33"/>
  <c r="CY1158" i="33"/>
  <c r="AL1182" i="33"/>
  <c r="AS1182" i="33"/>
  <c r="DD1278" i="33"/>
  <c r="DX1278" i="33"/>
  <c r="BG1302" i="33"/>
  <c r="CY1326" i="33"/>
  <c r="DS1326" i="33"/>
  <c r="EM1326" i="33"/>
  <c r="AE1350" i="33"/>
  <c r="CI1350" i="33"/>
  <c r="DD1350" i="33"/>
  <c r="DX1350" i="33"/>
  <c r="ER1350" i="33"/>
  <c r="AL1398" i="33"/>
  <c r="CI1398" i="33"/>
  <c r="CY846" i="33"/>
  <c r="DS846" i="33"/>
  <c r="EM846" i="33"/>
  <c r="AL870" i="33"/>
  <c r="BG870" i="33"/>
  <c r="CY870" i="33"/>
  <c r="DS870" i="33"/>
  <c r="EM870" i="33"/>
  <c r="AL894" i="33"/>
  <c r="BG894" i="33"/>
  <c r="CY894" i="33"/>
  <c r="DS894" i="33"/>
  <c r="EM894" i="33"/>
  <c r="AL918" i="33"/>
  <c r="BG918" i="33"/>
  <c r="CY918" i="33"/>
  <c r="DS918" i="33"/>
  <c r="EM918" i="33"/>
  <c r="AL942" i="33"/>
  <c r="BG942" i="33"/>
  <c r="CY942" i="33"/>
  <c r="DS942" i="33"/>
  <c r="EM942" i="33"/>
  <c r="AL966" i="33"/>
  <c r="BG966" i="33"/>
  <c r="CY966" i="33"/>
  <c r="DS966" i="33"/>
  <c r="EM966" i="33"/>
  <c r="AL990" i="33"/>
  <c r="CY990" i="33"/>
  <c r="DS990" i="33"/>
  <c r="EM990" i="33"/>
  <c r="AL1014" i="33"/>
  <c r="AZ1038" i="33"/>
  <c r="BU1038" i="33"/>
  <c r="EW1038" i="33"/>
  <c r="CB1062" i="33"/>
  <c r="U1086" i="33"/>
  <c r="I1110" i="33" s="1"/>
  <c r="L1110" i="33" s="1"/>
  <c r="AL1086" i="33"/>
  <c r="AS1086" i="33"/>
  <c r="BN1086" i="33"/>
  <c r="EM1086" i="33"/>
  <c r="DS1206" i="33"/>
  <c r="AZ1230" i="33"/>
  <c r="EM1230" i="33"/>
  <c r="CY1254" i="33"/>
  <c r="AL1278" i="33"/>
  <c r="AS1278" i="33"/>
  <c r="CY1278" i="33"/>
  <c r="DS1278" i="33"/>
  <c r="AL1302" i="33"/>
  <c r="AS1302" i="33"/>
  <c r="BG1326" i="33"/>
  <c r="BN1350" i="33"/>
  <c r="BU1350" i="33"/>
  <c r="CY1350" i="33"/>
  <c r="DS1350" i="33"/>
  <c r="EM1350" i="33"/>
  <c r="AE1374" i="33"/>
  <c r="CT1374" i="33"/>
  <c r="EC1374" i="33"/>
  <c r="BG1398" i="33"/>
  <c r="AS1422" i="33"/>
  <c r="CB1422" i="33"/>
  <c r="DS1422" i="33"/>
  <c r="CB1446" i="33"/>
  <c r="BG1470" i="33"/>
  <c r="BN1470" i="33"/>
  <c r="EH1470" i="33"/>
  <c r="AS1518" i="33"/>
  <c r="AZ1518" i="33"/>
  <c r="ER1518" i="33"/>
  <c r="AL1542" i="33"/>
  <c r="AE1566" i="33"/>
  <c r="AL1566" i="33"/>
  <c r="CT1566" i="33"/>
  <c r="AZ1614" i="33"/>
  <c r="AE1686" i="33"/>
  <c r="CB1686" i="33"/>
  <c r="BN1782" i="33"/>
  <c r="AL1830" i="33"/>
  <c r="AZ606" i="33"/>
  <c r="BG606" i="33"/>
  <c r="CB606" i="33"/>
  <c r="CI606" i="33"/>
  <c r="CO606" i="33"/>
  <c r="BG630" i="33"/>
  <c r="BU630" i="33"/>
  <c r="CO630" i="33"/>
  <c r="DN630" i="33"/>
  <c r="EW630" i="33"/>
  <c r="EH654" i="33"/>
  <c r="EW654" i="33"/>
  <c r="CT678" i="33"/>
  <c r="EC678" i="33"/>
  <c r="EW678" i="33"/>
  <c r="DN702" i="33"/>
  <c r="EC702" i="33"/>
  <c r="U726" i="33"/>
  <c r="CI726" i="33"/>
  <c r="U750" i="33"/>
  <c r="I774" i="33" s="1"/>
  <c r="L774" i="33" s="1"/>
  <c r="CY750" i="33"/>
  <c r="CY774" i="33"/>
  <c r="CY798" i="33"/>
  <c r="CY822" i="33"/>
  <c r="CT846" i="33"/>
  <c r="DN846" i="33"/>
  <c r="EH846" i="33"/>
  <c r="CT870" i="33"/>
  <c r="DN870" i="33"/>
  <c r="EH870" i="33"/>
  <c r="CT894" i="33"/>
  <c r="DN894" i="33"/>
  <c r="EH894" i="33"/>
  <c r="CT918" i="33"/>
  <c r="DN918" i="33"/>
  <c r="EH918" i="33"/>
  <c r="CT942" i="33"/>
  <c r="DN942" i="33"/>
  <c r="EH942" i="33"/>
  <c r="CT966" i="33"/>
  <c r="DN966" i="33"/>
  <c r="EH966" i="33"/>
  <c r="CT990" i="33"/>
  <c r="DN990" i="33"/>
  <c r="EH990" i="33"/>
  <c r="DI1014" i="33"/>
  <c r="ER1014" i="33"/>
  <c r="AS1038" i="33"/>
  <c r="CT1038" i="33"/>
  <c r="DN1062" i="33"/>
  <c r="BN1110" i="33"/>
  <c r="DN1110" i="33"/>
  <c r="BN1158" i="33"/>
  <c r="CT1158" i="33"/>
  <c r="EM1158" i="33"/>
  <c r="BN1182" i="33"/>
  <c r="BU1182" i="33"/>
  <c r="DS1182" i="33"/>
  <c r="EH1182" i="33"/>
  <c r="AL1230" i="33"/>
  <c r="CY1230" i="33"/>
  <c r="DN1230" i="33"/>
  <c r="AL1254" i="33"/>
  <c r="AE1278" i="33"/>
  <c r="AE1302" i="33"/>
  <c r="CI1302" i="33"/>
  <c r="DD1302" i="33"/>
  <c r="DX1302" i="33"/>
  <c r="ER1302" i="33"/>
  <c r="BG1350" i="33"/>
  <c r="BN1374" i="33"/>
  <c r="BU1374" i="33"/>
  <c r="DN1374" i="33"/>
  <c r="EM1374" i="33"/>
  <c r="AE1398" i="33"/>
  <c r="BU1398" i="33"/>
  <c r="CO1398" i="33"/>
  <c r="EW1398" i="33"/>
  <c r="U1422" i="33"/>
  <c r="I1446" i="33" s="1"/>
  <c r="L1446" i="33" s="1"/>
  <c r="BU1422" i="33"/>
  <c r="DI1422" i="33"/>
  <c r="AE1446" i="33"/>
  <c r="ER1446" i="33"/>
  <c r="AL1470" i="33"/>
  <c r="CT1470" i="33"/>
  <c r="BG1494" i="33"/>
  <c r="DD1494" i="33"/>
  <c r="U1518" i="33"/>
  <c r="I1542" i="33" s="1"/>
  <c r="L1542" i="33" s="1"/>
  <c r="DD1518" i="33"/>
  <c r="BU1542" i="33"/>
  <c r="BN1638" i="33"/>
  <c r="DN1638" i="33"/>
  <c r="DX1638" i="33"/>
  <c r="DX1662" i="33"/>
  <c r="EH1662" i="33"/>
  <c r="CB1710" i="33"/>
  <c r="DD1710" i="33"/>
  <c r="DN1710" i="33"/>
  <c r="CY1734" i="33"/>
  <c r="CT1782" i="33"/>
  <c r="DD1782" i="33"/>
  <c r="DN1782" i="33"/>
  <c r="CB1806" i="33"/>
  <c r="AS1470" i="33"/>
  <c r="CO1470" i="33"/>
  <c r="DS1470" i="33"/>
  <c r="EW1494" i="33"/>
  <c r="BG1518" i="33"/>
  <c r="EM1518" i="33"/>
  <c r="BU1566" i="33"/>
  <c r="U1590" i="33"/>
  <c r="I1614" i="33" s="1"/>
  <c r="L1614" i="33" s="1"/>
  <c r="AS1590" i="33"/>
  <c r="DI1590" i="33"/>
  <c r="EC1590" i="33"/>
  <c r="U1614" i="33"/>
  <c r="I1638" i="33" s="1"/>
  <c r="L1638" i="33" s="1"/>
  <c r="BU1614" i="33"/>
  <c r="DS1614" i="33"/>
  <c r="EM1614" i="33"/>
  <c r="AE1638" i="33"/>
  <c r="BU1662" i="33"/>
  <c r="U1686" i="33"/>
  <c r="I1710" i="33" s="1"/>
  <c r="L1710" i="33" s="1"/>
  <c r="AS1686" i="33"/>
  <c r="DI1686" i="33"/>
  <c r="EC1686" i="33"/>
  <c r="U1710" i="33"/>
  <c r="I1734" i="33" s="1"/>
  <c r="L1734" i="33" s="1"/>
  <c r="BU1710" i="33"/>
  <c r="DS1710" i="33"/>
  <c r="EM1710" i="33"/>
  <c r="AE1734" i="33"/>
  <c r="BU1758" i="33"/>
  <c r="U1782" i="33"/>
  <c r="I1806" i="33" s="1"/>
  <c r="L1806" i="33" s="1"/>
  <c r="BG1782" i="33"/>
  <c r="CY1806" i="33"/>
  <c r="DS1806" i="33"/>
  <c r="CI1830" i="33"/>
  <c r="U1854" i="33"/>
  <c r="I1878" i="33" s="1"/>
  <c r="L1878" i="33" s="1"/>
  <c r="CI1878" i="33"/>
  <c r="DD1926" i="33"/>
  <c r="DN1926" i="33"/>
  <c r="ER1926" i="33"/>
  <c r="ER1590" i="33"/>
  <c r="BG1614" i="33"/>
  <c r="BG1662" i="33"/>
  <c r="BN1662" i="33"/>
  <c r="CT1662" i="33"/>
  <c r="ER1686" i="33"/>
  <c r="BG1710" i="33"/>
  <c r="BG1758" i="33"/>
  <c r="BN1758" i="33"/>
  <c r="CT1758" i="33"/>
  <c r="CB1782" i="33"/>
  <c r="EH1782" i="33"/>
  <c r="BN1806" i="33"/>
  <c r="CT1806" i="33"/>
  <c r="DN1806" i="33"/>
  <c r="CT1830" i="33"/>
  <c r="EH1830" i="33"/>
  <c r="BN1854" i="33"/>
  <c r="DN1854" i="33"/>
  <c r="CT1878" i="33"/>
  <c r="EH1878" i="33"/>
  <c r="BN1902" i="33"/>
  <c r="DN1902" i="33"/>
  <c r="BN1926" i="33"/>
  <c r="BU1446" i="33"/>
  <c r="EM1446" i="33"/>
  <c r="BU1470" i="33"/>
  <c r="EC1470" i="33"/>
  <c r="BU1494" i="33"/>
  <c r="CO1494" i="33"/>
  <c r="AE1518" i="33"/>
  <c r="CI1518" i="33"/>
  <c r="CY1518" i="33"/>
  <c r="EW1518" i="33"/>
  <c r="U1542" i="33"/>
  <c r="I1566" i="33" s="1"/>
  <c r="L1566" i="33" s="1"/>
  <c r="CI1542" i="33"/>
  <c r="EC1542" i="33"/>
  <c r="EW1542" i="33"/>
  <c r="U1566" i="33"/>
  <c r="I1590" i="33" s="1"/>
  <c r="L1590" i="33" s="1"/>
  <c r="AS1566" i="33"/>
  <c r="CO1566" i="33"/>
  <c r="EM1566" i="33"/>
  <c r="EM1590" i="33"/>
  <c r="AS1614" i="33"/>
  <c r="EW1614" i="33"/>
  <c r="U1638" i="33"/>
  <c r="CI1638" i="33"/>
  <c r="EC1638" i="33"/>
  <c r="EW1638" i="33"/>
  <c r="U1662" i="33"/>
  <c r="I1686" i="33" s="1"/>
  <c r="L1686" i="33" s="1"/>
  <c r="AS1662" i="33"/>
  <c r="CO1662" i="33"/>
  <c r="EM1662" i="33"/>
  <c r="EM1686" i="33"/>
  <c r="AS1710" i="33"/>
  <c r="EW1710" i="33"/>
  <c r="U1734" i="33"/>
  <c r="I1758" i="33" s="1"/>
  <c r="L1758" i="33" s="1"/>
  <c r="CI1734" i="33"/>
  <c r="EC1734" i="33"/>
  <c r="EW1734" i="33"/>
  <c r="U1758" i="33"/>
  <c r="I1782" i="33" s="1"/>
  <c r="L1782" i="33" s="1"/>
  <c r="AS1758" i="33"/>
  <c r="CO1758" i="33"/>
  <c r="EM1758" i="33"/>
  <c r="EC1782" i="33"/>
  <c r="EW1782" i="33"/>
  <c r="U1806" i="33"/>
  <c r="I1830" i="33" s="1"/>
  <c r="L1830" i="33" s="1"/>
  <c r="BU1806" i="33"/>
  <c r="CO1806" i="33"/>
  <c r="DI1806" i="33"/>
  <c r="U1830" i="33"/>
  <c r="I1854" i="33" s="1"/>
  <c r="L1854" i="33" s="1"/>
  <c r="CI1854" i="33"/>
  <c r="CI1902" i="33"/>
  <c r="AZ1926" i="33"/>
  <c r="CT1926" i="33"/>
  <c r="DX1926" i="33"/>
  <c r="EH1926" i="33"/>
  <c r="BU1854" i="33"/>
  <c r="CB1854" i="33"/>
  <c r="CO1854" i="33"/>
  <c r="DI1854" i="33"/>
  <c r="EC1854" i="33"/>
  <c r="EW1854" i="33"/>
  <c r="U1878" i="33"/>
  <c r="I1902" i="33" s="1"/>
  <c r="L1902" i="33" s="1"/>
  <c r="BU1878" i="33"/>
  <c r="CB1878" i="33"/>
  <c r="CO1878" i="33"/>
  <c r="DI1878" i="33"/>
  <c r="EC1878" i="33"/>
  <c r="EW1878" i="33"/>
  <c r="U1902" i="33"/>
  <c r="I1926" i="33" s="1"/>
  <c r="L1926" i="33" s="1"/>
  <c r="BU1902" i="33"/>
  <c r="CB1902" i="33"/>
  <c r="CO1902" i="33"/>
  <c r="DI1902" i="33"/>
  <c r="EC1902" i="33"/>
  <c r="EW1902" i="33"/>
  <c r="U1926" i="33"/>
  <c r="I1950" i="33" s="1"/>
  <c r="L1950" i="33" s="1"/>
  <c r="V1950" i="33" s="1"/>
  <c r="BU1926" i="33"/>
  <c r="CB1926" i="33"/>
  <c r="CO1926" i="33"/>
  <c r="DI1926" i="33"/>
  <c r="EC1926" i="33"/>
  <c r="EW1926" i="33"/>
  <c r="BU54" i="33"/>
  <c r="CI54" i="33"/>
  <c r="CI150" i="33"/>
  <c r="CI174" i="33"/>
  <c r="CI198" i="33"/>
  <c r="U222" i="33"/>
  <c r="I246" i="33" s="1"/>
  <c r="L246" i="33" s="1"/>
  <c r="AE246" i="33"/>
  <c r="CI246" i="33"/>
  <c r="AE270" i="33"/>
  <c r="DS30" i="33"/>
  <c r="EH30" i="33"/>
  <c r="EW30" i="33"/>
  <c r="CO54" i="33"/>
  <c r="EM54" i="33"/>
  <c r="U78" i="33"/>
  <c r="I102" i="33" s="1"/>
  <c r="L102" i="33" s="1"/>
  <c r="AE78" i="33"/>
  <c r="AL78" i="33"/>
  <c r="AS78" i="33"/>
  <c r="BG78" i="33"/>
  <c r="BN78" i="33"/>
  <c r="BU78" i="33"/>
  <c r="CI78" i="33"/>
  <c r="CT78" i="33"/>
  <c r="DI78" i="33"/>
  <c r="BG102" i="33"/>
  <c r="BN102" i="33"/>
  <c r="BU102" i="33"/>
  <c r="CB102" i="33"/>
  <c r="DN102" i="33"/>
  <c r="BG126" i="33"/>
  <c r="BN126" i="33"/>
  <c r="BU126" i="33"/>
  <c r="CB126" i="33"/>
  <c r="DN126" i="33"/>
  <c r="BG150" i="33"/>
  <c r="BN150" i="33"/>
  <c r="BU150" i="33"/>
  <c r="CB150" i="33"/>
  <c r="DN150" i="33"/>
  <c r="BG174" i="33"/>
  <c r="BN174" i="33"/>
  <c r="BU174" i="33"/>
  <c r="CB174" i="33"/>
  <c r="DN174" i="33"/>
  <c r="BG198" i="33"/>
  <c r="BN198" i="33"/>
  <c r="BU198" i="33"/>
  <c r="CB198" i="33"/>
  <c r="DN198" i="33"/>
  <c r="AL222" i="33"/>
  <c r="AL246" i="33"/>
  <c r="AL270" i="33"/>
  <c r="AL294" i="33"/>
  <c r="AL318" i="33"/>
  <c r="AL342" i="33"/>
  <c r="AL366" i="33"/>
  <c r="AL390" i="33"/>
  <c r="AL414" i="33"/>
  <c r="AL438" i="33"/>
  <c r="BG462" i="33"/>
  <c r="BN462" i="33"/>
  <c r="CY462" i="33"/>
  <c r="U486" i="33"/>
  <c r="I510" i="33" s="1"/>
  <c r="L510" i="33" s="1"/>
  <c r="CB486" i="33"/>
  <c r="AE558" i="33"/>
  <c r="CI558" i="33"/>
  <c r="AZ582" i="33"/>
  <c r="AS606" i="33"/>
  <c r="BU606" i="33"/>
  <c r="AE630" i="33"/>
  <c r="AS630" i="33"/>
  <c r="U678" i="33"/>
  <c r="I702" i="33" s="1"/>
  <c r="L702" i="33" s="1"/>
  <c r="BG726" i="33"/>
  <c r="BU726" i="33"/>
  <c r="U54" i="33"/>
  <c r="I78" i="33" s="1"/>
  <c r="L78" i="33" s="1"/>
  <c r="AS54" i="33"/>
  <c r="BG54" i="33"/>
  <c r="CY30" i="33"/>
  <c r="DN30" i="33"/>
  <c r="EC30" i="33"/>
  <c r="DS54" i="33"/>
  <c r="EH54" i="33"/>
  <c r="EW54" i="33"/>
  <c r="CO78" i="33"/>
  <c r="EM78" i="33"/>
  <c r="AL102" i="33"/>
  <c r="AS102" i="33"/>
  <c r="AZ102" i="33"/>
  <c r="CY102" i="33"/>
  <c r="DX102" i="33"/>
  <c r="EM102" i="33"/>
  <c r="AL126" i="33"/>
  <c r="AS126" i="33"/>
  <c r="AZ126" i="33"/>
  <c r="CY126" i="33"/>
  <c r="DX126" i="33"/>
  <c r="EM126" i="33"/>
  <c r="AL150" i="33"/>
  <c r="AS150" i="33"/>
  <c r="AZ150" i="33"/>
  <c r="CY150" i="33"/>
  <c r="DX150" i="33"/>
  <c r="EM150" i="33"/>
  <c r="AL174" i="33"/>
  <c r="AS174" i="33"/>
  <c r="AZ174" i="33"/>
  <c r="CY174" i="33"/>
  <c r="DX174" i="33"/>
  <c r="EM174" i="33"/>
  <c r="AL198" i="33"/>
  <c r="AS198" i="33"/>
  <c r="AZ198" i="33"/>
  <c r="CY198" i="33"/>
  <c r="DX198" i="33"/>
  <c r="ER198" i="33"/>
  <c r="DD222" i="33"/>
  <c r="DX222" i="33"/>
  <c r="ER222" i="33"/>
  <c r="DD246" i="33"/>
  <c r="DX246" i="33"/>
  <c r="ER246" i="33"/>
  <c r="DD270" i="33"/>
  <c r="DX270" i="33"/>
  <c r="ER270" i="33"/>
  <c r="DD294" i="33"/>
  <c r="DX294" i="33"/>
  <c r="ER294" i="33"/>
  <c r="DD318" i="33"/>
  <c r="DX318" i="33"/>
  <c r="ER318" i="33"/>
  <c r="DD342" i="33"/>
  <c r="DX342" i="33"/>
  <c r="ER342" i="33"/>
  <c r="DD366" i="33"/>
  <c r="DX366" i="33"/>
  <c r="ER366" i="33"/>
  <c r="DD390" i="33"/>
  <c r="DX390" i="33"/>
  <c r="ER390" i="33"/>
  <c r="DD414" i="33"/>
  <c r="DX414" i="33"/>
  <c r="ER414" i="33"/>
  <c r="BG438" i="33"/>
  <c r="DD438" i="33"/>
  <c r="BU486" i="33"/>
  <c r="BG510" i="33"/>
  <c r="BN510" i="33"/>
  <c r="CY510" i="33"/>
  <c r="U534" i="33"/>
  <c r="I558" i="33" s="1"/>
  <c r="L558" i="33" s="1"/>
  <c r="CB534" i="33"/>
  <c r="AS582" i="33"/>
  <c r="AS702" i="33"/>
  <c r="BU702" i="33"/>
  <c r="AE726" i="33"/>
  <c r="AS726" i="33"/>
  <c r="BN558" i="33"/>
  <c r="CY558" i="33"/>
  <c r="U582" i="33"/>
  <c r="I606" i="33" s="1"/>
  <c r="L606" i="33" s="1"/>
  <c r="AE54" i="33"/>
  <c r="CI102" i="33"/>
  <c r="CI126" i="33"/>
  <c r="AE222" i="33"/>
  <c r="CB222" i="33"/>
  <c r="CI222" i="33"/>
  <c r="U246" i="33"/>
  <c r="I270" i="33" s="1"/>
  <c r="L270" i="33" s="1"/>
  <c r="CB246" i="33"/>
  <c r="U270" i="33"/>
  <c r="I294" i="33" s="1"/>
  <c r="L294" i="33" s="1"/>
  <c r="CB270" i="33"/>
  <c r="CI270" i="33"/>
  <c r="U294" i="33"/>
  <c r="I318" i="33" s="1"/>
  <c r="L318" i="33" s="1"/>
  <c r="AE294" i="33"/>
  <c r="CB294" i="33"/>
  <c r="CI294" i="33"/>
  <c r="U318" i="33"/>
  <c r="AE318" i="33"/>
  <c r="CB318" i="33"/>
  <c r="CI318" i="33"/>
  <c r="U342" i="33"/>
  <c r="I366" i="33" s="1"/>
  <c r="L366" i="33" s="1"/>
  <c r="AE342" i="33"/>
  <c r="CB342" i="33"/>
  <c r="CI342" i="33"/>
  <c r="U366" i="33"/>
  <c r="I390" i="33" s="1"/>
  <c r="L390" i="33" s="1"/>
  <c r="AE366" i="33"/>
  <c r="CB366" i="33"/>
  <c r="CI366" i="33"/>
  <c r="U390" i="33"/>
  <c r="I414" i="33" s="1"/>
  <c r="L414" i="33" s="1"/>
  <c r="AE390" i="33"/>
  <c r="CB390" i="33"/>
  <c r="CI390" i="33"/>
  <c r="U414" i="33"/>
  <c r="I438" i="33" s="1"/>
  <c r="L438" i="33" s="1"/>
  <c r="AE414" i="33"/>
  <c r="CB414" i="33"/>
  <c r="CI414" i="33"/>
  <c r="U438" i="33"/>
  <c r="I462" i="33" s="1"/>
  <c r="L462" i="33" s="1"/>
  <c r="AE438" i="33"/>
  <c r="CB438" i="33"/>
  <c r="CI438" i="33"/>
  <c r="AZ534" i="33"/>
  <c r="DX462" i="33"/>
  <c r="DX510" i="33"/>
  <c r="DX558" i="33"/>
  <c r="DS582" i="33"/>
  <c r="DX582" i="33"/>
  <c r="CY630" i="33"/>
  <c r="DD630" i="33"/>
  <c r="EM630" i="33"/>
  <c r="ER630" i="33"/>
  <c r="AZ654" i="33"/>
  <c r="CB654" i="33"/>
  <c r="DS678" i="33"/>
  <c r="DX678" i="33"/>
  <c r="CY726" i="33"/>
  <c r="DD726" i="33"/>
  <c r="EM726" i="33"/>
  <c r="ER726" i="33"/>
  <c r="AZ750" i="33"/>
  <c r="CI750" i="33"/>
  <c r="DS750" i="33"/>
  <c r="DX750" i="33"/>
  <c r="EW750" i="33"/>
  <c r="AS774" i="33"/>
  <c r="AZ774" i="33"/>
  <c r="CI774" i="33"/>
  <c r="DS774" i="33"/>
  <c r="DX774" i="33"/>
  <c r="EW774" i="33"/>
  <c r="AS798" i="33"/>
  <c r="AZ798" i="33"/>
  <c r="CI798" i="33"/>
  <c r="DS798" i="33"/>
  <c r="DX798" i="33"/>
  <c r="EW798" i="33"/>
  <c r="AS822" i="33"/>
  <c r="AZ822" i="33"/>
  <c r="CI822" i="33"/>
  <c r="DS822" i="33"/>
  <c r="DX822" i="33"/>
  <c r="EW822" i="33"/>
  <c r="AS846" i="33"/>
  <c r="AZ846" i="33"/>
  <c r="CI846" i="33"/>
  <c r="AE870" i="33"/>
  <c r="CI870" i="33"/>
  <c r="AE894" i="33"/>
  <c r="CI894" i="33"/>
  <c r="AE918" i="33"/>
  <c r="CI918" i="33"/>
  <c r="AE942" i="33"/>
  <c r="CI942" i="33"/>
  <c r="AE966" i="33"/>
  <c r="CI966" i="33"/>
  <c r="AE990" i="33"/>
  <c r="CI990" i="33"/>
  <c r="AE1014" i="33"/>
  <c r="CB1014" i="33"/>
  <c r="DN1038" i="33"/>
  <c r="EH1062" i="33"/>
  <c r="ER462" i="33"/>
  <c r="DD486" i="33"/>
  <c r="ER510" i="33"/>
  <c r="DD534" i="33"/>
  <c r="ER558" i="33"/>
  <c r="DD582" i="33"/>
  <c r="DS606" i="33"/>
  <c r="DX606" i="33"/>
  <c r="AE654" i="33"/>
  <c r="BG654" i="33"/>
  <c r="CI654" i="33"/>
  <c r="CY654" i="33"/>
  <c r="DD654" i="33"/>
  <c r="EM654" i="33"/>
  <c r="ER654" i="33"/>
  <c r="AZ678" i="33"/>
  <c r="CB678" i="33"/>
  <c r="DS702" i="33"/>
  <c r="DX702" i="33"/>
  <c r="AE750" i="33"/>
  <c r="BG750" i="33"/>
  <c r="CO750" i="33"/>
  <c r="EM750" i="33"/>
  <c r="ER750" i="33"/>
  <c r="BG774" i="33"/>
  <c r="CO774" i="33"/>
  <c r="EM774" i="33"/>
  <c r="ER774" i="33"/>
  <c r="BG798" i="33"/>
  <c r="CO798" i="33"/>
  <c r="EM798" i="33"/>
  <c r="ER798" i="33"/>
  <c r="BG822" i="33"/>
  <c r="CO822" i="33"/>
  <c r="EM822" i="33"/>
  <c r="ER822" i="33"/>
  <c r="BG846" i="33"/>
  <c r="CO846" i="33"/>
  <c r="DI846" i="33"/>
  <c r="EC846" i="33"/>
  <c r="EW846" i="33"/>
  <c r="U870" i="33"/>
  <c r="I894" i="33" s="1"/>
  <c r="L894" i="33" s="1"/>
  <c r="CO870" i="33"/>
  <c r="DI870" i="33"/>
  <c r="EC870" i="33"/>
  <c r="EW870" i="33"/>
  <c r="U894" i="33"/>
  <c r="I918" i="33" s="1"/>
  <c r="L918" i="33" s="1"/>
  <c r="CO894" i="33"/>
  <c r="DI894" i="33"/>
  <c r="EC894" i="33"/>
  <c r="EW894" i="33"/>
  <c r="U918" i="33"/>
  <c r="I942" i="33" s="1"/>
  <c r="L942" i="33" s="1"/>
  <c r="CO918" i="33"/>
  <c r="DI918" i="33"/>
  <c r="EC918" i="33"/>
  <c r="EW918" i="33"/>
  <c r="U942" i="33"/>
  <c r="I966" i="33" s="1"/>
  <c r="L966" i="33" s="1"/>
  <c r="CO942" i="33"/>
  <c r="DI942" i="33"/>
  <c r="EC942" i="33"/>
  <c r="EW942" i="33"/>
  <c r="U966" i="33"/>
  <c r="I990" i="33" s="1"/>
  <c r="L990" i="33" s="1"/>
  <c r="CO966" i="33"/>
  <c r="DI966" i="33"/>
  <c r="EC966" i="33"/>
  <c r="EW966" i="33"/>
  <c r="U990" i="33"/>
  <c r="I1014" i="33" s="1"/>
  <c r="L1014" i="33" s="1"/>
  <c r="CO990" i="33"/>
  <c r="DI990" i="33"/>
  <c r="EC990" i="33"/>
  <c r="EW990" i="33"/>
  <c r="U1014" i="33"/>
  <c r="I1038" i="33" s="1"/>
  <c r="L1038" i="33" s="1"/>
  <c r="DX534" i="33"/>
  <c r="EM582" i="33"/>
  <c r="DS630" i="33"/>
  <c r="CY678" i="33"/>
  <c r="EM678" i="33"/>
  <c r="DS726" i="33"/>
  <c r="BU1086" i="33"/>
  <c r="DX438" i="33"/>
  <c r="DX486" i="33"/>
  <c r="ER438" i="33"/>
  <c r="DD462" i="33"/>
  <c r="ER486" i="33"/>
  <c r="DD510" i="33"/>
  <c r="AZ630" i="33"/>
  <c r="CB630" i="33"/>
  <c r="AZ726" i="33"/>
  <c r="CB726" i="33"/>
  <c r="BU750" i="33"/>
  <c r="CB750" i="33"/>
  <c r="BU774" i="33"/>
  <c r="CB774" i="33"/>
  <c r="BU798" i="33"/>
  <c r="CB798" i="33"/>
  <c r="BU822" i="33"/>
  <c r="CB822" i="33"/>
  <c r="BU846" i="33"/>
  <c r="CB846" i="33"/>
  <c r="BU870" i="33"/>
  <c r="CB870" i="33"/>
  <c r="BU894" i="33"/>
  <c r="CB894" i="33"/>
  <c r="BU918" i="33"/>
  <c r="CB918" i="33"/>
  <c r="BU942" i="33"/>
  <c r="CB942" i="33"/>
  <c r="BU966" i="33"/>
  <c r="CB966" i="33"/>
  <c r="BU990" i="33"/>
  <c r="CB990" i="33"/>
  <c r="BN1014" i="33"/>
  <c r="CI1014" i="33"/>
  <c r="CT1014" i="33"/>
  <c r="DS1014" i="33"/>
  <c r="EM1038" i="33"/>
  <c r="CO1086" i="33"/>
  <c r="U1110" i="33"/>
  <c r="I1134" i="33" s="1"/>
  <c r="L1134" i="33" s="1"/>
  <c r="AE1110" i="33"/>
  <c r="BU1110" i="33"/>
  <c r="U1134" i="33"/>
  <c r="I1158" i="33" s="1"/>
  <c r="L1158" i="33" s="1"/>
  <c r="DD1134" i="33"/>
  <c r="AL1158" i="33"/>
  <c r="EM1014" i="33"/>
  <c r="AE1062" i="33"/>
  <c r="BG1062" i="33"/>
  <c r="CI1062" i="33"/>
  <c r="CY1062" i="33"/>
  <c r="AZ1086" i="33"/>
  <c r="CB1086" i="33"/>
  <c r="CB1110" i="33"/>
  <c r="AS1134" i="33"/>
  <c r="AZ1134" i="33"/>
  <c r="AL1206" i="33"/>
  <c r="BN1206" i="33"/>
  <c r="CB1230" i="33"/>
  <c r="CY1038" i="33"/>
  <c r="DS1062" i="33"/>
  <c r="EW1086" i="33"/>
  <c r="CI1110" i="33"/>
  <c r="EC1110" i="33"/>
  <c r="CB1134" i="33"/>
  <c r="BN1230" i="33"/>
  <c r="BU1134" i="33"/>
  <c r="DX1134" i="33"/>
  <c r="U1182" i="33"/>
  <c r="I1206" i="33" s="1"/>
  <c r="L1206" i="33" s="1"/>
  <c r="DD1182" i="33"/>
  <c r="ER1182" i="33"/>
  <c r="AS1230" i="33"/>
  <c r="BU1230" i="33"/>
  <c r="DX1230" i="33"/>
  <c r="ER1278" i="33"/>
  <c r="BN1302" i="33"/>
  <c r="BU1302" i="33"/>
  <c r="CO1326" i="33"/>
  <c r="DI1326" i="33"/>
  <c r="EC1326" i="33"/>
  <c r="EW1326" i="33"/>
  <c r="AL1350" i="33"/>
  <c r="AS1350" i="33"/>
  <c r="EC1086" i="33"/>
  <c r="DD1110" i="33"/>
  <c r="DI1110" i="33"/>
  <c r="ER1110" i="33"/>
  <c r="EW1110" i="33"/>
  <c r="AS1158" i="33"/>
  <c r="BU1158" i="33"/>
  <c r="CO1158" i="33"/>
  <c r="DX1158" i="33"/>
  <c r="EC1158" i="33"/>
  <c r="U1206" i="33"/>
  <c r="I1230" i="33" s="1"/>
  <c r="L1230" i="33" s="1"/>
  <c r="DD1206" i="33"/>
  <c r="DI1206" i="33"/>
  <c r="ER1206" i="33"/>
  <c r="EW1206" i="33"/>
  <c r="AS1254" i="33"/>
  <c r="BU1254" i="33"/>
  <c r="CO1254" i="33"/>
  <c r="DX1254" i="33"/>
  <c r="EC1254" i="33"/>
  <c r="BN1278" i="33"/>
  <c r="BU1278" i="33"/>
  <c r="CO1278" i="33"/>
  <c r="DN1278" i="33"/>
  <c r="CB1302" i="33"/>
  <c r="BN1326" i="33"/>
  <c r="BU1326" i="33"/>
  <c r="U1350" i="33"/>
  <c r="I1374" i="33" s="1"/>
  <c r="L1374" i="33" s="1"/>
  <c r="AZ1350" i="33"/>
  <c r="CO1350" i="33"/>
  <c r="DI1350" i="33"/>
  <c r="EC1350" i="33"/>
  <c r="EW1350" i="33"/>
  <c r="AL1374" i="33"/>
  <c r="AS1374" i="33"/>
  <c r="CI1374" i="33"/>
  <c r="AE1422" i="33"/>
  <c r="AZ1422" i="33"/>
  <c r="EW1134" i="33"/>
  <c r="AZ1158" i="33"/>
  <c r="CB1158" i="33"/>
  <c r="CO1182" i="33"/>
  <c r="DX1182" i="33"/>
  <c r="EC1182" i="33"/>
  <c r="U1230" i="33"/>
  <c r="I1254" i="33" s="1"/>
  <c r="L1254" i="33" s="1"/>
  <c r="DD1230" i="33"/>
  <c r="DI1230" i="33"/>
  <c r="ER1230" i="33"/>
  <c r="EW1230" i="33"/>
  <c r="AZ1254" i="33"/>
  <c r="CB1254" i="33"/>
  <c r="U1278" i="33"/>
  <c r="I1302" i="33" s="1"/>
  <c r="L1302" i="33" s="1"/>
  <c r="CB1278" i="33"/>
  <c r="DI1278" i="33"/>
  <c r="EH1278" i="33"/>
  <c r="U1374" i="33"/>
  <c r="I1398" i="33" s="1"/>
  <c r="L1398" i="33" s="1"/>
  <c r="AZ1374" i="33"/>
  <c r="DD1158" i="33"/>
  <c r="ER1158" i="33"/>
  <c r="DX1206" i="33"/>
  <c r="DD1254" i="33"/>
  <c r="ER1254" i="33"/>
  <c r="AL1326" i="33"/>
  <c r="AS1326" i="33"/>
  <c r="DD1374" i="33"/>
  <c r="ER1398" i="33"/>
  <c r="DD1422" i="33"/>
  <c r="EM1422" i="33"/>
  <c r="DX1446" i="33"/>
  <c r="U1470" i="33"/>
  <c r="I1494" i="33" s="1"/>
  <c r="L1494" i="33" s="1"/>
  <c r="U1494" i="33"/>
  <c r="I1518" i="33" s="1"/>
  <c r="L1518" i="33" s="1"/>
  <c r="AE1542" i="33"/>
  <c r="V1758" i="33"/>
  <c r="DX1374" i="33"/>
  <c r="AZ1398" i="33"/>
  <c r="CB1398" i="33"/>
  <c r="EH1422" i="33"/>
  <c r="AL1446" i="33"/>
  <c r="BN1446" i="33"/>
  <c r="EW1446" i="33"/>
  <c r="AE1470" i="33"/>
  <c r="CY1494" i="33"/>
  <c r="DI1518" i="33"/>
  <c r="ER1374" i="33"/>
  <c r="DD1398" i="33"/>
  <c r="DN1470" i="33"/>
  <c r="AL1494" i="33"/>
  <c r="BN1494" i="33"/>
  <c r="DX1494" i="33"/>
  <c r="CT1518" i="33"/>
  <c r="EH1518" i="33"/>
  <c r="AZ1542" i="33"/>
  <c r="CB1542" i="33"/>
  <c r="DD1542" i="33"/>
  <c r="ER1542" i="33"/>
  <c r="DN1566" i="33"/>
  <c r="AL1590" i="33"/>
  <c r="BN1590" i="33"/>
  <c r="DX1590" i="33"/>
  <c r="CT1614" i="33"/>
  <c r="EH1614" i="33"/>
  <c r="AZ1638" i="33"/>
  <c r="CB1638" i="33"/>
  <c r="DD1638" i="33"/>
  <c r="ER1638" i="33"/>
  <c r="DN1662" i="33"/>
  <c r="AL1686" i="33"/>
  <c r="BN1686" i="33"/>
  <c r="DX1686" i="33"/>
  <c r="CT1710" i="33"/>
  <c r="EH1710" i="33"/>
  <c r="AZ1734" i="33"/>
  <c r="CB1734" i="33"/>
  <c r="DD1734" i="33"/>
  <c r="ER1734" i="33"/>
  <c r="DN1758" i="33"/>
  <c r="AL1782" i="33"/>
  <c r="BU1782" i="33"/>
  <c r="DX1782" i="33"/>
  <c r="AS1806" i="33"/>
  <c r="AS1830" i="33"/>
  <c r="AS1854" i="33"/>
  <c r="AS1878" i="33"/>
  <c r="AS1902" i="33"/>
  <c r="AS1926" i="33"/>
  <c r="DX1422" i="33"/>
  <c r="CT1446" i="33"/>
  <c r="EH1446" i="33"/>
  <c r="AZ1470" i="33"/>
  <c r="CB1470" i="33"/>
  <c r="DD1470" i="33"/>
  <c r="ER1470" i="33"/>
  <c r="DN1494" i="33"/>
  <c r="AL1518" i="33"/>
  <c r="BN1518" i="33"/>
  <c r="DX1518" i="33"/>
  <c r="CT1542" i="33"/>
  <c r="EH1542" i="33"/>
  <c r="AZ1566" i="33"/>
  <c r="CB1566" i="33"/>
  <c r="DD1566" i="33"/>
  <c r="ER1566" i="33"/>
  <c r="DN1590" i="33"/>
  <c r="AL1614" i="33"/>
  <c r="BN1614" i="33"/>
  <c r="DX1614" i="33"/>
  <c r="CT1638" i="33"/>
  <c r="EH1638" i="33"/>
  <c r="AZ1662" i="33"/>
  <c r="CB1662" i="33"/>
  <c r="DD1662" i="33"/>
  <c r="ER1662" i="33"/>
  <c r="DN1686" i="33"/>
  <c r="AL1710" i="33"/>
  <c r="BN1710" i="33"/>
  <c r="DX1710" i="33"/>
  <c r="CT1734" i="33"/>
  <c r="EH1734" i="33"/>
  <c r="AZ1758" i="33"/>
  <c r="CB1758" i="33"/>
  <c r="DD1758" i="33"/>
  <c r="ER1758" i="33"/>
  <c r="AS1782" i="33"/>
  <c r="CO1782" i="33"/>
  <c r="ER1782" i="33"/>
  <c r="BG1806" i="33"/>
  <c r="BG1830" i="33"/>
  <c r="BG1854" i="33"/>
  <c r="BG1878" i="33"/>
  <c r="BG1902" i="33"/>
  <c r="BG1926" i="33"/>
  <c r="V1782" i="33" l="1"/>
  <c r="EY1998" i="33"/>
  <c r="EY2094" i="33"/>
  <c r="EZ2094" i="33" s="1"/>
  <c r="FB2094" i="33" s="1"/>
  <c r="EY2022" i="33"/>
  <c r="EZ2022" i="33" s="1"/>
  <c r="FB2022" i="33" s="1"/>
  <c r="B84" i="34" s="1"/>
  <c r="EZ1806" i="37"/>
  <c r="FB1806" i="37" s="1"/>
  <c r="B75" i="38" s="1"/>
  <c r="EZ1998" i="33"/>
  <c r="FB1998" i="33" s="1"/>
  <c r="B83" i="34" s="1"/>
  <c r="EY2070" i="33"/>
  <c r="EZ2070" i="33" s="1"/>
  <c r="FB2070" i="33" s="1"/>
  <c r="EZ1950" i="33"/>
  <c r="FB1950" i="33" s="1"/>
  <c r="B81" i="34" s="1"/>
  <c r="V1902" i="33"/>
  <c r="EY1974" i="33"/>
  <c r="EZ1974" i="33" s="1"/>
  <c r="FB1974" i="33" s="1"/>
  <c r="B82" i="34" s="1"/>
  <c r="EZ558" i="37"/>
  <c r="FB558" i="37" s="1"/>
  <c r="B23" i="38" s="1"/>
  <c r="EY54" i="37"/>
  <c r="EZ54" i="37" s="1"/>
  <c r="FB54" i="37" s="1"/>
  <c r="B2" i="38" s="1"/>
  <c r="EY990" i="37"/>
  <c r="EZ990" i="37" s="1"/>
  <c r="FB990" i="37" s="1"/>
  <c r="B41" i="38" s="1"/>
  <c r="EY894" i="37"/>
  <c r="EZ894" i="37" s="1"/>
  <c r="FB894" i="37" s="1"/>
  <c r="B37" i="38" s="1"/>
  <c r="EY726" i="37"/>
  <c r="EZ726" i="37" s="1"/>
  <c r="FB726" i="37" s="1"/>
  <c r="B30" i="38" s="1"/>
  <c r="EY1758" i="37"/>
  <c r="EZ1758" i="37" s="1"/>
  <c r="FB1758" i="37" s="1"/>
  <c r="B73" i="38" s="1"/>
  <c r="EZ1854" i="37"/>
  <c r="FB1854" i="37" s="1"/>
  <c r="B77" i="38" s="1"/>
  <c r="EY222" i="37"/>
  <c r="EZ222" i="37" s="1"/>
  <c r="FB222" i="37" s="1"/>
  <c r="B9" i="38" s="1"/>
  <c r="EY1518" i="37"/>
  <c r="EY1566" i="37"/>
  <c r="EZ1566" i="37" s="1"/>
  <c r="FB1566" i="37" s="1"/>
  <c r="B65" i="38" s="1"/>
  <c r="EZ2022" i="37"/>
  <c r="FB2022" i="37" s="1"/>
  <c r="B84" i="38" s="1"/>
  <c r="EY102" i="37"/>
  <c r="EZ102" i="37" s="1"/>
  <c r="FB102" i="37" s="1"/>
  <c r="B4" i="38" s="1"/>
  <c r="EY702" i="37"/>
  <c r="EZ702" i="37" s="1"/>
  <c r="FB702" i="37" s="1"/>
  <c r="B29" i="38" s="1"/>
  <c r="EZ366" i="37"/>
  <c r="FB366" i="37" s="1"/>
  <c r="B15" i="38" s="1"/>
  <c r="EY678" i="37"/>
  <c r="EZ678" i="37" s="1"/>
  <c r="FB678" i="37" s="1"/>
  <c r="B28" i="38" s="1"/>
  <c r="EY1254" i="37"/>
  <c r="EZ1254" i="37" s="1"/>
  <c r="FB1254" i="37" s="1"/>
  <c r="B52" i="38" s="1"/>
  <c r="EZ150" i="37"/>
  <c r="FB150" i="37" s="1"/>
  <c r="B6" i="38" s="1"/>
  <c r="EY582" i="37"/>
  <c r="EZ582" i="37" s="1"/>
  <c r="FB582" i="37" s="1"/>
  <c r="B24" i="38" s="1"/>
  <c r="EZ1182" i="37"/>
  <c r="FB1182" i="37" s="1"/>
  <c r="B49" i="38" s="1"/>
  <c r="EZ630" i="37"/>
  <c r="FB630" i="37" s="1"/>
  <c r="B26" i="38" s="1"/>
  <c r="EZ1974" i="37"/>
  <c r="FB1974" i="37" s="1"/>
  <c r="B82" i="38" s="1"/>
  <c r="EY750" i="37"/>
  <c r="EZ750" i="37" s="1"/>
  <c r="FB750" i="37" s="1"/>
  <c r="B31" i="38" s="1"/>
  <c r="EY1086" i="37"/>
  <c r="EZ1086" i="37" s="1"/>
  <c r="FB1086" i="37" s="1"/>
  <c r="B45" i="38" s="1"/>
  <c r="EY1614" i="37"/>
  <c r="EZ1614" i="37" s="1"/>
  <c r="FB1614" i="37" s="1"/>
  <c r="B67" i="38" s="1"/>
  <c r="EZ1278" i="37"/>
  <c r="FB1278" i="37" s="1"/>
  <c r="B53" i="38" s="1"/>
  <c r="EZ1734" i="37"/>
  <c r="FB1734" i="37" s="1"/>
  <c r="B72" i="38" s="1"/>
  <c r="EZ1662" i="37"/>
  <c r="FB1662" i="37" s="1"/>
  <c r="B69" i="38" s="1"/>
  <c r="EZ1590" i="37"/>
  <c r="FB1590" i="37" s="1"/>
  <c r="B66" i="38" s="1"/>
  <c r="EZ126" i="37"/>
  <c r="FB126" i="37" s="1"/>
  <c r="B5" i="38" s="1"/>
  <c r="EZ486" i="37"/>
  <c r="FB486" i="37" s="1"/>
  <c r="B20" i="38" s="1"/>
  <c r="EZ198" i="37"/>
  <c r="FB198" i="37" s="1"/>
  <c r="B8" i="38" s="1"/>
  <c r="EZ654" i="37"/>
  <c r="FB654" i="37" s="1"/>
  <c r="B27" i="38" s="1"/>
  <c r="EZ2118" i="37"/>
  <c r="FB2118" i="37" s="1"/>
  <c r="EZ318" i="37"/>
  <c r="FB318" i="37" s="1"/>
  <c r="B13" i="38" s="1"/>
  <c r="EZ966" i="37"/>
  <c r="FB966" i="37" s="1"/>
  <c r="B40" i="38" s="1"/>
  <c r="EZ1374" i="37"/>
  <c r="FB1374" i="37" s="1"/>
  <c r="B57" i="38" s="1"/>
  <c r="EY942" i="37"/>
  <c r="EZ942" i="37" s="1"/>
  <c r="FB942" i="37" s="1"/>
  <c r="B39" i="38" s="1"/>
  <c r="EY1230" i="37"/>
  <c r="EZ1230" i="37" s="1"/>
  <c r="FB1230" i="37" s="1"/>
  <c r="B51" i="38" s="1"/>
  <c r="EZ1518" i="37"/>
  <c r="FB1518" i="37" s="1"/>
  <c r="B63" i="38" s="1"/>
  <c r="EZ2046" i="33"/>
  <c r="FB2046" i="33" s="1"/>
  <c r="B85" i="34" s="1"/>
  <c r="V774" i="33"/>
  <c r="V846" i="33"/>
  <c r="V1854" i="33"/>
  <c r="V1734" i="33"/>
  <c r="CJ486" i="33"/>
  <c r="V1590" i="33"/>
  <c r="V1062" i="33"/>
  <c r="V1830" i="33"/>
  <c r="V1878" i="33"/>
  <c r="V1614" i="33"/>
  <c r="V1422" i="33"/>
  <c r="V1446" i="33"/>
  <c r="V1326" i="33"/>
  <c r="V654" i="33"/>
  <c r="V1566" i="33"/>
  <c r="V1710" i="33"/>
  <c r="EX1302" i="33"/>
  <c r="CJ1038" i="33"/>
  <c r="CJ1182" i="33"/>
  <c r="CJ1830" i="33"/>
  <c r="V1686" i="33"/>
  <c r="CJ582" i="33"/>
  <c r="EX390" i="33"/>
  <c r="CJ1878" i="33"/>
  <c r="V1806" i="33"/>
  <c r="V1542" i="33"/>
  <c r="V1086" i="33"/>
  <c r="EX462" i="33"/>
  <c r="EX678" i="33"/>
  <c r="V630" i="33"/>
  <c r="V870" i="33"/>
  <c r="EX366" i="33"/>
  <c r="V678" i="33"/>
  <c r="CJ1662" i="33"/>
  <c r="CJ1326" i="33"/>
  <c r="CJ846" i="33"/>
  <c r="V822" i="33"/>
  <c r="EX1758" i="33"/>
  <c r="EX1566" i="33"/>
  <c r="CJ1782" i="33"/>
  <c r="EX1662" i="33"/>
  <c r="CJ1590" i="33"/>
  <c r="V174" i="33"/>
  <c r="I222" i="33"/>
  <c r="L222" i="33" s="1"/>
  <c r="V222" i="33" s="1"/>
  <c r="CJ1398" i="33"/>
  <c r="CJ702" i="33"/>
  <c r="I750" i="33"/>
  <c r="L750" i="33" s="1"/>
  <c r="V750" i="33" s="1"/>
  <c r="EX1734" i="33"/>
  <c r="EX1686" i="33"/>
  <c r="CJ1614" i="33"/>
  <c r="EX1542" i="33"/>
  <c r="EX414" i="33"/>
  <c r="CJ462" i="33"/>
  <c r="I1662" i="33"/>
  <c r="L1662" i="33" s="1"/>
  <c r="V1662" i="33" s="1"/>
  <c r="V198" i="33"/>
  <c r="EX294" i="33"/>
  <c r="EX246" i="33"/>
  <c r="EX1014" i="33"/>
  <c r="CJ1206" i="33"/>
  <c r="EX630" i="33"/>
  <c r="EX606" i="33"/>
  <c r="CJ510" i="33"/>
  <c r="EX342" i="33"/>
  <c r="CJ606" i="33"/>
  <c r="EX1830" i="33"/>
  <c r="EX150" i="33"/>
  <c r="CJ1926" i="33"/>
  <c r="CJ1758" i="33"/>
  <c r="EX1590" i="33"/>
  <c r="V1926" i="33"/>
  <c r="EX1398" i="33"/>
  <c r="EX1854" i="33"/>
  <c r="EX30" i="33"/>
  <c r="CJ198" i="33"/>
  <c r="V150" i="33"/>
  <c r="V1350" i="33"/>
  <c r="CJ1710" i="33"/>
  <c r="CJ1518" i="33"/>
  <c r="CJ1902" i="33"/>
  <c r="CJ1806" i="33"/>
  <c r="CJ1734" i="33"/>
  <c r="EX1614" i="33"/>
  <c r="V1638" i="33"/>
  <c r="EX1422" i="33"/>
  <c r="CJ1302" i="33"/>
  <c r="EY1302" i="33" s="1"/>
  <c r="CJ1086" i="33"/>
  <c r="EX1134" i="33"/>
  <c r="V726" i="33"/>
  <c r="EX318" i="33"/>
  <c r="EX198" i="33"/>
  <c r="EX174" i="33"/>
  <c r="CJ174" i="33"/>
  <c r="CJ150" i="33"/>
  <c r="EX78" i="33"/>
  <c r="V126" i="33"/>
  <c r="CJ1278" i="33"/>
  <c r="EX558" i="33"/>
  <c r="CJ1686" i="33"/>
  <c r="CJ1494" i="33"/>
  <c r="CJ1254" i="33"/>
  <c r="EX1206" i="33"/>
  <c r="CJ1350" i="33"/>
  <c r="CJ1134" i="33"/>
  <c r="EY1134" i="33" s="1"/>
  <c r="EX1062" i="33"/>
  <c r="EX510" i="33"/>
  <c r="EX702" i="33"/>
  <c r="EX582" i="33"/>
  <c r="EX486" i="33"/>
  <c r="EY486" i="33" s="1"/>
  <c r="EX726" i="33"/>
  <c r="CJ534" i="33"/>
  <c r="EX222" i="33"/>
  <c r="EX126" i="33"/>
  <c r="EX102" i="33"/>
  <c r="EX1878" i="33"/>
  <c r="EX1806" i="33"/>
  <c r="V30" i="33"/>
  <c r="EX1638" i="33"/>
  <c r="CJ1566" i="33"/>
  <c r="EX1470" i="33"/>
  <c r="EX1446" i="33"/>
  <c r="CJ1854" i="33"/>
  <c r="EX1710" i="33"/>
  <c r="CJ1638" i="33"/>
  <c r="EX1518" i="33"/>
  <c r="EX1494" i="33"/>
  <c r="CJ1446" i="33"/>
  <c r="EX1374" i="33"/>
  <c r="CJ1230" i="33"/>
  <c r="EX1038" i="33"/>
  <c r="CJ1158" i="33"/>
  <c r="EX438" i="33"/>
  <c r="EX918" i="33"/>
  <c r="CJ822" i="33"/>
  <c r="CJ798" i="33"/>
  <c r="CJ774" i="33"/>
  <c r="CJ678" i="33"/>
  <c r="EY678" i="33" s="1"/>
  <c r="EZ678" i="33" s="1"/>
  <c r="FB678" i="33" s="1"/>
  <c r="B28" i="34" s="1"/>
  <c r="CJ654" i="33"/>
  <c r="CJ414" i="33"/>
  <c r="EY414" i="33" s="1"/>
  <c r="CJ318" i="33"/>
  <c r="CJ102" i="33"/>
  <c r="V486" i="33"/>
  <c r="EX1902" i="33"/>
  <c r="EX1230" i="33"/>
  <c r="EX1182" i="33"/>
  <c r="CJ1374" i="33"/>
  <c r="EX1350" i="33"/>
  <c r="EX1110" i="33"/>
  <c r="EX654" i="33"/>
  <c r="EX534" i="33"/>
  <c r="CJ54" i="33"/>
  <c r="EX270" i="33"/>
  <c r="CJ126" i="33"/>
  <c r="EX1926" i="33"/>
  <c r="CJ30" i="33"/>
  <c r="V1518" i="33"/>
  <c r="V1398" i="33"/>
  <c r="V1302" i="33"/>
  <c r="EX1326" i="33"/>
  <c r="V1206" i="33"/>
  <c r="CJ1062" i="33"/>
  <c r="V1182" i="33"/>
  <c r="V1014" i="33"/>
  <c r="EX966" i="33"/>
  <c r="V918" i="33"/>
  <c r="EX870" i="33"/>
  <c r="CJ990" i="33"/>
  <c r="CJ942" i="33"/>
  <c r="CJ894" i="33"/>
  <c r="V414" i="33"/>
  <c r="CJ366" i="33"/>
  <c r="EY366" i="33" s="1"/>
  <c r="V318" i="33"/>
  <c r="V606" i="33"/>
  <c r="V582" i="33"/>
  <c r="V78" i="33"/>
  <c r="CJ630" i="33"/>
  <c r="EY630" i="33" s="1"/>
  <c r="V510" i="33"/>
  <c r="EX54" i="33"/>
  <c r="CJ246" i="33"/>
  <c r="EX1782" i="33"/>
  <c r="V1494" i="33"/>
  <c r="V1278" i="33"/>
  <c r="CJ1422" i="33"/>
  <c r="V1374" i="33"/>
  <c r="EX1158" i="33"/>
  <c r="V1470" i="33"/>
  <c r="CJ1110" i="33"/>
  <c r="V990" i="33"/>
  <c r="EX942" i="33"/>
  <c r="V894" i="33"/>
  <c r="EX846" i="33"/>
  <c r="EY846" i="33" s="1"/>
  <c r="EZ846" i="33" s="1"/>
  <c r="FB846" i="33" s="1"/>
  <c r="B35" i="34" s="1"/>
  <c r="EX822" i="33"/>
  <c r="EX798" i="33"/>
  <c r="EX774" i="33"/>
  <c r="EX750" i="33"/>
  <c r="CJ438" i="33"/>
  <c r="V390" i="33"/>
  <c r="CJ342" i="33"/>
  <c r="CJ222" i="33"/>
  <c r="CJ78" i="33"/>
  <c r="V54" i="33"/>
  <c r="CJ1542" i="33"/>
  <c r="EX1278" i="33"/>
  <c r="V1230" i="33"/>
  <c r="V1134" i="33"/>
  <c r="V1110" i="33"/>
  <c r="V966" i="33"/>
  <c r="CJ1014" i="33"/>
  <c r="CJ966" i="33"/>
  <c r="CJ918" i="33"/>
  <c r="CJ870" i="33"/>
  <c r="V462" i="33"/>
  <c r="V366" i="33"/>
  <c r="V270" i="33"/>
  <c r="CJ726" i="33"/>
  <c r="V558" i="33"/>
  <c r="V702" i="33"/>
  <c r="CJ558" i="33"/>
  <c r="V102" i="33"/>
  <c r="CJ270" i="33"/>
  <c r="V246" i="33"/>
  <c r="CJ1470" i="33"/>
  <c r="V1254" i="33"/>
  <c r="EX1254" i="33"/>
  <c r="V1158" i="33"/>
  <c r="EX1086" i="33"/>
  <c r="V1038" i="33"/>
  <c r="EX990" i="33"/>
  <c r="V942" i="33"/>
  <c r="EX894" i="33"/>
  <c r="CJ750" i="33"/>
  <c r="V438" i="33"/>
  <c r="CJ390" i="33"/>
  <c r="I342" i="33"/>
  <c r="L342" i="33" s="1"/>
  <c r="CJ294" i="33"/>
  <c r="V294" i="33"/>
  <c r="V534" i="33"/>
  <c r="EY1734" i="33" l="1"/>
  <c r="EZ1734" i="33" s="1"/>
  <c r="FB1734" i="33" s="1"/>
  <c r="B72" i="34" s="1"/>
  <c r="EY510" i="33"/>
  <c r="EY1038" i="33"/>
  <c r="EY1470" i="33"/>
  <c r="EY654" i="33"/>
  <c r="EZ654" i="33" s="1"/>
  <c r="FB654" i="33" s="1"/>
  <c r="B27" i="34" s="1"/>
  <c r="EY150" i="33"/>
  <c r="EY1398" i="33"/>
  <c r="EY582" i="33"/>
  <c r="EZ582" i="33" s="1"/>
  <c r="FB582" i="33" s="1"/>
  <c r="B24" i="34" s="1"/>
  <c r="EY1182" i="33"/>
  <c r="EZ1182" i="33" s="1"/>
  <c r="FB1182" i="33" s="1"/>
  <c r="B49" i="34" s="1"/>
  <c r="EY1926" i="33"/>
  <c r="EY1878" i="33"/>
  <c r="EZ1878" i="33" s="1"/>
  <c r="FB1878" i="33" s="1"/>
  <c r="B78" i="34" s="1"/>
  <c r="EY1782" i="33"/>
  <c r="EZ1782" i="33" s="1"/>
  <c r="FB1782" i="33" s="1"/>
  <c r="B74" i="34" s="1"/>
  <c r="EY1206" i="33"/>
  <c r="EZ1206" i="33" s="1"/>
  <c r="FB1206" i="33" s="1"/>
  <c r="B50" i="34" s="1"/>
  <c r="EY1158" i="33"/>
  <c r="EY1086" i="33"/>
  <c r="EY822" i="33"/>
  <c r="EZ822" i="33" s="1"/>
  <c r="FB822" i="33" s="1"/>
  <c r="B34" i="34" s="1"/>
  <c r="EY798" i="33"/>
  <c r="EZ798" i="33" s="1"/>
  <c r="FB798" i="33" s="1"/>
  <c r="B33" i="34" s="1"/>
  <c r="EY966" i="33"/>
  <c r="EZ966" i="33" s="1"/>
  <c r="FB966" i="33" s="1"/>
  <c r="B40" i="34" s="1"/>
  <c r="EY534" i="33"/>
  <c r="EZ534" i="33" s="1"/>
  <c r="FB534" i="33" s="1"/>
  <c r="B22" i="34" s="1"/>
  <c r="EY462" i="33"/>
  <c r="EZ462" i="33" s="1"/>
  <c r="FB462" i="33" s="1"/>
  <c r="B19" i="34" s="1"/>
  <c r="EY1662" i="33"/>
  <c r="EZ1662" i="33" s="1"/>
  <c r="FB1662" i="33" s="1"/>
  <c r="B69" i="34" s="1"/>
  <c r="EY1062" i="33"/>
  <c r="EZ1062" i="33" s="1"/>
  <c r="FB1062" i="33" s="1"/>
  <c r="B44" i="34" s="1"/>
  <c r="EY390" i="33"/>
  <c r="EZ390" i="33" s="1"/>
  <c r="FB390" i="33" s="1"/>
  <c r="B16" i="34" s="1"/>
  <c r="EY1446" i="33"/>
  <c r="EZ1446" i="33" s="1"/>
  <c r="FB1446" i="33" s="1"/>
  <c r="B60" i="34" s="1"/>
  <c r="EY606" i="33"/>
  <c r="EZ606" i="33" s="1"/>
  <c r="FB606" i="33" s="1"/>
  <c r="B25" i="34" s="1"/>
  <c r="EY702" i="33"/>
  <c r="EZ702" i="33" s="1"/>
  <c r="FB702" i="33" s="1"/>
  <c r="B29" i="34" s="1"/>
  <c r="EY1590" i="33"/>
  <c r="EZ1590" i="33" s="1"/>
  <c r="FB1590" i="33" s="1"/>
  <c r="B66" i="34" s="1"/>
  <c r="EZ630" i="33"/>
  <c r="FB630" i="33" s="1"/>
  <c r="B26" i="34" s="1"/>
  <c r="EY750" i="33"/>
  <c r="EZ750" i="33" s="1"/>
  <c r="FB750" i="33" s="1"/>
  <c r="B31" i="34" s="1"/>
  <c r="EY1710" i="33"/>
  <c r="EZ1710" i="33" s="1"/>
  <c r="FB1710" i="33" s="1"/>
  <c r="B71" i="34" s="1"/>
  <c r="EY1254" i="33"/>
  <c r="EZ1254" i="33" s="1"/>
  <c r="FB1254" i="33" s="1"/>
  <c r="B52" i="34" s="1"/>
  <c r="EY1494" i="33"/>
  <c r="EZ1494" i="33" s="1"/>
  <c r="FB1494" i="33" s="1"/>
  <c r="B62" i="34" s="1"/>
  <c r="EY1518" i="33"/>
  <c r="EZ1518" i="33" s="1"/>
  <c r="FB1518" i="33" s="1"/>
  <c r="B63" i="34" s="1"/>
  <c r="EY1278" i="33"/>
  <c r="EZ1278" i="33" s="1"/>
  <c r="FB1278" i="33" s="1"/>
  <c r="B53" i="34" s="1"/>
  <c r="EY1422" i="33"/>
  <c r="EZ1422" i="33" s="1"/>
  <c r="FB1422" i="33" s="1"/>
  <c r="B59" i="34" s="1"/>
  <c r="EY222" i="33"/>
  <c r="EZ222" i="33" s="1"/>
  <c r="FB222" i="33" s="1"/>
  <c r="B9" i="34" s="1"/>
  <c r="EY78" i="33"/>
  <c r="EZ78" i="33" s="1"/>
  <c r="FB78" i="33" s="1"/>
  <c r="B3" i="34" s="1"/>
  <c r="EY246" i="33"/>
  <c r="EZ246" i="33" s="1"/>
  <c r="FB246" i="33" s="1"/>
  <c r="B10" i="34" s="1"/>
  <c r="EY30" i="33"/>
  <c r="EZ30" i="33" s="1"/>
  <c r="FB30" i="33" s="1"/>
  <c r="EY1014" i="33"/>
  <c r="EZ1014" i="33" s="1"/>
  <c r="FB1014" i="33" s="1"/>
  <c r="B42" i="34" s="1"/>
  <c r="EY1110" i="33"/>
  <c r="EZ1110" i="33" s="1"/>
  <c r="FB1110" i="33" s="1"/>
  <c r="B46" i="34" s="1"/>
  <c r="EZ1086" i="33"/>
  <c r="FB1086" i="33" s="1"/>
  <c r="B45" i="34" s="1"/>
  <c r="EY558" i="33"/>
  <c r="EZ558" i="33" s="1"/>
  <c r="FB558" i="33" s="1"/>
  <c r="B23" i="34" s="1"/>
  <c r="EY726" i="33"/>
  <c r="EZ726" i="33" s="1"/>
  <c r="FB726" i="33" s="1"/>
  <c r="B30" i="34" s="1"/>
  <c r="EY1326" i="33"/>
  <c r="EZ1326" i="33" s="1"/>
  <c r="FB1326" i="33" s="1"/>
  <c r="B55" i="34" s="1"/>
  <c r="EZ1926" i="33"/>
  <c r="FB1926" i="33" s="1"/>
  <c r="B80" i="34" s="1"/>
  <c r="EY1374" i="33"/>
  <c r="EZ1374" i="33" s="1"/>
  <c r="FB1374" i="33" s="1"/>
  <c r="B57" i="34" s="1"/>
  <c r="EY1758" i="33"/>
  <c r="EZ1758" i="33" s="1"/>
  <c r="FB1758" i="33" s="1"/>
  <c r="B73" i="34" s="1"/>
  <c r="EY1830" i="33"/>
  <c r="EZ1830" i="33" s="1"/>
  <c r="FB1830" i="33" s="1"/>
  <c r="B76" i="34" s="1"/>
  <c r="EY1542" i="33"/>
  <c r="EZ1542" i="33" s="1"/>
  <c r="FB1542" i="33" s="1"/>
  <c r="B64" i="34" s="1"/>
  <c r="EY774" i="33"/>
  <c r="EZ774" i="33" s="1"/>
  <c r="FB774" i="33" s="1"/>
  <c r="B32" i="34" s="1"/>
  <c r="EY918" i="33"/>
  <c r="EZ918" i="33" s="1"/>
  <c r="FB918" i="33" s="1"/>
  <c r="B38" i="34" s="1"/>
  <c r="EY438" i="33"/>
  <c r="EZ438" i="33" s="1"/>
  <c r="FB438" i="33" s="1"/>
  <c r="B18" i="34" s="1"/>
  <c r="EY1854" i="33"/>
  <c r="EZ1854" i="33" s="1"/>
  <c r="FB1854" i="33" s="1"/>
  <c r="B77" i="34" s="1"/>
  <c r="EY1566" i="33"/>
  <c r="EZ1566" i="33" s="1"/>
  <c r="FB1566" i="33" s="1"/>
  <c r="B65" i="34" s="1"/>
  <c r="EY1686" i="33"/>
  <c r="EZ1686" i="33" s="1"/>
  <c r="FB1686" i="33" s="1"/>
  <c r="B70" i="34" s="1"/>
  <c r="EY1230" i="33"/>
  <c r="EZ1230" i="33" s="1"/>
  <c r="FB1230" i="33" s="1"/>
  <c r="B51" i="34" s="1"/>
  <c r="EY1902" i="33"/>
  <c r="EZ1902" i="33" s="1"/>
  <c r="FB1902" i="33" s="1"/>
  <c r="B79" i="34" s="1"/>
  <c r="EY1614" i="33"/>
  <c r="EZ1614" i="33" s="1"/>
  <c r="FB1614" i="33" s="1"/>
  <c r="B67" i="34" s="1"/>
  <c r="EY294" i="33"/>
  <c r="EZ294" i="33" s="1"/>
  <c r="FB294" i="33" s="1"/>
  <c r="B12" i="34" s="1"/>
  <c r="EY870" i="33"/>
  <c r="EZ870" i="33" s="1"/>
  <c r="FB870" i="33" s="1"/>
  <c r="B36" i="34" s="1"/>
  <c r="EY1638" i="33"/>
  <c r="EZ1638" i="33" s="1"/>
  <c r="FB1638" i="33" s="1"/>
  <c r="B68" i="34" s="1"/>
  <c r="EY54" i="33"/>
  <c r="EZ54" i="33" s="1"/>
  <c r="FB54" i="33" s="1"/>
  <c r="B2" i="34" s="1"/>
  <c r="EY198" i="33"/>
  <c r="EZ198" i="33" s="1"/>
  <c r="FB198" i="33" s="1"/>
  <c r="B8" i="34" s="1"/>
  <c r="EZ486" i="33"/>
  <c r="FB486" i="33" s="1"/>
  <c r="B20" i="34" s="1"/>
  <c r="EZ150" i="33"/>
  <c r="FB150" i="33" s="1"/>
  <c r="B6" i="34" s="1"/>
  <c r="EY270" i="33"/>
  <c r="EZ270" i="33" s="1"/>
  <c r="FB270" i="33" s="1"/>
  <c r="B11" i="34" s="1"/>
  <c r="EY102" i="33"/>
  <c r="EZ102" i="33" s="1"/>
  <c r="FB102" i="33" s="1"/>
  <c r="B4" i="34" s="1"/>
  <c r="EY174" i="33"/>
  <c r="EZ174" i="33" s="1"/>
  <c r="FB174" i="33" s="1"/>
  <c r="B7" i="34" s="1"/>
  <c r="EY342" i="33"/>
  <c r="EY126" i="33"/>
  <c r="EZ126" i="33" s="1"/>
  <c r="FB126" i="33" s="1"/>
  <c r="B5" i="34" s="1"/>
  <c r="EY318" i="33"/>
  <c r="EZ318" i="33" s="1"/>
  <c r="FB318" i="33" s="1"/>
  <c r="B13" i="34" s="1"/>
  <c r="EY1806" i="33"/>
  <c r="EZ1806" i="33" s="1"/>
  <c r="FB1806" i="33" s="1"/>
  <c r="B75" i="34" s="1"/>
  <c r="V342" i="33"/>
  <c r="EY1350" i="33"/>
  <c r="EZ1350" i="33" s="1"/>
  <c r="FB1350" i="33" s="1"/>
  <c r="B56" i="34" s="1"/>
  <c r="EZ1134" i="33"/>
  <c r="FB1134" i="33" s="1"/>
  <c r="B47" i="34" s="1"/>
  <c r="EY990" i="33"/>
  <c r="EZ990" i="33" s="1"/>
  <c r="FB990" i="33" s="1"/>
  <c r="B41" i="34" s="1"/>
  <c r="EZ1038" i="33"/>
  <c r="FB1038" i="33" s="1"/>
  <c r="B43" i="34" s="1"/>
  <c r="EZ1158" i="33"/>
  <c r="FB1158" i="33" s="1"/>
  <c r="B48" i="34" s="1"/>
  <c r="EZ366" i="33"/>
  <c r="FB366" i="33" s="1"/>
  <c r="B15" i="34" s="1"/>
  <c r="EZ1302" i="33"/>
  <c r="FB1302" i="33" s="1"/>
  <c r="B54" i="34" s="1"/>
  <c r="EZ510" i="33"/>
  <c r="FB510" i="33" s="1"/>
  <c r="B21" i="34" s="1"/>
  <c r="EY894" i="33"/>
  <c r="EZ894" i="33" s="1"/>
  <c r="FB894" i="33" s="1"/>
  <c r="B37" i="34" s="1"/>
  <c r="EZ1470" i="33"/>
  <c r="FB1470" i="33" s="1"/>
  <c r="B61" i="34" s="1"/>
  <c r="EZ414" i="33"/>
  <c r="FB414" i="33" s="1"/>
  <c r="B17" i="34" s="1"/>
  <c r="EY942" i="33"/>
  <c r="EZ942" i="33" s="1"/>
  <c r="FB942" i="33" s="1"/>
  <c r="B39" i="34" s="1"/>
  <c r="EZ1398" i="33"/>
  <c r="FB1398" i="33" s="1"/>
  <c r="B58" i="34" s="1"/>
  <c r="EZ342" i="33" l="1"/>
  <c r="FB342" i="33" s="1"/>
  <c r="B14" i="34" s="1"/>
</calcChain>
</file>

<file path=xl/sharedStrings.xml><?xml version="1.0" encoding="utf-8"?>
<sst xmlns="http://schemas.openxmlformats.org/spreadsheetml/2006/main" count="744" uniqueCount="230">
  <si>
    <t>前日</t>
    <rPh sb="0" eb="2">
      <t>ゼンジツ</t>
    </rPh>
    <phoneticPr fontId="1"/>
  </si>
  <si>
    <t>1:00～6:00の平均</t>
    <rPh sb="10" eb="12">
      <t>ヘイキン</t>
    </rPh>
    <phoneticPr fontId="6"/>
  </si>
  <si>
    <t>年月日時</t>
  </si>
  <si>
    <t>気温
(℃)</t>
    <phoneticPr fontId="6"/>
  </si>
  <si>
    <t>相対
湿度
(％)</t>
    <rPh sb="0" eb="2">
      <t>ソウタイ</t>
    </rPh>
    <phoneticPr fontId="6"/>
  </si>
  <si>
    <t>風速(m/s)</t>
    <rPh sb="0" eb="2">
      <t>フウソク</t>
    </rPh>
    <phoneticPr fontId="1"/>
  </si>
  <si>
    <t>気温</t>
    <phoneticPr fontId="6"/>
  </si>
  <si>
    <t>湿度</t>
    <rPh sb="0" eb="2">
      <t>シツド</t>
    </rPh>
    <phoneticPr fontId="1"/>
  </si>
  <si>
    <t>風速</t>
    <rPh sb="0" eb="2">
      <t>フウソク</t>
    </rPh>
    <phoneticPr fontId="1"/>
  </si>
  <si>
    <t>気温</t>
    <rPh sb="0" eb="2">
      <t>キオン</t>
    </rPh>
    <phoneticPr fontId="1"/>
  </si>
  <si>
    <t>判定</t>
    <rPh sb="0" eb="2">
      <t>ハンテイ</t>
    </rPh>
    <phoneticPr fontId="1"/>
  </si>
  <si>
    <t>当日の胞子形成</t>
    <rPh sb="0" eb="2">
      <t>トウジツ</t>
    </rPh>
    <rPh sb="3" eb="5">
      <t>ホウシ</t>
    </rPh>
    <rPh sb="5" eb="7">
      <t>ケイセイ</t>
    </rPh>
    <phoneticPr fontId="1"/>
  </si>
  <si>
    <t>前日の平均</t>
    <rPh sb="0" eb="2">
      <t>ゼンジツ</t>
    </rPh>
    <rPh sb="3" eb="5">
      <t>ヘイキン</t>
    </rPh>
    <phoneticPr fontId="1"/>
  </si>
  <si>
    <t>総合判定</t>
    <rPh sb="0" eb="2">
      <t>ソウゴウ</t>
    </rPh>
    <rPh sb="2" eb="4">
      <t>ハンテイ</t>
    </rPh>
    <phoneticPr fontId="1"/>
  </si>
  <si>
    <t>当日の胞子生存</t>
    <rPh sb="0" eb="2">
      <t>トウジツ</t>
    </rPh>
    <rPh sb="3" eb="5">
      <t>ホウシ</t>
    </rPh>
    <rPh sb="5" eb="7">
      <t>セイゾン</t>
    </rPh>
    <phoneticPr fontId="1"/>
  </si>
  <si>
    <t>9:00～18:00の平均</t>
    <phoneticPr fontId="1"/>
  </si>
  <si>
    <t>前日の胞子形成の変換、生存</t>
    <rPh sb="0" eb="2">
      <t>ゼンジツ</t>
    </rPh>
    <rPh sb="3" eb="5">
      <t>ホウシ</t>
    </rPh>
    <rPh sb="5" eb="7">
      <t>ケイセイ</t>
    </rPh>
    <rPh sb="8" eb="10">
      <t>ヘンカン</t>
    </rPh>
    <rPh sb="11" eb="13">
      <t>セイゾン</t>
    </rPh>
    <phoneticPr fontId="1"/>
  </si>
  <si>
    <t>胞子形成</t>
    <rPh sb="0" eb="2">
      <t>ホウシ</t>
    </rPh>
    <rPh sb="2" eb="4">
      <t>ケイセイ</t>
    </rPh>
    <phoneticPr fontId="1"/>
  </si>
  <si>
    <t>生存</t>
    <rPh sb="0" eb="2">
      <t>セイゾン</t>
    </rPh>
    <phoneticPr fontId="1"/>
  </si>
  <si>
    <t>形成と生存</t>
    <rPh sb="0" eb="2">
      <t>ケイセイ</t>
    </rPh>
    <rPh sb="3" eb="5">
      <t>セイゾン</t>
    </rPh>
    <phoneticPr fontId="1"/>
  </si>
  <si>
    <t>前日9:00～18:00の平均</t>
    <rPh sb="0" eb="2">
      <t>ゼンジツ</t>
    </rPh>
    <phoneticPr fontId="1"/>
  </si>
  <si>
    <t>12:00～22:00（10時間）の平均</t>
    <rPh sb="14" eb="16">
      <t>ジカン</t>
    </rPh>
    <rPh sb="18" eb="20">
      <t>ヘイキン</t>
    </rPh>
    <phoneticPr fontId="6"/>
  </si>
  <si>
    <t>13:00～23:00（10時間）の平均</t>
    <rPh sb="14" eb="16">
      <t>ジカン</t>
    </rPh>
    <rPh sb="18" eb="20">
      <t>ヘイキン</t>
    </rPh>
    <phoneticPr fontId="6"/>
  </si>
  <si>
    <t>C42-C52</t>
    <phoneticPr fontId="1"/>
  </si>
  <si>
    <t>D42-D52</t>
    <phoneticPr fontId="1"/>
  </si>
  <si>
    <t>E42-E52</t>
    <phoneticPr fontId="1"/>
  </si>
  <si>
    <t>C43-C53</t>
    <phoneticPr fontId="1"/>
  </si>
  <si>
    <t>D43-D53</t>
    <phoneticPr fontId="1"/>
  </si>
  <si>
    <t>E43-E53</t>
    <phoneticPr fontId="1"/>
  </si>
  <si>
    <t>14:00～0:00（10時間）の平均</t>
    <rPh sb="13" eb="15">
      <t>ジカン</t>
    </rPh>
    <rPh sb="17" eb="19">
      <t>ヘイキン</t>
    </rPh>
    <phoneticPr fontId="6"/>
  </si>
  <si>
    <t>C44-C54</t>
    <phoneticPr fontId="1"/>
  </si>
  <si>
    <t>D44-D54</t>
    <phoneticPr fontId="1"/>
  </si>
  <si>
    <t>E44-E54</t>
    <phoneticPr fontId="1"/>
  </si>
  <si>
    <t>15:00～1:00（10時間）の平均</t>
    <rPh sb="13" eb="15">
      <t>ジカン</t>
    </rPh>
    <rPh sb="17" eb="19">
      <t>ヘイキン</t>
    </rPh>
    <phoneticPr fontId="6"/>
  </si>
  <si>
    <t>C45-C55</t>
    <phoneticPr fontId="1"/>
  </si>
  <si>
    <t>D45-D55</t>
    <phoneticPr fontId="1"/>
  </si>
  <si>
    <t>E45-E55</t>
    <phoneticPr fontId="1"/>
  </si>
  <si>
    <t>16:00～2:00（10時間）の平均</t>
    <rPh sb="13" eb="15">
      <t>ジカン</t>
    </rPh>
    <rPh sb="17" eb="19">
      <t>ヘイキン</t>
    </rPh>
    <phoneticPr fontId="6"/>
  </si>
  <si>
    <t>C46-C56</t>
    <phoneticPr fontId="1"/>
  </si>
  <si>
    <t>D46-D56</t>
    <phoneticPr fontId="1"/>
  </si>
  <si>
    <t>E46-E56</t>
    <phoneticPr fontId="1"/>
  </si>
  <si>
    <t>C47-C57</t>
    <phoneticPr fontId="1"/>
  </si>
  <si>
    <t>D47-D57</t>
    <phoneticPr fontId="1"/>
  </si>
  <si>
    <t>E47-E57</t>
    <phoneticPr fontId="1"/>
  </si>
  <si>
    <t>17:00～3:00（10時間）の平均</t>
    <rPh sb="13" eb="15">
      <t>ジカン</t>
    </rPh>
    <rPh sb="17" eb="19">
      <t>ヘイキン</t>
    </rPh>
    <phoneticPr fontId="6"/>
  </si>
  <si>
    <t>18:00～4:00（10時間）の平均</t>
    <rPh sb="13" eb="15">
      <t>ジカン</t>
    </rPh>
    <rPh sb="17" eb="19">
      <t>ヘイキン</t>
    </rPh>
    <phoneticPr fontId="6"/>
  </si>
  <si>
    <t>C48-C58</t>
    <phoneticPr fontId="1"/>
  </si>
  <si>
    <t>D48-D58</t>
    <phoneticPr fontId="1"/>
  </si>
  <si>
    <t>E48-E58</t>
    <phoneticPr fontId="1"/>
  </si>
  <si>
    <t>19:00～5:00（10時間）の平均</t>
    <rPh sb="13" eb="15">
      <t>ジカン</t>
    </rPh>
    <rPh sb="17" eb="19">
      <t>ヘイキン</t>
    </rPh>
    <phoneticPr fontId="6"/>
  </si>
  <si>
    <t>C49-C59</t>
    <phoneticPr fontId="1"/>
  </si>
  <si>
    <t>D49-D59</t>
    <phoneticPr fontId="1"/>
  </si>
  <si>
    <t>E49-E59</t>
    <phoneticPr fontId="1"/>
  </si>
  <si>
    <t>20:00～6:00（10時間）の平均</t>
    <rPh sb="13" eb="15">
      <t>ジカン</t>
    </rPh>
    <rPh sb="17" eb="19">
      <t>ヘイキン</t>
    </rPh>
    <phoneticPr fontId="6"/>
  </si>
  <si>
    <t>C50-C60</t>
    <phoneticPr fontId="1"/>
  </si>
  <si>
    <t>D50-D60</t>
    <phoneticPr fontId="1"/>
  </si>
  <si>
    <t>E50-E60</t>
    <phoneticPr fontId="1"/>
  </si>
  <si>
    <t>10時間の総合判定</t>
    <rPh sb="2" eb="4">
      <t>ジカン</t>
    </rPh>
    <rPh sb="5" eb="7">
      <t>ソウゴウ</t>
    </rPh>
    <rPh sb="7" eb="9">
      <t>ハンテイ</t>
    </rPh>
    <phoneticPr fontId="1"/>
  </si>
  <si>
    <t>12:00～18:00（6時間）の平均</t>
    <rPh sb="13" eb="15">
      <t>ジカン</t>
    </rPh>
    <rPh sb="17" eb="19">
      <t>ヘイキン</t>
    </rPh>
    <phoneticPr fontId="6"/>
  </si>
  <si>
    <t>C42-C48</t>
    <phoneticPr fontId="1"/>
  </si>
  <si>
    <t>D42-D48</t>
    <phoneticPr fontId="1"/>
  </si>
  <si>
    <t>13:00～19:00（6時間）の平均</t>
    <rPh sb="13" eb="15">
      <t>ジカン</t>
    </rPh>
    <rPh sb="17" eb="19">
      <t>ヘイキン</t>
    </rPh>
    <phoneticPr fontId="6"/>
  </si>
  <si>
    <t>C43-C49</t>
    <phoneticPr fontId="1"/>
  </si>
  <si>
    <t>D43-D49</t>
    <phoneticPr fontId="1"/>
  </si>
  <si>
    <t>14:00～20:00（6時間）の平均</t>
    <rPh sb="13" eb="15">
      <t>ジカン</t>
    </rPh>
    <rPh sb="17" eb="19">
      <t>ヘイキン</t>
    </rPh>
    <phoneticPr fontId="6"/>
  </si>
  <si>
    <t>C44-C50</t>
    <phoneticPr fontId="1"/>
  </si>
  <si>
    <t>D44-D50</t>
    <phoneticPr fontId="1"/>
  </si>
  <si>
    <t>15:00～21:00（6時間）の平均</t>
    <rPh sb="13" eb="15">
      <t>ジカン</t>
    </rPh>
    <rPh sb="17" eb="19">
      <t>ヘイキン</t>
    </rPh>
    <phoneticPr fontId="6"/>
  </si>
  <si>
    <t>C45-C51</t>
    <phoneticPr fontId="1"/>
  </si>
  <si>
    <t>D45-D51</t>
    <phoneticPr fontId="1"/>
  </si>
  <si>
    <t>C46-C52</t>
    <phoneticPr fontId="1"/>
  </si>
  <si>
    <t>D46-D52</t>
    <phoneticPr fontId="1"/>
  </si>
  <si>
    <t>16:00～22:00（6時間）の平均</t>
    <rPh sb="13" eb="15">
      <t>ジカン</t>
    </rPh>
    <rPh sb="17" eb="19">
      <t>ヘイキン</t>
    </rPh>
    <phoneticPr fontId="6"/>
  </si>
  <si>
    <t>17:00～23:00（6時間）の平均</t>
    <rPh sb="13" eb="15">
      <t>ジカン</t>
    </rPh>
    <rPh sb="17" eb="19">
      <t>ヘイキン</t>
    </rPh>
    <phoneticPr fontId="6"/>
  </si>
  <si>
    <t>C47-C53</t>
    <phoneticPr fontId="1"/>
  </si>
  <si>
    <t>D47-D53</t>
    <phoneticPr fontId="1"/>
  </si>
  <si>
    <t>C48-C54</t>
    <phoneticPr fontId="1"/>
  </si>
  <si>
    <t>D48-D54</t>
    <phoneticPr fontId="1"/>
  </si>
  <si>
    <t>19:00～1:00（6時間）の平均</t>
    <rPh sb="12" eb="14">
      <t>ジカン</t>
    </rPh>
    <rPh sb="16" eb="18">
      <t>ヘイキン</t>
    </rPh>
    <phoneticPr fontId="6"/>
  </si>
  <si>
    <t>18:00～0:00（6時間）の平均</t>
    <rPh sb="12" eb="14">
      <t>ジカン</t>
    </rPh>
    <rPh sb="16" eb="18">
      <t>ヘイキン</t>
    </rPh>
    <phoneticPr fontId="6"/>
  </si>
  <si>
    <t>C49-C55</t>
    <phoneticPr fontId="1"/>
  </si>
  <si>
    <t>D49-D55</t>
    <phoneticPr fontId="1"/>
  </si>
  <si>
    <t>20:00～2:00（6時間）の平均</t>
    <rPh sb="12" eb="14">
      <t>ジカン</t>
    </rPh>
    <rPh sb="16" eb="18">
      <t>ヘイキン</t>
    </rPh>
    <phoneticPr fontId="6"/>
  </si>
  <si>
    <t>C50-C56</t>
    <phoneticPr fontId="1"/>
  </si>
  <si>
    <t>D50-D56</t>
    <phoneticPr fontId="1"/>
  </si>
  <si>
    <t>C51-C57</t>
    <phoneticPr fontId="1"/>
  </si>
  <si>
    <t>D51-D57</t>
    <phoneticPr fontId="1"/>
  </si>
  <si>
    <t>21:00～3:00（6時間）の平均</t>
    <rPh sb="12" eb="14">
      <t>ジカン</t>
    </rPh>
    <rPh sb="16" eb="18">
      <t>ヘイキン</t>
    </rPh>
    <phoneticPr fontId="6"/>
  </si>
  <si>
    <t>C52-C58</t>
    <phoneticPr fontId="1"/>
  </si>
  <si>
    <t>D52-D58</t>
    <phoneticPr fontId="1"/>
  </si>
  <si>
    <t>22:00～4:00（6時間）の平均</t>
    <rPh sb="12" eb="14">
      <t>ジカン</t>
    </rPh>
    <rPh sb="16" eb="18">
      <t>ヘイキン</t>
    </rPh>
    <phoneticPr fontId="6"/>
  </si>
  <si>
    <t>C53-C59</t>
    <phoneticPr fontId="1"/>
  </si>
  <si>
    <t>D53-D59</t>
    <phoneticPr fontId="1"/>
  </si>
  <si>
    <t>23:00～5:00（6時間）の平均</t>
    <rPh sb="12" eb="14">
      <t>ジカン</t>
    </rPh>
    <rPh sb="16" eb="18">
      <t>ヘイキン</t>
    </rPh>
    <phoneticPr fontId="6"/>
  </si>
  <si>
    <t>C54-C60</t>
    <phoneticPr fontId="1"/>
  </si>
  <si>
    <t>D54-D60</t>
    <phoneticPr fontId="1"/>
  </si>
  <si>
    <t>24:00～6:00（6時間）の平均</t>
    <rPh sb="12" eb="14">
      <t>ジカン</t>
    </rPh>
    <rPh sb="16" eb="18">
      <t>ヘイキン</t>
    </rPh>
    <phoneticPr fontId="6"/>
  </si>
  <si>
    <t>6時間の総合判定</t>
    <rPh sb="1" eb="3">
      <t>ジカン</t>
    </rPh>
    <rPh sb="4" eb="6">
      <t>ソウゴウ</t>
    </rPh>
    <rPh sb="6" eb="8">
      <t>ハンテイ</t>
    </rPh>
    <phoneticPr fontId="1"/>
  </si>
  <si>
    <t>当日の感染（10時間平均から◎を抽出）</t>
    <rPh sb="0" eb="2">
      <t>トウジツ</t>
    </rPh>
    <rPh sb="3" eb="5">
      <t>カンセン</t>
    </rPh>
    <rPh sb="8" eb="10">
      <t>ジカン</t>
    </rPh>
    <rPh sb="10" eb="12">
      <t>ヘイキン</t>
    </rPh>
    <rPh sb="16" eb="18">
      <t>チュウシュツ</t>
    </rPh>
    <phoneticPr fontId="1"/>
  </si>
  <si>
    <t>当日の感染（6時間平均から○を抽出）</t>
    <phoneticPr fontId="1"/>
  </si>
  <si>
    <t>感染</t>
    <rPh sb="0" eb="2">
      <t>カンセン</t>
    </rPh>
    <phoneticPr fontId="1"/>
  </si>
  <si>
    <t>胞子形成と胞子生存、感染の総合判定</t>
    <phoneticPr fontId="1"/>
  </si>
  <si>
    <t>佐賀</t>
    <rPh sb="0" eb="2">
      <t>サガ</t>
    </rPh>
    <phoneticPr fontId="1"/>
  </si>
  <si>
    <t>前日または当日の胞子形成</t>
    <rPh sb="0" eb="2">
      <t>ゼンジツ</t>
    </rPh>
    <rPh sb="5" eb="7">
      <t>トウジツ</t>
    </rPh>
    <rPh sb="8" eb="10">
      <t>ホウシ</t>
    </rPh>
    <rPh sb="10" eb="12">
      <t>ケイセイ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</si>
  <si>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④</t>
    </r>
    <r>
      <rPr>
        <sz val="11"/>
        <color theme="1"/>
        <rFont val="ＭＳ Ｐゴシック"/>
        <family val="2"/>
        <charset val="128"/>
        <scheme val="minor"/>
      </rPr>
      <t xml:space="preserve">
4≦気温≦24℃：◎</t>
    </r>
    <rPh sb="4" eb="6">
      <t>キオン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</si>
  <si>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②</t>
    </r>
    <r>
      <rPr>
        <sz val="10"/>
        <color theme="1"/>
        <rFont val="ＭＳ Ｐゴシック"/>
        <family val="3"/>
        <charset val="128"/>
        <scheme val="minor"/>
      </rPr>
      <t xml:space="preserve">
・湿度≧55：◎
</t>
    </r>
    <rPh sb="3" eb="5">
      <t>シツド</t>
    </rPh>
    <phoneticPr fontId="6"/>
  </si>
  <si>
    <r>
      <rPr>
        <b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3"/>
        <charset val="128"/>
        <scheme val="minor"/>
      </rPr>
      <t xml:space="preserve">
・①◎②◎→○
・①○②◎→○</t>
    </r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</si>
  <si>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③</t>
    </r>
    <r>
      <rPr>
        <sz val="11"/>
        <color theme="1"/>
        <rFont val="ＭＳ Ｐゴシック"/>
        <family val="3"/>
        <charset val="128"/>
        <scheme val="minor"/>
      </rPr>
      <t xml:space="preserve">
気温≦24℃：◎</t>
    </r>
    <rPh sb="2" eb="4">
      <t>キオン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</si>
  <si>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⑤</t>
    </r>
    <r>
      <rPr>
        <sz val="10"/>
        <color theme="1"/>
        <rFont val="ＭＳ Ｐゴシック"/>
        <family val="3"/>
        <charset val="128"/>
        <scheme val="minor"/>
      </rPr>
      <t xml:space="preserve">
・90&gt;湿度≧80：○
・湿度≧90：◎
</t>
    </r>
    <rPh sb="6" eb="8">
      <t>シツド</t>
    </rPh>
    <rPh sb="15" eb="17">
      <t>シツド</t>
    </rPh>
    <phoneticPr fontId="6"/>
  </si>
  <si>
    <r>
      <rPr>
        <b/>
        <sz val="11"/>
        <color theme="1"/>
        <rFont val="ＭＳ Ｐゴシック"/>
        <family val="3"/>
        <charset val="128"/>
        <scheme val="minor"/>
      </rPr>
      <t>⑥</t>
    </r>
    <r>
      <rPr>
        <sz val="11"/>
        <color theme="1"/>
        <rFont val="ＭＳ Ｐゴシック"/>
        <family val="2"/>
        <charset val="128"/>
        <scheme val="minor"/>
      </rPr>
      <t xml:space="preserve">
風速≦3：◎</t>
    </r>
    <rPh sb="2" eb="4">
      <t>フウソク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</si>
  <si>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D</t>
    </r>
    <r>
      <rPr>
        <sz val="10"/>
        <color theme="1"/>
        <rFont val="ＭＳ Ｐゴシック"/>
        <family val="3"/>
        <charset val="128"/>
        <scheme val="minor"/>
      </rPr>
      <t xml:space="preserve">
・湿度≧55：◎
</t>
    </r>
    <rPh sb="3" eb="5">
      <t>シツド</t>
    </rPh>
    <phoneticPr fontId="6"/>
  </si>
  <si>
    <r>
      <rPr>
        <b/>
        <sz val="11"/>
        <color theme="1"/>
        <rFont val="ＭＳ Ｐゴシック"/>
        <family val="3"/>
        <charset val="128"/>
        <scheme val="minor"/>
      </rPr>
      <t>⑧</t>
    </r>
    <r>
      <rPr>
        <sz val="11"/>
        <color theme="1"/>
        <rFont val="ＭＳ Ｐゴシック"/>
        <family val="2"/>
        <charset val="128"/>
        <scheme val="minor"/>
      </rPr>
      <t xml:space="preserve">
4≦気温≦24℃：◎</t>
    </r>
    <rPh sb="4" eb="6">
      <t>キオン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</si>
  <si>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⑨</t>
    </r>
    <r>
      <rPr>
        <sz val="10"/>
        <color theme="1"/>
        <rFont val="ＭＳ Ｐゴシック"/>
        <family val="3"/>
        <charset val="128"/>
        <scheme val="minor"/>
      </rPr>
      <t xml:space="preserve">
・湿度≧80：◎
</t>
    </r>
    <rPh sb="3" eb="5">
      <t>シツド</t>
    </rPh>
    <phoneticPr fontId="6"/>
  </si>
  <si>
    <r>
      <rPr>
        <b/>
        <sz val="11"/>
        <color theme="1"/>
        <rFont val="ＭＳ Ｐゴシック"/>
        <family val="3"/>
        <charset val="128"/>
        <scheme val="minor"/>
      </rPr>
      <t>⑩</t>
    </r>
    <r>
      <rPr>
        <sz val="11"/>
        <color theme="1"/>
        <rFont val="ＭＳ Ｐゴシック"/>
        <family val="2"/>
        <charset val="128"/>
        <scheme val="minor"/>
      </rPr>
      <t xml:space="preserve">
風速≦3：◎</t>
    </r>
    <rPh sb="2" eb="4">
      <t>フウソク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</si>
  <si>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⑪</t>
    </r>
    <r>
      <rPr>
        <sz val="11"/>
        <color theme="1"/>
        <rFont val="ＭＳ Ｐゴシック"/>
        <family val="2"/>
        <charset val="128"/>
        <scheme val="minor"/>
      </rPr>
      <t xml:space="preserve">
4≦気温≦24℃：◎</t>
    </r>
    <rPh sb="4" eb="6">
      <t>キオン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</si>
  <si>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⑫</t>
    </r>
    <r>
      <rPr>
        <sz val="10"/>
        <color theme="1"/>
        <rFont val="ＭＳ Ｐゴシック"/>
        <family val="3"/>
        <charset val="128"/>
        <scheme val="minor"/>
      </rPr>
      <t xml:space="preserve">
・湿度≧80：◎
</t>
    </r>
    <rPh sb="3" eb="5">
      <t>シツド</t>
    </rPh>
    <phoneticPr fontId="6"/>
  </si>
  <si>
    <r>
      <rPr>
        <b/>
        <sz val="10"/>
        <color theme="1"/>
        <rFont val="ＭＳ Ｐゴシック"/>
        <family val="3"/>
        <charset val="128"/>
        <scheme val="minor"/>
      </rPr>
      <t>F</t>
    </r>
    <r>
      <rPr>
        <sz val="10"/>
        <color theme="1"/>
        <rFont val="ＭＳ Ｐゴシック"/>
        <family val="3"/>
        <charset val="128"/>
        <scheme val="minor"/>
      </rPr>
      <t xml:space="preserve">
・⑪◎⑫◎→◎
</t>
    </r>
    <phoneticPr fontId="6"/>
  </si>
  <si>
    <t>F（総合）
Ｆの13パターンのうち、いずれかが◎→○</t>
    <rPh sb="2" eb="4">
      <t>ソウゴウ</t>
    </rPh>
    <phoneticPr fontId="1"/>
  </si>
  <si>
    <t>E（総合）
Eの9パターンのうち、いずれかが◎→◎</t>
    <rPh sb="2" eb="4">
      <t>ソウゴウ</t>
    </rPh>
    <phoneticPr fontId="1"/>
  </si>
  <si>
    <t>◎：感染好適条件
○：準感染好適条件</t>
    <rPh sb="2" eb="4">
      <t>カンセン</t>
    </rPh>
    <rPh sb="4" eb="6">
      <t>コウテキ</t>
    </rPh>
    <rPh sb="6" eb="8">
      <t>ジョウケン</t>
    </rPh>
    <rPh sb="11" eb="12">
      <t>ジュン</t>
    </rPh>
    <rPh sb="12" eb="18">
      <t>カンセンコウテキジョウケン</t>
    </rPh>
    <phoneticPr fontId="1"/>
  </si>
  <si>
    <t>↓　気温、風速、湿度を入力する。</t>
    <rPh sb="2" eb="4">
      <t>キオン</t>
    </rPh>
    <rPh sb="5" eb="7">
      <t>フウソク</t>
    </rPh>
    <rPh sb="8" eb="10">
      <t>シツド</t>
    </rPh>
    <rPh sb="11" eb="13">
      <t>ニュウリョク</t>
    </rPh>
    <phoneticPr fontId="1"/>
  </si>
  <si>
    <t>2/19</t>
    <phoneticPr fontId="1"/>
  </si>
  <si>
    <t>2/21</t>
    <phoneticPr fontId="1"/>
  </si>
  <si>
    <t>2/22</t>
    <phoneticPr fontId="1"/>
  </si>
  <si>
    <t>2/23</t>
    <phoneticPr fontId="1"/>
  </si>
  <si>
    <t>2/24</t>
    <phoneticPr fontId="1"/>
  </si>
  <si>
    <t>2/25</t>
    <phoneticPr fontId="1"/>
  </si>
  <si>
    <t>2/26</t>
    <phoneticPr fontId="1"/>
  </si>
  <si>
    <t>2/27</t>
    <phoneticPr fontId="1"/>
  </si>
  <si>
    <t>2/28</t>
    <phoneticPr fontId="1"/>
  </si>
  <si>
    <t>3/1</t>
    <phoneticPr fontId="1"/>
  </si>
  <si>
    <t>3/2</t>
    <phoneticPr fontId="1"/>
  </si>
  <si>
    <t>3/3</t>
    <phoneticPr fontId="1"/>
  </si>
  <si>
    <t>3/4</t>
    <phoneticPr fontId="1"/>
  </si>
  <si>
    <t>3/5</t>
    <phoneticPr fontId="1"/>
  </si>
  <si>
    <t>3/6</t>
    <phoneticPr fontId="1"/>
  </si>
  <si>
    <t>3/7</t>
    <phoneticPr fontId="1"/>
  </si>
  <si>
    <t>3/8</t>
    <phoneticPr fontId="1"/>
  </si>
  <si>
    <t>3/9</t>
    <phoneticPr fontId="1"/>
  </si>
  <si>
    <t>3/10</t>
    <phoneticPr fontId="1"/>
  </si>
  <si>
    <t>3/11</t>
    <phoneticPr fontId="1"/>
  </si>
  <si>
    <t>3/12</t>
    <phoneticPr fontId="1"/>
  </si>
  <si>
    <t>3/13</t>
    <phoneticPr fontId="1"/>
  </si>
  <si>
    <t>3/14</t>
    <phoneticPr fontId="1"/>
  </si>
  <si>
    <t>3/15</t>
    <phoneticPr fontId="1"/>
  </si>
  <si>
    <t>3/16</t>
    <phoneticPr fontId="1"/>
  </si>
  <si>
    <t>3/17</t>
    <phoneticPr fontId="1"/>
  </si>
  <si>
    <t>3/18</t>
    <phoneticPr fontId="1"/>
  </si>
  <si>
    <t>3/19</t>
    <phoneticPr fontId="1"/>
  </si>
  <si>
    <t>3/20</t>
    <phoneticPr fontId="1"/>
  </si>
  <si>
    <t>3/21</t>
    <phoneticPr fontId="1"/>
  </si>
  <si>
    <t>3/22</t>
    <phoneticPr fontId="1"/>
  </si>
  <si>
    <t>3/23</t>
    <phoneticPr fontId="1"/>
  </si>
  <si>
    <t>3/24</t>
    <phoneticPr fontId="1"/>
  </si>
  <si>
    <t>3/25</t>
    <phoneticPr fontId="1"/>
  </si>
  <si>
    <t>3/26</t>
    <phoneticPr fontId="1"/>
  </si>
  <si>
    <t>3/27</t>
    <phoneticPr fontId="1"/>
  </si>
  <si>
    <t>3/28</t>
    <phoneticPr fontId="1"/>
  </si>
  <si>
    <t>3/29</t>
    <phoneticPr fontId="1"/>
  </si>
  <si>
    <t>3/30</t>
    <phoneticPr fontId="1"/>
  </si>
  <si>
    <t>3/31</t>
    <phoneticPr fontId="1"/>
  </si>
  <si>
    <t>4/1</t>
    <phoneticPr fontId="1"/>
  </si>
  <si>
    <t>4/2</t>
    <phoneticPr fontId="1"/>
  </si>
  <si>
    <t>4/3</t>
    <phoneticPr fontId="1"/>
  </si>
  <si>
    <t>4/4</t>
    <phoneticPr fontId="1"/>
  </si>
  <si>
    <t>4/5</t>
    <phoneticPr fontId="1"/>
  </si>
  <si>
    <t>4/6</t>
    <phoneticPr fontId="1"/>
  </si>
  <si>
    <t>4/7</t>
    <phoneticPr fontId="1"/>
  </si>
  <si>
    <t>4/8</t>
    <phoneticPr fontId="1"/>
  </si>
  <si>
    <t>4/9</t>
    <phoneticPr fontId="1"/>
  </si>
  <si>
    <t>4/10</t>
    <phoneticPr fontId="1"/>
  </si>
  <si>
    <t>4/11</t>
    <phoneticPr fontId="1"/>
  </si>
  <si>
    <t>4/12</t>
    <phoneticPr fontId="1"/>
  </si>
  <si>
    <t>4/13</t>
    <phoneticPr fontId="1"/>
  </si>
  <si>
    <t>4/14</t>
    <phoneticPr fontId="1"/>
  </si>
  <si>
    <t>4/15</t>
    <phoneticPr fontId="1"/>
  </si>
  <si>
    <t>4/16</t>
    <phoneticPr fontId="1"/>
  </si>
  <si>
    <t>4/17</t>
    <phoneticPr fontId="1"/>
  </si>
  <si>
    <t>4/18</t>
    <phoneticPr fontId="1"/>
  </si>
  <si>
    <t>4/19</t>
    <phoneticPr fontId="1"/>
  </si>
  <si>
    <t>4/20</t>
    <phoneticPr fontId="1"/>
  </si>
  <si>
    <t>4/21</t>
    <phoneticPr fontId="1"/>
  </si>
  <si>
    <t>4/22</t>
    <phoneticPr fontId="1"/>
  </si>
  <si>
    <t>4/23</t>
    <phoneticPr fontId="1"/>
  </si>
  <si>
    <t>4/24</t>
    <phoneticPr fontId="1"/>
  </si>
  <si>
    <t>4/25</t>
    <phoneticPr fontId="1"/>
  </si>
  <si>
    <t>4/26</t>
    <phoneticPr fontId="1"/>
  </si>
  <si>
    <t>4/27</t>
    <phoneticPr fontId="1"/>
  </si>
  <si>
    <t>4/28</t>
    <phoneticPr fontId="1"/>
  </si>
  <si>
    <t>4/29</t>
    <phoneticPr fontId="1"/>
  </si>
  <si>
    <t>4/30</t>
    <phoneticPr fontId="1"/>
  </si>
  <si>
    <t>5/1</t>
    <phoneticPr fontId="1"/>
  </si>
  <si>
    <t>5/2</t>
    <phoneticPr fontId="1"/>
  </si>
  <si>
    <t>5/3</t>
    <phoneticPr fontId="1"/>
  </si>
  <si>
    <t>5/4</t>
    <phoneticPr fontId="1"/>
  </si>
  <si>
    <t>5/5</t>
    <phoneticPr fontId="1"/>
  </si>
  <si>
    <t>5/6</t>
    <phoneticPr fontId="1"/>
  </si>
  <si>
    <t>5/7</t>
    <phoneticPr fontId="1"/>
  </si>
  <si>
    <t>5/8</t>
    <phoneticPr fontId="1"/>
  </si>
  <si>
    <t>5/9</t>
    <phoneticPr fontId="1"/>
  </si>
  <si>
    <t>5/10</t>
    <phoneticPr fontId="1"/>
  </si>
  <si>
    <t>5/11</t>
    <phoneticPr fontId="1"/>
  </si>
  <si>
    <t>5/12</t>
    <phoneticPr fontId="1"/>
  </si>
  <si>
    <t>2/20</t>
    <phoneticPr fontId="1"/>
  </si>
  <si>
    <t>◎：感染好適条件
○：準感染好適条件</t>
    <phoneticPr fontId="1"/>
  </si>
  <si>
    <t>5/13</t>
    <phoneticPr fontId="1"/>
  </si>
  <si>
    <t>5/14</t>
    <phoneticPr fontId="1"/>
  </si>
  <si>
    <t>5/15</t>
    <phoneticPr fontId="1"/>
  </si>
  <si>
    <t>5/16</t>
    <phoneticPr fontId="1"/>
  </si>
  <si>
    <t>5/17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</si>
  <si>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①</t>
    </r>
    <r>
      <rPr>
        <sz val="11"/>
        <color theme="1"/>
        <rFont val="ＭＳ Ｐゴシック"/>
        <family val="3"/>
        <charset val="128"/>
        <scheme val="minor"/>
      </rPr>
      <t>前日の形成と生存</t>
    </r>
    <rPh sb="1" eb="3">
      <t>ゼンジツ</t>
    </rPh>
    <rPh sb="4" eb="6">
      <t>ケイセイ</t>
    </rPh>
    <rPh sb="7" eb="9">
      <t>セイゾン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</si>
  <si>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B</t>
    </r>
    <r>
      <rPr>
        <sz val="11"/>
        <color theme="1"/>
        <rFont val="ＭＳ Ｐゴシック"/>
        <family val="3"/>
        <charset val="128"/>
        <scheme val="minor"/>
      </rPr>
      <t xml:space="preserve">
・③◎④◎⑤◎⑥◎→◎
・③◎④◎⑤◎⑥※→○
・③◎④◎⑤○→○</t>
    </r>
  </si>
  <si>
    <r>
      <rPr>
        <b/>
        <sz val="11"/>
        <color theme="1"/>
        <rFont val="ＭＳ Ｐゴシック"/>
        <family val="3"/>
        <charset val="128"/>
        <scheme val="minor"/>
      </rPr>
      <t>C</t>
    </r>
    <r>
      <rPr>
        <sz val="11"/>
        <color theme="1"/>
        <rFont val="ＭＳ Ｐゴシック"/>
        <family val="2"/>
        <charset val="128"/>
        <scheme val="minor"/>
      </rPr>
      <t xml:space="preserve">
・</t>
    </r>
    <r>
      <rPr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○</t>
    </r>
    <r>
      <rPr>
        <sz val="11"/>
        <color theme="1"/>
        <rFont val="ＭＳ Ｐゴシック"/>
        <family val="3"/>
        <charset val="128"/>
        <scheme val="minor"/>
      </rPr>
      <t>B</t>
    </r>
    <r>
      <rPr>
        <sz val="11"/>
        <color theme="1"/>
        <rFont val="ＭＳ Ｐゴシック"/>
        <family val="2"/>
        <charset val="128"/>
        <scheme val="minor"/>
      </rPr>
      <t>※→○</t>
    </r>
    <r>
      <rPr>
        <sz val="11"/>
        <color theme="1"/>
        <rFont val="ＭＳ Ｐゴシック"/>
        <family val="3"/>
        <charset val="128"/>
        <scheme val="minor"/>
      </rPr>
      <t>,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○</t>
    </r>
    <r>
      <rPr>
        <sz val="11"/>
        <color theme="1"/>
        <rFont val="ＭＳ Ｐゴシック"/>
        <family val="3"/>
        <charset val="128"/>
        <scheme val="minor"/>
      </rPr>
      <t>B</t>
    </r>
    <r>
      <rPr>
        <sz val="11"/>
        <color theme="1"/>
        <rFont val="ＭＳ Ｐゴシック"/>
        <family val="2"/>
        <charset val="128"/>
        <scheme val="minor"/>
      </rPr>
      <t>○→○
・</t>
    </r>
    <r>
      <rPr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○</t>
    </r>
    <r>
      <rPr>
        <sz val="11"/>
        <color theme="1"/>
        <rFont val="ＭＳ Ｐゴシック"/>
        <family val="3"/>
        <charset val="128"/>
        <scheme val="minor"/>
      </rPr>
      <t>B</t>
    </r>
    <r>
      <rPr>
        <sz val="11"/>
        <color theme="1"/>
        <rFont val="ＭＳ Ｐゴシック"/>
        <family val="2"/>
        <charset val="128"/>
        <scheme val="minor"/>
      </rPr>
      <t>◎→◎</t>
    </r>
    <r>
      <rPr>
        <sz val="11"/>
        <color theme="1"/>
        <rFont val="ＭＳ Ｐゴシック"/>
        <family val="3"/>
        <charset val="128"/>
        <scheme val="minor"/>
      </rPr>
      <t>,</t>
    </r>
    <r>
      <rPr>
        <sz val="11"/>
        <color theme="1"/>
        <rFont val="ＭＳ Ｐゴシック"/>
        <family val="2"/>
        <charset val="128"/>
        <scheme val="minor"/>
      </rPr>
      <t>・</t>
    </r>
    <r>
      <rPr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B</t>
    </r>
    <r>
      <rPr>
        <sz val="11"/>
        <color theme="1"/>
        <rFont val="ＭＳ Ｐゴシック"/>
        <family val="2"/>
        <charset val="128"/>
        <scheme val="minor"/>
      </rPr>
      <t>○→○
・</t>
    </r>
    <r>
      <rPr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B</t>
    </r>
    <r>
      <rPr>
        <sz val="11"/>
        <color theme="1"/>
        <rFont val="ＭＳ Ｐゴシック"/>
        <family val="2"/>
        <charset val="128"/>
        <scheme val="minor"/>
      </rPr>
      <t>◎→◎</t>
    </r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</si>
  <si>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E</t>
    </r>
    <r>
      <rPr>
        <sz val="10"/>
        <color theme="1"/>
        <rFont val="ＭＳ Ｐゴシック"/>
        <family val="3"/>
        <charset val="128"/>
        <scheme val="minor"/>
      </rPr>
      <t xml:space="preserve">
・⑧◎⑨◎⑩◎→◎
</t>
    </r>
    <phoneticPr fontId="6"/>
  </si>
  <si>
    <r>
      <rPr>
        <b/>
        <sz val="11"/>
        <color theme="1"/>
        <rFont val="ＭＳ Ｐゴシック"/>
        <family val="3"/>
        <charset val="128"/>
        <scheme val="minor"/>
      </rPr>
      <t>G</t>
    </r>
    <r>
      <rPr>
        <sz val="11"/>
        <color theme="1"/>
        <rFont val="ＭＳ Ｐゴシック"/>
        <family val="2"/>
        <charset val="128"/>
        <scheme val="minor"/>
      </rPr>
      <t xml:space="preserve">
・</t>
    </r>
    <r>
      <rPr>
        <sz val="11"/>
        <color theme="1"/>
        <rFont val="ＭＳ Ｐゴシック"/>
        <family val="3"/>
        <charset val="128"/>
        <scheme val="minor"/>
      </rPr>
      <t>E</t>
    </r>
    <r>
      <rPr>
        <sz val="11"/>
        <color theme="1"/>
        <rFont val="ＭＳ Ｐゴシック"/>
        <family val="2"/>
        <charset val="128"/>
        <scheme val="minor"/>
      </rPr>
      <t>◎</t>
    </r>
    <r>
      <rPr>
        <sz val="11"/>
        <color theme="1"/>
        <rFont val="ＭＳ Ｐゴシック"/>
        <family val="3"/>
        <charset val="128"/>
        <scheme val="minor"/>
      </rPr>
      <t>F</t>
    </r>
    <r>
      <rPr>
        <sz val="11"/>
        <color theme="1"/>
        <rFont val="ＭＳ Ｐゴシック"/>
        <family val="2"/>
        <charset val="128"/>
        <scheme val="minor"/>
      </rPr>
      <t>※→◎
・</t>
    </r>
    <r>
      <rPr>
        <sz val="11"/>
        <color theme="1"/>
        <rFont val="ＭＳ Ｐゴシック"/>
        <family val="3"/>
        <charset val="128"/>
        <scheme val="minor"/>
      </rPr>
      <t>E</t>
    </r>
    <r>
      <rPr>
        <sz val="11"/>
        <color theme="1"/>
        <rFont val="ＭＳ Ｐゴシック"/>
        <family val="2"/>
        <charset val="128"/>
        <scheme val="minor"/>
      </rPr>
      <t>◎</t>
    </r>
    <r>
      <rPr>
        <sz val="11"/>
        <color theme="1"/>
        <rFont val="ＭＳ Ｐゴシック"/>
        <family val="3"/>
        <charset val="128"/>
        <scheme val="minor"/>
      </rPr>
      <t>F</t>
    </r>
    <r>
      <rPr>
        <sz val="11"/>
        <color theme="1"/>
        <rFont val="ＭＳ Ｐゴシック"/>
        <family val="2"/>
        <charset val="128"/>
        <scheme val="minor"/>
      </rPr>
      <t>○→◎
・</t>
    </r>
    <r>
      <rPr>
        <sz val="11"/>
        <color theme="1"/>
        <rFont val="ＭＳ Ｐゴシック"/>
        <family val="3"/>
        <charset val="128"/>
        <scheme val="minor"/>
      </rPr>
      <t>E</t>
    </r>
    <r>
      <rPr>
        <sz val="11"/>
        <color theme="1"/>
        <rFont val="ＭＳ Ｐゴシック"/>
        <family val="2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>F</t>
    </r>
    <r>
      <rPr>
        <sz val="11"/>
        <color theme="1"/>
        <rFont val="ＭＳ Ｐゴシック"/>
        <family val="2"/>
        <charset val="128"/>
        <scheme val="minor"/>
      </rPr>
      <t xml:space="preserve">○→○
</t>
    </r>
  </si>
  <si>
    <r>
      <rPr>
        <b/>
        <sz val="11"/>
        <color theme="1"/>
        <rFont val="ＭＳ Ｐゴシック"/>
        <family val="3"/>
        <charset val="128"/>
        <scheme val="minor"/>
      </rPr>
      <t>H</t>
    </r>
    <r>
      <rPr>
        <sz val="11"/>
        <color theme="1"/>
        <rFont val="ＭＳ Ｐゴシック"/>
        <family val="3"/>
        <charset val="128"/>
        <scheme val="minor"/>
      </rPr>
      <t xml:space="preserve">
・C◎D◎G◎→◎,・C◎D◎G○→○
・C○D◎G◎→○,・C○D◎G○→○</t>
    </r>
    <phoneticPr fontId="1"/>
  </si>
  <si>
    <t>2/29</t>
    <phoneticPr fontId="1"/>
  </si>
  <si>
    <t>【使用方法の概要】</t>
    <rPh sb="1" eb="3">
      <t>シヨウ</t>
    </rPh>
    <rPh sb="3" eb="5">
      <t>ホウホウ</t>
    </rPh>
    <rPh sb="6" eb="8">
      <t>ガイヨウ</t>
    </rPh>
    <phoneticPr fontId="1"/>
  </si>
  <si>
    <t>・①および②のシートのオレンジ色のセルに、判定結果が表示される。</t>
    <rPh sb="15" eb="16">
      <t>イロ</t>
    </rPh>
    <rPh sb="21" eb="23">
      <t>ハンテイ</t>
    </rPh>
    <rPh sb="23" eb="25">
      <t>ケッカ</t>
    </rPh>
    <rPh sb="26" eb="28">
      <t>ヒョウジ</t>
    </rPh>
    <phoneticPr fontId="1"/>
  </si>
  <si>
    <t>【注意事項】</t>
    <rPh sb="1" eb="3">
      <t>チュウイ</t>
    </rPh>
    <rPh sb="3" eb="5">
      <t>ジコウ</t>
    </rPh>
    <phoneticPr fontId="1"/>
  </si>
  <si>
    <t>・シートは、「うるう年用」と「うるう年以外用」に分かれている。</t>
    <rPh sb="10" eb="11">
      <t>トシ</t>
    </rPh>
    <rPh sb="11" eb="12">
      <t>ヨウ</t>
    </rPh>
    <rPh sb="18" eb="19">
      <t>ドシ</t>
    </rPh>
    <rPh sb="19" eb="21">
      <t>イガイ</t>
    </rPh>
    <rPh sb="21" eb="22">
      <t>ヨウ</t>
    </rPh>
    <rPh sb="24" eb="25">
      <t>ワ</t>
    </rPh>
    <phoneticPr fontId="1"/>
  </si>
  <si>
    <t>・当日の結果を判定するためには、前日、当日および翌日6時までの気象データを入力する必要がある。</t>
    <rPh sb="1" eb="3">
      <t>トウジツ</t>
    </rPh>
    <rPh sb="4" eb="6">
      <t>ケッカ</t>
    </rPh>
    <rPh sb="7" eb="9">
      <t>ハンテイ</t>
    </rPh>
    <rPh sb="16" eb="18">
      <t>ゼンジツ</t>
    </rPh>
    <rPh sb="19" eb="21">
      <t>トウジツ</t>
    </rPh>
    <rPh sb="24" eb="26">
      <t>ヨクジツ</t>
    </rPh>
    <rPh sb="27" eb="28">
      <t>ジ</t>
    </rPh>
    <rPh sb="31" eb="33">
      <t>キショウ</t>
    </rPh>
    <rPh sb="37" eb="39">
      <t>ニュウリョク</t>
    </rPh>
    <rPh sb="41" eb="43">
      <t>ヒツヨウ</t>
    </rPh>
    <phoneticPr fontId="1"/>
  </si>
  <si>
    <t>・①のシートの黄色のセルに、「気温、風速、湿度」の毎正時データを入力する。</t>
    <rPh sb="7" eb="9">
      <t>キイロ</t>
    </rPh>
    <rPh sb="15" eb="17">
      <t>キオン</t>
    </rPh>
    <rPh sb="18" eb="20">
      <t>フウソク</t>
    </rPh>
    <rPh sb="21" eb="23">
      <t>シツド</t>
    </rPh>
    <rPh sb="25" eb="26">
      <t>マイ</t>
    </rPh>
    <rPh sb="26" eb="27">
      <t>タダ</t>
    </rPh>
    <rPh sb="27" eb="28">
      <t>ジ</t>
    </rPh>
    <rPh sb="32" eb="34">
      <t>ニュウリョク</t>
    </rPh>
    <phoneticPr fontId="1"/>
  </si>
  <si>
    <t>・好適条件の場合は◎、準好適条件の場合は○と表示される。</t>
    <rPh sb="1" eb="3">
      <t>コウテキ</t>
    </rPh>
    <rPh sb="3" eb="5">
      <t>ジョウケン</t>
    </rPh>
    <rPh sb="6" eb="8">
      <t>バアイ</t>
    </rPh>
    <rPh sb="11" eb="12">
      <t>ジュン</t>
    </rPh>
    <rPh sb="12" eb="14">
      <t>コウテキ</t>
    </rPh>
    <rPh sb="14" eb="16">
      <t>ジョウケン</t>
    </rPh>
    <rPh sb="17" eb="19">
      <t>バアイ</t>
    </rPh>
    <rPh sb="22" eb="24">
      <t>ヒョウジ</t>
    </rPh>
    <phoneticPr fontId="1"/>
  </si>
  <si>
    <t>・気象データは、気象庁のWebサイトからダウンロードして複写すれば、入力の手間が省ける。</t>
    <rPh sb="1" eb="3">
      <t>キショウ</t>
    </rPh>
    <rPh sb="8" eb="11">
      <t>キショウチョウ</t>
    </rPh>
    <rPh sb="28" eb="30">
      <t>フクシャ</t>
    </rPh>
    <rPh sb="34" eb="36">
      <t>ニュウリョク</t>
    </rPh>
    <rPh sb="37" eb="39">
      <t>テマ</t>
    </rPh>
    <rPh sb="40" eb="41">
      <t>ハブ</t>
    </rPh>
    <phoneticPr fontId="1"/>
  </si>
  <si>
    <t>（翌日の6時までのデータが入力されていないと、当日の判定結果（自動表示）が仮に「○」と表示されても、正しい判定結果ではない場合がある）</t>
    <rPh sb="23" eb="25">
      <t>トウジツ</t>
    </rPh>
    <rPh sb="37" eb="38">
      <t>カリ</t>
    </rPh>
    <rPh sb="61" eb="63">
      <t>バアイ</t>
    </rPh>
    <phoneticPr fontId="1"/>
  </si>
  <si>
    <t>・例えば4月23日の朝7時に、4月22日までの判定結果を知りたいのであれば、4月22日までのデータは、</t>
    <rPh sb="1" eb="2">
      <t>タト</t>
    </rPh>
    <rPh sb="5" eb="6">
      <t>ガツ</t>
    </rPh>
    <rPh sb="8" eb="9">
      <t>ニチ</t>
    </rPh>
    <rPh sb="10" eb="11">
      <t>アサ</t>
    </rPh>
    <rPh sb="12" eb="13">
      <t>ジ</t>
    </rPh>
    <rPh sb="16" eb="17">
      <t>ガツ</t>
    </rPh>
    <rPh sb="19" eb="20">
      <t>ニチ</t>
    </rPh>
    <rPh sb="23" eb="25">
      <t>ハンテイ</t>
    </rPh>
    <rPh sb="25" eb="27">
      <t>ケッカ</t>
    </rPh>
    <rPh sb="28" eb="29">
      <t>シ</t>
    </rPh>
    <rPh sb="39" eb="40">
      <t>ガツ</t>
    </rPh>
    <rPh sb="42" eb="43">
      <t>ニチ</t>
    </rPh>
    <phoneticPr fontId="1"/>
  </si>
  <si>
    <t xml:space="preserve"> 気象庁のWebサイト「過去の気象データ・ダウンロード」画面からダウンロードできるが、</t>
    <rPh sb="1" eb="4">
      <t>キショウチョウ</t>
    </rPh>
    <rPh sb="12" eb="14">
      <t>カコ</t>
    </rPh>
    <rPh sb="15" eb="17">
      <t>キショウ</t>
    </rPh>
    <rPh sb="28" eb="30">
      <t>ガメン</t>
    </rPh>
    <phoneticPr fontId="1"/>
  </si>
  <si>
    <t>　4月23日1～6時のデータに限っては、同Webサイト「アメダス」画面に表示されている数値を直接読み取って、手入力する必要がある。</t>
    <rPh sb="2" eb="3">
      <t>ガツ</t>
    </rPh>
    <rPh sb="5" eb="6">
      <t>ニチ</t>
    </rPh>
    <rPh sb="9" eb="10">
      <t>ジ</t>
    </rPh>
    <rPh sb="15" eb="16">
      <t>カギ</t>
    </rPh>
    <rPh sb="20" eb="21">
      <t>ドウ</t>
    </rPh>
    <rPh sb="33" eb="35">
      <t>ガメン</t>
    </rPh>
    <rPh sb="36" eb="38">
      <t>ヒョウジ</t>
    </rPh>
    <rPh sb="43" eb="45">
      <t>スウチ</t>
    </rPh>
    <rPh sb="46" eb="48">
      <t>チョクセツ</t>
    </rPh>
    <rPh sb="48" eb="49">
      <t>ヨ</t>
    </rPh>
    <rPh sb="50" eb="51">
      <t>ト</t>
    </rPh>
    <rPh sb="54" eb="55">
      <t>テ</t>
    </rPh>
    <rPh sb="55" eb="57">
      <t>ニュウリョク</t>
    </rPh>
    <rPh sb="59" eb="61">
      <t>ヒツヨウ</t>
    </rPh>
    <phoneticPr fontId="1"/>
  </si>
  <si>
    <t>・使用方法等の詳細は、「タマネギべと防除対策マニュアル」のP51～P55、p68を参照。</t>
    <rPh sb="1" eb="3">
      <t>シヨウ</t>
    </rPh>
    <rPh sb="3" eb="5">
      <t>ホウホウ</t>
    </rPh>
    <rPh sb="5" eb="6">
      <t>トウ</t>
    </rPh>
    <rPh sb="7" eb="9">
      <t>ショウサイ</t>
    </rPh>
    <rPh sb="18" eb="20">
      <t>ボウジョ</t>
    </rPh>
    <rPh sb="20" eb="22">
      <t>タイサク</t>
    </rPh>
    <rPh sb="41" eb="43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</si>
</sst>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5">
    <xf numFmtId="0" fontId="0" fillId="0" borderId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8" borderId="9" applyNumberFormat="0" applyFon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2" fillId="2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20" fontId="0" fillId="0" borderId="0" xfId="0" applyNumberFormat="1">
      <alignment vertical="center"/>
    </xf>
    <xf numFmtId="0" fontId="2" fillId="33" borderId="13" xfId="0" applyFont="1" applyFill="1" applyBorder="1" applyAlignment="1">
      <alignment horizontal="left" vertical="top" wrapText="1"/>
    </xf>
    <xf numFmtId="0" fontId="5" fillId="33" borderId="13" xfId="0" applyFont="1" applyFill="1" applyBorder="1" applyAlignment="1">
      <alignment horizontal="left" vertical="top" wrapText="1"/>
    </xf>
    <xf numFmtId="0" fontId="0" fillId="34" borderId="0" xfId="0" applyFill="1" applyAlignment="1">
      <alignment vertical="center" wrapText="1"/>
    </xf>
    <xf numFmtId="0" fontId="5" fillId="34" borderId="13" xfId="0" applyFont="1" applyFill="1" applyBorder="1" applyAlignment="1">
      <alignment vertical="top" wrapText="1"/>
    </xf>
    <xf numFmtId="0" fontId="2" fillId="34" borderId="13" xfId="0" applyFont="1" applyFill="1" applyBorder="1" applyAlignment="1">
      <alignment horizontal="left" vertical="top" wrapText="1"/>
    </xf>
    <xf numFmtId="0" fontId="0" fillId="34" borderId="15" xfId="0" applyFill="1" applyBorder="1" applyAlignment="1">
      <alignment vertical="center" wrapText="1"/>
    </xf>
    <xf numFmtId="0" fontId="2" fillId="35" borderId="13" xfId="0" applyFont="1" applyFill="1" applyBorder="1" applyAlignment="1">
      <alignment horizontal="left" vertical="top" wrapText="1"/>
    </xf>
    <xf numFmtId="0" fontId="0" fillId="36" borderId="13" xfId="0" applyFill="1" applyBorder="1" applyAlignment="1">
      <alignment horizontal="center" vertical="center"/>
    </xf>
    <xf numFmtId="0" fontId="3" fillId="36" borderId="13" xfId="0" applyFont="1" applyFill="1" applyBorder="1" applyAlignment="1">
      <alignment horizontal="center" vertical="center" wrapText="1"/>
    </xf>
    <xf numFmtId="0" fontId="0" fillId="36" borderId="13" xfId="0" applyFill="1" applyBorder="1" applyAlignment="1">
      <alignment horizontal="left" vertical="top" wrapText="1"/>
    </xf>
    <xf numFmtId="0" fontId="2" fillId="36" borderId="13" xfId="0" applyFont="1" applyFill="1" applyBorder="1" applyAlignment="1">
      <alignment horizontal="left" vertical="top" wrapText="1"/>
    </xf>
    <xf numFmtId="0" fontId="2" fillId="36" borderId="13" xfId="0" applyFont="1" applyFill="1" applyBorder="1" applyAlignment="1">
      <alignment vertical="top" wrapText="1"/>
    </xf>
    <xf numFmtId="0" fontId="25" fillId="36" borderId="13" xfId="0" applyFont="1" applyFill="1" applyBorder="1" applyAlignment="1">
      <alignment horizontal="left" vertical="top" wrapText="1"/>
    </xf>
    <xf numFmtId="0" fontId="0" fillId="37" borderId="13" xfId="0" applyFill="1" applyBorder="1" applyAlignment="1">
      <alignment horizontal="center" vertical="center"/>
    </xf>
    <xf numFmtId="0" fontId="3" fillId="37" borderId="13" xfId="0" applyFont="1" applyFill="1" applyBorder="1" applyAlignment="1">
      <alignment horizontal="center" vertical="center" wrapText="1"/>
    </xf>
    <xf numFmtId="0" fontId="0" fillId="37" borderId="13" xfId="0" applyFill="1" applyBorder="1" applyAlignment="1">
      <alignment horizontal="left" vertical="top" wrapText="1"/>
    </xf>
    <xf numFmtId="0" fontId="2" fillId="37" borderId="13" xfId="0" applyFont="1" applyFill="1" applyBorder="1" applyAlignment="1">
      <alignment horizontal="left" vertical="top" wrapText="1"/>
    </xf>
    <xf numFmtId="0" fontId="2" fillId="37" borderId="13" xfId="0" applyFont="1" applyFill="1" applyBorder="1" applyAlignment="1">
      <alignment vertical="top" wrapText="1"/>
    </xf>
    <xf numFmtId="0" fontId="25" fillId="37" borderId="13" xfId="0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Alignment="1">
      <alignment horizontal="center" vertical="center"/>
    </xf>
    <xf numFmtId="22" fontId="0" fillId="0" borderId="0" xfId="0" applyNumberFormat="1">
      <alignment vertical="center"/>
    </xf>
    <xf numFmtId="0" fontId="5" fillId="0" borderId="0" xfId="0" applyFont="1" applyAlignment="1">
      <alignment vertical="center" wrapText="1"/>
    </xf>
    <xf numFmtId="0" fontId="5" fillId="33" borderId="13" xfId="0" applyFont="1" applyFill="1" applyBorder="1" applyAlignment="1">
      <alignment horizontal="center" vertical="center"/>
    </xf>
    <xf numFmtId="0" fontId="5" fillId="33" borderId="13" xfId="0" applyFont="1" applyFill="1" applyBorder="1" applyAlignment="1">
      <alignment vertical="top" wrapText="1"/>
    </xf>
    <xf numFmtId="0" fontId="5" fillId="0" borderId="0" xfId="0" applyFont="1">
      <alignment vertical="center"/>
    </xf>
    <xf numFmtId="0" fontId="5" fillId="36" borderId="13" xfId="0" applyFont="1" applyFill="1" applyBorder="1" applyAlignment="1">
      <alignment horizontal="center" vertical="center"/>
    </xf>
    <xf numFmtId="0" fontId="0" fillId="34" borderId="13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0" fillId="37" borderId="13" xfId="0" applyFill="1" applyBorder="1" applyAlignment="1">
      <alignment vertical="center" wrapText="1"/>
    </xf>
    <xf numFmtId="0" fontId="5" fillId="37" borderId="13" xfId="0" applyFont="1" applyFill="1" applyBorder="1" applyAlignment="1">
      <alignment horizontal="left" vertical="top" wrapText="1"/>
    </xf>
    <xf numFmtId="0" fontId="5" fillId="36" borderId="13" xfId="0" applyFont="1" applyFill="1" applyBorder="1" applyAlignment="1">
      <alignment horizontal="left" vertical="top" wrapText="1"/>
    </xf>
    <xf numFmtId="0" fontId="5" fillId="37" borderId="13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5" fillId="0" borderId="25" xfId="1" applyBorder="1" applyAlignment="1">
      <alignment horizontal="center" vertical="center"/>
    </xf>
    <xf numFmtId="0" fontId="5" fillId="0" borderId="26" xfId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5" fillId="0" borderId="27" xfId="1" applyBorder="1" applyAlignment="1">
      <alignment vertical="center" wrapText="1"/>
    </xf>
    <xf numFmtId="0" fontId="26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56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3" borderId="13" xfId="0" applyFill="1" applyBorder="1" applyAlignment="1">
      <alignment vertical="center" wrapText="1"/>
    </xf>
    <xf numFmtId="0" fontId="0" fillId="34" borderId="13" xfId="0" applyFill="1" applyBorder="1" applyAlignment="1">
      <alignment vertical="center" wrapText="1"/>
    </xf>
    <xf numFmtId="0" fontId="0" fillId="37" borderId="13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0" fontId="0" fillId="0" borderId="0" xfId="0" applyNumberFormat="1" applyFill="1">
      <alignment vertical="center"/>
    </xf>
    <xf numFmtId="0" fontId="0" fillId="38" borderId="0" xfId="0" applyFill="1">
      <alignment vertical="center"/>
    </xf>
    <xf numFmtId="0" fontId="0" fillId="0" borderId="0" xfId="0" applyFill="1">
      <alignment vertical="center"/>
    </xf>
    <xf numFmtId="22" fontId="0" fillId="38" borderId="0" xfId="0" applyNumberFormat="1" applyFill="1">
      <alignment vertical="center"/>
    </xf>
    <xf numFmtId="0" fontId="0" fillId="34" borderId="0" xfId="0" applyFill="1">
      <alignment vertical="center"/>
    </xf>
    <xf numFmtId="0" fontId="0" fillId="34" borderId="0" xfId="0" applyFill="1" applyAlignment="1">
      <alignment horizontal="center" vertical="center"/>
    </xf>
    <xf numFmtId="0" fontId="0" fillId="39" borderId="0" xfId="0" applyFill="1">
      <alignment vertical="center"/>
    </xf>
    <xf numFmtId="0" fontId="26" fillId="39" borderId="0" xfId="0" applyFont="1" applyFill="1">
      <alignment vertical="center"/>
    </xf>
    <xf numFmtId="0" fontId="27" fillId="39" borderId="0" xfId="0" applyFont="1" applyFill="1">
      <alignment vertical="center"/>
    </xf>
    <xf numFmtId="0" fontId="0" fillId="36" borderId="13" xfId="0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 vertical="center" wrapText="1"/>
    </xf>
    <xf numFmtId="0" fontId="0" fillId="37" borderId="13" xfId="0" applyFill="1" applyBorder="1" applyAlignment="1">
      <alignment vertical="center" wrapText="1"/>
    </xf>
    <xf numFmtId="0" fontId="0" fillId="37" borderId="14" xfId="0" applyFill="1" applyBorder="1" applyAlignment="1">
      <alignment vertical="center" wrapText="1"/>
    </xf>
    <xf numFmtId="0" fontId="0" fillId="37" borderId="15" xfId="0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3" fillId="0" borderId="14" xfId="0" applyFont="1" applyFill="1" applyBorder="1" applyAlignment="1">
      <alignment horizontal="left" vertical="top" wrapText="1"/>
    </xf>
    <xf numFmtId="0" fontId="23" fillId="0" borderId="2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0" fillId="34" borderId="16" xfId="0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5" borderId="13" xfId="0" applyFill="1" applyBorder="1" applyAlignment="1">
      <alignment vertical="center" wrapText="1"/>
    </xf>
    <xf numFmtId="0" fontId="0" fillId="34" borderId="13" xfId="0" applyFill="1" applyBorder="1" applyAlignment="1">
      <alignment vertical="center" wrapText="1"/>
    </xf>
    <xf numFmtId="0" fontId="0" fillId="33" borderId="11" xfId="0" applyFill="1" applyBorder="1" applyAlignment="1">
      <alignment horizontal="left" vertical="center" wrapText="1"/>
    </xf>
    <xf numFmtId="0" fontId="0" fillId="33" borderId="1" xfId="0" applyFill="1" applyBorder="1" applyAlignment="1">
      <alignment horizontal="left" vertical="center" wrapText="1"/>
    </xf>
    <xf numFmtId="0" fontId="0" fillId="33" borderId="12" xfId="0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33" borderId="14" xfId="0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37" borderId="11" xfId="0" applyFill="1" applyBorder="1" applyAlignment="1">
      <alignment horizontal="left" vertical="center" wrapText="1"/>
    </xf>
    <xf numFmtId="0" fontId="0" fillId="37" borderId="1" xfId="0" applyFill="1" applyBorder="1" applyAlignment="1">
      <alignment horizontal="left" vertical="center" wrapText="1"/>
    </xf>
    <xf numFmtId="0" fontId="0" fillId="37" borderId="12" xfId="0" applyFill="1" applyBorder="1" applyAlignment="1">
      <alignment horizontal="left" vertical="center" wrapText="1"/>
    </xf>
    <xf numFmtId="0" fontId="0" fillId="37" borderId="18" xfId="0" applyFill="1" applyBorder="1" applyAlignment="1">
      <alignment horizontal="left" vertical="center" wrapText="1"/>
    </xf>
    <xf numFmtId="0" fontId="0" fillId="37" borderId="19" xfId="0" applyFill="1" applyBorder="1" applyAlignment="1">
      <alignment horizontal="left" vertical="center" wrapText="1"/>
    </xf>
    <xf numFmtId="0" fontId="0" fillId="37" borderId="20" xfId="0" applyFill="1" applyBorder="1" applyAlignment="1">
      <alignment horizontal="left" vertical="center" wrapText="1"/>
    </xf>
    <xf numFmtId="0" fontId="0" fillId="36" borderId="11" xfId="0" applyFill="1" applyBorder="1" applyAlignment="1">
      <alignment vertical="center" wrapText="1"/>
    </xf>
    <xf numFmtId="0" fontId="0" fillId="36" borderId="1" xfId="0" applyFill="1" applyBorder="1" applyAlignment="1">
      <alignment vertical="center" wrapText="1"/>
    </xf>
    <xf numFmtId="0" fontId="0" fillId="36" borderId="12" xfId="0" applyFill="1" applyBorder="1" applyAlignment="1">
      <alignment vertical="center" wrapText="1"/>
    </xf>
    <xf numFmtId="0" fontId="0" fillId="36" borderId="18" xfId="0" applyFill="1" applyBorder="1" applyAlignment="1">
      <alignment vertical="center" wrapText="1"/>
    </xf>
    <xf numFmtId="0" fontId="0" fillId="36" borderId="19" xfId="0" applyFill="1" applyBorder="1" applyAlignment="1">
      <alignment vertical="center" wrapText="1"/>
    </xf>
    <xf numFmtId="0" fontId="0" fillId="36" borderId="20" xfId="0" applyFill="1" applyBorder="1" applyAlignment="1">
      <alignment vertical="center" wrapText="1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1"/>
    <cellStyle name="標準 3" xfId="42"/>
    <cellStyle name="標準 4" xfId="43"/>
    <cellStyle name="良い 2" xfId="44"/>
  </cellStyles>
  <dxfs count="0"/>
  <tableStyles count="0" defaultTableStyle="TableStyleMedium2" defaultPivotStyle="PivotStyleLight16"/>
  <colors>
    <mruColors>
      <color rgb="FF0000FF"/>
      <color rgb="FF00CC00"/>
      <color rgb="FF66FF66"/>
      <color rgb="FF66FFCC"/>
      <color rgb="FFFFFF99"/>
      <color rgb="FFFFFF66"/>
      <color rgb="FFFFFFCC"/>
      <color rgb="FFDDDDDD"/>
      <color rgb="FFB2B2B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="115" zoomScaleNormal="115" workbookViewId="0">
      <selection activeCell="N9" sqref="N9"/>
    </sheetView>
  </sheetViews>
  <sheetFormatPr defaultRowHeight="13.5"/>
  <sheetData>
    <row r="1" spans="1:14" ht="12.9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>
      <c r="A2" s="64" t="s">
        <v>217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5" customHeight="1">
      <c r="A3" s="62" t="s">
        <v>222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5.0999999999999996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15" customHeight="1">
      <c r="A5" s="62" t="s">
        <v>224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5.0999999999999996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4.45" customHeight="1">
      <c r="A7" s="62" t="s">
        <v>218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5.0999999999999996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</row>
    <row r="9" spans="1:14" ht="15" customHeight="1">
      <c r="A9" s="62" t="s">
        <v>223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 ht="12.9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>
      <c r="A11" s="64" t="s">
        <v>219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  <row r="12" spans="1:14" ht="15" customHeight="1">
      <c r="A12" s="62" t="s">
        <v>220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4" ht="5.0999999999999996" customHeight="1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4">
      <c r="A14" s="62" t="s">
        <v>221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4" ht="5.0999999999999996" customHeight="1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</row>
    <row r="16" spans="1:14" ht="15" customHeight="1">
      <c r="A16" s="62" t="s">
        <v>226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5" customHeight="1">
      <c r="A17" s="62" t="s">
        <v>227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14" ht="15" customHeight="1">
      <c r="A18" s="62" t="s">
        <v>228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ht="5.0999999999999996" customHeight="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</row>
    <row r="20" spans="1:14" ht="15" customHeight="1">
      <c r="A20" s="62" t="s">
        <v>225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</row>
    <row r="21" spans="1:14" ht="12.9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ht="15" customHeight="1">
      <c r="A22" s="63" t="s">
        <v>229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</row>
    <row r="23" spans="1:14" ht="12.9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 ht="12.9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2142"/>
  <sheetViews>
    <sheetView workbookViewId="0">
      <pane ySplit="5" topLeftCell="A84" activePane="bottomLeft" state="frozen"/>
      <selection activeCell="H1" sqref="H1"/>
      <selection pane="bottomLeft" activeCell="FD2" sqref="FD2:FD3"/>
    </sheetView>
  </sheetViews>
  <sheetFormatPr defaultRowHeight="13.5"/>
  <cols>
    <col min="1" max="1" width="5" customWidth="1"/>
    <col min="2" max="2" width="7.5" customWidth="1"/>
    <col min="3" max="3" width="16.5" customWidth="1"/>
    <col min="7" max="7" width="6.75" hidden="1" customWidth="1"/>
    <col min="8" max="9" width="8.75" hidden="1" customWidth="1"/>
    <col min="10" max="10" width="21.875" hidden="1" customWidth="1"/>
    <col min="11" max="11" width="8.75" hidden="1" customWidth="1"/>
    <col min="12" max="12" width="15.125" hidden="1" customWidth="1"/>
    <col min="13" max="13" width="8.75" hidden="1" customWidth="1"/>
    <col min="14" max="14" width="14.875" hidden="1" customWidth="1"/>
    <col min="15" max="15" width="8.75" hidden="1" customWidth="1"/>
    <col min="16" max="16" width="13.375" hidden="1" customWidth="1"/>
    <col min="17" max="17" width="8.75" hidden="1" customWidth="1"/>
    <col min="18" max="18" width="15.875" hidden="1" customWidth="1"/>
    <col min="19" max="20" width="8.75" hidden="1" customWidth="1"/>
    <col min="21" max="21" width="22.375" style="31" hidden="1" customWidth="1"/>
    <col min="22" max="22" width="28.125" hidden="1" customWidth="1"/>
    <col min="23" max="23" width="13" hidden="1" customWidth="1"/>
    <col min="24" max="24" width="8.75" hidden="1" customWidth="1"/>
    <col min="25" max="25" width="8.625" hidden="1" customWidth="1"/>
    <col min="26" max="30" width="8.75" hidden="1" customWidth="1"/>
    <col min="31" max="31" width="10.125" hidden="1" customWidth="1"/>
    <col min="32" max="56" width="8.75" hidden="1" customWidth="1"/>
    <col min="57" max="57" width="9.625" hidden="1" customWidth="1"/>
    <col min="58" max="66" width="8.75" hidden="1" customWidth="1"/>
    <col min="67" max="67" width="8.75" style="58" hidden="1" customWidth="1"/>
    <col min="68" max="87" width="8.75" hidden="1" customWidth="1"/>
    <col min="88" max="88" width="19.25" hidden="1" customWidth="1"/>
    <col min="89" max="110" width="8.75" hidden="1" customWidth="1"/>
    <col min="111" max="111" width="9.625" hidden="1" customWidth="1"/>
    <col min="112" max="135" width="8.75" hidden="1" customWidth="1"/>
    <col min="136" max="136" width="9.625" hidden="1" customWidth="1"/>
    <col min="137" max="147" width="8.75" hidden="1" customWidth="1"/>
    <col min="148" max="148" width="8.75" style="31" hidden="1" customWidth="1"/>
    <col min="149" max="152" width="8.75" hidden="1" customWidth="1"/>
    <col min="153" max="153" width="8.75" style="31" hidden="1" customWidth="1"/>
    <col min="154" max="154" width="17.875" hidden="1" customWidth="1"/>
    <col min="155" max="155" width="14.875" hidden="1" customWidth="1"/>
    <col min="156" max="156" width="33.875" style="31" hidden="1" customWidth="1"/>
    <col min="157" max="157" width="9.125" hidden="1" customWidth="1"/>
    <col min="158" max="158" width="12.125" style="58" customWidth="1"/>
  </cols>
  <sheetData>
    <row r="1" spans="1:158" ht="12.95" customHeight="1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8"/>
      <c r="V1" s="1"/>
      <c r="W1" s="1"/>
      <c r="X1" s="1"/>
      <c r="Y1" t="s">
        <v>23</v>
      </c>
      <c r="Z1" s="1"/>
      <c r="AA1" t="s">
        <v>24</v>
      </c>
      <c r="AC1" t="s">
        <v>25</v>
      </c>
      <c r="AF1" t="s">
        <v>26</v>
      </c>
      <c r="AG1" s="1"/>
      <c r="AH1" t="s">
        <v>27</v>
      </c>
      <c r="AJ1" t="s">
        <v>28</v>
      </c>
      <c r="AM1" t="s">
        <v>30</v>
      </c>
      <c r="AN1" s="1"/>
      <c r="AO1" t="s">
        <v>31</v>
      </c>
      <c r="AQ1" t="s">
        <v>32</v>
      </c>
      <c r="AT1" t="s">
        <v>34</v>
      </c>
      <c r="AU1" s="1"/>
      <c r="AV1" t="s">
        <v>35</v>
      </c>
      <c r="AX1" t="s">
        <v>36</v>
      </c>
      <c r="BA1" t="s">
        <v>38</v>
      </c>
      <c r="BB1" s="1"/>
      <c r="BC1" t="s">
        <v>39</v>
      </c>
      <c r="BE1" t="s">
        <v>40</v>
      </c>
      <c r="BH1" t="s">
        <v>41</v>
      </c>
      <c r="BI1" s="1"/>
      <c r="BJ1" t="s">
        <v>42</v>
      </c>
      <c r="BL1" t="s">
        <v>43</v>
      </c>
      <c r="BO1" s="58" t="s">
        <v>46</v>
      </c>
      <c r="BP1" s="1"/>
      <c r="BQ1" t="s">
        <v>47</v>
      </c>
      <c r="BS1" t="s">
        <v>48</v>
      </c>
      <c r="BV1" t="s">
        <v>50</v>
      </c>
      <c r="BW1" s="1"/>
      <c r="BX1" t="s">
        <v>51</v>
      </c>
      <c r="BZ1" t="s">
        <v>52</v>
      </c>
      <c r="CC1" t="s">
        <v>54</v>
      </c>
      <c r="CD1" s="1"/>
      <c r="CE1" t="s">
        <v>55</v>
      </c>
      <c r="CG1" t="s">
        <v>56</v>
      </c>
      <c r="CK1" t="s">
        <v>59</v>
      </c>
      <c r="CL1" s="1"/>
      <c r="CM1" t="s">
        <v>60</v>
      </c>
      <c r="CP1" t="s">
        <v>62</v>
      </c>
      <c r="CQ1" s="1"/>
      <c r="CR1" t="s">
        <v>63</v>
      </c>
      <c r="CU1" t="s">
        <v>65</v>
      </c>
      <c r="CV1" s="1"/>
      <c r="CW1" t="s">
        <v>66</v>
      </c>
      <c r="CZ1" t="s">
        <v>68</v>
      </c>
      <c r="DA1" s="1"/>
      <c r="DB1" t="s">
        <v>69</v>
      </c>
      <c r="DE1" t="s">
        <v>70</v>
      </c>
      <c r="DF1" s="1"/>
      <c r="DG1" t="s">
        <v>71</v>
      </c>
      <c r="DJ1" t="s">
        <v>74</v>
      </c>
      <c r="DK1" s="1"/>
      <c r="DL1" t="s">
        <v>75</v>
      </c>
      <c r="DO1" t="s">
        <v>76</v>
      </c>
      <c r="DP1" s="1"/>
      <c r="DQ1" t="s">
        <v>77</v>
      </c>
      <c r="DT1" t="s">
        <v>80</v>
      </c>
      <c r="DU1" s="1"/>
      <c r="DV1" t="s">
        <v>81</v>
      </c>
      <c r="DY1" t="s">
        <v>83</v>
      </c>
      <c r="DZ1" s="1"/>
      <c r="EA1" t="s">
        <v>84</v>
      </c>
      <c r="ED1" t="s">
        <v>85</v>
      </c>
      <c r="EE1" s="1"/>
      <c r="EF1" t="s">
        <v>86</v>
      </c>
      <c r="EI1" t="s">
        <v>88</v>
      </c>
      <c r="EJ1" s="1"/>
      <c r="EK1" t="s">
        <v>89</v>
      </c>
      <c r="EN1" t="s">
        <v>91</v>
      </c>
      <c r="EO1" s="1"/>
      <c r="EP1" t="s">
        <v>92</v>
      </c>
      <c r="ES1" t="s">
        <v>94</v>
      </c>
      <c r="ET1" s="1"/>
      <c r="EU1" t="s">
        <v>95</v>
      </c>
    </row>
    <row r="2" spans="1:158" ht="15" customHeight="1">
      <c r="C2" s="47" t="s">
        <v>120</v>
      </c>
      <c r="H2" s="1"/>
      <c r="I2" s="79" t="s">
        <v>16</v>
      </c>
      <c r="J2" s="79"/>
      <c r="K2" s="79"/>
      <c r="L2" s="79"/>
      <c r="M2" s="80" t="s">
        <v>11</v>
      </c>
      <c r="N2" s="81"/>
      <c r="O2" s="81"/>
      <c r="P2" s="81"/>
      <c r="Q2" s="81"/>
      <c r="R2" s="81"/>
      <c r="S2" s="81"/>
      <c r="T2" s="81"/>
      <c r="U2" s="82"/>
      <c r="V2" s="86" t="s">
        <v>103</v>
      </c>
      <c r="W2" s="78" t="s">
        <v>14</v>
      </c>
      <c r="X2" s="78"/>
      <c r="Y2" s="88" t="s">
        <v>98</v>
      </c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90"/>
      <c r="CK2" s="94" t="s">
        <v>99</v>
      </c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6"/>
      <c r="EY2" s="68" t="s">
        <v>100</v>
      </c>
      <c r="EZ2" s="70" t="s">
        <v>101</v>
      </c>
      <c r="FB2" s="71" t="s">
        <v>119</v>
      </c>
    </row>
    <row r="3" spans="1:158" ht="15" customHeight="1" thickBot="1">
      <c r="H3" s="1"/>
      <c r="I3" s="33" t="s">
        <v>17</v>
      </c>
      <c r="J3" s="74" t="s">
        <v>18</v>
      </c>
      <c r="K3" s="75"/>
      <c r="L3" s="33" t="s">
        <v>19</v>
      </c>
      <c r="M3" s="83"/>
      <c r="N3" s="84"/>
      <c r="O3" s="84"/>
      <c r="P3" s="84"/>
      <c r="Q3" s="84"/>
      <c r="R3" s="84"/>
      <c r="S3" s="84"/>
      <c r="T3" s="84"/>
      <c r="U3" s="85"/>
      <c r="V3" s="87"/>
      <c r="W3" s="78"/>
      <c r="X3" s="78"/>
      <c r="Y3" s="91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3"/>
      <c r="CK3" s="97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9"/>
      <c r="EY3" s="69"/>
      <c r="EZ3" s="70"/>
      <c r="FB3" s="72"/>
    </row>
    <row r="4" spans="1:158" ht="18" customHeight="1" thickTop="1">
      <c r="C4" s="40"/>
      <c r="D4" s="41" t="s">
        <v>102</v>
      </c>
      <c r="E4" s="41" t="s">
        <v>102</v>
      </c>
      <c r="F4" s="42" t="s">
        <v>102</v>
      </c>
      <c r="H4" s="1"/>
      <c r="I4" s="8" t="s">
        <v>0</v>
      </c>
      <c r="J4" s="5" t="s">
        <v>20</v>
      </c>
      <c r="K4" s="5"/>
      <c r="L4" s="8" t="s">
        <v>10</v>
      </c>
      <c r="M4" s="76" t="s">
        <v>12</v>
      </c>
      <c r="N4" s="76"/>
      <c r="O4" s="77" t="s">
        <v>1</v>
      </c>
      <c r="P4" s="77"/>
      <c r="Q4" s="77"/>
      <c r="R4" s="77"/>
      <c r="S4" s="77"/>
      <c r="T4" s="76"/>
      <c r="U4" s="29" t="s">
        <v>10</v>
      </c>
      <c r="V4" s="34" t="s">
        <v>13</v>
      </c>
      <c r="W4" s="78" t="s">
        <v>15</v>
      </c>
      <c r="X4" s="78"/>
      <c r="Y4" s="66" t="s">
        <v>21</v>
      </c>
      <c r="Z4" s="66"/>
      <c r="AA4" s="66"/>
      <c r="AB4" s="66"/>
      <c r="AC4" s="66"/>
      <c r="AD4" s="67"/>
      <c r="AE4" s="16" t="s">
        <v>10</v>
      </c>
      <c r="AF4" s="66" t="s">
        <v>22</v>
      </c>
      <c r="AG4" s="66"/>
      <c r="AH4" s="66"/>
      <c r="AI4" s="66"/>
      <c r="AJ4" s="66"/>
      <c r="AK4" s="67"/>
      <c r="AL4" s="16" t="s">
        <v>10</v>
      </c>
      <c r="AM4" s="66" t="s">
        <v>29</v>
      </c>
      <c r="AN4" s="66"/>
      <c r="AO4" s="66"/>
      <c r="AP4" s="66"/>
      <c r="AQ4" s="66"/>
      <c r="AR4" s="67"/>
      <c r="AS4" s="16" t="s">
        <v>10</v>
      </c>
      <c r="AT4" s="66" t="s">
        <v>33</v>
      </c>
      <c r="AU4" s="66"/>
      <c r="AV4" s="66"/>
      <c r="AW4" s="66"/>
      <c r="AX4" s="66"/>
      <c r="AY4" s="67"/>
      <c r="AZ4" s="16" t="s">
        <v>10</v>
      </c>
      <c r="BA4" s="66" t="s">
        <v>37</v>
      </c>
      <c r="BB4" s="66"/>
      <c r="BC4" s="66"/>
      <c r="BD4" s="66"/>
      <c r="BE4" s="66"/>
      <c r="BF4" s="67"/>
      <c r="BG4" s="16" t="s">
        <v>10</v>
      </c>
      <c r="BH4" s="66" t="s">
        <v>44</v>
      </c>
      <c r="BI4" s="66"/>
      <c r="BJ4" s="66"/>
      <c r="BK4" s="66"/>
      <c r="BL4" s="66"/>
      <c r="BM4" s="67"/>
      <c r="BN4" s="16" t="s">
        <v>10</v>
      </c>
      <c r="BO4" s="66" t="s">
        <v>45</v>
      </c>
      <c r="BP4" s="66"/>
      <c r="BQ4" s="66"/>
      <c r="BR4" s="66"/>
      <c r="BS4" s="66"/>
      <c r="BT4" s="67"/>
      <c r="BU4" s="16" t="s">
        <v>10</v>
      </c>
      <c r="BV4" s="66" t="s">
        <v>49</v>
      </c>
      <c r="BW4" s="66"/>
      <c r="BX4" s="66"/>
      <c r="BY4" s="66"/>
      <c r="BZ4" s="66"/>
      <c r="CA4" s="67"/>
      <c r="CB4" s="16" t="s">
        <v>10</v>
      </c>
      <c r="CC4" s="66" t="s">
        <v>53</v>
      </c>
      <c r="CD4" s="66"/>
      <c r="CE4" s="66"/>
      <c r="CF4" s="66"/>
      <c r="CG4" s="66"/>
      <c r="CH4" s="67"/>
      <c r="CI4" s="16" t="s">
        <v>10</v>
      </c>
      <c r="CJ4" s="17" t="s">
        <v>57</v>
      </c>
      <c r="CK4" s="65" t="s">
        <v>58</v>
      </c>
      <c r="CL4" s="65"/>
      <c r="CM4" s="65"/>
      <c r="CN4" s="65"/>
      <c r="CO4" s="10" t="s">
        <v>10</v>
      </c>
      <c r="CP4" s="65" t="s">
        <v>61</v>
      </c>
      <c r="CQ4" s="65"/>
      <c r="CR4" s="65"/>
      <c r="CS4" s="65"/>
      <c r="CT4" s="10" t="s">
        <v>10</v>
      </c>
      <c r="CU4" s="65" t="s">
        <v>64</v>
      </c>
      <c r="CV4" s="65"/>
      <c r="CW4" s="65"/>
      <c r="CX4" s="65"/>
      <c r="CY4" s="10" t="s">
        <v>10</v>
      </c>
      <c r="CZ4" s="65" t="s">
        <v>67</v>
      </c>
      <c r="DA4" s="65"/>
      <c r="DB4" s="65"/>
      <c r="DC4" s="65"/>
      <c r="DD4" s="10" t="s">
        <v>10</v>
      </c>
      <c r="DE4" s="65" t="s">
        <v>72</v>
      </c>
      <c r="DF4" s="65"/>
      <c r="DG4" s="65"/>
      <c r="DH4" s="65"/>
      <c r="DI4" s="10" t="s">
        <v>10</v>
      </c>
      <c r="DJ4" s="65" t="s">
        <v>73</v>
      </c>
      <c r="DK4" s="65"/>
      <c r="DL4" s="65"/>
      <c r="DM4" s="65"/>
      <c r="DN4" s="10" t="s">
        <v>10</v>
      </c>
      <c r="DO4" s="65" t="s">
        <v>79</v>
      </c>
      <c r="DP4" s="65"/>
      <c r="DQ4" s="65"/>
      <c r="DR4" s="65"/>
      <c r="DS4" s="10" t="s">
        <v>10</v>
      </c>
      <c r="DT4" s="65" t="s">
        <v>78</v>
      </c>
      <c r="DU4" s="65"/>
      <c r="DV4" s="65"/>
      <c r="DW4" s="65"/>
      <c r="DX4" s="10" t="s">
        <v>10</v>
      </c>
      <c r="DY4" s="65" t="s">
        <v>82</v>
      </c>
      <c r="DZ4" s="65"/>
      <c r="EA4" s="65"/>
      <c r="EB4" s="65"/>
      <c r="EC4" s="10" t="s">
        <v>10</v>
      </c>
      <c r="ED4" s="65" t="s">
        <v>87</v>
      </c>
      <c r="EE4" s="65"/>
      <c r="EF4" s="65"/>
      <c r="EG4" s="65"/>
      <c r="EH4" s="10" t="s">
        <v>10</v>
      </c>
      <c r="EI4" s="65" t="s">
        <v>90</v>
      </c>
      <c r="EJ4" s="65"/>
      <c r="EK4" s="65"/>
      <c r="EL4" s="65"/>
      <c r="EM4" s="10" t="s">
        <v>10</v>
      </c>
      <c r="EN4" s="65" t="s">
        <v>93</v>
      </c>
      <c r="EO4" s="65"/>
      <c r="EP4" s="65"/>
      <c r="EQ4" s="65"/>
      <c r="ER4" s="32" t="s">
        <v>10</v>
      </c>
      <c r="ES4" s="65" t="s">
        <v>96</v>
      </c>
      <c r="ET4" s="65"/>
      <c r="EU4" s="65"/>
      <c r="EV4" s="65"/>
      <c r="EW4" s="32" t="s">
        <v>10</v>
      </c>
      <c r="EX4" s="11" t="s">
        <v>97</v>
      </c>
      <c r="EY4" s="35" t="s">
        <v>13</v>
      </c>
      <c r="EZ4" s="70"/>
      <c r="FB4" s="72"/>
    </row>
    <row r="5" spans="1:158" ht="57" customHeight="1" thickBot="1">
      <c r="C5" s="43" t="s">
        <v>2</v>
      </c>
      <c r="D5" s="44" t="s">
        <v>3</v>
      </c>
      <c r="E5" s="45" t="s">
        <v>5</v>
      </c>
      <c r="F5" s="46" t="s">
        <v>4</v>
      </c>
      <c r="H5" s="1"/>
      <c r="I5" s="6" t="s">
        <v>210</v>
      </c>
      <c r="J5" s="7" t="s">
        <v>7</v>
      </c>
      <c r="K5" s="7" t="s">
        <v>105</v>
      </c>
      <c r="L5" s="6" t="s">
        <v>106</v>
      </c>
      <c r="M5" s="4" t="s">
        <v>9</v>
      </c>
      <c r="N5" s="4" t="s">
        <v>107</v>
      </c>
      <c r="O5" s="4" t="s">
        <v>6</v>
      </c>
      <c r="P5" s="4" t="s">
        <v>104</v>
      </c>
      <c r="Q5" s="3" t="s">
        <v>7</v>
      </c>
      <c r="R5" s="3" t="s">
        <v>108</v>
      </c>
      <c r="S5" s="3" t="s">
        <v>8</v>
      </c>
      <c r="T5" s="4" t="s">
        <v>109</v>
      </c>
      <c r="U5" s="30" t="s">
        <v>211</v>
      </c>
      <c r="V5" s="30" t="s">
        <v>212</v>
      </c>
      <c r="W5" s="9" t="s">
        <v>7</v>
      </c>
      <c r="X5" s="9" t="s">
        <v>110</v>
      </c>
      <c r="Y5" s="18" t="s">
        <v>6</v>
      </c>
      <c r="Z5" s="36" t="s">
        <v>111</v>
      </c>
      <c r="AA5" s="19" t="s">
        <v>7</v>
      </c>
      <c r="AB5" s="19" t="s">
        <v>112</v>
      </c>
      <c r="AC5" s="19" t="s">
        <v>8</v>
      </c>
      <c r="AD5" s="36" t="s">
        <v>113</v>
      </c>
      <c r="AE5" s="20" t="s">
        <v>213</v>
      </c>
      <c r="AF5" s="18" t="s">
        <v>6</v>
      </c>
      <c r="AG5" s="36" t="s">
        <v>111</v>
      </c>
      <c r="AH5" s="19" t="s">
        <v>7</v>
      </c>
      <c r="AI5" s="19" t="s">
        <v>112</v>
      </c>
      <c r="AJ5" s="19" t="s">
        <v>8</v>
      </c>
      <c r="AK5" s="36" t="s">
        <v>113</v>
      </c>
      <c r="AL5" s="20" t="s">
        <v>213</v>
      </c>
      <c r="AM5" s="18" t="s">
        <v>6</v>
      </c>
      <c r="AN5" s="36" t="s">
        <v>111</v>
      </c>
      <c r="AO5" s="19" t="s">
        <v>7</v>
      </c>
      <c r="AP5" s="19" t="s">
        <v>112</v>
      </c>
      <c r="AQ5" s="19" t="s">
        <v>8</v>
      </c>
      <c r="AR5" s="36" t="s">
        <v>113</v>
      </c>
      <c r="AS5" s="20" t="s">
        <v>213</v>
      </c>
      <c r="AT5" s="18" t="s">
        <v>6</v>
      </c>
      <c r="AU5" s="36" t="s">
        <v>111</v>
      </c>
      <c r="AV5" s="19" t="s">
        <v>7</v>
      </c>
      <c r="AW5" s="19" t="s">
        <v>112</v>
      </c>
      <c r="AX5" s="19" t="s">
        <v>8</v>
      </c>
      <c r="AY5" s="36" t="s">
        <v>113</v>
      </c>
      <c r="AZ5" s="20" t="s">
        <v>213</v>
      </c>
      <c r="BA5" s="18" t="s">
        <v>6</v>
      </c>
      <c r="BB5" s="36" t="s">
        <v>111</v>
      </c>
      <c r="BC5" s="19" t="s">
        <v>7</v>
      </c>
      <c r="BD5" s="19" t="s">
        <v>112</v>
      </c>
      <c r="BE5" s="19" t="s">
        <v>8</v>
      </c>
      <c r="BF5" s="36" t="s">
        <v>113</v>
      </c>
      <c r="BG5" s="20" t="s">
        <v>213</v>
      </c>
      <c r="BH5" s="18" t="s">
        <v>6</v>
      </c>
      <c r="BI5" s="36" t="s">
        <v>111</v>
      </c>
      <c r="BJ5" s="19" t="s">
        <v>7</v>
      </c>
      <c r="BK5" s="19" t="s">
        <v>112</v>
      </c>
      <c r="BL5" s="19" t="s">
        <v>8</v>
      </c>
      <c r="BM5" s="36" t="s">
        <v>113</v>
      </c>
      <c r="BN5" s="20" t="s">
        <v>213</v>
      </c>
      <c r="BO5" s="18" t="s">
        <v>6</v>
      </c>
      <c r="BP5" s="36" t="s">
        <v>111</v>
      </c>
      <c r="BQ5" s="19" t="s">
        <v>7</v>
      </c>
      <c r="BR5" s="19" t="s">
        <v>112</v>
      </c>
      <c r="BS5" s="19" t="s">
        <v>8</v>
      </c>
      <c r="BT5" s="36" t="s">
        <v>113</v>
      </c>
      <c r="BU5" s="20" t="s">
        <v>213</v>
      </c>
      <c r="BV5" s="18" t="s">
        <v>6</v>
      </c>
      <c r="BW5" s="36" t="s">
        <v>111</v>
      </c>
      <c r="BX5" s="19" t="s">
        <v>7</v>
      </c>
      <c r="BY5" s="19" t="s">
        <v>112</v>
      </c>
      <c r="BZ5" s="19" t="s">
        <v>8</v>
      </c>
      <c r="CA5" s="36" t="s">
        <v>113</v>
      </c>
      <c r="CB5" s="20" t="s">
        <v>213</v>
      </c>
      <c r="CC5" s="18" t="s">
        <v>6</v>
      </c>
      <c r="CD5" s="36" t="s">
        <v>111</v>
      </c>
      <c r="CE5" s="19" t="s">
        <v>7</v>
      </c>
      <c r="CF5" s="19" t="s">
        <v>112</v>
      </c>
      <c r="CG5" s="19" t="s">
        <v>8</v>
      </c>
      <c r="CH5" s="36" t="s">
        <v>113</v>
      </c>
      <c r="CI5" s="20" t="s">
        <v>213</v>
      </c>
      <c r="CJ5" s="21" t="s">
        <v>118</v>
      </c>
      <c r="CK5" s="12" t="s">
        <v>6</v>
      </c>
      <c r="CL5" s="37" t="s">
        <v>114</v>
      </c>
      <c r="CM5" s="13" t="s">
        <v>7</v>
      </c>
      <c r="CN5" s="13" t="s">
        <v>115</v>
      </c>
      <c r="CO5" s="14" t="s">
        <v>116</v>
      </c>
      <c r="CP5" s="12" t="s">
        <v>6</v>
      </c>
      <c r="CQ5" s="37" t="s">
        <v>114</v>
      </c>
      <c r="CR5" s="13" t="s">
        <v>7</v>
      </c>
      <c r="CS5" s="13" t="s">
        <v>115</v>
      </c>
      <c r="CT5" s="14" t="s">
        <v>116</v>
      </c>
      <c r="CU5" s="12" t="s">
        <v>6</v>
      </c>
      <c r="CV5" s="37" t="s">
        <v>114</v>
      </c>
      <c r="CW5" s="13" t="s">
        <v>7</v>
      </c>
      <c r="CX5" s="13" t="s">
        <v>115</v>
      </c>
      <c r="CY5" s="14" t="s">
        <v>116</v>
      </c>
      <c r="CZ5" s="12" t="s">
        <v>6</v>
      </c>
      <c r="DA5" s="37" t="s">
        <v>114</v>
      </c>
      <c r="DB5" s="13" t="s">
        <v>7</v>
      </c>
      <c r="DC5" s="13" t="s">
        <v>115</v>
      </c>
      <c r="DD5" s="14" t="s">
        <v>116</v>
      </c>
      <c r="DE5" s="12" t="s">
        <v>6</v>
      </c>
      <c r="DF5" s="37" t="s">
        <v>114</v>
      </c>
      <c r="DG5" s="13" t="s">
        <v>7</v>
      </c>
      <c r="DH5" s="13" t="s">
        <v>115</v>
      </c>
      <c r="DI5" s="14" t="s">
        <v>116</v>
      </c>
      <c r="DJ5" s="12" t="s">
        <v>6</v>
      </c>
      <c r="DK5" s="37" t="s">
        <v>114</v>
      </c>
      <c r="DL5" s="13" t="s">
        <v>7</v>
      </c>
      <c r="DM5" s="13" t="s">
        <v>115</v>
      </c>
      <c r="DN5" s="14" t="s">
        <v>116</v>
      </c>
      <c r="DO5" s="12" t="s">
        <v>6</v>
      </c>
      <c r="DP5" s="37" t="s">
        <v>114</v>
      </c>
      <c r="DQ5" s="13" t="s">
        <v>7</v>
      </c>
      <c r="DR5" s="13" t="s">
        <v>115</v>
      </c>
      <c r="DS5" s="14" t="s">
        <v>116</v>
      </c>
      <c r="DT5" s="12" t="s">
        <v>6</v>
      </c>
      <c r="DU5" s="37" t="s">
        <v>114</v>
      </c>
      <c r="DV5" s="13" t="s">
        <v>7</v>
      </c>
      <c r="DW5" s="13" t="s">
        <v>115</v>
      </c>
      <c r="DX5" s="14" t="s">
        <v>116</v>
      </c>
      <c r="DY5" s="12" t="s">
        <v>6</v>
      </c>
      <c r="DZ5" s="37" t="s">
        <v>114</v>
      </c>
      <c r="EA5" s="13" t="s">
        <v>7</v>
      </c>
      <c r="EB5" s="13" t="s">
        <v>115</v>
      </c>
      <c r="EC5" s="14" t="s">
        <v>116</v>
      </c>
      <c r="ED5" s="12" t="s">
        <v>6</v>
      </c>
      <c r="EE5" s="37" t="s">
        <v>114</v>
      </c>
      <c r="EF5" s="13" t="s">
        <v>7</v>
      </c>
      <c r="EG5" s="13" t="s">
        <v>115</v>
      </c>
      <c r="EH5" s="14" t="s">
        <v>116</v>
      </c>
      <c r="EI5" s="12" t="s">
        <v>6</v>
      </c>
      <c r="EJ5" s="37" t="s">
        <v>114</v>
      </c>
      <c r="EK5" s="13" t="s">
        <v>7</v>
      </c>
      <c r="EL5" s="13" t="s">
        <v>115</v>
      </c>
      <c r="EM5" s="14" t="s">
        <v>116</v>
      </c>
      <c r="EN5" s="12" t="s">
        <v>6</v>
      </c>
      <c r="EO5" s="37" t="s">
        <v>114</v>
      </c>
      <c r="EP5" s="13" t="s">
        <v>7</v>
      </c>
      <c r="EQ5" s="13" t="s">
        <v>115</v>
      </c>
      <c r="ER5" s="14" t="s">
        <v>116</v>
      </c>
      <c r="ES5" s="12" t="s">
        <v>6</v>
      </c>
      <c r="ET5" s="37" t="s">
        <v>114</v>
      </c>
      <c r="EU5" s="13" t="s">
        <v>7</v>
      </c>
      <c r="EV5" s="13" t="s">
        <v>115</v>
      </c>
      <c r="EW5" s="14" t="s">
        <v>116</v>
      </c>
      <c r="EX5" s="15" t="s">
        <v>117</v>
      </c>
      <c r="EY5" s="38" t="s">
        <v>214</v>
      </c>
      <c r="EZ5" s="39" t="s">
        <v>215</v>
      </c>
      <c r="FB5" s="73"/>
    </row>
    <row r="6" spans="1:158" thickTop="1">
      <c r="A6" s="48" t="s">
        <v>121</v>
      </c>
      <c r="B6" s="2">
        <v>0</v>
      </c>
      <c r="C6" s="27"/>
      <c r="I6" s="24"/>
      <c r="J6" s="25"/>
      <c r="K6" s="24"/>
      <c r="L6" s="24"/>
    </row>
    <row r="7" spans="1:158" ht="12.95">
      <c r="A7" s="48"/>
      <c r="B7" s="2">
        <v>4.1666666666666664E-2</v>
      </c>
      <c r="C7" s="59">
        <v>42785.041666666664</v>
      </c>
      <c r="D7" s="57">
        <v>4.2</v>
      </c>
      <c r="E7" s="57">
        <v>3.1</v>
      </c>
      <c r="F7" s="57">
        <v>60</v>
      </c>
    </row>
    <row r="8" spans="1:158" ht="12.95">
      <c r="A8" s="48"/>
      <c r="B8" s="2">
        <v>8.3333333333333301E-2</v>
      </c>
      <c r="C8" s="59">
        <v>42785.083333333336</v>
      </c>
      <c r="D8" s="57">
        <v>1.7</v>
      </c>
      <c r="E8" s="57">
        <v>0.9</v>
      </c>
      <c r="F8" s="57">
        <v>75</v>
      </c>
    </row>
    <row r="9" spans="1:158" ht="12.95">
      <c r="A9" s="48"/>
      <c r="B9" s="2">
        <v>0.125</v>
      </c>
      <c r="C9" s="59">
        <v>42785.125</v>
      </c>
      <c r="D9" s="57">
        <v>2.2000000000000002</v>
      </c>
      <c r="E9" s="57">
        <v>0.7</v>
      </c>
      <c r="F9" s="57">
        <v>74</v>
      </c>
    </row>
    <row r="10" spans="1:158" ht="12.95">
      <c r="A10" s="48"/>
      <c r="B10" s="2">
        <v>0.16666666666666699</v>
      </c>
      <c r="C10" s="59">
        <v>42785.166666666664</v>
      </c>
      <c r="D10" s="57">
        <v>1.5</v>
      </c>
      <c r="E10" s="57">
        <v>1.5</v>
      </c>
      <c r="F10" s="57">
        <v>75</v>
      </c>
    </row>
    <row r="11" spans="1:158" ht="12.95">
      <c r="A11" s="48"/>
      <c r="B11" s="2">
        <v>0.20833333333333301</v>
      </c>
      <c r="C11" s="59">
        <v>42785.208333333336</v>
      </c>
      <c r="D11" s="57">
        <v>0.9</v>
      </c>
      <c r="E11" s="57">
        <v>2.7</v>
      </c>
      <c r="F11" s="57">
        <v>80</v>
      </c>
    </row>
    <row r="12" spans="1:158" ht="12.95">
      <c r="A12" s="48"/>
      <c r="B12" s="2">
        <v>0.25</v>
      </c>
      <c r="C12" s="59">
        <v>42785.25</v>
      </c>
      <c r="D12" s="57">
        <v>0.5</v>
      </c>
      <c r="E12" s="57">
        <v>2.8</v>
      </c>
      <c r="F12" s="57">
        <v>79</v>
      </c>
    </row>
    <row r="13" spans="1:158" ht="12.95">
      <c r="A13" s="48"/>
      <c r="B13" s="2">
        <v>0.29166666666666702</v>
      </c>
      <c r="C13" s="59">
        <v>42785.291666666664</v>
      </c>
      <c r="D13" s="57">
        <v>0.2</v>
      </c>
      <c r="E13" s="57">
        <v>2.2999999999999998</v>
      </c>
      <c r="F13" s="57">
        <v>81</v>
      </c>
    </row>
    <row r="14" spans="1:158" ht="12.95">
      <c r="A14" s="48"/>
      <c r="B14" s="2">
        <v>0.33333333333333298</v>
      </c>
      <c r="C14" s="59">
        <v>42785.333333333336</v>
      </c>
      <c r="D14" s="57">
        <v>1.3</v>
      </c>
      <c r="E14" s="57">
        <v>0.4</v>
      </c>
      <c r="F14" s="57">
        <v>71</v>
      </c>
    </row>
    <row r="15" spans="1:158" ht="12.95">
      <c r="A15" s="48"/>
      <c r="B15" s="2">
        <v>0.375</v>
      </c>
      <c r="C15" s="59">
        <v>42785.375</v>
      </c>
      <c r="D15" s="57">
        <v>3.3</v>
      </c>
      <c r="E15" s="57">
        <v>1.3</v>
      </c>
      <c r="F15" s="57">
        <v>63</v>
      </c>
    </row>
    <row r="16" spans="1:158" ht="12.95">
      <c r="A16" s="48"/>
      <c r="B16" s="2">
        <v>0.41666666666666702</v>
      </c>
      <c r="C16" s="59">
        <v>42785.416666666664</v>
      </c>
      <c r="D16" s="57">
        <v>5.2</v>
      </c>
      <c r="E16" s="57">
        <v>0.9</v>
      </c>
      <c r="F16" s="57">
        <v>52</v>
      </c>
    </row>
    <row r="17" spans="1:158" ht="12.95">
      <c r="A17" s="48"/>
      <c r="B17" s="2">
        <v>0.45833333333333298</v>
      </c>
      <c r="C17" s="59">
        <v>42785.458333333336</v>
      </c>
      <c r="D17" s="57">
        <v>7.9</v>
      </c>
      <c r="E17" s="57">
        <v>2</v>
      </c>
      <c r="F17" s="57">
        <v>49</v>
      </c>
    </row>
    <row r="18" spans="1:158" ht="12.95">
      <c r="A18" s="48"/>
      <c r="B18" s="2">
        <v>0.5</v>
      </c>
      <c r="C18" s="59">
        <v>42785.5</v>
      </c>
      <c r="D18" s="57">
        <v>8.8000000000000007</v>
      </c>
      <c r="E18" s="57">
        <v>3.4</v>
      </c>
      <c r="F18" s="57">
        <v>43</v>
      </c>
    </row>
    <row r="19" spans="1:158" ht="12.95">
      <c r="A19" s="48"/>
      <c r="B19" s="2">
        <v>0.54166666666666696</v>
      </c>
      <c r="C19" s="59">
        <v>42785.541666666664</v>
      </c>
      <c r="D19" s="57">
        <v>10.1</v>
      </c>
      <c r="E19" s="57">
        <v>3.9</v>
      </c>
      <c r="F19" s="57">
        <v>40</v>
      </c>
    </row>
    <row r="20" spans="1:158" ht="12.95">
      <c r="A20" s="48"/>
      <c r="B20" s="2">
        <v>0.58333333333333304</v>
      </c>
      <c r="C20" s="59">
        <v>42785.583333333336</v>
      </c>
      <c r="D20" s="57">
        <v>10.6</v>
      </c>
      <c r="E20" s="57">
        <v>4.2</v>
      </c>
      <c r="F20" s="57">
        <v>36</v>
      </c>
    </row>
    <row r="21" spans="1:158" ht="12.95">
      <c r="A21" s="48"/>
      <c r="B21" s="2">
        <v>0.625</v>
      </c>
      <c r="C21" s="59">
        <v>42785.625</v>
      </c>
      <c r="D21" s="57">
        <v>11.5</v>
      </c>
      <c r="E21" s="57">
        <v>4.8</v>
      </c>
      <c r="F21" s="57">
        <v>37</v>
      </c>
    </row>
    <row r="22" spans="1:158" ht="12.95">
      <c r="A22" s="48"/>
      <c r="B22" s="2">
        <v>0.66666666666666696</v>
      </c>
      <c r="C22" s="59">
        <v>42785.666666666664</v>
      </c>
      <c r="D22" s="57">
        <v>11.3</v>
      </c>
      <c r="E22" s="57">
        <v>4.9000000000000004</v>
      </c>
      <c r="F22" s="57">
        <v>37</v>
      </c>
    </row>
    <row r="23" spans="1:158" ht="12.95">
      <c r="A23" s="48"/>
      <c r="B23" s="2">
        <v>0.70833333333333304</v>
      </c>
      <c r="C23" s="59">
        <v>42785.708333333336</v>
      </c>
      <c r="D23" s="57">
        <v>10.7</v>
      </c>
      <c r="E23" s="57">
        <v>6.4</v>
      </c>
      <c r="F23" s="57">
        <v>41</v>
      </c>
    </row>
    <row r="24" spans="1:158" ht="12.95">
      <c r="A24" s="48"/>
      <c r="B24" s="2">
        <v>0.75</v>
      </c>
      <c r="C24" s="59">
        <v>42785.75</v>
      </c>
      <c r="D24" s="57">
        <v>10.1</v>
      </c>
      <c r="E24" s="57">
        <v>5.3</v>
      </c>
      <c r="F24" s="57">
        <v>58</v>
      </c>
    </row>
    <row r="25" spans="1:158" ht="12.95">
      <c r="A25" s="48"/>
      <c r="B25" s="2">
        <v>0.79166666666666696</v>
      </c>
      <c r="C25" s="59">
        <v>42785.791666666664</v>
      </c>
      <c r="D25" s="57">
        <v>9.4</v>
      </c>
      <c r="E25" s="57">
        <v>3.6</v>
      </c>
      <c r="F25" s="57">
        <v>64</v>
      </c>
    </row>
    <row r="26" spans="1:158" ht="12.95">
      <c r="A26" s="48"/>
      <c r="B26" s="2">
        <v>0.83333333333333304</v>
      </c>
      <c r="C26" s="59">
        <v>42785.833333333336</v>
      </c>
      <c r="D26" s="57">
        <v>9.8000000000000007</v>
      </c>
      <c r="E26" s="57">
        <v>6.4</v>
      </c>
      <c r="F26" s="57">
        <v>65</v>
      </c>
    </row>
    <row r="27" spans="1:158" ht="12.95">
      <c r="A27" s="48"/>
      <c r="B27" s="2">
        <v>0.875</v>
      </c>
      <c r="C27" s="59">
        <v>42785.875</v>
      </c>
      <c r="D27" s="57">
        <v>9.6999999999999993</v>
      </c>
      <c r="E27" s="57">
        <v>4.0999999999999996</v>
      </c>
      <c r="F27" s="57">
        <v>66</v>
      </c>
    </row>
    <row r="28" spans="1:158" ht="12.95">
      <c r="A28" s="48"/>
      <c r="B28" s="2">
        <v>0.91666666666666696</v>
      </c>
      <c r="C28" s="59">
        <v>42785.916666666664</v>
      </c>
      <c r="D28" s="57">
        <v>10.199999999999999</v>
      </c>
      <c r="E28" s="57">
        <v>7.4</v>
      </c>
      <c r="F28" s="57">
        <v>67</v>
      </c>
    </row>
    <row r="29" spans="1:158" ht="12.95">
      <c r="A29" s="48"/>
      <c r="B29" s="2">
        <v>0.95833333333333304</v>
      </c>
      <c r="C29" s="59">
        <v>42785.958333333336</v>
      </c>
      <c r="D29" s="57">
        <v>9.6</v>
      </c>
      <c r="E29" s="57">
        <v>4.0999999999999996</v>
      </c>
      <c r="F29" s="57">
        <v>72</v>
      </c>
    </row>
    <row r="30" spans="1:158" ht="12.95">
      <c r="A30" s="48" t="s">
        <v>203</v>
      </c>
      <c r="B30" s="2">
        <v>0</v>
      </c>
      <c r="C30" s="59">
        <v>42786</v>
      </c>
      <c r="D30" s="57">
        <v>8.8000000000000007</v>
      </c>
      <c r="E30" s="57">
        <v>3.2</v>
      </c>
      <c r="F30" s="57">
        <v>75</v>
      </c>
      <c r="I30" s="24">
        <f>U6</f>
        <v>0</v>
      </c>
      <c r="J30" s="25">
        <f>AVERAGE(F15:F24)</f>
        <v>45.6</v>
      </c>
      <c r="K30" s="24" t="str">
        <f>IF(J30&gt;=55,"◎","")</f>
        <v/>
      </c>
      <c r="L30" s="24" t="str">
        <f>IF(AND(I30="◎",K30="◎"),"○","")&amp;IF(AND(I30="○",K30="◎"),"○","")</f>
        <v/>
      </c>
      <c r="M30" s="25">
        <f>AVERAGE(D6:D29)</f>
        <v>6.552173913043478</v>
      </c>
      <c r="N30" s="24" t="str">
        <f>IF(M30&lt;24,"◎","")</f>
        <v>◎</v>
      </c>
      <c r="O30" s="26">
        <f>AVERAGE(D31:D36)</f>
        <v>11.4</v>
      </c>
      <c r="P30" s="24" t="str">
        <f>IF(AND(O30&lt;=24,O30&gt;=4),"◎","")</f>
        <v>◎</v>
      </c>
      <c r="Q30" s="26">
        <f>AVERAGE(F31:F36)</f>
        <v>76</v>
      </c>
      <c r="R30" s="24" t="str">
        <f>IF(AND(Q30&gt;=90),"◎","")&amp;IF(AND(Q30&lt;90,Q30&gt;=80),"○","")</f>
        <v/>
      </c>
      <c r="S30" s="26">
        <f>AVERAGE(E31:E36)</f>
        <v>3.3333333333333335</v>
      </c>
      <c r="T30" s="24" t="str">
        <f>IF(S30&lt;=3,"◎","")</f>
        <v/>
      </c>
      <c r="U30" s="24" t="str">
        <f>IF(AND(N30="◎",P30="◎",R30="◎",T30="◎"),"◎","")&amp;IF(AND(N30="◎",P30="◎",R30="◎",T30=""),"○","")&amp;IF(AND(N30="◎",P30="◎",R30="○"),"○","")</f>
        <v/>
      </c>
      <c r="V30" s="24" t="str">
        <f>IF(AND(L30="○",U30=""),"○","")&amp;IF(AND(L30="○",U30="○"),"○","")&amp;IF(AND(L30="○",U30="◎"),"◎","")&amp;IF(AND(L30="",U30="○"),"○","")&amp;IF(AND(L30="",U30="◎"),"◎","")</f>
        <v/>
      </c>
      <c r="W30" s="23">
        <f>AVERAGE(F39:F48)</f>
        <v>76.3</v>
      </c>
      <c r="X30" s="24" t="str">
        <f>IF(W30&gt;=55,"◎","")</f>
        <v>◎</v>
      </c>
      <c r="Y30" s="25">
        <f>AVERAGE(D42:D52)</f>
        <v>11.263636363636364</v>
      </c>
      <c r="Z30" s="24" t="str">
        <f>IF(AND(Y30&lt;=24,Y30&gt;=4),"◎","")</f>
        <v>◎</v>
      </c>
      <c r="AA30" s="25">
        <f>AVERAGE(F42:F52)</f>
        <v>65.454545454545453</v>
      </c>
      <c r="AB30" s="24" t="str">
        <f>IF(AA30&gt;=80,"◎","")</f>
        <v/>
      </c>
      <c r="AC30" s="23">
        <f>AVERAGE(E42:E52)</f>
        <v>5.0454545454545459</v>
      </c>
      <c r="AD30" s="24" t="str">
        <f>IF(AC30&lt;=3,"◎","")</f>
        <v/>
      </c>
      <c r="AE30" s="22" t="str">
        <f>IF(AND(Z30="◎",AB30="◎",AD30="◎"),"◎","")</f>
        <v/>
      </c>
      <c r="AF30" s="25">
        <f>AVERAGE(D43:D53)</f>
        <v>10.609090909090911</v>
      </c>
      <c r="AG30" s="24" t="str">
        <f>IF(AND(AF30&lt;=24,AF30&gt;=4),"◎","")</f>
        <v>◎</v>
      </c>
      <c r="AH30" s="25">
        <f>AVERAGE(F43:F53)</f>
        <v>61.272727272727273</v>
      </c>
      <c r="AI30" s="24" t="str">
        <f>IF(AH30&gt;=80,"◎","")</f>
        <v/>
      </c>
      <c r="AJ30" s="25">
        <f>AVERAGE(E43:E53)</f>
        <v>5.2</v>
      </c>
      <c r="AK30" s="24" t="str">
        <f>IF(AJ30&lt;=3,"◎","")</f>
        <v/>
      </c>
      <c r="AL30" s="22" t="str">
        <f>IF(AND(AG30="◎",AI30="◎",AK30="◎"),"◎","")</f>
        <v/>
      </c>
      <c r="AM30" s="25">
        <f>AVERAGE(D44:D54)</f>
        <v>10.036363636363637</v>
      </c>
      <c r="AN30" s="24" t="str">
        <f>IF(AND(AM30&lt;=24,AM30&gt;=4),"◎","")</f>
        <v>◎</v>
      </c>
      <c r="AO30" s="25">
        <f>AVERAGE(F44:F54)</f>
        <v>58.81818181818182</v>
      </c>
      <c r="AP30" s="24" t="str">
        <f>IF(AO30&gt;=80,"◎","")</f>
        <v/>
      </c>
      <c r="AQ30" s="25">
        <f>AVERAGE(E44:E54)</f>
        <v>4.8727272727272739</v>
      </c>
      <c r="AR30" s="24" t="str">
        <f>IF(AQ30&lt;=3,"◎","")</f>
        <v/>
      </c>
      <c r="AS30" s="22" t="str">
        <f>IF(AND(AN30="◎",AP30="◎",AR30="◎"),"◎","")</f>
        <v/>
      </c>
      <c r="AT30" s="25">
        <f>AVERAGE(D45:D55)</f>
        <v>9.581818181818182</v>
      </c>
      <c r="AU30" s="24" t="str">
        <f>IF(AND(AT30&lt;=24,AT30&gt;=4),"◎","")</f>
        <v>◎</v>
      </c>
      <c r="AV30" s="25">
        <f>AVERAGE(F45:F55)</f>
        <v>57.090909090909093</v>
      </c>
      <c r="AW30" s="24" t="str">
        <f>IF(AV30&gt;=80,"◎","")</f>
        <v/>
      </c>
      <c r="AX30" s="25">
        <f>AVERAGE(E45:E55)</f>
        <v>4.8363636363636369</v>
      </c>
      <c r="AY30" s="24" t="str">
        <f>IF(AX30&lt;=3,"◎","")</f>
        <v/>
      </c>
      <c r="AZ30" s="22" t="str">
        <f>IF(AND(AU30="◎",AW30="◎",AY30="◎"),"◎","")</f>
        <v/>
      </c>
      <c r="BA30" s="25">
        <f>AVERAGE(D46:D56)</f>
        <v>9.1727272727272737</v>
      </c>
      <c r="BB30" s="24" t="str">
        <f>IF(AND(BA30&lt;=24,BA30&gt;=4),"◎","")</f>
        <v>◎</v>
      </c>
      <c r="BC30" s="25">
        <f>AVERAGE(F46:F56)</f>
        <v>56.090909090909093</v>
      </c>
      <c r="BD30" s="24" t="str">
        <f>IF(BC30&gt;=80,"◎","")</f>
        <v/>
      </c>
      <c r="BE30" s="25">
        <f>AVERAGE(E46:E56)</f>
        <v>4.7909090909090901</v>
      </c>
      <c r="BF30" s="24" t="str">
        <f>IF(BE30&lt;=3,"◎","")</f>
        <v/>
      </c>
      <c r="BG30" s="22" t="str">
        <f>IF(AND(BB30="◎",BD30="◎",BF30="◎"),"◎","")</f>
        <v/>
      </c>
      <c r="BH30" s="25">
        <f>AVERAGE(D47:D57)</f>
        <v>8.7636363636363637</v>
      </c>
      <c r="BI30" s="24" t="str">
        <f>IF(AND(BH30&lt;=24,BH30&gt;=4),"◎","")</f>
        <v>◎</v>
      </c>
      <c r="BJ30" s="25">
        <f>AVERAGE(F47:F57)</f>
        <v>56.454545454545453</v>
      </c>
      <c r="BK30" s="24" t="str">
        <f>IF(BJ30&gt;=80,"◎","")</f>
        <v/>
      </c>
      <c r="BL30" s="25">
        <f>AVERAGE(E47:E57)</f>
        <v>4.8</v>
      </c>
      <c r="BM30" s="24" t="str">
        <f>IF(BL30&lt;=3,"◎","")</f>
        <v/>
      </c>
      <c r="BN30" s="22" t="str">
        <f>IF(AND(BI30="◎",BK30="◎",BM30="◎"),"◎","")</f>
        <v/>
      </c>
      <c r="BO30" s="25">
        <f>AVERAGE(D48:D58)</f>
        <v>8.3636363636363633</v>
      </c>
      <c r="BP30" s="24" t="str">
        <f>IF(AND(BO30&lt;=24,BO30&gt;=4),"◎","")</f>
        <v>◎</v>
      </c>
      <c r="BQ30" s="25">
        <f>AVERAGE(F48:F58)</f>
        <v>56.909090909090907</v>
      </c>
      <c r="BR30" s="24" t="str">
        <f>IF(BQ30&gt;=80,"◎","")</f>
        <v/>
      </c>
      <c r="BS30" s="25">
        <f>AVERAGE(E48:E58)</f>
        <v>5.0999999999999996</v>
      </c>
      <c r="BT30" s="24" t="str">
        <f>IF(BS30&lt;=3,"◎","")</f>
        <v/>
      </c>
      <c r="BU30" s="22" t="str">
        <f>IF(AND(BP30="◎",BR30="◎",BT30="◎"),"◎","")</f>
        <v/>
      </c>
      <c r="BV30" s="25">
        <f>AVERAGE(D49:D59)</f>
        <v>8.045454545454545</v>
      </c>
      <c r="BW30" s="24" t="str">
        <f>IF(AND(BV30&lt;=24,BV30&gt;=4),"◎","")</f>
        <v>◎</v>
      </c>
      <c r="BX30" s="25">
        <f>AVERAGE(F49:F59)</f>
        <v>57</v>
      </c>
      <c r="BY30" s="24" t="str">
        <f>IF(BX30&gt;=80,"◎","")</f>
        <v/>
      </c>
      <c r="BZ30" s="25">
        <f>AVERAGE(E49:E59)</f>
        <v>5.0999999999999996</v>
      </c>
      <c r="CA30" s="24" t="str">
        <f>IF(BZ30&lt;=3,"◎","")</f>
        <v/>
      </c>
      <c r="CB30" s="22" t="str">
        <f>IF(AND(BW30="◎",BY30="◎",CA30="◎"),"◎","")</f>
        <v/>
      </c>
      <c r="CC30" s="25">
        <f>AVERAGE(D50:D60)</f>
        <v>7.8090909090909095</v>
      </c>
      <c r="CD30" s="24" t="str">
        <f>IF(AND(CC30&lt;=24,CC30&gt;=4),"◎","")</f>
        <v>◎</v>
      </c>
      <c r="CE30" s="25">
        <f>AVERAGE(F50:F60)</f>
        <v>56.272727272727273</v>
      </c>
      <c r="CF30" s="24" t="str">
        <f>IF(CE30&gt;=80,"◎","")</f>
        <v/>
      </c>
      <c r="CG30" s="25">
        <f>AVERAGE(E50:E60)</f>
        <v>5.1727272727272728</v>
      </c>
      <c r="CH30" s="24" t="str">
        <f>IF(CG30&lt;=3,"◎","")</f>
        <v/>
      </c>
      <c r="CI30" s="22" t="str">
        <f>IF(AND(CD30="◎",CF30="◎",CH30="◎"),"◎","")</f>
        <v/>
      </c>
      <c r="CJ30" s="24" t="str">
        <f>IF(OR(AE30="◎",AL30="◎",AS30="◎",AZ30="◎",BG30="◎",BN30="◎",BU30="◎",CB30="◎",CI30="◎"),"◎","")</f>
        <v/>
      </c>
      <c r="CK30" s="25">
        <f>AVERAGE(D42:D48)</f>
        <v>12.742857142857144</v>
      </c>
      <c r="CL30" s="24" t="str">
        <f>IF(AND(CK30&lt;=24,CK30&gt;=4),"◎","")</f>
        <v>◎</v>
      </c>
      <c r="CM30" s="25">
        <f>AVERAGE(F42:F48)</f>
        <v>70.142857142857139</v>
      </c>
      <c r="CN30" s="24" t="str">
        <f>IF(CM30&gt;=80,"◎","")</f>
        <v/>
      </c>
      <c r="CO30" s="22" t="str">
        <f>IF(AND(CL30="◎",CN30="◎"),"◎","")</f>
        <v/>
      </c>
      <c r="CP30" s="25">
        <f>AVERAGE(D43:D49)</f>
        <v>11.742857142857144</v>
      </c>
      <c r="CQ30" s="24" t="str">
        <f>IF(AND(CP30&lt;=24,CP30&gt;=4),"◎","")</f>
        <v>◎</v>
      </c>
      <c r="CR30" s="25">
        <f>AVERAGE(F43:F49)</f>
        <v>65.142857142857139</v>
      </c>
      <c r="CS30" s="24" t="str">
        <f>IF(CR30&gt;=80,"◎","")</f>
        <v/>
      </c>
      <c r="CT30" s="22" t="str">
        <f>IF(AND(CQ30="◎",CS30="◎"),"◎","")</f>
        <v/>
      </c>
      <c r="CU30" s="25">
        <f>AVERAGE(D44:D50)</f>
        <v>10.9</v>
      </c>
      <c r="CV30" s="24" t="str">
        <f>IF(AND(CU30&lt;=24,CU30&gt;=4),"◎","")</f>
        <v>◎</v>
      </c>
      <c r="CW30" s="25">
        <f>AVERAGE(F44:F50)</f>
        <v>61.428571428571431</v>
      </c>
      <c r="CX30" s="24" t="str">
        <f>IF(CW30&gt;=80,"◎","")</f>
        <v/>
      </c>
      <c r="CY30" s="22" t="str">
        <f>IF(AND(CV30="◎",CX30="◎"),"◎","")</f>
        <v/>
      </c>
      <c r="CZ30" s="25">
        <f>AVERAGE(D45:D51)</f>
        <v>10.214285714285714</v>
      </c>
      <c r="DA30" s="24" t="str">
        <f>IF(AND(CZ30&lt;=24,CZ30&gt;=4),"◎","")</f>
        <v>◎</v>
      </c>
      <c r="DB30" s="25">
        <f>AVERAGE(F45:F51)</f>
        <v>59.571428571428569</v>
      </c>
      <c r="DC30" s="24" t="str">
        <f>IF(DB30&gt;=80,"◎","")</f>
        <v/>
      </c>
      <c r="DD30" s="22" t="str">
        <f>IF(AND(DA30="◎",DC30="◎"),"◎","")</f>
        <v/>
      </c>
      <c r="DE30" s="25">
        <f>AVERAGE(D46:D52)</f>
        <v>9.7428571428571438</v>
      </c>
      <c r="DF30" s="24" t="str">
        <f>IF(AND(DE30&lt;=24,DE30&gt;=4),"◎","")</f>
        <v>◎</v>
      </c>
      <c r="DG30" s="25">
        <f>AVERAGE(F46:F52)</f>
        <v>56</v>
      </c>
      <c r="DH30" s="24" t="str">
        <f>IF(DG30&gt;=80,"◎","")</f>
        <v/>
      </c>
      <c r="DI30" s="22" t="str">
        <f>IF(AND(DF30="◎",DH30="◎"),"◎","")</f>
        <v/>
      </c>
      <c r="DJ30" s="25">
        <f>AVERAGE(D47:D53)</f>
        <v>9.3714285714285719</v>
      </c>
      <c r="DK30" s="24" t="str">
        <f>IF(AND(DJ30&lt;=24,DJ30&gt;=4),"◎","")</f>
        <v>◎</v>
      </c>
      <c r="DL30" s="25">
        <f>AVERAGE(F47:F53)</f>
        <v>54.428571428571431</v>
      </c>
      <c r="DM30" s="24" t="str">
        <f>IF(DL30&gt;=80,"◎","")</f>
        <v/>
      </c>
      <c r="DN30" s="22" t="str">
        <f>IF(AND(DK30="◎",DM30="◎"),"◎","")</f>
        <v/>
      </c>
      <c r="DO30" s="25">
        <f>AVERAGE(D48:D54)</f>
        <v>8.9</v>
      </c>
      <c r="DP30" s="24" t="str">
        <f>IF(AND(DO30&lt;=24,DO30&gt;=4),"◎","")</f>
        <v>◎</v>
      </c>
      <c r="DQ30" s="25">
        <f>AVERAGE(F48:F54)</f>
        <v>55.285714285714285</v>
      </c>
      <c r="DR30" s="24" t="str">
        <f>IF(DQ30&gt;=80,"◎","")</f>
        <v/>
      </c>
      <c r="DS30" s="22" t="str">
        <f>IF(AND(DP30="◎",DR30="◎"),"◎","")</f>
        <v/>
      </c>
      <c r="DT30" s="25">
        <f>AVERAGE(D49:D55)</f>
        <v>8.5571428571428552</v>
      </c>
      <c r="DU30" s="24" t="str">
        <f>IF(AND(DT30&lt;=24,DT30&gt;=4),"◎","")</f>
        <v>◎</v>
      </c>
      <c r="DV30" s="25">
        <f>AVERAGE(F49:F55)</f>
        <v>56.142857142857146</v>
      </c>
      <c r="DW30" s="24" t="str">
        <f>IF(DV30&gt;=80,"◎","")</f>
        <v/>
      </c>
      <c r="DX30" s="22" t="str">
        <f>IF(AND(DU30="◎",DW30="◎"),"◎","")</f>
        <v/>
      </c>
      <c r="DY30" s="25">
        <f>AVERAGE(D50:D56)</f>
        <v>8.3285714285714274</v>
      </c>
      <c r="DZ30" s="24" t="str">
        <f>IF(AND(DY30&lt;=24,DY30&gt;=4),"◎","")</f>
        <v>◎</v>
      </c>
      <c r="EA30" s="25">
        <f>AVERAGE(F50:F56)</f>
        <v>56.714285714285715</v>
      </c>
      <c r="EB30" s="24" t="str">
        <f>IF(EA30&gt;=80,"◎","")</f>
        <v/>
      </c>
      <c r="EC30" s="22" t="str">
        <f>IF(AND(DZ30="◎",EB30="◎"),"◎","")</f>
        <v/>
      </c>
      <c r="ED30" s="25">
        <f>AVERAGE(D51:D57)</f>
        <v>8.0857142857142854</v>
      </c>
      <c r="EE30" s="24" t="str">
        <f>IF(AND(ED30&lt;=24,ED30&gt;=4),"◎","")</f>
        <v>◎</v>
      </c>
      <c r="EF30" s="25">
        <f>AVERAGE(F51:F57)</f>
        <v>57</v>
      </c>
      <c r="EG30" s="24" t="str">
        <f>IF(EF30&gt;=80,"◎","")</f>
        <v/>
      </c>
      <c r="EH30" s="22" t="str">
        <f>IF(AND(EE30="◎",EG30="◎"),"◎","")</f>
        <v/>
      </c>
      <c r="EI30" s="25">
        <f>AVERAGE(D52:D58)</f>
        <v>7.9428571428571439</v>
      </c>
      <c r="EJ30" s="24" t="str">
        <f>IF(AND(EI30&lt;=24,EI30&gt;=4),"◎","")</f>
        <v>◎</v>
      </c>
      <c r="EK30" s="25">
        <f>AVERAGE(F52:F58)</f>
        <v>55.714285714285715</v>
      </c>
      <c r="EL30" s="24" t="str">
        <f>IF(EK30&gt;=80,"◎","")</f>
        <v/>
      </c>
      <c r="EM30" s="22" t="str">
        <f>IF(AND(EJ30="◎",EL30="◎"),"◎","")</f>
        <v/>
      </c>
      <c r="EN30" s="25">
        <f>AVERAGE(D53:D59)</f>
        <v>7.6857142857142859</v>
      </c>
      <c r="EO30" s="24" t="str">
        <f>IF(AND(EN30&lt;=24,EN30&gt;=4),"◎","")</f>
        <v>◎</v>
      </c>
      <c r="EP30" s="25">
        <f>AVERAGE(F53:F59)</f>
        <v>56.857142857142854</v>
      </c>
      <c r="EQ30" s="24" t="str">
        <f>IF(EP30&gt;=80,"◎","")</f>
        <v/>
      </c>
      <c r="ER30" s="24" t="str">
        <f>IF(AND(EO30="◎",EQ30="◎"),"◎","")</f>
        <v/>
      </c>
      <c r="ES30" s="25">
        <f>AVERAGE(D54:D60)</f>
        <v>7.3428571428571425</v>
      </c>
      <c r="ET30" s="24" t="str">
        <f>IF(AND(ES30&lt;=24,ES30&gt;=4),"◎","")</f>
        <v>◎</v>
      </c>
      <c r="EU30" s="25">
        <f>AVERAGE(F54:F60)</f>
        <v>57.285714285714285</v>
      </c>
      <c r="EV30" s="24" t="str">
        <f>IF(EU30&gt;=80,"◎","")</f>
        <v/>
      </c>
      <c r="EW30" s="24" t="str">
        <f>IF(AND(ET30="◎",EV30="◎"),"◎","")</f>
        <v/>
      </c>
      <c r="EX30" s="24" t="str">
        <f>IF(OR(CO30="◎",CT30="◎",CY30="◎",DD30="◎",DI30="◎",DN30="◎",DS30="◎",DX30="◎",EC30="◎",EH30="◎",EM30="◎",ER30="◎",EW30="◎"),"○","")</f>
        <v/>
      </c>
      <c r="EY30" s="24" t="str">
        <f>IF(AND(CJ30="◎",EX30=""),"◎","")&amp;IF(AND(CJ30="◎",EX30="○"),"◎","")&amp;IF(AND(CJ30="",EX30="○"),"○","")</f>
        <v/>
      </c>
      <c r="EZ30" s="24" t="str">
        <f>IF(AND(V30="◎",X30="◎",EY30="◎"),"◎","")&amp;IF(AND(V30="◎",X30="◎",EY30="○"),"○","")&amp;IF(AND(V30="○",X30="◎",EY30="◎"),"○","")&amp;IF(AND(V30="○",X30="◎",EY30="○"),"○","")</f>
        <v/>
      </c>
      <c r="FB30" s="55" t="str">
        <f>EZ30</f>
        <v/>
      </c>
    </row>
    <row r="31" spans="1:158" ht="12.95">
      <c r="A31" s="48"/>
      <c r="B31" s="2">
        <v>4.1666666666666664E-2</v>
      </c>
      <c r="C31" s="59">
        <v>42786.041666666664</v>
      </c>
      <c r="D31" s="57">
        <v>10</v>
      </c>
      <c r="E31" s="57">
        <v>3.6</v>
      </c>
      <c r="F31" s="57">
        <v>68</v>
      </c>
    </row>
    <row r="32" spans="1:158" ht="12.95">
      <c r="A32" s="48"/>
      <c r="B32" s="2">
        <v>8.3333333333333301E-2</v>
      </c>
      <c r="C32" s="59">
        <v>42786.083333333336</v>
      </c>
      <c r="D32" s="57">
        <v>10.1</v>
      </c>
      <c r="E32" s="57">
        <v>0.9</v>
      </c>
      <c r="F32" s="57">
        <v>72</v>
      </c>
    </row>
    <row r="33" spans="1:6" ht="12.95">
      <c r="A33" s="48"/>
      <c r="B33" s="2">
        <v>0.125</v>
      </c>
      <c r="C33" s="59">
        <v>42786.125</v>
      </c>
      <c r="D33" s="57">
        <v>10.5</v>
      </c>
      <c r="E33" s="57">
        <v>1.5</v>
      </c>
      <c r="F33" s="57">
        <v>73</v>
      </c>
    </row>
    <row r="34" spans="1:6" ht="12.95">
      <c r="A34" s="48"/>
      <c r="B34" s="2">
        <v>0.16666666666666699</v>
      </c>
      <c r="C34" s="59">
        <v>42786.166666666664</v>
      </c>
      <c r="D34" s="57">
        <v>12.1</v>
      </c>
      <c r="E34" s="57">
        <v>5.2</v>
      </c>
      <c r="F34" s="57">
        <v>75</v>
      </c>
    </row>
    <row r="35" spans="1:6" ht="12.95">
      <c r="A35" s="48"/>
      <c r="B35" s="2">
        <v>0.20833333333333301</v>
      </c>
      <c r="C35" s="59">
        <v>42786.208333333336</v>
      </c>
      <c r="D35" s="57">
        <v>12.8</v>
      </c>
      <c r="E35" s="57">
        <v>5.2</v>
      </c>
      <c r="F35" s="57">
        <v>79</v>
      </c>
    </row>
    <row r="36" spans="1:6" ht="12.95">
      <c r="A36" s="48"/>
      <c r="B36" s="2">
        <v>0.25</v>
      </c>
      <c r="C36" s="59">
        <v>42786.25</v>
      </c>
      <c r="D36" s="57">
        <v>12.9</v>
      </c>
      <c r="E36" s="57">
        <v>3.6</v>
      </c>
      <c r="F36" s="57">
        <v>89</v>
      </c>
    </row>
    <row r="37" spans="1:6" ht="12.95">
      <c r="A37" s="48"/>
      <c r="B37" s="2">
        <v>0.29166666666666702</v>
      </c>
      <c r="C37" s="59">
        <v>42786.291666666664</v>
      </c>
      <c r="D37" s="57">
        <v>12.4</v>
      </c>
      <c r="E37" s="57">
        <v>3.2</v>
      </c>
      <c r="F37" s="57">
        <v>96</v>
      </c>
    </row>
    <row r="38" spans="1:6" ht="12.95">
      <c r="A38" s="48"/>
      <c r="B38" s="2">
        <v>0.33333333333333298</v>
      </c>
      <c r="C38" s="59">
        <v>42786.333333333336</v>
      </c>
      <c r="D38" s="57">
        <v>13.6</v>
      </c>
      <c r="E38" s="57">
        <v>4</v>
      </c>
      <c r="F38" s="57">
        <v>96</v>
      </c>
    </row>
    <row r="39" spans="1:6" ht="12.95">
      <c r="A39" s="48"/>
      <c r="B39" s="2">
        <v>0.375</v>
      </c>
      <c r="C39" s="59">
        <v>42786.375</v>
      </c>
      <c r="D39" s="57">
        <v>14.8</v>
      </c>
      <c r="E39" s="57">
        <v>4</v>
      </c>
      <c r="F39" s="57">
        <v>97</v>
      </c>
    </row>
    <row r="40" spans="1:6" ht="12.95">
      <c r="A40" s="48"/>
      <c r="B40" s="2">
        <v>0.41666666666666702</v>
      </c>
      <c r="C40" s="59">
        <v>42786.416666666664</v>
      </c>
      <c r="D40" s="57">
        <v>16.3</v>
      </c>
      <c r="E40" s="57">
        <v>7</v>
      </c>
      <c r="F40" s="57">
        <v>92</v>
      </c>
    </row>
    <row r="41" spans="1:6" ht="12.95">
      <c r="A41" s="48"/>
      <c r="B41" s="2">
        <v>0.45833333333333298</v>
      </c>
      <c r="C41" s="59">
        <v>42786.458333333336</v>
      </c>
      <c r="D41" s="57">
        <v>17</v>
      </c>
      <c r="E41" s="57">
        <v>5.9</v>
      </c>
      <c r="F41" s="57">
        <v>83</v>
      </c>
    </row>
    <row r="42" spans="1:6" ht="12.95">
      <c r="A42" s="48"/>
      <c r="B42" s="2">
        <v>0.5</v>
      </c>
      <c r="C42" s="59">
        <v>42786.5</v>
      </c>
      <c r="D42" s="57">
        <v>16.100000000000001</v>
      </c>
      <c r="E42" s="57">
        <v>4.3</v>
      </c>
      <c r="F42" s="57">
        <v>92</v>
      </c>
    </row>
    <row r="43" spans="1:6" ht="12.95">
      <c r="A43" s="48"/>
      <c r="B43" s="2">
        <v>0.54166666666666696</v>
      </c>
      <c r="C43" s="59">
        <v>42786.541666666664</v>
      </c>
      <c r="D43" s="57">
        <v>14.6</v>
      </c>
      <c r="E43" s="57">
        <v>8.1999999999999993</v>
      </c>
      <c r="F43" s="57">
        <v>85</v>
      </c>
    </row>
    <row r="44" spans="1:6" ht="12.95">
      <c r="A44" s="48"/>
      <c r="B44" s="2">
        <v>0.58333333333333304</v>
      </c>
      <c r="C44" s="59">
        <v>42786.583333333336</v>
      </c>
      <c r="D44" s="57">
        <v>13</v>
      </c>
      <c r="E44" s="57">
        <v>7.2</v>
      </c>
      <c r="F44" s="57">
        <v>79</v>
      </c>
    </row>
    <row r="45" spans="1:6" ht="12.95">
      <c r="A45" s="48"/>
      <c r="B45" s="2">
        <v>0.625</v>
      </c>
      <c r="C45" s="59">
        <v>42786.625</v>
      </c>
      <c r="D45" s="57">
        <v>12</v>
      </c>
      <c r="E45" s="57">
        <v>6.7</v>
      </c>
      <c r="F45" s="57">
        <v>72</v>
      </c>
    </row>
    <row r="46" spans="1:6" ht="12.95">
      <c r="A46" s="48"/>
      <c r="B46" s="2">
        <v>0.66666666666666696</v>
      </c>
      <c r="C46" s="59">
        <v>42786.666666666664</v>
      </c>
      <c r="D46" s="57">
        <v>11.5</v>
      </c>
      <c r="E46" s="57">
        <v>4.7</v>
      </c>
      <c r="F46" s="57">
        <v>57</v>
      </c>
    </row>
    <row r="47" spans="1:6" ht="12.95">
      <c r="A47" s="48"/>
      <c r="B47" s="2">
        <v>0.70833333333333304</v>
      </c>
      <c r="C47" s="59">
        <v>42786.708333333336</v>
      </c>
      <c r="D47" s="57">
        <v>11.6</v>
      </c>
      <c r="E47" s="57">
        <v>2.8</v>
      </c>
      <c r="F47" s="57">
        <v>52</v>
      </c>
    </row>
    <row r="48" spans="1:6" ht="12.95">
      <c r="A48" s="48"/>
      <c r="B48" s="2">
        <v>0.75</v>
      </c>
      <c r="C48" s="59">
        <v>42786.75</v>
      </c>
      <c r="D48" s="57">
        <v>10.4</v>
      </c>
      <c r="E48" s="57">
        <v>5.4</v>
      </c>
      <c r="F48" s="57">
        <v>54</v>
      </c>
    </row>
    <row r="49" spans="1:158" ht="12.95">
      <c r="A49" s="48"/>
      <c r="B49" s="2">
        <v>0.79166666666666696</v>
      </c>
      <c r="C49" s="59">
        <v>42786.791666666664</v>
      </c>
      <c r="D49" s="57">
        <v>9.1</v>
      </c>
      <c r="E49" s="57">
        <v>3.8</v>
      </c>
      <c r="F49" s="57">
        <v>57</v>
      </c>
    </row>
    <row r="50" spans="1:158" ht="12.95">
      <c r="A50" s="48"/>
      <c r="B50" s="2">
        <v>0.83333333333333304</v>
      </c>
      <c r="C50" s="59">
        <v>42786.833333333336</v>
      </c>
      <c r="D50" s="57">
        <v>8.6999999999999993</v>
      </c>
      <c r="E50" s="57">
        <v>4.5999999999999996</v>
      </c>
      <c r="F50" s="57">
        <v>59</v>
      </c>
    </row>
    <row r="51" spans="1:158" ht="12.95">
      <c r="A51" s="48"/>
      <c r="B51" s="2">
        <v>0.875</v>
      </c>
      <c r="C51" s="59">
        <v>42786.875</v>
      </c>
      <c r="D51" s="57">
        <v>8.1999999999999993</v>
      </c>
      <c r="E51" s="57">
        <v>4.0999999999999996</v>
      </c>
      <c r="F51" s="57">
        <v>66</v>
      </c>
    </row>
    <row r="52" spans="1:158" ht="12.95">
      <c r="A52" s="48"/>
      <c r="B52" s="2">
        <v>0.91666666666666696</v>
      </c>
      <c r="C52" s="59">
        <v>42786.916666666664</v>
      </c>
      <c r="D52" s="57">
        <v>8.6999999999999993</v>
      </c>
      <c r="E52" s="57">
        <v>3.7</v>
      </c>
      <c r="F52" s="57">
        <v>47</v>
      </c>
    </row>
    <row r="53" spans="1:158" ht="12.95">
      <c r="A53" s="48"/>
      <c r="B53" s="2">
        <v>0.95833333333333304</v>
      </c>
      <c r="C53" s="59">
        <v>42786.958333333336</v>
      </c>
      <c r="D53" s="57">
        <v>8.9</v>
      </c>
      <c r="E53" s="57">
        <v>6</v>
      </c>
      <c r="F53" s="57">
        <v>46</v>
      </c>
    </row>
    <row r="54" spans="1:158" ht="12.95">
      <c r="A54" s="48" t="s">
        <v>122</v>
      </c>
      <c r="B54" s="2">
        <v>0</v>
      </c>
      <c r="C54" s="59">
        <v>42787</v>
      </c>
      <c r="D54" s="57">
        <v>8.3000000000000007</v>
      </c>
      <c r="E54" s="57">
        <v>4.5999999999999996</v>
      </c>
      <c r="F54" s="57">
        <v>58</v>
      </c>
      <c r="I54" s="24" t="str">
        <f>U30</f>
        <v/>
      </c>
      <c r="J54" s="25">
        <f>AVERAGE(F39:F48)</f>
        <v>76.3</v>
      </c>
      <c r="K54" s="24" t="str">
        <f>IF(J54&gt;=55,"◎","")</f>
        <v>◎</v>
      </c>
      <c r="L54" s="24" t="str">
        <f>IF(AND(I54="◎",K54="◎"),"○","")&amp;IF(AND(I54="○",K54="◎"),"○","")</f>
        <v/>
      </c>
      <c r="M54" s="25">
        <f>AVERAGE(D30:D53)</f>
        <v>11.837499999999999</v>
      </c>
      <c r="N54" s="24" t="str">
        <f>IF(M54&lt;24,"◎","")</f>
        <v>◎</v>
      </c>
      <c r="O54" s="26">
        <f>AVERAGE(D55:D60)</f>
        <v>7.1833333333333336</v>
      </c>
      <c r="P54" s="24" t="str">
        <f>IF(AND(O54&lt;=24,O54&gt;=4),"◎","")</f>
        <v>◎</v>
      </c>
      <c r="Q54" s="26">
        <f>AVERAGE(F55:F60)</f>
        <v>57.166666666666664</v>
      </c>
      <c r="R54" s="24" t="str">
        <f>IF(AND(Q54&gt;=90),"◎","")&amp;IF(AND(Q54&lt;90,Q54&gt;=80),"○","")</f>
        <v/>
      </c>
      <c r="S54" s="26">
        <f>AVERAGE(E55:E60)</f>
        <v>5.6499999999999995</v>
      </c>
      <c r="T54" s="24" t="str">
        <f>IF(S54&lt;=3,"◎","")</f>
        <v/>
      </c>
      <c r="U54" s="24" t="str">
        <f>IF(AND(N54="◎",P54="◎",R54="◎",T54="◎"),"◎","")&amp;IF(AND(N54="◎",P54="◎",R54="◎",T54=""),"○","")&amp;IF(AND(N54="◎",P54="◎",R54="○"),"○","")</f>
        <v/>
      </c>
      <c r="V54" s="24" t="str">
        <f>IF(AND(L54="○",U54=""),"○","")&amp;IF(AND(L54="○",U54="○"),"○","")&amp;IF(AND(L54="○",U54="◎"),"◎","")&amp;IF(AND(L54="",U54="○"),"○","")&amp;IF(AND(L54="",U54="◎"),"◎","")</f>
        <v/>
      </c>
      <c r="W54" s="23">
        <f>AVERAGE(F63:F72)</f>
        <v>46.2</v>
      </c>
      <c r="X54" s="24" t="str">
        <f>IF(W54&gt;=55,"◎","")</f>
        <v/>
      </c>
      <c r="Y54" s="25">
        <f>AVERAGE(D66:D76)</f>
        <v>8.8272727272727263</v>
      </c>
      <c r="Z54" s="24" t="str">
        <f>IF(AND(Y54&lt;=24,Y54&gt;=4),"◎","")</f>
        <v>◎</v>
      </c>
      <c r="AA54" s="25">
        <f>AVERAGE(F66:F76)</f>
        <v>49</v>
      </c>
      <c r="AB54" s="24" t="str">
        <f>IF(AA54&gt;=80,"◎","")</f>
        <v/>
      </c>
      <c r="AC54" s="25">
        <f>AVERAGE(E66:E76)</f>
        <v>4.2363636363636363</v>
      </c>
      <c r="AD54" s="24" t="str">
        <f>IF(AC54&lt;=3,"◎","")</f>
        <v/>
      </c>
      <c r="AE54" s="22" t="str">
        <f>IF(AND(Z54="◎",AB54="◎",AD54="◎"),"◎","")</f>
        <v/>
      </c>
      <c r="AF54" s="25">
        <f>AVERAGE(D67:D77)</f>
        <v>8.418181818181818</v>
      </c>
      <c r="AG54" s="24" t="str">
        <f>IF(AND(AF54&lt;=24,AF54&gt;=4),"◎","")</f>
        <v>◎</v>
      </c>
      <c r="AH54" s="25">
        <f>AVERAGE(F67:F77)</f>
        <v>50.636363636363633</v>
      </c>
      <c r="AI54" s="24" t="str">
        <f>IF(AH54&gt;=80,"◎","")</f>
        <v/>
      </c>
      <c r="AJ54" s="25">
        <f>AVERAGE(E67:E77)</f>
        <v>4.0727272727272723</v>
      </c>
      <c r="AK54" s="24" t="str">
        <f>IF(AJ54&lt;=3,"◎","")</f>
        <v/>
      </c>
      <c r="AL54" s="22" t="str">
        <f>IF(AND(AG54="◎",AI54="◎",AK54="◎"),"◎","")</f>
        <v/>
      </c>
      <c r="AM54" s="25">
        <f>AVERAGE(D68:D78)</f>
        <v>7.8818181818181809</v>
      </c>
      <c r="AN54" s="24" t="str">
        <f>IF(AND(AM54&lt;=24,AM54&gt;=4),"◎","")</f>
        <v>◎</v>
      </c>
      <c r="AO54" s="25">
        <f>AVERAGE(F68:F78)</f>
        <v>53.363636363636367</v>
      </c>
      <c r="AP54" s="24" t="str">
        <f>IF(AO54&gt;=80,"◎","")</f>
        <v/>
      </c>
      <c r="AQ54" s="25">
        <f>AVERAGE(E68:E78)</f>
        <v>3.836363636363636</v>
      </c>
      <c r="AR54" s="24" t="str">
        <f>IF(AQ54&lt;=3,"◎","")</f>
        <v/>
      </c>
      <c r="AS54" s="22" t="str">
        <f>IF(AND(AN54="◎",AP54="◎",AR54="◎"),"◎","")</f>
        <v/>
      </c>
      <c r="AT54" s="25">
        <f>AVERAGE(D69:D79)</f>
        <v>7.2272727272727275</v>
      </c>
      <c r="AU54" s="24" t="str">
        <f>IF(AND(AT54&lt;=24,AT54&gt;=4),"◎","")</f>
        <v>◎</v>
      </c>
      <c r="AV54" s="25">
        <f>AVERAGE(F69:F79)</f>
        <v>56.090909090909093</v>
      </c>
      <c r="AW54" s="24" t="str">
        <f>IF(AV54&gt;=80,"◎","")</f>
        <v/>
      </c>
      <c r="AX54" s="25">
        <f>AVERAGE(E69:E79)</f>
        <v>3.7363636363636363</v>
      </c>
      <c r="AY54" s="24" t="str">
        <f>IF(AX54&lt;=3,"◎","")</f>
        <v/>
      </c>
      <c r="AZ54" s="22" t="str">
        <f>IF(AND(AU54="◎",AW54="◎",AY54="◎"),"◎","")</f>
        <v/>
      </c>
      <c r="BA54" s="25">
        <f>AVERAGE(D70:D80)</f>
        <v>6.5272727272727273</v>
      </c>
      <c r="BB54" s="24" t="str">
        <f>IF(AND(BA54&lt;=24,BA54&gt;=4),"◎","")</f>
        <v>◎</v>
      </c>
      <c r="BC54" s="25">
        <f>AVERAGE(F70:F80)</f>
        <v>58.727272727272727</v>
      </c>
      <c r="BD54" s="24" t="str">
        <f>IF(BC54&gt;=80,"◎","")</f>
        <v/>
      </c>
      <c r="BE54" s="25">
        <f>AVERAGE(E70:E80)</f>
        <v>3.9636363636363643</v>
      </c>
      <c r="BF54" s="24" t="str">
        <f>IF(BE54&lt;=3,"◎","")</f>
        <v/>
      </c>
      <c r="BG54" s="22" t="str">
        <f>IF(AND(BB54="◎",BD54="◎",BF54="◎"),"◎","")</f>
        <v/>
      </c>
      <c r="BH54" s="25">
        <f>AVERAGE(D71:D81)</f>
        <v>5.8363636363636369</v>
      </c>
      <c r="BI54" s="24" t="str">
        <f>IF(AND(BH54&lt;=24,BH54&gt;=4),"◎","")</f>
        <v>◎</v>
      </c>
      <c r="BJ54" s="25">
        <f>AVERAGE(F71:F81)</f>
        <v>61.454545454545453</v>
      </c>
      <c r="BK54" s="24" t="str">
        <f>IF(BJ54&gt;=80,"◎","")</f>
        <v/>
      </c>
      <c r="BL54" s="25">
        <f>AVERAGE(E71:E81)</f>
        <v>3.6</v>
      </c>
      <c r="BM54" s="24" t="str">
        <f>IF(BL54&lt;=3,"◎","")</f>
        <v/>
      </c>
      <c r="BN54" s="22" t="str">
        <f>IF(AND(BI54="◎",BK54="◎",BM54="◎"),"◎","")</f>
        <v/>
      </c>
      <c r="BO54" s="25">
        <f>AVERAGE(D72:D82)</f>
        <v>5.2363636363636363</v>
      </c>
      <c r="BP54" s="24" t="str">
        <f>IF(AND(BO54&lt;=24,BO54&gt;=4),"◎","")</f>
        <v>◎</v>
      </c>
      <c r="BQ54" s="25">
        <f>AVERAGE(F72:F82)</f>
        <v>63.727272727272727</v>
      </c>
      <c r="BR54" s="24" t="str">
        <f>IF(BQ54&gt;=80,"◎","")</f>
        <v/>
      </c>
      <c r="BS54" s="25">
        <f>AVERAGE(E72:E82)</f>
        <v>3.1727272727272724</v>
      </c>
      <c r="BT54" s="24" t="str">
        <f>IF(BS54&lt;=3,"◎","")</f>
        <v/>
      </c>
      <c r="BU54" s="22" t="str">
        <f>IF(AND(BP54="◎",BR54="◎",BT54="◎"),"◎","")</f>
        <v/>
      </c>
      <c r="BV54" s="25">
        <f>AVERAGE(D73:D83)</f>
        <v>4.745454545454546</v>
      </c>
      <c r="BW54" s="24" t="str">
        <f>IF(AND(BV54&lt;=24,BV54&gt;=4),"◎","")</f>
        <v>◎</v>
      </c>
      <c r="BX54" s="25">
        <f>AVERAGE(F73:F83)</f>
        <v>65.818181818181813</v>
      </c>
      <c r="BY54" s="24" t="str">
        <f>IF(BX54&gt;=80,"◎","")</f>
        <v/>
      </c>
      <c r="BZ54" s="25">
        <f>AVERAGE(E73:E83)</f>
        <v>2.9545454545454546</v>
      </c>
      <c r="CA54" s="24" t="str">
        <f>IF(BZ54&lt;=3,"◎","")</f>
        <v>◎</v>
      </c>
      <c r="CB54" s="22" t="str">
        <f>IF(AND(BW54="◎",BY54="◎",CA54="◎"),"◎","")</f>
        <v/>
      </c>
      <c r="CC54" s="25">
        <f>AVERAGE(D74:D84)</f>
        <v>4.3363636363636369</v>
      </c>
      <c r="CD54" s="24" t="str">
        <f>IF(AND(CC54&lt;=24,CC54&gt;=4),"◎","")</f>
        <v>◎</v>
      </c>
      <c r="CE54" s="25">
        <f>AVERAGE(F74:F84)</f>
        <v>67.818181818181813</v>
      </c>
      <c r="CF54" s="24" t="str">
        <f>IF(CE54&gt;=80,"◎","")</f>
        <v/>
      </c>
      <c r="CG54" s="25">
        <f>AVERAGE(E74:E84)</f>
        <v>2.8363636363636364</v>
      </c>
      <c r="CH54" s="24" t="str">
        <f>IF(CG54&lt;=3,"◎","")</f>
        <v>◎</v>
      </c>
      <c r="CI54" s="22" t="str">
        <f>IF(AND(CD54="◎",CF54="◎",CH54="◎"),"◎","")</f>
        <v/>
      </c>
      <c r="CJ54" s="24" t="str">
        <f>IF(OR(AE54="◎",AL54="◎",AS54="◎",AZ54="◎",BG54="◎",BN54="◎",BU54="◎",CB54="◎",CI54="◎"),"◎","")</f>
        <v/>
      </c>
      <c r="CK54" s="25">
        <f>AVERAGE(D66:D72)</f>
        <v>10.271428571428572</v>
      </c>
      <c r="CL54" s="24" t="str">
        <f>IF(AND(CK54&lt;=24,CK54&gt;=4),"◎","")</f>
        <v>◎</v>
      </c>
      <c r="CM54" s="25">
        <f>AVERAGE(F66:F72)</f>
        <v>43</v>
      </c>
      <c r="CN54" s="24" t="str">
        <f>IF(CM54&gt;=80,"◎","")</f>
        <v/>
      </c>
      <c r="CO54" s="22" t="str">
        <f>IF(AND(CL54="◎",CN54="◎"),"◎","")</f>
        <v/>
      </c>
      <c r="CP54" s="25">
        <f>AVERAGE(D67:D73)</f>
        <v>9.9571428571428573</v>
      </c>
      <c r="CQ54" s="24" t="str">
        <f>IF(AND(CP54&lt;=24,CP54&gt;=4),"◎","")</f>
        <v>◎</v>
      </c>
      <c r="CR54" s="25">
        <f>AVERAGE(F67:F73)</f>
        <v>44.714285714285715</v>
      </c>
      <c r="CS54" s="24" t="str">
        <f>IF(CR54&gt;=80,"◎","")</f>
        <v/>
      </c>
      <c r="CT54" s="22" t="str">
        <f>IF(AND(CQ54="◎",CS54="◎"),"◎","")</f>
        <v/>
      </c>
      <c r="CU54" s="25">
        <f>AVERAGE(D68:D74)</f>
        <v>9.4428571428571413</v>
      </c>
      <c r="CV54" s="24" t="str">
        <f>IF(AND(CU54&lt;=24,CU54&gt;=4),"◎","")</f>
        <v>◎</v>
      </c>
      <c r="CW54" s="25">
        <f>AVERAGE(F68:F74)</f>
        <v>47.714285714285715</v>
      </c>
      <c r="CX54" s="24" t="str">
        <f>IF(CW54&gt;=80,"◎","")</f>
        <v/>
      </c>
      <c r="CY54" s="22" t="str">
        <f>IF(AND(CV54="◎",CX54="◎"),"◎","")</f>
        <v/>
      </c>
      <c r="CZ54" s="25">
        <f>AVERAGE(D69:D75)</f>
        <v>8.7285714285714295</v>
      </c>
      <c r="DA54" s="24" t="str">
        <f>IF(AND(CZ54&lt;=24,CZ54&gt;=4),"◎","")</f>
        <v>◎</v>
      </c>
      <c r="DB54" s="25">
        <f>AVERAGE(F69:F75)</f>
        <v>50.571428571428569</v>
      </c>
      <c r="DC54" s="24" t="str">
        <f>IF(DB54&gt;=80,"◎","")</f>
        <v/>
      </c>
      <c r="DD54" s="22" t="str">
        <f>IF(AND(DA54="◎",DC54="◎"),"◎","")</f>
        <v/>
      </c>
      <c r="DE54" s="25">
        <f>AVERAGE(D70:D76)</f>
        <v>7.7714285714285722</v>
      </c>
      <c r="DF54" s="24" t="str">
        <f>IF(AND(DE54&lt;=24,DE54&gt;=4),"◎","")</f>
        <v>◎</v>
      </c>
      <c r="DG54" s="25">
        <f>AVERAGE(F70:F76)</f>
        <v>54.142857142857146</v>
      </c>
      <c r="DH54" s="24" t="str">
        <f>IF(DG54&gt;=80,"◎","")</f>
        <v/>
      </c>
      <c r="DI54" s="22" t="str">
        <f>IF(AND(DF54="◎",DH54="◎"),"◎","")</f>
        <v/>
      </c>
      <c r="DJ54" s="25">
        <f>AVERAGE(D71:D77)</f>
        <v>6.9428571428571431</v>
      </c>
      <c r="DK54" s="24" t="str">
        <f>IF(AND(DJ54&lt;=24,DJ54&gt;=4),"◎","")</f>
        <v>◎</v>
      </c>
      <c r="DL54" s="25">
        <f>AVERAGE(F71:F77)</f>
        <v>56.857142857142854</v>
      </c>
      <c r="DM54" s="24" t="str">
        <f>IF(DL54&gt;=80,"◎","")</f>
        <v/>
      </c>
      <c r="DN54" s="22" t="str">
        <f>IF(AND(DK54="◎",DM54="◎"),"◎","")</f>
        <v/>
      </c>
      <c r="DO54" s="25">
        <f>AVERAGE(D72:D78)</f>
        <v>6.1714285714285717</v>
      </c>
      <c r="DP54" s="24" t="str">
        <f>IF(AND(DO54&lt;=24,DO54&gt;=4),"◎","")</f>
        <v>◎</v>
      </c>
      <c r="DQ54" s="25">
        <f>AVERAGE(F72:F78)</f>
        <v>59.714285714285715</v>
      </c>
      <c r="DR54" s="24" t="str">
        <f>IF(DQ54&gt;=80,"◎","")</f>
        <v/>
      </c>
      <c r="DS54" s="22" t="str">
        <f>IF(AND(DP54="◎",DR54="◎"),"◎","")</f>
        <v/>
      </c>
      <c r="DT54" s="25">
        <f>AVERAGE(D73:D79)</f>
        <v>5.5</v>
      </c>
      <c r="DU54" s="24" t="str">
        <f>IF(AND(DT54&lt;=24,DT54&gt;=4),"◎","")</f>
        <v>◎</v>
      </c>
      <c r="DV54" s="25">
        <f>AVERAGE(F73:F79)</f>
        <v>62.428571428571431</v>
      </c>
      <c r="DW54" s="24" t="str">
        <f>IF(DV54&gt;=80,"◎","")</f>
        <v/>
      </c>
      <c r="DX54" s="22" t="str">
        <f>IF(AND(DU54="◎",DW54="◎"),"◎","")</f>
        <v/>
      </c>
      <c r="DY54" s="25">
        <f>AVERAGE(D74:D80)</f>
        <v>5.0142857142857142</v>
      </c>
      <c r="DZ54" s="24" t="str">
        <f>IF(AND(DY54&lt;=24,DY54&gt;=4),"◎","")</f>
        <v>◎</v>
      </c>
      <c r="EA54" s="25">
        <f>AVERAGE(F74:F80)</f>
        <v>64.285714285714292</v>
      </c>
      <c r="EB54" s="24" t="str">
        <f>IF(EA54&gt;=80,"◎","")</f>
        <v/>
      </c>
      <c r="EC54" s="22" t="str">
        <f>IF(AND(DZ54="◎",EB54="◎"),"◎","")</f>
        <v/>
      </c>
      <c r="ED54" s="25">
        <f>AVERAGE(D75:D81)</f>
        <v>4.5571428571428569</v>
      </c>
      <c r="EE54" s="24" t="str">
        <f>IF(AND(ED54&lt;=24,ED54&gt;=4),"◎","")</f>
        <v>◎</v>
      </c>
      <c r="EF54" s="25">
        <f>AVERAGE(F75:F81)</f>
        <v>66.142857142857139</v>
      </c>
      <c r="EG54" s="24" t="str">
        <f>IF(EF54&gt;=80,"◎","")</f>
        <v/>
      </c>
      <c r="EH54" s="22" t="str">
        <f>IF(AND(EE54="◎",EG54="◎"),"◎","")</f>
        <v/>
      </c>
      <c r="EI54" s="25">
        <f>AVERAGE(D76:D82)</f>
        <v>4.1428571428571432</v>
      </c>
      <c r="EJ54" s="24" t="str">
        <f>IF(AND(EI54&lt;=24,EI54&gt;=4),"◎","")</f>
        <v>◎</v>
      </c>
      <c r="EK54" s="25">
        <f>AVERAGE(F76:F82)</f>
        <v>68</v>
      </c>
      <c r="EL54" s="24" t="str">
        <f>IF(EK54&gt;=80,"◎","")</f>
        <v/>
      </c>
      <c r="EM54" s="22" t="str">
        <f>IF(AND(EJ54="◎",EL54="◎"),"◎","")</f>
        <v/>
      </c>
      <c r="EN54" s="25">
        <f>AVERAGE(D77:D83)</f>
        <v>3.8571428571428572</v>
      </c>
      <c r="EO54" s="24" t="str">
        <f>IF(AND(EN54&lt;=24,EN54&gt;=4),"◎","")</f>
        <v/>
      </c>
      <c r="EP54" s="25">
        <f>AVERAGE(F77:F83)</f>
        <v>69.428571428571431</v>
      </c>
      <c r="EQ54" s="24" t="str">
        <f>IF(EP54&gt;=80,"◎","")</f>
        <v/>
      </c>
      <c r="ER54" s="24" t="str">
        <f>IF(AND(EO54="◎",EQ54="◎"),"◎","")</f>
        <v/>
      </c>
      <c r="ES54" s="25">
        <f>AVERAGE(D78:D84)</f>
        <v>3.5428571428571431</v>
      </c>
      <c r="ET54" s="24" t="str">
        <f>IF(AND(ES54&lt;=24,ES54&gt;=4),"◎","")</f>
        <v/>
      </c>
      <c r="EU54" s="25">
        <f>AVERAGE(F78:F84)</f>
        <v>71.714285714285708</v>
      </c>
      <c r="EV54" s="24" t="str">
        <f>IF(EU54&gt;=80,"◎","")</f>
        <v/>
      </c>
      <c r="EW54" s="24" t="str">
        <f>IF(AND(ET54="◎",EV54="◎"),"◎","")</f>
        <v/>
      </c>
      <c r="EX54" s="24" t="str">
        <f>IF(OR(CO54="◎",CT54="◎",CY54="◎",DD54="◎",DI54="◎",DN54="◎",DS54="◎",DX54="◎",EC54="◎",EH54="◎",EM54="◎",ER54="◎",EW54="◎"),"○","")</f>
        <v/>
      </c>
      <c r="EY54" s="24" t="str">
        <f>IF(AND(CJ54="◎",EX54=""),"◎","")&amp;IF(AND(CJ54="◎",EX54="○"),"◎","")&amp;IF(AND(CJ54="",EX54="○"),"○","")</f>
        <v/>
      </c>
      <c r="EZ54" s="24" t="str">
        <f>IF(AND(V54="◎",X54="◎",EY54="◎"),"◎","")&amp;IF(AND(V54="◎",X54="◎",EY54="○"),"○","")&amp;IF(AND(V54="○",X54="◎",EY54="◎"),"○","")&amp;IF(AND(V54="○",X54="◎",EY54="○"),"○","")</f>
        <v/>
      </c>
      <c r="FB54" s="61" t="str">
        <f>EZ54</f>
        <v/>
      </c>
    </row>
    <row r="55" spans="1:158" ht="12.95">
      <c r="B55" s="2">
        <v>4.1666666666666664E-2</v>
      </c>
      <c r="C55" s="59">
        <v>42787.041666666664</v>
      </c>
      <c r="D55" s="57">
        <v>8</v>
      </c>
      <c r="E55" s="57">
        <v>6.8</v>
      </c>
      <c r="F55" s="57">
        <v>60</v>
      </c>
      <c r="FB55" s="61"/>
    </row>
    <row r="56" spans="1:158" ht="12.95">
      <c r="A56" s="48"/>
      <c r="B56" s="2">
        <v>8.3333333333333301E-2</v>
      </c>
      <c r="C56" s="59">
        <v>42787.083333333336</v>
      </c>
      <c r="D56" s="57">
        <v>7.5</v>
      </c>
      <c r="E56" s="57">
        <v>6.2</v>
      </c>
      <c r="F56" s="57">
        <v>61</v>
      </c>
      <c r="FB56" s="60"/>
    </row>
    <row r="57" spans="1:158" ht="12.95">
      <c r="A57" s="48"/>
      <c r="B57" s="2">
        <v>0.125</v>
      </c>
      <c r="C57" s="59">
        <v>42787.125</v>
      </c>
      <c r="D57" s="57">
        <v>7</v>
      </c>
      <c r="E57" s="57">
        <v>4.8</v>
      </c>
      <c r="F57" s="57">
        <v>61</v>
      </c>
      <c r="FB57" s="60"/>
    </row>
    <row r="58" spans="1:158" ht="12.95">
      <c r="A58" s="48"/>
      <c r="B58" s="2">
        <v>0.16666666666666699</v>
      </c>
      <c r="C58" s="59">
        <v>42787.166666666664</v>
      </c>
      <c r="D58" s="57">
        <v>7.2</v>
      </c>
      <c r="E58" s="57">
        <v>6.1</v>
      </c>
      <c r="F58" s="57">
        <v>57</v>
      </c>
      <c r="FB58" s="60"/>
    </row>
    <row r="59" spans="1:158" ht="12.95">
      <c r="A59" s="48"/>
      <c r="B59" s="2">
        <v>0.20833333333333301</v>
      </c>
      <c r="C59" s="59">
        <v>42787.208333333336</v>
      </c>
      <c r="D59" s="57">
        <v>6.9</v>
      </c>
      <c r="E59" s="57">
        <v>5.4</v>
      </c>
      <c r="F59" s="57">
        <v>55</v>
      </c>
      <c r="FB59" s="60"/>
    </row>
    <row r="60" spans="1:158" ht="12.95">
      <c r="A60" s="48"/>
      <c r="B60" s="2">
        <v>0.25</v>
      </c>
      <c r="C60" s="59">
        <v>42787.25</v>
      </c>
      <c r="D60" s="57">
        <v>6.5</v>
      </c>
      <c r="E60" s="57">
        <v>4.5999999999999996</v>
      </c>
      <c r="F60" s="57">
        <v>49</v>
      </c>
      <c r="FB60" s="60"/>
    </row>
    <row r="61" spans="1:158" ht="12.95">
      <c r="A61" s="48"/>
      <c r="B61" s="2">
        <v>0.29166666666666702</v>
      </c>
      <c r="C61" s="59">
        <v>42787.291666666664</v>
      </c>
      <c r="D61" s="57">
        <v>6.6</v>
      </c>
      <c r="E61" s="57">
        <v>3</v>
      </c>
      <c r="F61" s="57">
        <v>49</v>
      </c>
      <c r="FB61" s="60"/>
    </row>
    <row r="62" spans="1:158" ht="12.95">
      <c r="A62" s="48"/>
      <c r="B62" s="2">
        <v>0.33333333333333298</v>
      </c>
      <c r="C62" s="59">
        <v>42787.333333333336</v>
      </c>
      <c r="D62" s="57">
        <v>7</v>
      </c>
      <c r="E62" s="57">
        <v>4.5</v>
      </c>
      <c r="F62" s="57">
        <v>53</v>
      </c>
      <c r="FB62" s="60"/>
    </row>
    <row r="63" spans="1:158" ht="12.95">
      <c r="A63" s="48"/>
      <c r="B63" s="2">
        <v>0.375</v>
      </c>
      <c r="C63" s="59">
        <v>42787.375</v>
      </c>
      <c r="D63" s="57">
        <v>7.7</v>
      </c>
      <c r="E63" s="57">
        <v>5.7</v>
      </c>
      <c r="F63" s="57">
        <v>56</v>
      </c>
      <c r="FB63" s="60"/>
    </row>
    <row r="64" spans="1:158" ht="12.95">
      <c r="A64" s="48"/>
      <c r="B64" s="2">
        <v>0.41666666666666702</v>
      </c>
      <c r="C64" s="59">
        <v>42787.416666666664</v>
      </c>
      <c r="D64" s="57">
        <v>7.6</v>
      </c>
      <c r="E64" s="57">
        <v>6.2</v>
      </c>
      <c r="F64" s="57">
        <v>55</v>
      </c>
      <c r="FB64" s="60"/>
    </row>
    <row r="65" spans="1:158" ht="12.95">
      <c r="A65" s="48"/>
      <c r="B65" s="2">
        <v>0.45833333333333298</v>
      </c>
      <c r="C65" s="59">
        <v>42787.458333333336</v>
      </c>
      <c r="D65" s="57">
        <v>9</v>
      </c>
      <c r="E65" s="57">
        <v>4.5999999999999996</v>
      </c>
      <c r="F65" s="57">
        <v>50</v>
      </c>
      <c r="FB65" s="60"/>
    </row>
    <row r="66" spans="1:158" ht="12.95">
      <c r="A66" s="48"/>
      <c r="B66" s="2">
        <v>0.5</v>
      </c>
      <c r="C66" s="59">
        <v>42787.5</v>
      </c>
      <c r="D66" s="57">
        <v>9.6999999999999993</v>
      </c>
      <c r="E66" s="57">
        <v>5.2</v>
      </c>
      <c r="F66" s="57">
        <v>43</v>
      </c>
      <c r="FB66" s="60"/>
    </row>
    <row r="67" spans="1:158" ht="12.95">
      <c r="A67" s="48"/>
      <c r="B67" s="2">
        <v>0.54166666666666696</v>
      </c>
      <c r="C67" s="59">
        <v>42787.541666666664</v>
      </c>
      <c r="D67" s="57">
        <v>10.199999999999999</v>
      </c>
      <c r="E67" s="57">
        <v>3.7</v>
      </c>
      <c r="F67" s="57">
        <v>38</v>
      </c>
      <c r="FB67" s="60"/>
    </row>
    <row r="68" spans="1:158" ht="12.95">
      <c r="A68" s="48"/>
      <c r="B68" s="2">
        <v>0.58333333333333304</v>
      </c>
      <c r="C68" s="59">
        <v>42787.583333333336</v>
      </c>
      <c r="D68" s="57">
        <v>11</v>
      </c>
      <c r="E68" s="57">
        <v>4</v>
      </c>
      <c r="F68" s="57">
        <v>40</v>
      </c>
      <c r="FB68" s="60"/>
    </row>
    <row r="69" spans="1:158" ht="12.95">
      <c r="A69" s="48"/>
      <c r="B69" s="2">
        <v>0.625</v>
      </c>
      <c r="C69" s="59">
        <v>42787.625</v>
      </c>
      <c r="D69" s="57">
        <v>11.8</v>
      </c>
      <c r="E69" s="57">
        <v>2.7</v>
      </c>
      <c r="F69" s="57">
        <v>39</v>
      </c>
      <c r="FB69" s="60"/>
    </row>
    <row r="70" spans="1:158" ht="12.95">
      <c r="A70" s="48"/>
      <c r="B70" s="2">
        <v>0.66666666666666696</v>
      </c>
      <c r="C70" s="59">
        <v>42787.666666666664</v>
      </c>
      <c r="D70" s="57">
        <v>11</v>
      </c>
      <c r="E70" s="57">
        <v>6.5</v>
      </c>
      <c r="F70" s="57">
        <v>42</v>
      </c>
      <c r="FB70" s="60"/>
    </row>
    <row r="71" spans="1:158" ht="12.95">
      <c r="A71" s="48"/>
      <c r="B71" s="2">
        <v>0.70833333333333304</v>
      </c>
      <c r="C71" s="59">
        <v>42787.708333333336</v>
      </c>
      <c r="D71" s="57">
        <v>9.6999999999999993</v>
      </c>
      <c r="E71" s="57">
        <v>6.6</v>
      </c>
      <c r="F71" s="57">
        <v>48</v>
      </c>
      <c r="FB71" s="60"/>
    </row>
    <row r="72" spans="1:158" ht="12.95">
      <c r="A72" s="48"/>
      <c r="B72" s="2">
        <v>0.75</v>
      </c>
      <c r="C72" s="59">
        <v>42787.75</v>
      </c>
      <c r="D72" s="57">
        <v>8.5</v>
      </c>
      <c r="E72" s="57">
        <v>3.9</v>
      </c>
      <c r="F72" s="57">
        <v>51</v>
      </c>
      <c r="FB72" s="60"/>
    </row>
    <row r="73" spans="1:158" ht="12.95">
      <c r="A73" s="48"/>
      <c r="B73" s="2">
        <v>0.79166666666666696</v>
      </c>
      <c r="C73" s="59">
        <v>42787.791666666664</v>
      </c>
      <c r="D73" s="57">
        <v>7.5</v>
      </c>
      <c r="E73" s="57">
        <v>3.6</v>
      </c>
      <c r="F73" s="57">
        <v>55</v>
      </c>
      <c r="FB73" s="60"/>
    </row>
    <row r="74" spans="1:158" ht="12.95">
      <c r="A74" s="48"/>
      <c r="B74" s="2">
        <v>0.83333333333333304</v>
      </c>
      <c r="C74" s="59">
        <v>42787.833333333336</v>
      </c>
      <c r="D74" s="57">
        <v>6.6</v>
      </c>
      <c r="E74" s="57">
        <v>4.3</v>
      </c>
      <c r="F74" s="57">
        <v>59</v>
      </c>
      <c r="FB74" s="60"/>
    </row>
    <row r="75" spans="1:158" ht="12.95">
      <c r="A75" s="48"/>
      <c r="B75" s="2">
        <v>0.875</v>
      </c>
      <c r="C75" s="59">
        <v>42787.875</v>
      </c>
      <c r="D75" s="57">
        <v>6</v>
      </c>
      <c r="E75" s="57">
        <v>2.5</v>
      </c>
      <c r="F75" s="57">
        <v>60</v>
      </c>
      <c r="FB75" s="60"/>
    </row>
    <row r="76" spans="1:158" ht="12.95">
      <c r="A76" s="48"/>
      <c r="B76" s="2">
        <v>0.91666666666666696</v>
      </c>
      <c r="C76" s="59">
        <v>42787.916666666664</v>
      </c>
      <c r="D76" s="57">
        <v>5.0999999999999996</v>
      </c>
      <c r="E76" s="57">
        <v>3.6</v>
      </c>
      <c r="F76" s="57">
        <v>64</v>
      </c>
      <c r="FB76" s="60"/>
    </row>
    <row r="77" spans="1:158" ht="12.95">
      <c r="A77" s="48"/>
      <c r="B77" s="2">
        <v>0.95833333333333304</v>
      </c>
      <c r="C77" s="59">
        <v>42787.958333333336</v>
      </c>
      <c r="D77" s="57">
        <v>5.2</v>
      </c>
      <c r="E77" s="57">
        <v>3.4</v>
      </c>
      <c r="F77" s="57">
        <v>61</v>
      </c>
      <c r="FB77" s="60"/>
    </row>
    <row r="78" spans="1:158" ht="12.95">
      <c r="A78" s="48" t="s">
        <v>123</v>
      </c>
      <c r="B78" s="2">
        <v>0</v>
      </c>
      <c r="C78" s="59">
        <v>42788</v>
      </c>
      <c r="D78" s="57">
        <v>4.3</v>
      </c>
      <c r="E78" s="57">
        <v>1.1000000000000001</v>
      </c>
      <c r="F78" s="57">
        <v>68</v>
      </c>
      <c r="I78" s="24" t="str">
        <f>U54</f>
        <v/>
      </c>
      <c r="J78" s="25">
        <f>AVERAGE(F63:F72)</f>
        <v>46.2</v>
      </c>
      <c r="K78" s="24" t="str">
        <f>IF(J78&gt;=55,"◎","")</f>
        <v/>
      </c>
      <c r="L78" s="24" t="str">
        <f>IF(AND(I78="◎",K78="◎"),"○","")&amp;IF(AND(I78="○",K78="◎"),"○","")</f>
        <v/>
      </c>
      <c r="M78" s="25">
        <f>AVERAGE(D54:D77)</f>
        <v>7.9833333333333316</v>
      </c>
      <c r="N78" s="24" t="str">
        <f>IF(M78&lt;24,"◎","")</f>
        <v>◎</v>
      </c>
      <c r="O78" s="26">
        <f>AVERAGE(D79:D84)</f>
        <v>3.4166666666666665</v>
      </c>
      <c r="P78" s="24" t="str">
        <f>IF(AND(O78&lt;=24,O78&gt;=4),"◎","")</f>
        <v/>
      </c>
      <c r="Q78" s="26">
        <f>AVERAGE(F79:F84)</f>
        <v>72.333333333333329</v>
      </c>
      <c r="R78" s="24" t="str">
        <f>IF(AND(Q78&gt;=90),"◎","")&amp;IF(AND(Q78&lt;90,Q78&gt;=80),"○","")</f>
        <v/>
      </c>
      <c r="S78" s="26">
        <f>AVERAGE(E79:E84)</f>
        <v>2.7166666666666668</v>
      </c>
      <c r="T78" s="24" t="str">
        <f>IF(S78&lt;=3,"◎","")</f>
        <v>◎</v>
      </c>
      <c r="U78" s="24" t="str">
        <f>IF(AND(N78="◎",P78="◎",R78="◎",T78="◎"),"◎","")&amp;IF(AND(N78="◎",P78="◎",R78="◎",T78=""),"○","")&amp;IF(AND(N78="◎",P78="◎",R78="○"),"○","")</f>
        <v/>
      </c>
      <c r="V78" s="24" t="str">
        <f>IF(AND(L78="○",U78=""),"○","")&amp;IF(AND(L78="○",U78="○"),"○","")&amp;IF(AND(L78="○",U78="◎"),"◎","")&amp;IF(AND(L78="",U78="○"),"○","")&amp;IF(AND(L78="",U78="◎"),"◎","")</f>
        <v/>
      </c>
      <c r="W78" s="23">
        <f>AVERAGE(F87:F96)</f>
        <v>72.2</v>
      </c>
      <c r="X78" s="24" t="str">
        <f>IF(W78&gt;=55,"◎","")</f>
        <v>◎</v>
      </c>
      <c r="Y78" s="25">
        <f>AVERAGE(D90:D100)</f>
        <v>10.954545454545455</v>
      </c>
      <c r="Z78" s="24" t="str">
        <f>IF(AND(Y78&lt;=24,Y78&gt;=4),"◎","")</f>
        <v>◎</v>
      </c>
      <c r="AA78" s="25">
        <f>AVERAGE(F90:F100)</f>
        <v>83.727272727272734</v>
      </c>
      <c r="AB78" s="24" t="str">
        <f>IF(AA78&gt;=80,"◎","")</f>
        <v>◎</v>
      </c>
      <c r="AC78" s="23">
        <f>AVERAGE(E90:E100)</f>
        <v>2.5363636363636362</v>
      </c>
      <c r="AD78" s="24" t="str">
        <f>IF(AC78&lt;=3,"◎","")</f>
        <v>◎</v>
      </c>
      <c r="AE78" s="22" t="str">
        <f>IF(AND(Z78="◎",AB78="◎",AD78="◎"),"◎","")</f>
        <v>◎</v>
      </c>
      <c r="AF78" s="25">
        <f>AVERAGE(D91:D101)</f>
        <v>11.381818181818183</v>
      </c>
      <c r="AG78" s="24" t="str">
        <f>IF(AND(AF78&lt;=24,AF78&gt;=4),"◎","")</f>
        <v>◎</v>
      </c>
      <c r="AH78" s="25">
        <f>AVERAGE(F91:F101)</f>
        <v>87</v>
      </c>
      <c r="AI78" s="24" t="str">
        <f>IF(AH78&gt;=80,"◎","")</f>
        <v>◎</v>
      </c>
      <c r="AJ78" s="25">
        <f>AVERAGE(E91:E101)</f>
        <v>2.9454545454545453</v>
      </c>
      <c r="AK78" s="24" t="str">
        <f>IF(AJ78&lt;=3,"◎","")</f>
        <v>◎</v>
      </c>
      <c r="AL78" s="22" t="str">
        <f>IF(AND(AG78="◎",AI78="◎",AK78="◎"),"◎","")</f>
        <v>◎</v>
      </c>
      <c r="AM78" s="25">
        <f>AVERAGE(D92:D102)</f>
        <v>11.845454545454544</v>
      </c>
      <c r="AN78" s="24" t="str">
        <f>IF(AND(AM78&lt;=24,AM78&gt;=4),"◎","")</f>
        <v>◎</v>
      </c>
      <c r="AO78" s="25">
        <f>AVERAGE(F92:F102)</f>
        <v>88.36363636363636</v>
      </c>
      <c r="AP78" s="24" t="str">
        <f>IF(AO78&gt;=80,"◎","")</f>
        <v>◎</v>
      </c>
      <c r="AQ78" s="25">
        <f>AVERAGE(E92:E102)</f>
        <v>3.2363636363636363</v>
      </c>
      <c r="AR78" s="24" t="str">
        <f>IF(AQ78&lt;=3,"◎","")</f>
        <v/>
      </c>
      <c r="AS78" s="22" t="str">
        <f>IF(AND(AN78="◎",AP78="◎",AR78="◎"),"◎","")</f>
        <v/>
      </c>
      <c r="AT78" s="25">
        <f>AVERAGE(D93:D103)</f>
        <v>12.127272727272727</v>
      </c>
      <c r="AU78" s="24" t="str">
        <f>IF(AND(AT78&lt;=24,AT78&gt;=4),"◎","")</f>
        <v>◎</v>
      </c>
      <c r="AV78" s="25">
        <f>AVERAGE(F93:F103)</f>
        <v>90.272727272727266</v>
      </c>
      <c r="AW78" s="24" t="str">
        <f>IF(AV78&gt;=80,"◎","")</f>
        <v>◎</v>
      </c>
      <c r="AX78" s="25">
        <f>AVERAGE(E93:E103)</f>
        <v>3.6545454545454548</v>
      </c>
      <c r="AY78" s="24" t="str">
        <f>IF(AX78&lt;=3,"◎","")</f>
        <v/>
      </c>
      <c r="AZ78" s="22" t="str">
        <f>IF(AND(AU78="◎",AW78="◎",AY78="◎"),"◎","")</f>
        <v/>
      </c>
      <c r="BA78" s="25">
        <f>AVERAGE(D94:D104)</f>
        <v>12.263636363636364</v>
      </c>
      <c r="BB78" s="24" t="str">
        <f>IF(AND(BA78&lt;=24,BA78&gt;=4),"◎","")</f>
        <v>◎</v>
      </c>
      <c r="BC78" s="25">
        <f>AVERAGE(F94:F104)</f>
        <v>92.272727272727266</v>
      </c>
      <c r="BD78" s="24" t="str">
        <f>IF(BC78&gt;=80,"◎","")</f>
        <v>◎</v>
      </c>
      <c r="BE78" s="25">
        <f>AVERAGE(E94:E104)</f>
        <v>4.1090909090909093</v>
      </c>
      <c r="BF78" s="24" t="str">
        <f>IF(BE78&lt;=3,"◎","")</f>
        <v/>
      </c>
      <c r="BG78" s="22" t="str">
        <f>IF(AND(BB78="◎",BD78="◎",BF78="◎"),"◎","")</f>
        <v/>
      </c>
      <c r="BH78" s="25">
        <f>AVERAGE(D95:D105)</f>
        <v>12.354545454545455</v>
      </c>
      <c r="BI78" s="24" t="str">
        <f>IF(AND(BH78&lt;=24,BH78&gt;=4),"◎","")</f>
        <v>◎</v>
      </c>
      <c r="BJ78" s="25">
        <f>AVERAGE(F95:F105)</f>
        <v>93.818181818181813</v>
      </c>
      <c r="BK78" s="24" t="str">
        <f>IF(BJ78&gt;=80,"◎","")</f>
        <v>◎</v>
      </c>
      <c r="BL78" s="25">
        <f>AVERAGE(E95:E105)</f>
        <v>4.3545454545454545</v>
      </c>
      <c r="BM78" s="24" t="str">
        <f>IF(BL78&lt;=3,"◎","")</f>
        <v/>
      </c>
      <c r="BN78" s="22" t="str">
        <f>IF(AND(BI78="◎",BK78="◎",BM78="◎"),"◎","")</f>
        <v/>
      </c>
      <c r="BO78" s="25">
        <f>AVERAGE(D96:D106)</f>
        <v>12.490909090909092</v>
      </c>
      <c r="BP78" s="24" t="str">
        <f>IF(AND(BO78&lt;=24,BO78&gt;=4),"◎","")</f>
        <v>◎</v>
      </c>
      <c r="BQ78" s="25">
        <f>AVERAGE(F96:F106)</f>
        <v>93.63636363636364</v>
      </c>
      <c r="BR78" s="24" t="str">
        <f>IF(BQ78&gt;=80,"◎","")</f>
        <v>◎</v>
      </c>
      <c r="BS78" s="25">
        <f>AVERAGE(E96:E106)</f>
        <v>4.581818181818182</v>
      </c>
      <c r="BT78" s="24" t="str">
        <f>IF(BS78&lt;=3,"◎","")</f>
        <v/>
      </c>
      <c r="BU78" s="22" t="str">
        <f>IF(AND(BP78="◎",BR78="◎",BT78="◎"),"◎","")</f>
        <v/>
      </c>
      <c r="BV78" s="25">
        <f>AVERAGE(D97:D107)</f>
        <v>12.545454545454545</v>
      </c>
      <c r="BW78" s="24" t="str">
        <f>IF(AND(BV78&lt;=24,BV78&gt;=4),"◎","")</f>
        <v>◎</v>
      </c>
      <c r="BX78" s="25">
        <f>AVERAGE(F97:F107)</f>
        <v>92.63636363636364</v>
      </c>
      <c r="BY78" s="24" t="str">
        <f>IF(BX78&gt;=80,"◎","")</f>
        <v>◎</v>
      </c>
      <c r="BZ78" s="25">
        <f>AVERAGE(E97:E107)</f>
        <v>5.209090909090909</v>
      </c>
      <c r="CA78" s="24" t="str">
        <f>IF(BZ78&lt;=3,"◎","")</f>
        <v/>
      </c>
      <c r="CB78" s="22" t="str">
        <f>IF(AND(BW78="◎",BY78="◎",CA78="◎"),"◎","")</f>
        <v/>
      </c>
      <c r="CC78" s="25">
        <f>AVERAGE(D98:D108)</f>
        <v>12.463636363636363</v>
      </c>
      <c r="CD78" s="24" t="str">
        <f>IF(AND(CC78&lt;=24,CC78&gt;=4),"◎","")</f>
        <v>◎</v>
      </c>
      <c r="CE78" s="25">
        <f>AVERAGE(F98:F108)</f>
        <v>91.090909090909093</v>
      </c>
      <c r="CF78" s="24" t="str">
        <f>IF(CE78&gt;=80,"◎","")</f>
        <v>◎</v>
      </c>
      <c r="CG78" s="25">
        <f>AVERAGE(E98:E108)</f>
        <v>5.581818181818182</v>
      </c>
      <c r="CH78" s="24" t="str">
        <f>IF(CG78&lt;=3,"◎","")</f>
        <v/>
      </c>
      <c r="CI78" s="22" t="str">
        <f>IF(AND(CD78="◎",CF78="◎",CH78="◎"),"◎","")</f>
        <v/>
      </c>
      <c r="CJ78" s="24" t="str">
        <f>IF(OR(AE78="◎",AL78="◎",AS78="◎",AZ78="◎",BG78="◎",BN78="◎",BU78="◎",CB78="◎",CI78="◎"),"◎","")</f>
        <v>◎</v>
      </c>
      <c r="CK78" s="25">
        <f>AVERAGE(D90:D96)</f>
        <v>10.1</v>
      </c>
      <c r="CL78" s="24" t="str">
        <f>IF(AND(CK78&lt;=24,CK78&gt;=4),"◎","")</f>
        <v>◎</v>
      </c>
      <c r="CM78" s="25">
        <f>AVERAGE(F90:F96)</f>
        <v>76</v>
      </c>
      <c r="CN78" s="24" t="str">
        <f>IF(CM78&gt;=80,"◎","")</f>
        <v/>
      </c>
      <c r="CO78" s="22" t="str">
        <f>IF(AND(CL78="◎",CN78="◎"),"◎","")</f>
        <v/>
      </c>
      <c r="CP78" s="25">
        <f>AVERAGE(D91:D97)</f>
        <v>10.371428571428572</v>
      </c>
      <c r="CQ78" s="24" t="str">
        <f>IF(AND(CP78&lt;=24,CP78&gt;=4),"◎","")</f>
        <v>◎</v>
      </c>
      <c r="CR78" s="25">
        <f>AVERAGE(F91:F97)</f>
        <v>81</v>
      </c>
      <c r="CS78" s="24" t="str">
        <f>IF(CR78&gt;=80,"◎","")</f>
        <v>◎</v>
      </c>
      <c r="CT78" s="22" t="str">
        <f>IF(AND(CQ78="◎",CS78="◎"),"◎","")</f>
        <v>◎</v>
      </c>
      <c r="CU78" s="25">
        <f>AVERAGE(D92:D98)</f>
        <v>10.77142857142857</v>
      </c>
      <c r="CV78" s="24" t="str">
        <f>IF(AND(CU78&lt;=24,CU78&gt;=4),"◎","")</f>
        <v>◎</v>
      </c>
      <c r="CW78" s="25">
        <f>AVERAGE(F92:F98)</f>
        <v>84</v>
      </c>
      <c r="CX78" s="24" t="str">
        <f>IF(CW78&gt;=80,"◎","")</f>
        <v>◎</v>
      </c>
      <c r="CY78" s="22" t="str">
        <f>IF(AND(CV78="◎",CX78="◎"),"◎","")</f>
        <v>◎</v>
      </c>
      <c r="CZ78" s="25">
        <f>AVERAGE(D93:D99)</f>
        <v>11.228571428571428</v>
      </c>
      <c r="DA78" s="24" t="str">
        <f>IF(AND(CZ78&lt;=24,CZ78&gt;=4),"◎","")</f>
        <v>◎</v>
      </c>
      <c r="DB78" s="25">
        <f>AVERAGE(F93:F99)</f>
        <v>87.571428571428569</v>
      </c>
      <c r="DC78" s="24" t="str">
        <f>IF(DB78&gt;=80,"◎","")</f>
        <v>◎</v>
      </c>
      <c r="DD78" s="22" t="str">
        <f>IF(AND(DA78="◎",DC78="◎"),"◎","")</f>
        <v>◎</v>
      </c>
      <c r="DE78" s="25">
        <f>AVERAGE(D94:D100)</f>
        <v>11.657142857142858</v>
      </c>
      <c r="DF78" s="24" t="str">
        <f>IF(AND(DE78&lt;=24,DE78&gt;=4),"◎","")</f>
        <v>◎</v>
      </c>
      <c r="DG78" s="25">
        <f>AVERAGE(F94:F100)</f>
        <v>92</v>
      </c>
      <c r="DH78" s="24" t="str">
        <f>IF(DG78&gt;=80,"◎","")</f>
        <v>◎</v>
      </c>
      <c r="DI78" s="22" t="str">
        <f>IF(AND(DF78="◎",DH78="◎"),"◎","")</f>
        <v>◎</v>
      </c>
      <c r="DJ78" s="25">
        <f>AVERAGE(D95:D101)</f>
        <v>12.071428571428571</v>
      </c>
      <c r="DK78" s="24" t="str">
        <f>IF(AND(DJ78&lt;=24,DJ78&gt;=4),"◎","")</f>
        <v>◎</v>
      </c>
      <c r="DL78" s="25">
        <f>AVERAGE(F95:F101)</f>
        <v>95.714285714285708</v>
      </c>
      <c r="DM78" s="24" t="str">
        <f>IF(DL78&gt;=80,"◎","")</f>
        <v>◎</v>
      </c>
      <c r="DN78" s="22" t="str">
        <f>IF(AND(DK78="◎",DM78="◎"),"◎","")</f>
        <v>◎</v>
      </c>
      <c r="DO78" s="25">
        <f>AVERAGE(D96:D102)</f>
        <v>12.6</v>
      </c>
      <c r="DP78" s="24" t="str">
        <f>IF(AND(DO78&lt;=24,DO78&gt;=4),"◎","")</f>
        <v>◎</v>
      </c>
      <c r="DQ78" s="25">
        <f>AVERAGE(F96:F102)</f>
        <v>95.857142857142861</v>
      </c>
      <c r="DR78" s="24" t="str">
        <f>IF(DQ78&gt;=80,"◎","")</f>
        <v>◎</v>
      </c>
      <c r="DS78" s="22" t="str">
        <f>IF(AND(DP78="◎",DR78="◎"),"◎","")</f>
        <v>◎</v>
      </c>
      <c r="DT78" s="25">
        <f>AVERAGE(D97:D103)</f>
        <v>12.957142857142857</v>
      </c>
      <c r="DU78" s="24" t="str">
        <f>IF(AND(DT78&lt;=24,DT78&gt;=4),"◎","")</f>
        <v>◎</v>
      </c>
      <c r="DV78" s="25">
        <f>AVERAGE(F97:F103)</f>
        <v>95.714285714285708</v>
      </c>
      <c r="DW78" s="24" t="str">
        <f>IF(DV78&gt;=80,"◎","")</f>
        <v>◎</v>
      </c>
      <c r="DX78" s="22" t="str">
        <f>IF(AND(DU78="◎",DW78="◎"),"◎","")</f>
        <v>◎</v>
      </c>
      <c r="DY78" s="25">
        <f>AVERAGE(D98:D104)</f>
        <v>13.12857142857143</v>
      </c>
      <c r="DZ78" s="24" t="str">
        <f>IF(AND(DY78&lt;=24,DY78&gt;=4),"◎","")</f>
        <v>◎</v>
      </c>
      <c r="EA78" s="25">
        <f>AVERAGE(F98:F104)</f>
        <v>94.714285714285708</v>
      </c>
      <c r="EB78" s="24" t="str">
        <f>IF(EA78&gt;=80,"◎","")</f>
        <v>◎</v>
      </c>
      <c r="EC78" s="22" t="str">
        <f>IF(AND(DZ78="◎",EB78="◎"),"◎","")</f>
        <v>◎</v>
      </c>
      <c r="ED78" s="25">
        <f>AVERAGE(D99:D105)</f>
        <v>13.200000000000001</v>
      </c>
      <c r="EE78" s="24" t="str">
        <f>IF(AND(ED78&lt;=24,ED78&gt;=4),"◎","")</f>
        <v>◎</v>
      </c>
      <c r="EF78" s="25">
        <f>AVERAGE(F99:F105)</f>
        <v>93.571428571428569</v>
      </c>
      <c r="EG78" s="24" t="str">
        <f>IF(EF78&gt;=80,"◎","")</f>
        <v>◎</v>
      </c>
      <c r="EH78" s="22" t="str">
        <f>IF(AND(EE78="◎",EG78="◎"),"◎","")</f>
        <v>◎</v>
      </c>
      <c r="EI78" s="25">
        <f>AVERAGE(D100:D106)</f>
        <v>13</v>
      </c>
      <c r="EJ78" s="24" t="str">
        <f>IF(AND(EI78&lt;=24,EI78&gt;=4),"◎","")</f>
        <v>◎</v>
      </c>
      <c r="EK78" s="25">
        <f>AVERAGE(F100:F106)</f>
        <v>92.428571428571431</v>
      </c>
      <c r="EL78" s="24" t="str">
        <f>IF(EK78&gt;=80,"◎","")</f>
        <v>◎</v>
      </c>
      <c r="EM78" s="22" t="str">
        <f>IF(AND(EJ78="◎",EL78="◎"),"◎","")</f>
        <v>◎</v>
      </c>
      <c r="EN78" s="25">
        <f>AVERAGE(D101:D107)</f>
        <v>12.599999999999998</v>
      </c>
      <c r="EO78" s="24" t="str">
        <f>IF(AND(EN78&lt;=24,EN78&gt;=4),"◎","")</f>
        <v>◎</v>
      </c>
      <c r="EP78" s="25">
        <f>AVERAGE(F101:F107)</f>
        <v>90</v>
      </c>
      <c r="EQ78" s="24" t="str">
        <f>IF(EP78&gt;=80,"◎","")</f>
        <v>◎</v>
      </c>
      <c r="ER78" s="24" t="str">
        <f>IF(AND(EO78="◎",EQ78="◎"),"◎","")</f>
        <v>◎</v>
      </c>
      <c r="ES78" s="25">
        <f>AVERAGE(D102:D108)</f>
        <v>12.071428571428569</v>
      </c>
      <c r="ET78" s="24" t="str">
        <f>IF(AND(ES78&lt;=24,ES78&gt;=4),"◎","")</f>
        <v>◎</v>
      </c>
      <c r="EU78" s="25">
        <f>AVERAGE(F102:F108)</f>
        <v>87.428571428571431</v>
      </c>
      <c r="EV78" s="24" t="str">
        <f>IF(EU78&gt;=80,"◎","")</f>
        <v>◎</v>
      </c>
      <c r="EW78" s="24" t="str">
        <f>IF(AND(ET78="◎",EV78="◎"),"◎","")</f>
        <v>◎</v>
      </c>
      <c r="EX78" s="24" t="str">
        <f>IF(OR(CO78="◎",CT78="◎",CY78="◎",DD78="◎",DI78="◎",DN78="◎",DS78="◎",DX78="◎",EC78="◎",EH78="◎",EM78="◎",ER78="◎",EW78="◎"),"○","")</f>
        <v>○</v>
      </c>
      <c r="EY78" s="24" t="str">
        <f>IF(AND(CJ78="◎",EX78=""),"◎","")&amp;IF(AND(CJ78="◎",EX78="○"),"◎","")&amp;IF(AND(CJ78="",EX78="○"),"○","")</f>
        <v>◎</v>
      </c>
      <c r="EZ78" s="24" t="str">
        <f>IF(AND(V78="◎",X78="◎",EY78="◎"),"◎","")&amp;IF(AND(V78="◎",X78="◎",EY78="○"),"○","")&amp;IF(AND(V78="○",X78="◎",EY78="◎"),"○","")&amp;IF(AND(V78="○",X78="◎",EY78="○"),"○","")</f>
        <v/>
      </c>
      <c r="FB78" s="61" t="str">
        <f>EZ78</f>
        <v/>
      </c>
    </row>
    <row r="79" spans="1:158" ht="12.95">
      <c r="A79" s="48"/>
      <c r="B79" s="2">
        <v>4.1666666666666664E-2</v>
      </c>
      <c r="C79" s="59">
        <v>42788.041666666664</v>
      </c>
      <c r="D79" s="57">
        <v>3.8</v>
      </c>
      <c r="E79" s="57">
        <v>2.9</v>
      </c>
      <c r="F79" s="57">
        <v>70</v>
      </c>
      <c r="FB79" s="60"/>
    </row>
    <row r="80" spans="1:158" ht="12.95">
      <c r="A80" s="48"/>
      <c r="B80" s="2">
        <v>8.3333333333333301E-2</v>
      </c>
      <c r="C80" s="59">
        <v>42788.083333333336</v>
      </c>
      <c r="D80" s="57">
        <v>4.0999999999999996</v>
      </c>
      <c r="E80" s="57">
        <v>5.2</v>
      </c>
      <c r="F80" s="57">
        <v>68</v>
      </c>
      <c r="FB80" s="60"/>
    </row>
    <row r="81" spans="1:158" ht="12.95">
      <c r="A81" s="48"/>
      <c r="B81" s="2">
        <v>0.125</v>
      </c>
      <c r="C81" s="59">
        <v>42788.125</v>
      </c>
      <c r="D81" s="57">
        <v>3.4</v>
      </c>
      <c r="E81" s="57">
        <v>2.5</v>
      </c>
      <c r="F81" s="57">
        <v>72</v>
      </c>
      <c r="FB81" s="60"/>
    </row>
    <row r="82" spans="1:158" ht="12.95">
      <c r="A82" s="48"/>
      <c r="B82" s="2">
        <v>0.16666666666666699</v>
      </c>
      <c r="C82" s="59">
        <v>42788.166666666664</v>
      </c>
      <c r="D82" s="57">
        <v>3.1</v>
      </c>
      <c r="E82" s="57">
        <v>1.9</v>
      </c>
      <c r="F82" s="57">
        <v>73</v>
      </c>
      <c r="FB82" s="60"/>
    </row>
    <row r="83" spans="1:158" ht="12.95">
      <c r="A83" s="48"/>
      <c r="B83" s="2">
        <v>0.20833333333333301</v>
      </c>
      <c r="C83" s="59">
        <v>42788.208333333336</v>
      </c>
      <c r="D83" s="57">
        <v>3.1</v>
      </c>
      <c r="E83" s="57">
        <v>1.5</v>
      </c>
      <c r="F83" s="57">
        <v>74</v>
      </c>
      <c r="FB83" s="60"/>
    </row>
    <row r="84" spans="1:158" ht="12.95">
      <c r="A84" s="48"/>
      <c r="B84" s="2">
        <v>0.25</v>
      </c>
      <c r="C84" s="59">
        <v>42788.25</v>
      </c>
      <c r="D84" s="57">
        <v>3</v>
      </c>
      <c r="E84" s="57">
        <v>2.2999999999999998</v>
      </c>
      <c r="F84" s="57">
        <v>77</v>
      </c>
      <c r="FB84" s="60"/>
    </row>
    <row r="85" spans="1:158" ht="12.95">
      <c r="A85" s="48"/>
      <c r="B85" s="2">
        <v>0.29166666666666702</v>
      </c>
      <c r="C85" s="59">
        <v>42788.291666666664</v>
      </c>
      <c r="D85" s="57">
        <v>3.4</v>
      </c>
      <c r="E85" s="57">
        <v>1.9</v>
      </c>
      <c r="F85" s="57">
        <v>77</v>
      </c>
      <c r="FB85" s="60"/>
    </row>
    <row r="86" spans="1:158" ht="12.95">
      <c r="A86" s="48"/>
      <c r="B86" s="2">
        <v>0.33333333333333298</v>
      </c>
      <c r="C86" s="59">
        <v>42788.333333333336</v>
      </c>
      <c r="D86" s="57">
        <v>4.9000000000000004</v>
      </c>
      <c r="E86" s="57">
        <v>1.8</v>
      </c>
      <c r="F86" s="57">
        <v>68</v>
      </c>
      <c r="FB86" s="60"/>
    </row>
    <row r="87" spans="1:158" ht="12.95">
      <c r="A87" s="48"/>
      <c r="B87" s="2">
        <v>0.375</v>
      </c>
      <c r="C87" s="59">
        <v>42788.375</v>
      </c>
      <c r="D87" s="57">
        <v>6.6</v>
      </c>
      <c r="E87" s="57">
        <v>2.4</v>
      </c>
      <c r="F87" s="57">
        <v>66</v>
      </c>
      <c r="FB87" s="60"/>
    </row>
    <row r="88" spans="1:158" ht="12.95">
      <c r="A88" s="48"/>
      <c r="B88" s="2">
        <v>0.41666666666666702</v>
      </c>
      <c r="C88" s="59">
        <v>42788.416666666664</v>
      </c>
      <c r="D88" s="57">
        <v>7.7</v>
      </c>
      <c r="E88" s="57">
        <v>1.9</v>
      </c>
      <c r="F88" s="57">
        <v>63</v>
      </c>
      <c r="FB88" s="60"/>
    </row>
    <row r="89" spans="1:158" ht="12.95">
      <c r="A89" s="48"/>
      <c r="B89" s="2">
        <v>0.45833333333333298</v>
      </c>
      <c r="C89" s="59">
        <v>42788.458333333336</v>
      </c>
      <c r="D89" s="57">
        <v>9</v>
      </c>
      <c r="E89" s="57">
        <v>1.9</v>
      </c>
      <c r="F89" s="57">
        <v>61</v>
      </c>
      <c r="FB89" s="60"/>
    </row>
    <row r="90" spans="1:158" ht="12.95">
      <c r="A90" s="48"/>
      <c r="B90" s="2">
        <v>0.5</v>
      </c>
      <c r="C90" s="59">
        <v>42788.5</v>
      </c>
      <c r="D90" s="57">
        <v>9.3000000000000007</v>
      </c>
      <c r="E90" s="57">
        <v>2.7</v>
      </c>
      <c r="F90" s="57">
        <v>62</v>
      </c>
      <c r="FB90" s="60"/>
    </row>
    <row r="91" spans="1:158" ht="12.95">
      <c r="A91" s="48"/>
      <c r="B91" s="2">
        <v>0.54166666666666696</v>
      </c>
      <c r="C91" s="59">
        <v>42788.541666666664</v>
      </c>
      <c r="D91" s="57">
        <v>8.8000000000000007</v>
      </c>
      <c r="E91" s="57">
        <v>3</v>
      </c>
      <c r="F91" s="57">
        <v>76</v>
      </c>
      <c r="FB91" s="60"/>
    </row>
    <row r="92" spans="1:158" ht="12.95">
      <c r="A92" s="48"/>
      <c r="B92" s="2">
        <v>0.58333333333333304</v>
      </c>
      <c r="C92" s="59">
        <v>42788.583333333336</v>
      </c>
      <c r="D92" s="57">
        <v>9.9</v>
      </c>
      <c r="E92" s="57">
        <v>3.5</v>
      </c>
      <c r="F92" s="57">
        <v>71</v>
      </c>
      <c r="FB92" s="60"/>
    </row>
    <row r="93" spans="1:158" ht="12.95">
      <c r="A93" s="48"/>
      <c r="B93" s="2">
        <v>0.625</v>
      </c>
      <c r="C93" s="59">
        <v>42788.625</v>
      </c>
      <c r="D93" s="57">
        <v>10.9</v>
      </c>
      <c r="E93" s="57">
        <v>2.7</v>
      </c>
      <c r="F93" s="57">
        <v>68</v>
      </c>
      <c r="FB93" s="60"/>
    </row>
    <row r="94" spans="1:158" ht="12.95">
      <c r="A94" s="48"/>
      <c r="B94" s="2">
        <v>0.66666666666666696</v>
      </c>
      <c r="C94" s="59">
        <v>42788.666666666664</v>
      </c>
      <c r="D94" s="57">
        <v>11.1</v>
      </c>
      <c r="E94" s="57">
        <v>1.6</v>
      </c>
      <c r="F94" s="57">
        <v>72</v>
      </c>
      <c r="FB94" s="60"/>
    </row>
    <row r="95" spans="1:158" ht="12.95">
      <c r="A95" s="48"/>
      <c r="B95" s="2">
        <v>0.70833333333333304</v>
      </c>
      <c r="C95" s="59">
        <v>42788.708333333336</v>
      </c>
      <c r="D95" s="57">
        <v>10.199999999999999</v>
      </c>
      <c r="E95" s="57">
        <v>0.9</v>
      </c>
      <c r="F95" s="57">
        <v>90</v>
      </c>
      <c r="FB95" s="60"/>
    </row>
    <row r="96" spans="1:158" ht="12.95">
      <c r="A96" s="48"/>
      <c r="B96" s="2">
        <v>0.75</v>
      </c>
      <c r="C96" s="59">
        <v>42788.75</v>
      </c>
      <c r="D96" s="57">
        <v>10.5</v>
      </c>
      <c r="E96" s="57">
        <v>2.2999999999999998</v>
      </c>
      <c r="F96" s="57">
        <v>93</v>
      </c>
      <c r="FB96" s="60"/>
    </row>
    <row r="97" spans="1:158" ht="12.95">
      <c r="A97" s="48"/>
      <c r="B97" s="2">
        <v>0.79166666666666696</v>
      </c>
      <c r="C97" s="59">
        <v>42788.791666666664</v>
      </c>
      <c r="D97" s="57">
        <v>11.2</v>
      </c>
      <c r="E97" s="57">
        <v>3</v>
      </c>
      <c r="F97" s="57">
        <v>97</v>
      </c>
      <c r="FB97" s="60"/>
    </row>
    <row r="98" spans="1:158" ht="12.95">
      <c r="A98" s="48"/>
      <c r="B98" s="2">
        <v>0.83333333333333304</v>
      </c>
      <c r="C98" s="59">
        <v>42788.833333333336</v>
      </c>
      <c r="D98" s="57">
        <v>11.6</v>
      </c>
      <c r="E98" s="57">
        <v>1.7</v>
      </c>
      <c r="F98" s="57">
        <v>97</v>
      </c>
      <c r="FB98" s="60"/>
    </row>
    <row r="99" spans="1:158" ht="12.95">
      <c r="A99" s="48"/>
      <c r="B99" s="2">
        <v>0.875</v>
      </c>
      <c r="C99" s="59">
        <v>42788.875</v>
      </c>
      <c r="D99" s="57">
        <v>13.1</v>
      </c>
      <c r="E99" s="57">
        <v>2.2000000000000002</v>
      </c>
      <c r="F99" s="57">
        <v>96</v>
      </c>
      <c r="FB99" s="60"/>
    </row>
    <row r="100" spans="1:158" ht="12.95">
      <c r="A100" s="48"/>
      <c r="B100" s="2">
        <v>0.91666666666666696</v>
      </c>
      <c r="C100" s="59">
        <v>42788.916666666664</v>
      </c>
      <c r="D100" s="57">
        <v>13.9</v>
      </c>
      <c r="E100" s="57">
        <v>4.3</v>
      </c>
      <c r="F100" s="57">
        <v>99</v>
      </c>
      <c r="FB100" s="60"/>
    </row>
    <row r="101" spans="1:158" ht="12.95">
      <c r="A101" s="48"/>
      <c r="B101" s="2">
        <v>0.95833333333333304</v>
      </c>
      <c r="C101" s="59">
        <v>42788.958333333336</v>
      </c>
      <c r="D101" s="57">
        <v>14</v>
      </c>
      <c r="E101" s="57">
        <v>7.2</v>
      </c>
      <c r="F101" s="57">
        <v>98</v>
      </c>
      <c r="FB101" s="60"/>
    </row>
    <row r="102" spans="1:158" ht="12.95">
      <c r="A102" s="48" t="s">
        <v>124</v>
      </c>
      <c r="B102" s="2">
        <v>0</v>
      </c>
      <c r="C102" s="59">
        <v>42789</v>
      </c>
      <c r="D102" s="57">
        <v>13.9</v>
      </c>
      <c r="E102" s="57">
        <v>6.2</v>
      </c>
      <c r="F102" s="57">
        <v>91</v>
      </c>
      <c r="I102" s="24" t="str">
        <f>U78</f>
        <v/>
      </c>
      <c r="J102" s="25">
        <f>AVERAGE(F87:F96)</f>
        <v>72.2</v>
      </c>
      <c r="K102" s="24" t="str">
        <f>IF(J102&gt;=55,"◎","")</f>
        <v>◎</v>
      </c>
      <c r="L102" s="24" t="str">
        <f>IF(AND(I102="◎",K102="◎"),"○","")&amp;IF(AND(I102="○",K102="◎"),"○","")</f>
        <v/>
      </c>
      <c r="M102" s="25">
        <f>AVERAGE(D78:D101)</f>
        <v>7.9541666666666666</v>
      </c>
      <c r="N102" s="24" t="str">
        <f>IF(M102&lt;24,"◎","")</f>
        <v>◎</v>
      </c>
      <c r="O102" s="26">
        <f>AVERAGE(D103:D108)</f>
        <v>11.766666666666667</v>
      </c>
      <c r="P102" s="24" t="str">
        <f>IF(AND(O102&lt;=24,O102&gt;=4),"◎","")</f>
        <v>◎</v>
      </c>
      <c r="Q102" s="26">
        <f>AVERAGE(F103:F108)</f>
        <v>86.833333333333329</v>
      </c>
      <c r="R102" s="24" t="str">
        <f>IF(AND(Q102&gt;=90),"◎","")&amp;IF(AND(Q102&lt;90,Q102&gt;=80),"○","")</f>
        <v>○</v>
      </c>
      <c r="S102" s="26">
        <f>AVERAGE(E103:E108)</f>
        <v>6.6333333333333337</v>
      </c>
      <c r="T102" s="24" t="str">
        <f>IF(S102&lt;=3,"◎","")</f>
        <v/>
      </c>
      <c r="U102" s="24" t="str">
        <f>IF(AND(N102="◎",P102="◎",R102="◎",T102="◎"),"◎","")&amp;IF(AND(N102="◎",P102="◎",R102="◎",T102=""),"○","")&amp;IF(AND(N102="◎",P102="◎",R102="○"),"○","")</f>
        <v>○</v>
      </c>
      <c r="V102" s="24" t="str">
        <f>IF(AND(L102="○",U102=""),"○","")&amp;IF(AND(L102="○",U102="○"),"○","")&amp;IF(AND(L102="○",U102="◎"),"◎","")&amp;IF(AND(L102="",U102="○"),"○","")&amp;IF(AND(L102="",U102="◎"),"◎","")</f>
        <v>○</v>
      </c>
      <c r="W102" s="23">
        <f>AVERAGE(F111:F120)</f>
        <v>65.5</v>
      </c>
      <c r="X102" s="24" t="str">
        <f>IF(W102&gt;=55,"◎","")</f>
        <v>◎</v>
      </c>
      <c r="Y102" s="25">
        <f>AVERAGE(D114:D124)</f>
        <v>9.3909090909090889</v>
      </c>
      <c r="Z102" s="24" t="str">
        <f>IF(AND(Y102&lt;=24,Y102&gt;=4),"◎","")</f>
        <v>◎</v>
      </c>
      <c r="AA102" s="25">
        <f>AVERAGE(F114:F124)</f>
        <v>58.363636363636367</v>
      </c>
      <c r="AB102" s="24" t="str">
        <f>IF(AA102&gt;=80,"◎","")</f>
        <v/>
      </c>
      <c r="AC102" s="25">
        <f>AVERAGE(E114:E124)</f>
        <v>4.163636363636364</v>
      </c>
      <c r="AD102" s="24" t="str">
        <f>IF(AC102&lt;=3,"◎","")</f>
        <v/>
      </c>
      <c r="AE102" s="22" t="str">
        <f>IF(AND(Z102="◎",AB102="◎",AD102="◎"),"◎","")</f>
        <v/>
      </c>
      <c r="AF102" s="25">
        <f>AVERAGE(D115:D125)</f>
        <v>9.2181818181818169</v>
      </c>
      <c r="AG102" s="24" t="str">
        <f>IF(AND(AF102&lt;=24,AF102&gt;=4),"◎","")</f>
        <v>◎</v>
      </c>
      <c r="AH102" s="25">
        <f>AVERAGE(F115:F125)</f>
        <v>57</v>
      </c>
      <c r="AI102" s="24" t="str">
        <f>IF(AH102&gt;=80,"◎","")</f>
        <v/>
      </c>
      <c r="AJ102" s="25">
        <f>AVERAGE(E115:E125)</f>
        <v>3.9181818181818184</v>
      </c>
      <c r="AK102" s="24" t="str">
        <f>IF(AJ102&lt;=3,"◎","")</f>
        <v/>
      </c>
      <c r="AL102" s="22" t="str">
        <f>IF(AND(AG102="◎",AI102="◎",AK102="◎"),"◎","")</f>
        <v/>
      </c>
      <c r="AM102" s="25">
        <f>AVERAGE(D116:D126)</f>
        <v>8.7818181818181813</v>
      </c>
      <c r="AN102" s="24" t="str">
        <f>IF(AND(AM102&lt;=24,AM102&gt;=4),"◎","")</f>
        <v>◎</v>
      </c>
      <c r="AO102" s="25">
        <f>AVERAGE(F116:F126)</f>
        <v>57.727272727272727</v>
      </c>
      <c r="AP102" s="24" t="str">
        <f>IF(AO102&gt;=80,"◎","")</f>
        <v/>
      </c>
      <c r="AQ102" s="25">
        <f>AVERAGE(E116:E126)</f>
        <v>3.8363636363636373</v>
      </c>
      <c r="AR102" s="24" t="str">
        <f>IF(AQ102&lt;=3,"◎","")</f>
        <v/>
      </c>
      <c r="AS102" s="22" t="str">
        <f>IF(AND(AN102="◎",AP102="◎",AR102="◎"),"◎","")</f>
        <v/>
      </c>
      <c r="AT102" s="25">
        <f>AVERAGE(D117:D127)</f>
        <v>8.4090909090909083</v>
      </c>
      <c r="AU102" s="24" t="str">
        <f>IF(AND(AT102&lt;=24,AT102&gt;=4),"◎","")</f>
        <v>◎</v>
      </c>
      <c r="AV102" s="25">
        <f>AVERAGE(F117:F127)</f>
        <v>58.18181818181818</v>
      </c>
      <c r="AW102" s="24" t="str">
        <f>IF(AV102&gt;=80,"◎","")</f>
        <v/>
      </c>
      <c r="AX102" s="25">
        <f>AVERAGE(E117:E127)</f>
        <v>3.4272727272727277</v>
      </c>
      <c r="AY102" s="24" t="str">
        <f>IF(AX102&lt;=3,"◎","")</f>
        <v/>
      </c>
      <c r="AZ102" s="22" t="str">
        <f>IF(AND(AU102="◎",AW102="◎",AY102="◎"),"◎","")</f>
        <v/>
      </c>
      <c r="BA102" s="25">
        <f>AVERAGE(D118:D128)</f>
        <v>8</v>
      </c>
      <c r="BB102" s="24" t="str">
        <f>IF(AND(BA102&lt;=24,BA102&gt;=4),"◎","")</f>
        <v>◎</v>
      </c>
      <c r="BC102" s="25">
        <f>AVERAGE(F118:F128)</f>
        <v>58.454545454545453</v>
      </c>
      <c r="BD102" s="24" t="str">
        <f>IF(BC102&gt;=80,"◎","")</f>
        <v/>
      </c>
      <c r="BE102" s="25">
        <f>AVERAGE(E118:E128)</f>
        <v>3.2454545454545456</v>
      </c>
      <c r="BF102" s="24" t="str">
        <f>IF(BE102&lt;=3,"◎","")</f>
        <v/>
      </c>
      <c r="BG102" s="22" t="str">
        <f>IF(AND(BB102="◎",BD102="◎",BF102="◎"),"◎","")</f>
        <v/>
      </c>
      <c r="BH102" s="25">
        <f>AVERAGE(D119:D129)</f>
        <v>7.5818181818181811</v>
      </c>
      <c r="BI102" s="24" t="str">
        <f>IF(AND(BH102&lt;=24,BH102&gt;=4),"◎","")</f>
        <v>◎</v>
      </c>
      <c r="BJ102" s="25">
        <f>AVERAGE(F119:F129)</f>
        <v>59</v>
      </c>
      <c r="BK102" s="24" t="str">
        <f>IF(BJ102&gt;=80,"◎","")</f>
        <v/>
      </c>
      <c r="BL102" s="25">
        <f>AVERAGE(E119:E129)</f>
        <v>3.227272727272728</v>
      </c>
      <c r="BM102" s="24" t="str">
        <f>IF(BL102&lt;=3,"◎","")</f>
        <v/>
      </c>
      <c r="BN102" s="22" t="str">
        <f>IF(AND(BI102="◎",BK102="◎",BM102="◎"),"◎","")</f>
        <v/>
      </c>
      <c r="BO102" s="25">
        <f>AVERAGE(D120:D130)</f>
        <v>7.1818181818181817</v>
      </c>
      <c r="BP102" s="24" t="str">
        <f>IF(AND(BO102&lt;=24,BO102&gt;=4),"◎","")</f>
        <v>◎</v>
      </c>
      <c r="BQ102" s="25">
        <f>AVERAGE(F120:F130)</f>
        <v>59</v>
      </c>
      <c r="BR102" s="24" t="str">
        <f>IF(BQ102&gt;=80,"◎","")</f>
        <v/>
      </c>
      <c r="BS102" s="25">
        <f>AVERAGE(E120:E130)</f>
        <v>3.2363636363636363</v>
      </c>
      <c r="BT102" s="24" t="str">
        <f>IF(BS102&lt;=3,"◎","")</f>
        <v/>
      </c>
      <c r="BU102" s="22" t="str">
        <f>IF(AND(BP102="◎",BR102="◎",BT102="◎"),"◎","")</f>
        <v/>
      </c>
      <c r="BV102" s="25">
        <f>AVERAGE(D121:D131)</f>
        <v>6.7181818181818187</v>
      </c>
      <c r="BW102" s="24" t="str">
        <f>IF(AND(BV102&lt;=24,BV102&gt;=4),"◎","")</f>
        <v>◎</v>
      </c>
      <c r="BX102" s="25">
        <f>AVERAGE(F121:F131)</f>
        <v>59.81818181818182</v>
      </c>
      <c r="BY102" s="24" t="str">
        <f>IF(BX102&gt;=80,"◎","")</f>
        <v/>
      </c>
      <c r="BZ102" s="25">
        <f>AVERAGE(E121:E131)</f>
        <v>3.0272727272727269</v>
      </c>
      <c r="CA102" s="24" t="str">
        <f>IF(BZ102&lt;=3,"◎","")</f>
        <v/>
      </c>
      <c r="CB102" s="22" t="str">
        <f>IF(AND(BW102="◎",BY102="◎",CA102="◎"),"◎","")</f>
        <v/>
      </c>
      <c r="CC102" s="25">
        <f>AVERAGE(D122:D132)</f>
        <v>6.2818181818181813</v>
      </c>
      <c r="CD102" s="24" t="str">
        <f>IF(AND(CC102&lt;=24,CC102&gt;=4),"◎","")</f>
        <v>◎</v>
      </c>
      <c r="CE102" s="25">
        <f>AVERAGE(F122:F132)</f>
        <v>61.272727272727273</v>
      </c>
      <c r="CF102" s="24" t="str">
        <f>IF(CE102&gt;=80,"◎","")</f>
        <v/>
      </c>
      <c r="CG102" s="25">
        <f>AVERAGE(E122:E132)</f>
        <v>2.7636363636363637</v>
      </c>
      <c r="CH102" s="24" t="str">
        <f>IF(CG102&lt;=3,"◎","")</f>
        <v>◎</v>
      </c>
      <c r="CI102" s="22" t="str">
        <f>IF(AND(CD102="◎",CF102="◎",CH102="◎"),"◎","")</f>
        <v/>
      </c>
      <c r="CJ102" s="24" t="str">
        <f>IF(OR(AE102="◎",AL102="◎",AS102="◎",AZ102="◎",BG102="◎",BN102="◎",BU102="◎",CB102="◎",CI102="◎"),"◎","")</f>
        <v/>
      </c>
      <c r="CK102" s="25">
        <f>AVERAGE(D114:D120)</f>
        <v>10.057142857142855</v>
      </c>
      <c r="CL102" s="24" t="str">
        <f>IF(AND(CK102&lt;=24,CK102&gt;=4),"◎","")</f>
        <v>◎</v>
      </c>
      <c r="CM102" s="25">
        <f>AVERAGE(F114:F120)</f>
        <v>60.428571428571431</v>
      </c>
      <c r="CN102" s="24" t="str">
        <f>IF(CM102&gt;=80,"◎","")</f>
        <v/>
      </c>
      <c r="CO102" s="22" t="str">
        <f>IF(AND(CL102="◎",CN102="◎"),"◎","")</f>
        <v/>
      </c>
      <c r="CP102" s="25">
        <f>AVERAGE(D115:D121)</f>
        <v>10.042857142857143</v>
      </c>
      <c r="CQ102" s="24" t="str">
        <f>IF(AND(CP102&lt;=24,CP102&gt;=4),"◎","")</f>
        <v>◎</v>
      </c>
      <c r="CR102" s="25">
        <f>AVERAGE(F115:F121)</f>
        <v>58</v>
      </c>
      <c r="CS102" s="24" t="str">
        <f>IF(CR102&gt;=80,"◎","")</f>
        <v/>
      </c>
      <c r="CT102" s="22" t="str">
        <f>IF(AND(CQ102="◎",CS102="◎"),"◎","")</f>
        <v/>
      </c>
      <c r="CU102" s="25">
        <f>AVERAGE(D116:D122)</f>
        <v>9.9</v>
      </c>
      <c r="CV102" s="24" t="str">
        <f>IF(AND(CU102&lt;=24,CU102&gt;=4),"◎","")</f>
        <v>◎</v>
      </c>
      <c r="CW102" s="25">
        <f>AVERAGE(F116:F122)</f>
        <v>55.428571428571431</v>
      </c>
      <c r="CX102" s="24" t="str">
        <f>IF(CW102&gt;=80,"◎","")</f>
        <v/>
      </c>
      <c r="CY102" s="22" t="str">
        <f>IF(AND(CV102="◎",CX102="◎"),"◎","")</f>
        <v/>
      </c>
      <c r="CZ102" s="25">
        <f>AVERAGE(D117:D123)</f>
        <v>9.5571428571428587</v>
      </c>
      <c r="DA102" s="24" t="str">
        <f>IF(AND(CZ102&lt;=24,CZ102&gt;=4),"◎","")</f>
        <v>◎</v>
      </c>
      <c r="DB102" s="25">
        <f>AVERAGE(F117:F123)</f>
        <v>55.142857142857146</v>
      </c>
      <c r="DC102" s="24" t="str">
        <f>IF(DB102&gt;=80,"◎","")</f>
        <v/>
      </c>
      <c r="DD102" s="22" t="str">
        <f>IF(AND(DA102="◎",DC102="◎"),"◎","")</f>
        <v/>
      </c>
      <c r="DE102" s="25">
        <f>AVERAGE(D118:D124)</f>
        <v>9.0142857142857142</v>
      </c>
      <c r="DF102" s="24" t="str">
        <f>IF(AND(DE102&lt;=24,DE102&gt;=4),"◎","")</f>
        <v>◎</v>
      </c>
      <c r="DG102" s="25">
        <f>AVERAGE(F118:F124)</f>
        <v>55.857142857142854</v>
      </c>
      <c r="DH102" s="24" t="str">
        <f>IF(DG102&gt;=80,"◎","")</f>
        <v/>
      </c>
      <c r="DI102" s="22" t="str">
        <f>IF(AND(DF102="◎",DH102="◎"),"◎","")</f>
        <v/>
      </c>
      <c r="DJ102" s="25">
        <f>AVERAGE(D119:D125)</f>
        <v>8.5142857142857142</v>
      </c>
      <c r="DK102" s="24" t="str">
        <f>IF(AND(DJ102&lt;=24,DJ102&gt;=4),"◎","")</f>
        <v>◎</v>
      </c>
      <c r="DL102" s="25">
        <f>AVERAGE(F119:F125)</f>
        <v>56.428571428571431</v>
      </c>
      <c r="DM102" s="24" t="str">
        <f>IF(DL102&gt;=80,"◎","")</f>
        <v/>
      </c>
      <c r="DN102" s="22" t="str">
        <f>IF(AND(DK102="◎",DM102="◎"),"◎","")</f>
        <v/>
      </c>
      <c r="DO102" s="25">
        <f>AVERAGE(D120:D126)</f>
        <v>7.7714285714285722</v>
      </c>
      <c r="DP102" s="24" t="str">
        <f>IF(AND(DO102&lt;=24,DO102&gt;=4),"◎","")</f>
        <v>◎</v>
      </c>
      <c r="DQ102" s="25">
        <f>AVERAGE(F120:F126)</f>
        <v>59</v>
      </c>
      <c r="DR102" s="24" t="str">
        <f>IF(DQ102&gt;=80,"◎","")</f>
        <v/>
      </c>
      <c r="DS102" s="22" t="str">
        <f>IF(AND(DP102="◎",DR102="◎"),"◎","")</f>
        <v/>
      </c>
      <c r="DT102" s="25">
        <f>AVERAGE(D121:D127)</f>
        <v>7.3428571428571425</v>
      </c>
      <c r="DU102" s="24" t="str">
        <f>IF(AND(DT102&lt;=24,DT102&gt;=4),"◎","")</f>
        <v>◎</v>
      </c>
      <c r="DV102" s="25">
        <f>AVERAGE(F121:F127)</f>
        <v>59</v>
      </c>
      <c r="DW102" s="24" t="str">
        <f>IF(DV102&gt;=80,"◎","")</f>
        <v/>
      </c>
      <c r="DX102" s="22" t="str">
        <f>IF(AND(DU102="◎",DW102="◎"),"◎","")</f>
        <v/>
      </c>
      <c r="DY102" s="25">
        <f>AVERAGE(D122:D128)</f>
        <v>6.9714285714285698</v>
      </c>
      <c r="DZ102" s="24" t="str">
        <f>IF(AND(DY102&lt;=24,DY102&gt;=4),"◎","")</f>
        <v>◎</v>
      </c>
      <c r="EA102" s="25">
        <f>AVERAGE(F122:F128)</f>
        <v>59.428571428571431</v>
      </c>
      <c r="EB102" s="24" t="str">
        <f>IF(EA102&gt;=80,"◎","")</f>
        <v/>
      </c>
      <c r="EC102" s="22" t="str">
        <f>IF(AND(DZ102="◎",EB102="◎"),"◎","")</f>
        <v/>
      </c>
      <c r="ED102" s="25">
        <f>AVERAGE(D123:D129)</f>
        <v>6.5857142857142863</v>
      </c>
      <c r="EE102" s="24" t="str">
        <f>IF(AND(ED102&lt;=24,ED102&gt;=4),"◎","")</f>
        <v>◎</v>
      </c>
      <c r="EF102" s="25">
        <f>AVERAGE(F123:F129)</f>
        <v>60.714285714285715</v>
      </c>
      <c r="EG102" s="24" t="str">
        <f>IF(EF102&gt;=80,"◎","")</f>
        <v/>
      </c>
      <c r="EH102" s="22" t="str">
        <f>IF(AND(EE102="◎",EG102="◎"),"◎","")</f>
        <v/>
      </c>
      <c r="EI102" s="25">
        <f>AVERAGE(D124:D130)</f>
        <v>6.2714285714285714</v>
      </c>
      <c r="EJ102" s="24" t="str">
        <f>IF(AND(EI102&lt;=24,EI102&gt;=4),"◎","")</f>
        <v>◎</v>
      </c>
      <c r="EK102" s="25">
        <f>AVERAGE(F124:F130)</f>
        <v>61.285714285714285</v>
      </c>
      <c r="EL102" s="24" t="str">
        <f>IF(EK102&gt;=80,"◎","")</f>
        <v/>
      </c>
      <c r="EM102" s="22" t="str">
        <f>IF(AND(EJ102="◎",EL102="◎"),"◎","")</f>
        <v/>
      </c>
      <c r="EN102" s="25">
        <f>AVERAGE(D125:D131)</f>
        <v>5.8571428571428568</v>
      </c>
      <c r="EO102" s="24" t="str">
        <f>IF(AND(EN102&lt;=24,EN102&gt;=4),"◎","")</f>
        <v>◎</v>
      </c>
      <c r="EP102" s="25">
        <f>AVERAGE(F125:F131)</f>
        <v>62.714285714285715</v>
      </c>
      <c r="EQ102" s="24" t="str">
        <f>IF(EP102&gt;=80,"◎","")</f>
        <v/>
      </c>
      <c r="ER102" s="24" t="str">
        <f>IF(AND(EO102="◎",EQ102="◎"),"◎","")</f>
        <v/>
      </c>
      <c r="ES102" s="25">
        <f>AVERAGE(D126:D132)</f>
        <v>5.4285714285714297</v>
      </c>
      <c r="ET102" s="24" t="str">
        <f>IF(AND(ES102&lt;=24,ES102&gt;=4),"◎","")</f>
        <v>◎</v>
      </c>
      <c r="EU102" s="25">
        <f>AVERAGE(F126:F132)</f>
        <v>64.714285714285708</v>
      </c>
      <c r="EV102" s="24" t="str">
        <f>IF(EU102&gt;=80,"◎","")</f>
        <v/>
      </c>
      <c r="EW102" s="24" t="str">
        <f>IF(AND(ET102="◎",EV102="◎"),"◎","")</f>
        <v/>
      </c>
      <c r="EX102" s="24" t="str">
        <f>IF(OR(CO102="◎",CT102="◎",CY102="◎",DD102="◎",DI102="◎",DN102="◎",DS102="◎",DX102="◎",EC102="◎",EH102="◎",EM102="◎",ER102="◎",EW102="◎"),"○","")</f>
        <v/>
      </c>
      <c r="EY102" s="24" t="str">
        <f>IF(AND(CJ102="◎",EX102=""),"◎","")&amp;IF(AND(CJ102="◎",EX102="○"),"◎","")&amp;IF(AND(CJ102="",EX102="○"),"○","")</f>
        <v/>
      </c>
      <c r="EZ102" s="24" t="str">
        <f>IF(AND(V102="◎",X102="◎",EY102="◎"),"◎","")&amp;IF(AND(V102="◎",X102="◎",EY102="○"),"○","")&amp;IF(AND(V102="○",X102="◎",EY102="◎"),"○","")&amp;IF(AND(V102="○",X102="◎",EY102="○"),"○","")</f>
        <v/>
      </c>
      <c r="FB102" s="61" t="str">
        <f>EZ102</f>
        <v/>
      </c>
    </row>
    <row r="103" spans="1:158" ht="12.95">
      <c r="A103" s="48"/>
      <c r="B103" s="2">
        <v>4.1666666666666664E-2</v>
      </c>
      <c r="C103" s="59">
        <v>42789.041666666664</v>
      </c>
      <c r="D103" s="57">
        <v>13</v>
      </c>
      <c r="E103" s="57">
        <v>8.1</v>
      </c>
      <c r="F103" s="57">
        <v>92</v>
      </c>
      <c r="FB103" s="60"/>
    </row>
    <row r="104" spans="1:158" ht="12.95">
      <c r="A104" s="48"/>
      <c r="B104" s="2">
        <v>8.3333333333333301E-2</v>
      </c>
      <c r="C104" s="59">
        <v>42789.083333333336</v>
      </c>
      <c r="D104" s="57">
        <v>12.4</v>
      </c>
      <c r="E104" s="57">
        <v>7.7</v>
      </c>
      <c r="F104" s="57">
        <v>90</v>
      </c>
      <c r="FB104" s="60"/>
    </row>
    <row r="105" spans="1:158" ht="12.95">
      <c r="A105" s="48"/>
      <c r="B105" s="2">
        <v>0.125</v>
      </c>
      <c r="C105" s="59">
        <v>42789.125</v>
      </c>
      <c r="D105" s="57">
        <v>12.1</v>
      </c>
      <c r="E105" s="57">
        <v>4.3</v>
      </c>
      <c r="F105" s="57">
        <v>89</v>
      </c>
      <c r="FB105" s="60"/>
    </row>
    <row r="106" spans="1:158" ht="12.95">
      <c r="A106" s="48"/>
      <c r="B106" s="2">
        <v>0.16666666666666699</v>
      </c>
      <c r="C106" s="59">
        <v>42789.166666666664</v>
      </c>
      <c r="D106" s="57">
        <v>11.7</v>
      </c>
      <c r="E106" s="57">
        <v>3.4</v>
      </c>
      <c r="F106" s="57">
        <v>88</v>
      </c>
      <c r="FB106" s="60"/>
    </row>
    <row r="107" spans="1:158" ht="12.95">
      <c r="A107" s="48"/>
      <c r="B107" s="2">
        <v>0.20833333333333301</v>
      </c>
      <c r="C107" s="59">
        <v>42789.208333333336</v>
      </c>
      <c r="D107" s="57">
        <v>11.1</v>
      </c>
      <c r="E107" s="57">
        <v>9.1999999999999993</v>
      </c>
      <c r="F107" s="57">
        <v>82</v>
      </c>
      <c r="FB107" s="60"/>
    </row>
    <row r="108" spans="1:158" ht="12.95">
      <c r="A108" s="48"/>
      <c r="B108" s="2">
        <v>0.25</v>
      </c>
      <c r="C108" s="59">
        <v>42789.25</v>
      </c>
      <c r="D108" s="57">
        <v>10.3</v>
      </c>
      <c r="E108" s="57">
        <v>7.1</v>
      </c>
      <c r="F108" s="57">
        <v>80</v>
      </c>
      <c r="FB108" s="60"/>
    </row>
    <row r="109" spans="1:158" ht="12.95">
      <c r="A109" s="48"/>
      <c r="B109" s="2">
        <v>0.29166666666666702</v>
      </c>
      <c r="C109" s="59">
        <v>42789.291666666664</v>
      </c>
      <c r="D109" s="57">
        <v>9.5</v>
      </c>
      <c r="E109" s="57">
        <v>8.4</v>
      </c>
      <c r="F109" s="57">
        <v>82</v>
      </c>
      <c r="FB109" s="60"/>
    </row>
    <row r="110" spans="1:158" ht="12.95">
      <c r="A110" s="48"/>
      <c r="B110" s="2">
        <v>0.33333333333333298</v>
      </c>
      <c r="C110" s="59">
        <v>42789.333333333336</v>
      </c>
      <c r="D110" s="57">
        <v>9.1999999999999993</v>
      </c>
      <c r="E110" s="57">
        <v>5.0999999999999996</v>
      </c>
      <c r="F110" s="57">
        <v>84</v>
      </c>
      <c r="FB110" s="60"/>
    </row>
    <row r="111" spans="1:158" ht="12.95">
      <c r="A111" s="48"/>
      <c r="B111" s="2">
        <v>0.375</v>
      </c>
      <c r="C111" s="59">
        <v>42789.375</v>
      </c>
      <c r="D111" s="57">
        <v>9.1999999999999993</v>
      </c>
      <c r="E111" s="57">
        <v>7.1</v>
      </c>
      <c r="F111" s="57">
        <v>82</v>
      </c>
      <c r="FB111" s="60"/>
    </row>
    <row r="112" spans="1:158" ht="12.95">
      <c r="A112" s="48"/>
      <c r="B112" s="2">
        <v>0.41666666666666702</v>
      </c>
      <c r="C112" s="59">
        <v>42789.416666666664</v>
      </c>
      <c r="D112" s="57">
        <v>8.9</v>
      </c>
      <c r="E112" s="57">
        <v>7.2</v>
      </c>
      <c r="F112" s="57">
        <v>78</v>
      </c>
      <c r="FB112" s="60"/>
    </row>
    <row r="113" spans="1:158" ht="12.95">
      <c r="A113" s="48"/>
      <c r="B113" s="2">
        <v>0.45833333333333298</v>
      </c>
      <c r="C113" s="59">
        <v>42789.458333333336</v>
      </c>
      <c r="D113" s="57">
        <v>8.9</v>
      </c>
      <c r="E113" s="57">
        <v>6</v>
      </c>
      <c r="F113" s="57">
        <v>72</v>
      </c>
      <c r="FB113" s="60"/>
    </row>
    <row r="114" spans="1:158" ht="12.95">
      <c r="A114" s="48"/>
      <c r="B114" s="2">
        <v>0.5</v>
      </c>
      <c r="C114" s="59">
        <v>42789.5</v>
      </c>
      <c r="D114" s="57">
        <v>9.1</v>
      </c>
      <c r="E114" s="57">
        <v>6.4</v>
      </c>
      <c r="F114" s="57">
        <v>72</v>
      </c>
      <c r="FB114" s="60"/>
    </row>
    <row r="115" spans="1:158" ht="12.95">
      <c r="A115" s="48"/>
      <c r="B115" s="2">
        <v>0.54166666666666696</v>
      </c>
      <c r="C115" s="59">
        <v>42789.541666666664</v>
      </c>
      <c r="D115" s="57">
        <v>9.8000000000000007</v>
      </c>
      <c r="E115" s="57">
        <v>3.5</v>
      </c>
      <c r="F115" s="57">
        <v>68</v>
      </c>
      <c r="FB115" s="60"/>
    </row>
    <row r="116" spans="1:158" ht="12.95">
      <c r="A116" s="48"/>
      <c r="B116" s="2">
        <v>0.58333333333333304</v>
      </c>
      <c r="C116" s="59">
        <v>42789.583333333336</v>
      </c>
      <c r="D116" s="57">
        <v>10.4</v>
      </c>
      <c r="E116" s="57">
        <v>7.3</v>
      </c>
      <c r="F116" s="57">
        <v>56</v>
      </c>
      <c r="FB116" s="60"/>
    </row>
    <row r="117" spans="1:158" ht="12.95">
      <c r="A117" s="48"/>
      <c r="B117" s="2">
        <v>0.625</v>
      </c>
      <c r="C117" s="59">
        <v>42789.625</v>
      </c>
      <c r="D117" s="57">
        <v>10.9</v>
      </c>
      <c r="E117" s="57">
        <v>5.5</v>
      </c>
      <c r="F117" s="57">
        <v>55</v>
      </c>
      <c r="FB117" s="60"/>
    </row>
    <row r="118" spans="1:158" ht="12.95">
      <c r="A118" s="48"/>
      <c r="B118" s="2">
        <v>0.66666666666666696</v>
      </c>
      <c r="C118" s="59">
        <v>42789.666666666664</v>
      </c>
      <c r="D118" s="57">
        <v>10.7</v>
      </c>
      <c r="E118" s="57">
        <v>4.4000000000000004</v>
      </c>
      <c r="F118" s="57">
        <v>53</v>
      </c>
      <c r="FB118" s="60"/>
    </row>
    <row r="119" spans="1:158" ht="12.95">
      <c r="A119" s="48"/>
      <c r="B119" s="2">
        <v>0.70833333333333304</v>
      </c>
      <c r="C119" s="59">
        <v>42789.708333333336</v>
      </c>
      <c r="D119" s="57">
        <v>10.199999999999999</v>
      </c>
      <c r="E119" s="57">
        <v>4.5999999999999996</v>
      </c>
      <c r="F119" s="57">
        <v>58</v>
      </c>
      <c r="FB119" s="60"/>
    </row>
    <row r="120" spans="1:158" ht="12.95">
      <c r="A120" s="48"/>
      <c r="B120" s="2">
        <v>0.75</v>
      </c>
      <c r="C120" s="59">
        <v>42789.75</v>
      </c>
      <c r="D120" s="57">
        <v>9.3000000000000007</v>
      </c>
      <c r="E120" s="57">
        <v>4.2</v>
      </c>
      <c r="F120" s="57">
        <v>61</v>
      </c>
      <c r="FB120" s="60"/>
    </row>
    <row r="121" spans="1:158">
      <c r="A121" s="48"/>
      <c r="B121" s="2">
        <v>0.79166666666666696</v>
      </c>
      <c r="C121" s="59">
        <v>42789.791666666664</v>
      </c>
      <c r="D121" s="57">
        <v>9</v>
      </c>
      <c r="E121" s="57">
        <v>3.5</v>
      </c>
      <c r="F121" s="57">
        <v>55</v>
      </c>
      <c r="FB121" s="60"/>
    </row>
    <row r="122" spans="1:158">
      <c r="A122" s="48"/>
      <c r="B122" s="2">
        <v>0.83333333333333304</v>
      </c>
      <c r="C122" s="59">
        <v>42789.833333333336</v>
      </c>
      <c r="D122" s="57">
        <v>8.8000000000000007</v>
      </c>
      <c r="E122" s="57">
        <v>2.1</v>
      </c>
      <c r="F122" s="57">
        <v>50</v>
      </c>
      <c r="FB122" s="60"/>
    </row>
    <row r="123" spans="1:158">
      <c r="A123" s="48"/>
      <c r="B123" s="2">
        <v>0.875</v>
      </c>
      <c r="C123" s="59">
        <v>42789.875</v>
      </c>
      <c r="D123" s="57">
        <v>8</v>
      </c>
      <c r="E123" s="57">
        <v>1.3</v>
      </c>
      <c r="F123" s="57">
        <v>54</v>
      </c>
      <c r="FB123" s="60"/>
    </row>
    <row r="124" spans="1:158">
      <c r="A124" s="48"/>
      <c r="B124" s="2">
        <v>0.91666666666666696</v>
      </c>
      <c r="C124" s="59">
        <v>42789.916666666664</v>
      </c>
      <c r="D124" s="57">
        <v>7.1</v>
      </c>
      <c r="E124" s="57">
        <v>3</v>
      </c>
      <c r="F124" s="57">
        <v>60</v>
      </c>
      <c r="FB124" s="60"/>
    </row>
    <row r="125" spans="1:158">
      <c r="A125" s="48"/>
      <c r="B125" s="2">
        <v>0.95833333333333304</v>
      </c>
      <c r="C125" s="59">
        <v>42789.958333333336</v>
      </c>
      <c r="D125" s="57">
        <v>7.2</v>
      </c>
      <c r="E125" s="57">
        <v>3.7</v>
      </c>
      <c r="F125" s="57">
        <v>57</v>
      </c>
      <c r="FB125" s="60"/>
    </row>
    <row r="126" spans="1:158">
      <c r="A126" s="48" t="s">
        <v>125</v>
      </c>
      <c r="B126" s="2">
        <v>0</v>
      </c>
      <c r="C126" s="59">
        <v>42790</v>
      </c>
      <c r="D126" s="57">
        <v>5</v>
      </c>
      <c r="E126" s="57">
        <v>2.6</v>
      </c>
      <c r="F126" s="57">
        <v>76</v>
      </c>
      <c r="I126" s="24" t="str">
        <f>U102</f>
        <v>○</v>
      </c>
      <c r="J126" s="25">
        <f>AVERAGE(F111:F120)</f>
        <v>65.5</v>
      </c>
      <c r="K126" s="24" t="str">
        <f>IF(J126&gt;=55,"◎","")</f>
        <v>◎</v>
      </c>
      <c r="L126" s="24" t="str">
        <f>IF(AND(I126="◎",K126="◎"),"○","")&amp;IF(AND(I126="○",K126="◎"),"○","")</f>
        <v>○</v>
      </c>
      <c r="M126" s="25">
        <f>AVERAGE(D102:D125)</f>
        <v>10.029166666666667</v>
      </c>
      <c r="N126" s="24" t="str">
        <f>IF(M126&lt;24,"◎","")</f>
        <v>◎</v>
      </c>
      <c r="O126" s="26">
        <f>AVERAGE(D127:D132)</f>
        <v>5.5</v>
      </c>
      <c r="P126" s="24" t="str">
        <f>IF(AND(O126&lt;=24,O126&gt;=4),"◎","")</f>
        <v>◎</v>
      </c>
      <c r="Q126" s="26">
        <f>AVERAGE(F127:F132)</f>
        <v>62.833333333333336</v>
      </c>
      <c r="R126" s="24" t="str">
        <f>IF(AND(Q126&gt;=90),"◎","")&amp;IF(AND(Q126&lt;90,Q126&gt;=80),"○","")</f>
        <v/>
      </c>
      <c r="S126" s="26">
        <f>AVERAGE(E127:E132)</f>
        <v>2.9499999999999997</v>
      </c>
      <c r="T126" s="24" t="str">
        <f>IF(S126&lt;=3,"◎","")</f>
        <v>◎</v>
      </c>
      <c r="U126" s="24" t="str">
        <f>IF(AND(N126="◎",P126="◎",R126="◎",T126="◎"),"◎","")&amp;IF(AND(N126="◎",P126="◎",R126="◎",T126=""),"○","")&amp;IF(AND(N126="◎",P126="◎",R126="○"),"○","")</f>
        <v/>
      </c>
      <c r="V126" s="24" t="str">
        <f>IF(AND(L126="○",U126=""),"○","")&amp;IF(AND(L126="○",U126="○"),"○","")&amp;IF(AND(L126="○",U126="◎"),"◎","")&amp;IF(AND(L126="",U126="○"),"○","")&amp;IF(AND(L126="",U126="◎"),"◎","")</f>
        <v>○</v>
      </c>
      <c r="W126" s="23">
        <f>AVERAGE(F135:F144)</f>
        <v>49.5</v>
      </c>
      <c r="X126" s="24" t="str">
        <f>IF(W126&gt;=55,"◎","")</f>
        <v/>
      </c>
      <c r="Y126" s="25">
        <f>AVERAGE(D138:D148)</f>
        <v>8.3454545454545439</v>
      </c>
      <c r="Z126" s="24" t="str">
        <f>IF(AND(Y126&lt;=24,Y126&gt;=4),"◎","")</f>
        <v>◎</v>
      </c>
      <c r="AA126" s="25">
        <f>AVERAGE(F138:F148)</f>
        <v>47</v>
      </c>
      <c r="AB126" s="24" t="str">
        <f>IF(AA126&gt;=80,"◎","")</f>
        <v/>
      </c>
      <c r="AC126" s="25">
        <f>AVERAGE(E138:E148)</f>
        <v>4.790909090909091</v>
      </c>
      <c r="AD126" s="24" t="str">
        <f>IF(AC126&lt;=3,"◎","")</f>
        <v/>
      </c>
      <c r="AE126" s="22" t="str">
        <f>IF(AND(Z126="◎",AB126="◎",AD126="◎"),"◎","")</f>
        <v/>
      </c>
      <c r="AF126" s="25">
        <f>AVERAGE(D139:D149)</f>
        <v>7.672727272727272</v>
      </c>
      <c r="AG126" s="24" t="str">
        <f>IF(AND(AF126&lt;=24,AF126&gt;=4),"◎","")</f>
        <v>◎</v>
      </c>
      <c r="AH126" s="25">
        <f>AVERAGE(F139:F149)</f>
        <v>49.272727272727273</v>
      </c>
      <c r="AI126" s="24" t="str">
        <f>IF(AH126&gt;=80,"◎","")</f>
        <v/>
      </c>
      <c r="AJ126" s="25">
        <f>AVERAGE(E139:E149)</f>
        <v>4.8</v>
      </c>
      <c r="AK126" s="24" t="str">
        <f>IF(AJ126&lt;=3,"◎","")</f>
        <v/>
      </c>
      <c r="AL126" s="22" t="str">
        <f>IF(AND(AG126="◎",AI126="◎",AK126="◎"),"◎","")</f>
        <v/>
      </c>
      <c r="AM126" s="25">
        <f>AVERAGE(D140:D150)</f>
        <v>7.0090909090909088</v>
      </c>
      <c r="AN126" s="24" t="str">
        <f>IF(AND(AM126&lt;=24,AM126&gt;=4),"◎","")</f>
        <v>◎</v>
      </c>
      <c r="AO126" s="25">
        <f>AVERAGE(F140:F150)</f>
        <v>51.545454545454547</v>
      </c>
      <c r="AP126" s="24" t="str">
        <f>IF(AO126&gt;=80,"◎","")</f>
        <v/>
      </c>
      <c r="AQ126" s="25">
        <f>AVERAGE(E140:E150)</f>
        <v>4.7636363636363637</v>
      </c>
      <c r="AR126" s="24" t="str">
        <f>IF(AQ126&lt;=3,"◎","")</f>
        <v/>
      </c>
      <c r="AS126" s="22" t="str">
        <f>IF(AND(AN126="◎",AP126="◎",AR126="◎"),"◎","")</f>
        <v/>
      </c>
      <c r="AT126" s="25">
        <f>AVERAGE(D141:D151)</f>
        <v>6.200000000000002</v>
      </c>
      <c r="AU126" s="24" t="str">
        <f>IF(AND(AT126&lt;=24,AT126&gt;=4),"◎","")</f>
        <v>◎</v>
      </c>
      <c r="AV126" s="25">
        <f>AVERAGE(F141:F151)</f>
        <v>54.81818181818182</v>
      </c>
      <c r="AW126" s="24" t="str">
        <f>IF(AV126&gt;=80,"◎","")</f>
        <v/>
      </c>
      <c r="AX126" s="25">
        <f>AVERAGE(E141:E151)</f>
        <v>4.5636363636363635</v>
      </c>
      <c r="AY126" s="24" t="str">
        <f>IF(AX126&lt;=3,"◎","")</f>
        <v/>
      </c>
      <c r="AZ126" s="22" t="str">
        <f>IF(AND(AU126="◎",AW126="◎",AY126="◎"),"◎","")</f>
        <v/>
      </c>
      <c r="BA126" s="25">
        <f>AVERAGE(D142:D152)</f>
        <v>5.3272727272727272</v>
      </c>
      <c r="BB126" s="24" t="str">
        <f>IF(AND(BA126&lt;=24,BA126&gt;=4),"◎","")</f>
        <v>◎</v>
      </c>
      <c r="BC126" s="25">
        <f>AVERAGE(F142:F152)</f>
        <v>58.363636363636367</v>
      </c>
      <c r="BD126" s="24" t="str">
        <f>IF(BC126&gt;=80,"◎","")</f>
        <v/>
      </c>
      <c r="BE126" s="25">
        <f>AVERAGE(E142:E152)</f>
        <v>4.0727272727272723</v>
      </c>
      <c r="BF126" s="24" t="str">
        <f>IF(BE126&lt;=3,"◎","")</f>
        <v/>
      </c>
      <c r="BG126" s="22" t="str">
        <f>IF(AND(BB126="◎",BD126="◎",BF126="◎"),"◎","")</f>
        <v/>
      </c>
      <c r="BH126" s="25">
        <f>AVERAGE(D143:D153)</f>
        <v>4.536363636363637</v>
      </c>
      <c r="BI126" s="24" t="str">
        <f>IF(AND(BH126&lt;=24,BH126&gt;=4),"◎","")</f>
        <v>◎</v>
      </c>
      <c r="BJ126" s="25">
        <f>AVERAGE(F143:F153)</f>
        <v>62.454545454545453</v>
      </c>
      <c r="BK126" s="24" t="str">
        <f>IF(BJ126&gt;=80,"◎","")</f>
        <v/>
      </c>
      <c r="BL126" s="25">
        <f>AVERAGE(E143:E153)</f>
        <v>3.5636363636363639</v>
      </c>
      <c r="BM126" s="24" t="str">
        <f>IF(BL126&lt;=3,"◎","")</f>
        <v/>
      </c>
      <c r="BN126" s="22" t="str">
        <f>IF(AND(BI126="◎",BK126="◎",BM126="◎"),"◎","")</f>
        <v/>
      </c>
      <c r="BO126" s="25">
        <f>AVERAGE(D144:D154)</f>
        <v>3.7909090909090906</v>
      </c>
      <c r="BP126" s="24" t="str">
        <f>IF(AND(BO126&lt;=24,BO126&gt;=4),"◎","")</f>
        <v/>
      </c>
      <c r="BQ126" s="25">
        <f>AVERAGE(F144:F154)</f>
        <v>66.818181818181813</v>
      </c>
      <c r="BR126" s="24" t="str">
        <f>IF(BQ126&gt;=80,"◎","")</f>
        <v/>
      </c>
      <c r="BS126" s="25">
        <f>AVERAGE(E144:E154)</f>
        <v>3.1909090909090909</v>
      </c>
      <c r="BT126" s="24" t="str">
        <f>IF(BS126&lt;=3,"◎","")</f>
        <v/>
      </c>
      <c r="BU126" s="22" t="str">
        <f>IF(AND(BP126="◎",BR126="◎",BT126="◎"),"◎","")</f>
        <v/>
      </c>
      <c r="BV126" s="25">
        <f>AVERAGE(D145:D155)</f>
        <v>3.1454545454545455</v>
      </c>
      <c r="BW126" s="24" t="str">
        <f>IF(AND(BV126&lt;=24,BV126&gt;=4),"◎","")</f>
        <v/>
      </c>
      <c r="BX126" s="25">
        <f>AVERAGE(F145:F155)</f>
        <v>70.545454545454547</v>
      </c>
      <c r="BY126" s="24" t="str">
        <f>IF(BX126&gt;=80,"◎","")</f>
        <v/>
      </c>
      <c r="BZ126" s="25">
        <f>AVERAGE(E145:E155)</f>
        <v>2.8545454545454545</v>
      </c>
      <c r="CA126" s="24" t="str">
        <f>IF(BZ126&lt;=3,"◎","")</f>
        <v>◎</v>
      </c>
      <c r="CB126" s="22" t="str">
        <f>IF(AND(BW126="◎",BY126="◎",CA126="◎"),"◎","")</f>
        <v/>
      </c>
      <c r="CC126" s="25">
        <f>AVERAGE(D146:D156)</f>
        <v>2.5909090909090904</v>
      </c>
      <c r="CD126" s="24" t="str">
        <f>IF(AND(CC126&lt;=24,CC126&gt;=4),"◎","")</f>
        <v/>
      </c>
      <c r="CE126" s="25">
        <f>AVERAGE(F146:F156)</f>
        <v>73.818181818181813</v>
      </c>
      <c r="CF126" s="24" t="str">
        <f>IF(CE126&gt;=80,"◎","")</f>
        <v/>
      </c>
      <c r="CG126" s="25">
        <f>AVERAGE(E146:E156)</f>
        <v>2.2818181818181817</v>
      </c>
      <c r="CH126" s="24" t="str">
        <f>IF(CG126&lt;=3,"◎","")</f>
        <v>◎</v>
      </c>
      <c r="CI126" s="22" t="str">
        <f>IF(AND(CD126="◎",CF126="◎",CH126="◎"),"◎","")</f>
        <v/>
      </c>
      <c r="CJ126" s="24" t="str">
        <f>IF(OR(AE126="◎",AL126="◎",AS126="◎",AZ126="◎",BG126="◎",BN126="◎",BU126="◎",CB126="◎",CI126="◎"),"◎","")</f>
        <v/>
      </c>
      <c r="CK126" s="25">
        <f>AVERAGE(D138:D144)</f>
        <v>10.014285714285714</v>
      </c>
      <c r="CL126" s="24" t="str">
        <f>IF(AND(CK126&lt;=24,CK126&gt;=4),"◎","")</f>
        <v>◎</v>
      </c>
      <c r="CM126" s="25">
        <f>AVERAGE(F138:F144)</f>
        <v>41.285714285714285</v>
      </c>
      <c r="CN126" s="24" t="str">
        <f>IF(CM126&gt;=80,"◎","")</f>
        <v/>
      </c>
      <c r="CO126" s="22" t="str">
        <f>IF(AND(CL126="◎",CN126="◎"),"◎","")</f>
        <v/>
      </c>
      <c r="CP126" s="25">
        <f>AVERAGE(D139:D145)</f>
        <v>9.3857142857142861</v>
      </c>
      <c r="CQ126" s="24" t="str">
        <f>IF(AND(CP126&lt;=24,CP126&gt;=4),"◎","")</f>
        <v>◎</v>
      </c>
      <c r="CR126" s="25">
        <f>AVERAGE(F139:F145)</f>
        <v>42.285714285714285</v>
      </c>
      <c r="CS126" s="24" t="str">
        <f>IF(CR126&gt;=80,"◎","")</f>
        <v/>
      </c>
      <c r="CT126" s="22" t="str">
        <f>IF(AND(CQ126="◎",CS126="◎"),"◎","")</f>
        <v/>
      </c>
      <c r="CU126" s="25">
        <f>AVERAGE(D140:D146)</f>
        <v>8.7857142857142865</v>
      </c>
      <c r="CV126" s="24" t="str">
        <f>IF(AND(CU126&lt;=24,CU126&gt;=4),"◎","")</f>
        <v>◎</v>
      </c>
      <c r="CW126" s="25">
        <f>AVERAGE(F140:F146)</f>
        <v>43.428571428571431</v>
      </c>
      <c r="CX126" s="24" t="str">
        <f>IF(CW126&gt;=80,"◎","")</f>
        <v/>
      </c>
      <c r="CY126" s="22" t="str">
        <f>IF(AND(CV126="◎",CX126="◎"),"◎","")</f>
        <v/>
      </c>
      <c r="CZ126" s="25">
        <f>AVERAGE(D141:D147)</f>
        <v>7.8857142857142861</v>
      </c>
      <c r="DA126" s="24" t="str">
        <f>IF(AND(CZ126&lt;=24,CZ126&gt;=4),"◎","")</f>
        <v>◎</v>
      </c>
      <c r="DB126" s="25">
        <f>AVERAGE(F141:F147)</f>
        <v>46.714285714285715</v>
      </c>
      <c r="DC126" s="24" t="str">
        <f>IF(DB126&gt;=80,"◎","")</f>
        <v/>
      </c>
      <c r="DD126" s="22" t="str">
        <f>IF(AND(DA126="◎",DC126="◎"),"◎","")</f>
        <v/>
      </c>
      <c r="DE126" s="25">
        <f>AVERAGE(D142:D148)</f>
        <v>6.8857142857142861</v>
      </c>
      <c r="DF126" s="24" t="str">
        <f>IF(AND(DE126&lt;=24,DE126&gt;=4),"◎","")</f>
        <v>◎</v>
      </c>
      <c r="DG126" s="25">
        <f>AVERAGE(F142:F148)</f>
        <v>50.285714285714285</v>
      </c>
      <c r="DH126" s="24" t="str">
        <f>IF(DG126&gt;=80,"◎","")</f>
        <v/>
      </c>
      <c r="DI126" s="22" t="str">
        <f>IF(AND(DF126="◎",DH126="◎"),"◎","")</f>
        <v/>
      </c>
      <c r="DJ126" s="25">
        <f>AVERAGE(D143:D149)</f>
        <v>5.9714285714285724</v>
      </c>
      <c r="DK126" s="24" t="str">
        <f>IF(AND(DJ126&lt;=24,DJ126&gt;=4),"◎","")</f>
        <v>◎</v>
      </c>
      <c r="DL126" s="25">
        <f>AVERAGE(F143:F149)</f>
        <v>54.571428571428569</v>
      </c>
      <c r="DM126" s="24" t="str">
        <f>IF(DL126&gt;=80,"◎","")</f>
        <v/>
      </c>
      <c r="DN126" s="22" t="str">
        <f>IF(AND(DK126="◎",DM126="◎"),"◎","")</f>
        <v/>
      </c>
      <c r="DO126" s="25">
        <f>AVERAGE(D144:D150)</f>
        <v>5.1142857142857139</v>
      </c>
      <c r="DP126" s="24" t="str">
        <f>IF(AND(DO126&lt;=24,DO126&gt;=4),"◎","")</f>
        <v>◎</v>
      </c>
      <c r="DQ126" s="25">
        <f>AVERAGE(F144:F150)</f>
        <v>58.571428571428569</v>
      </c>
      <c r="DR126" s="24" t="str">
        <f>IF(DQ126&gt;=80,"◎","")</f>
        <v/>
      </c>
      <c r="DS126" s="22" t="str">
        <f>IF(AND(DP126="◎",DR126="◎"),"◎","")</f>
        <v/>
      </c>
      <c r="DT126" s="25">
        <f>AVERAGE(D145:D151)</f>
        <v>4.3714285714285719</v>
      </c>
      <c r="DU126" s="24" t="str">
        <f>IF(AND(DT126&lt;=24,DT126&gt;=4),"◎","")</f>
        <v>◎</v>
      </c>
      <c r="DV126" s="25">
        <f>AVERAGE(F145:F151)</f>
        <v>62.571428571428569</v>
      </c>
      <c r="DW126" s="24" t="str">
        <f>IF(DV126&gt;=80,"◎","")</f>
        <v/>
      </c>
      <c r="DX126" s="22" t="str">
        <f>IF(AND(DU126="◎",DW126="◎"),"◎","")</f>
        <v/>
      </c>
      <c r="DY126" s="25">
        <f>AVERAGE(D146:D152)</f>
        <v>3.657142857142857</v>
      </c>
      <c r="DZ126" s="24" t="str">
        <f>IF(AND(DY126&lt;=24,DY126&gt;=4),"◎","")</f>
        <v/>
      </c>
      <c r="EA126" s="25">
        <f>AVERAGE(F146:F152)</f>
        <v>66.857142857142861</v>
      </c>
      <c r="EB126" s="24" t="str">
        <f>IF(EA126&gt;=80,"◎","")</f>
        <v/>
      </c>
      <c r="EC126" s="22" t="str">
        <f>IF(AND(DZ126="◎",EB126="◎"),"◎","")</f>
        <v/>
      </c>
      <c r="ED126" s="25">
        <f>AVERAGE(D147:D153)</f>
        <v>2.9571428571428569</v>
      </c>
      <c r="EE126" s="24" t="str">
        <f>IF(AND(ED126&lt;=24,ED126&gt;=4),"◎","")</f>
        <v/>
      </c>
      <c r="EF126" s="25">
        <f>AVERAGE(F147:F153)</f>
        <v>71.285714285714292</v>
      </c>
      <c r="EG126" s="24" t="str">
        <f>IF(EF126&gt;=80,"◎","")</f>
        <v/>
      </c>
      <c r="EH126" s="22" t="str">
        <f>IF(AND(EE126="◎",EG126="◎"),"◎","")</f>
        <v/>
      </c>
      <c r="EI126" s="25">
        <f>AVERAGE(D148:D154)</f>
        <v>2.3571428571428572</v>
      </c>
      <c r="EJ126" s="24" t="str">
        <f>IF(AND(EI126&lt;=24,EI126&gt;=4),"◎","")</f>
        <v/>
      </c>
      <c r="EK126" s="25">
        <f>AVERAGE(F148:F154)</f>
        <v>75.428571428571431</v>
      </c>
      <c r="EL126" s="24" t="str">
        <f>IF(EK126&gt;=80,"◎","")</f>
        <v/>
      </c>
      <c r="EM126" s="22" t="str">
        <f>IF(AND(EJ126="◎",EL126="◎"),"◎","")</f>
        <v/>
      </c>
      <c r="EN126" s="25">
        <f>AVERAGE(D149:D155)</f>
        <v>1.842857142857143</v>
      </c>
      <c r="EO126" s="24" t="str">
        <f>IF(AND(EN126&lt;=24,EN126&gt;=4),"◎","")</f>
        <v/>
      </c>
      <c r="EP126" s="25">
        <f>AVERAGE(F149:F155)</f>
        <v>78.285714285714292</v>
      </c>
      <c r="EQ126" s="24" t="str">
        <f>IF(EP126&gt;=80,"◎","")</f>
        <v/>
      </c>
      <c r="ER126" s="24" t="str">
        <f>IF(AND(EO126="◎",EQ126="◎"),"◎","")</f>
        <v/>
      </c>
      <c r="ES126" s="25">
        <f>AVERAGE(D150:D156)</f>
        <v>1.4000000000000001</v>
      </c>
      <c r="ET126" s="24" t="str">
        <f>IF(AND(ES126&lt;=24,ES126&gt;=4),"◎","")</f>
        <v/>
      </c>
      <c r="EU126" s="25">
        <f>AVERAGE(F150:F156)</f>
        <v>80.857142857142861</v>
      </c>
      <c r="EV126" s="24" t="str">
        <f>IF(EU126&gt;=80,"◎","")</f>
        <v>◎</v>
      </c>
      <c r="EW126" s="24" t="str">
        <f>IF(AND(ET126="◎",EV126="◎"),"◎","")</f>
        <v/>
      </c>
      <c r="EX126" s="24" t="str">
        <f>IF(OR(CO126="◎",CT126="◎",CY126="◎",DD126="◎",DI126="◎",DN126="◎",DS126="◎",DX126="◎",EC126="◎",EH126="◎",EM126="◎",ER126="◎",EW126="◎"),"○","")</f>
        <v/>
      </c>
      <c r="EY126" s="24" t="str">
        <f>IF(AND(CJ126="◎",EX126=""),"◎","")&amp;IF(AND(CJ126="◎",EX126="○"),"◎","")&amp;IF(AND(CJ126="",EX126="○"),"○","")</f>
        <v/>
      </c>
      <c r="EZ126" s="24" t="str">
        <f>IF(AND(V126="◎",X126="◎",EY126="◎"),"◎","")&amp;IF(AND(V126="◎",X126="◎",EY126="○"),"○","")&amp;IF(AND(V126="○",X126="◎",EY126="◎"),"○","")&amp;IF(AND(V126="○",X126="◎",EY126="○"),"○","")</f>
        <v/>
      </c>
      <c r="FB126" s="61" t="str">
        <f>EZ126</f>
        <v/>
      </c>
    </row>
    <row r="127" spans="1:158">
      <c r="A127" s="48"/>
      <c r="B127" s="2">
        <v>4.1666666666666664E-2</v>
      </c>
      <c r="C127" s="59">
        <v>42790.041666666664</v>
      </c>
      <c r="D127" s="57">
        <v>6.3</v>
      </c>
      <c r="E127" s="57">
        <v>2.8</v>
      </c>
      <c r="F127" s="57">
        <v>61</v>
      </c>
      <c r="FB127" s="60"/>
    </row>
    <row r="128" spans="1:158">
      <c r="A128" s="48"/>
      <c r="B128" s="2">
        <v>8.3333333333333301E-2</v>
      </c>
      <c r="C128" s="59">
        <v>42790.083333333336</v>
      </c>
      <c r="D128" s="57">
        <v>6.4</v>
      </c>
      <c r="E128" s="57">
        <v>3.5</v>
      </c>
      <c r="F128" s="57">
        <v>58</v>
      </c>
      <c r="FB128" s="60"/>
    </row>
    <row r="129" spans="1:158">
      <c r="A129" s="48"/>
      <c r="B129" s="2">
        <v>0.125</v>
      </c>
      <c r="C129" s="59">
        <v>42790.125</v>
      </c>
      <c r="D129" s="57">
        <v>6.1</v>
      </c>
      <c r="E129" s="57">
        <v>4.2</v>
      </c>
      <c r="F129" s="57">
        <v>59</v>
      </c>
      <c r="FB129" s="60"/>
    </row>
    <row r="130" spans="1:158">
      <c r="A130" s="48"/>
      <c r="B130" s="2">
        <v>0.16666666666666699</v>
      </c>
      <c r="C130" s="59">
        <v>42790.166666666664</v>
      </c>
      <c r="D130" s="57">
        <v>5.8</v>
      </c>
      <c r="E130" s="57">
        <v>4.7</v>
      </c>
      <c r="F130" s="57">
        <v>58</v>
      </c>
      <c r="FB130" s="60"/>
    </row>
    <row r="131" spans="1:158">
      <c r="A131" s="48"/>
      <c r="B131" s="2">
        <v>0.20833333333333301</v>
      </c>
      <c r="C131" s="59">
        <v>42790.208333333336</v>
      </c>
      <c r="D131" s="57">
        <v>4.2</v>
      </c>
      <c r="E131" s="57">
        <v>1.9</v>
      </c>
      <c r="F131" s="57">
        <v>70</v>
      </c>
      <c r="FB131" s="60"/>
    </row>
    <row r="132" spans="1:158">
      <c r="A132" s="48"/>
      <c r="B132" s="2">
        <v>0.25</v>
      </c>
      <c r="C132" s="59">
        <v>42790.25</v>
      </c>
      <c r="D132" s="57">
        <v>4.2</v>
      </c>
      <c r="E132" s="57">
        <v>0.6</v>
      </c>
      <c r="F132" s="57">
        <v>71</v>
      </c>
      <c r="FB132" s="60"/>
    </row>
    <row r="133" spans="1:158">
      <c r="A133" s="48"/>
      <c r="B133" s="2">
        <v>0.29166666666666702</v>
      </c>
      <c r="C133" s="59">
        <v>42790.291666666664</v>
      </c>
      <c r="D133" s="57">
        <v>4.5</v>
      </c>
      <c r="E133" s="57">
        <v>0.4</v>
      </c>
      <c r="F133" s="57">
        <v>72</v>
      </c>
      <c r="FB133" s="60"/>
    </row>
    <row r="134" spans="1:158">
      <c r="A134" s="48"/>
      <c r="B134" s="2">
        <v>0.33333333333333298</v>
      </c>
      <c r="C134" s="59">
        <v>42790.333333333336</v>
      </c>
      <c r="D134" s="57">
        <v>4.0999999999999996</v>
      </c>
      <c r="E134" s="57">
        <v>2.1</v>
      </c>
      <c r="F134" s="57">
        <v>79</v>
      </c>
      <c r="FB134" s="60"/>
    </row>
    <row r="135" spans="1:158">
      <c r="A135" s="48"/>
      <c r="B135" s="2">
        <v>0.375</v>
      </c>
      <c r="C135" s="59">
        <v>42790.375</v>
      </c>
      <c r="D135" s="57">
        <v>6.1</v>
      </c>
      <c r="E135" s="57">
        <v>1.1000000000000001</v>
      </c>
      <c r="F135" s="57">
        <v>78</v>
      </c>
      <c r="FB135" s="60"/>
    </row>
    <row r="136" spans="1:158">
      <c r="A136" s="48"/>
      <c r="B136" s="2">
        <v>0.41666666666666702</v>
      </c>
      <c r="C136" s="59">
        <v>42790.416666666664</v>
      </c>
      <c r="D136" s="57">
        <v>8.1999999999999993</v>
      </c>
      <c r="E136" s="57">
        <v>0.8</v>
      </c>
      <c r="F136" s="57">
        <v>69</v>
      </c>
      <c r="FB136" s="60"/>
    </row>
    <row r="137" spans="1:158">
      <c r="A137" s="48"/>
      <c r="B137" s="2">
        <v>0.45833333333333298</v>
      </c>
      <c r="C137" s="59">
        <v>42790.458333333336</v>
      </c>
      <c r="D137" s="57">
        <v>9.1</v>
      </c>
      <c r="E137" s="57">
        <v>0.8</v>
      </c>
      <c r="F137" s="57">
        <v>59</v>
      </c>
      <c r="FB137" s="60"/>
    </row>
    <row r="138" spans="1:158">
      <c r="A138" s="48"/>
      <c r="B138" s="2">
        <v>0.5</v>
      </c>
      <c r="C138" s="59">
        <v>42790.5</v>
      </c>
      <c r="D138" s="57">
        <v>10.9</v>
      </c>
      <c r="E138" s="57">
        <v>2.4</v>
      </c>
      <c r="F138" s="57">
        <v>43</v>
      </c>
      <c r="FB138" s="60"/>
    </row>
    <row r="139" spans="1:158">
      <c r="A139" s="48"/>
      <c r="B139" s="2">
        <v>0.54166666666666696</v>
      </c>
      <c r="C139" s="59">
        <v>42790.541666666664</v>
      </c>
      <c r="D139" s="57">
        <v>10.3</v>
      </c>
      <c r="E139" s="57">
        <v>3.3</v>
      </c>
      <c r="F139" s="57">
        <v>44</v>
      </c>
      <c r="FB139" s="60"/>
    </row>
    <row r="140" spans="1:158">
      <c r="A140" s="48"/>
      <c r="B140" s="2">
        <v>0.58333333333333304</v>
      </c>
      <c r="C140" s="59">
        <v>42790.583333333336</v>
      </c>
      <c r="D140" s="57">
        <v>11.3</v>
      </c>
      <c r="E140" s="57">
        <v>3.8</v>
      </c>
      <c r="F140" s="57">
        <v>37</v>
      </c>
      <c r="FB140" s="60"/>
    </row>
    <row r="141" spans="1:158">
      <c r="A141" s="48"/>
      <c r="B141" s="2">
        <v>0.625</v>
      </c>
      <c r="C141" s="59">
        <v>42790.625</v>
      </c>
      <c r="D141" s="57">
        <v>11.1</v>
      </c>
      <c r="E141" s="57">
        <v>6.3</v>
      </c>
      <c r="F141" s="57">
        <v>41</v>
      </c>
      <c r="FB141" s="60"/>
    </row>
    <row r="142" spans="1:158">
      <c r="A142" s="48"/>
      <c r="B142" s="2">
        <v>0.66666666666666696</v>
      </c>
      <c r="C142" s="59">
        <v>42790.666666666664</v>
      </c>
      <c r="D142" s="57">
        <v>9.9</v>
      </c>
      <c r="E142" s="57">
        <v>7.2</v>
      </c>
      <c r="F142" s="57">
        <v>38</v>
      </c>
      <c r="FB142" s="60"/>
    </row>
    <row r="143" spans="1:158">
      <c r="A143" s="48"/>
      <c r="B143" s="2">
        <v>0.70833333333333304</v>
      </c>
      <c r="C143" s="59">
        <v>42790.708333333336</v>
      </c>
      <c r="D143" s="57">
        <v>9</v>
      </c>
      <c r="E143" s="57">
        <v>6.1</v>
      </c>
      <c r="F143" s="57">
        <v>41</v>
      </c>
      <c r="FB143" s="60"/>
    </row>
    <row r="144" spans="1:158">
      <c r="A144" s="48"/>
      <c r="B144" s="2">
        <v>0.75</v>
      </c>
      <c r="C144" s="59">
        <v>42790.75</v>
      </c>
      <c r="D144" s="57">
        <v>7.6</v>
      </c>
      <c r="E144" s="57">
        <v>6.1</v>
      </c>
      <c r="F144" s="57">
        <v>45</v>
      </c>
      <c r="FB144" s="60"/>
    </row>
    <row r="145" spans="1:158">
      <c r="A145" s="48"/>
      <c r="B145" s="2">
        <v>0.79166666666666696</v>
      </c>
      <c r="C145" s="59">
        <v>42790.791666666664</v>
      </c>
      <c r="D145" s="57">
        <v>6.5</v>
      </c>
      <c r="E145" s="57">
        <v>6.8</v>
      </c>
      <c r="F145" s="57">
        <v>50</v>
      </c>
      <c r="FB145" s="60"/>
    </row>
    <row r="146" spans="1:158">
      <c r="A146" s="48"/>
      <c r="B146" s="2">
        <v>0.83333333333333304</v>
      </c>
      <c r="C146" s="59">
        <v>42790.833333333336</v>
      </c>
      <c r="D146" s="57">
        <v>6.1</v>
      </c>
      <c r="E146" s="57">
        <v>6.1</v>
      </c>
      <c r="F146" s="57">
        <v>52</v>
      </c>
      <c r="FB146" s="60"/>
    </row>
    <row r="147" spans="1:158">
      <c r="A147" s="48"/>
      <c r="B147" s="2">
        <v>0.875</v>
      </c>
      <c r="C147" s="59">
        <v>42790.875</v>
      </c>
      <c r="D147" s="57">
        <v>5</v>
      </c>
      <c r="E147" s="57">
        <v>3.1</v>
      </c>
      <c r="F147" s="57">
        <v>60</v>
      </c>
      <c r="FB147" s="60"/>
    </row>
    <row r="148" spans="1:158">
      <c r="A148" s="48"/>
      <c r="B148" s="2">
        <v>0.91666666666666696</v>
      </c>
      <c r="C148" s="59">
        <v>42790.916666666664</v>
      </c>
      <c r="D148" s="57">
        <v>4.0999999999999996</v>
      </c>
      <c r="E148" s="57">
        <v>1.5</v>
      </c>
      <c r="F148" s="57">
        <v>66</v>
      </c>
      <c r="FB148" s="60"/>
    </row>
    <row r="149" spans="1:158">
      <c r="A149" s="48"/>
      <c r="B149" s="2">
        <v>0.95833333333333304</v>
      </c>
      <c r="C149" s="59">
        <v>42790.958333333336</v>
      </c>
      <c r="D149" s="57">
        <v>3.5</v>
      </c>
      <c r="E149" s="57">
        <v>2.5</v>
      </c>
      <c r="F149" s="57">
        <v>68</v>
      </c>
      <c r="FB149" s="60"/>
    </row>
    <row r="150" spans="1:158">
      <c r="A150" s="48" t="s">
        <v>126</v>
      </c>
      <c r="B150" s="2">
        <v>0</v>
      </c>
      <c r="C150" s="59">
        <v>42791</v>
      </c>
      <c r="D150" s="57">
        <v>3</v>
      </c>
      <c r="E150" s="57">
        <v>2.9</v>
      </c>
      <c r="F150" s="57">
        <v>69</v>
      </c>
      <c r="I150" s="24" t="str">
        <f>U126</f>
        <v/>
      </c>
      <c r="J150" s="25">
        <f>AVERAGE(F135:F144)</f>
        <v>49.5</v>
      </c>
      <c r="K150" s="24" t="str">
        <f>IF(J150&gt;=55,"◎","")</f>
        <v/>
      </c>
      <c r="L150" s="24" t="str">
        <f>IF(AND(I150="◎",K150="◎"),"○","")&amp;IF(AND(I150="○",K150="◎"),"○","")</f>
        <v/>
      </c>
      <c r="M150" s="25">
        <f>AVERAGE(D126:D149)</f>
        <v>6.8874999999999993</v>
      </c>
      <c r="N150" s="24" t="str">
        <f>IF(M150&lt;24,"◎","")</f>
        <v>◎</v>
      </c>
      <c r="O150" s="26">
        <f>AVERAGE(D151:D156)</f>
        <v>1.1333333333333333</v>
      </c>
      <c r="P150" s="24" t="str">
        <f>IF(AND(O150&lt;=24,O150&gt;=4),"◎","")</f>
        <v/>
      </c>
      <c r="Q150" s="26">
        <f>AVERAGE(F151:F156)</f>
        <v>82.833333333333329</v>
      </c>
      <c r="R150" s="24" t="str">
        <f>IF(AND(Q150&gt;=90),"◎","")&amp;IF(AND(Q150&lt;90,Q150&gt;=80),"○","")</f>
        <v>○</v>
      </c>
      <c r="S150" s="26">
        <f>AVERAGE(E151:E156)</f>
        <v>1.5</v>
      </c>
      <c r="T150" s="24" t="str">
        <f>IF(S150&lt;=3,"◎","")</f>
        <v>◎</v>
      </c>
      <c r="U150" s="24" t="str">
        <f>IF(AND(N150="◎",P150="◎",R150="◎",T150="◎"),"◎","")&amp;IF(AND(N150="◎",P150="◎",R150="◎",T150=""),"○","")&amp;IF(AND(N150="◎",P150="◎",R150="○"),"○","")</f>
        <v/>
      </c>
      <c r="V150" s="24" t="str">
        <f>IF(AND(L150="○",U150=""),"○","")&amp;IF(AND(L150="○",U150="○"),"○","")&amp;IF(AND(L150="○",U150="◎"),"◎","")&amp;IF(AND(L150="",U150="○"),"○","")&amp;IF(AND(L150="",U150="◎"),"◎","")</f>
        <v/>
      </c>
      <c r="W150" s="23">
        <f>AVERAGE(F159:F168)</f>
        <v>52.3</v>
      </c>
      <c r="X150" s="24" t="str">
        <f>IF(W150&gt;=55,"◎","")</f>
        <v/>
      </c>
      <c r="Y150" s="25">
        <f>AVERAGE(D162:D172)</f>
        <v>8.827272727272728</v>
      </c>
      <c r="Z150" s="24" t="str">
        <f>IF(AND(Y150&lt;=24,Y150&gt;=4),"◎","")</f>
        <v>◎</v>
      </c>
      <c r="AA150" s="25">
        <f>AVERAGE(F162:F172)</f>
        <v>54.18181818181818</v>
      </c>
      <c r="AB150" s="24" t="str">
        <f>IF(AA150&gt;=80,"◎","")</f>
        <v/>
      </c>
      <c r="AC150" s="23">
        <f>AVERAGE(E162:E172)</f>
        <v>3.8909090909090911</v>
      </c>
      <c r="AD150" s="24" t="str">
        <f>IF(AC150&lt;=3,"◎","")</f>
        <v/>
      </c>
      <c r="AE150" s="22" t="str">
        <f>IF(AND(Z150="◎",AB150="◎",AD150="◎"),"◎","")</f>
        <v/>
      </c>
      <c r="AF150" s="25">
        <f>AVERAGE(D163:D173)</f>
        <v>8.4636363636363647</v>
      </c>
      <c r="AG150" s="24" t="str">
        <f>IF(AND(AF150&lt;=24,AF150&gt;=4),"◎","")</f>
        <v>◎</v>
      </c>
      <c r="AH150" s="25">
        <f>AVERAGE(F163:F173)</f>
        <v>56.545454545454547</v>
      </c>
      <c r="AI150" s="24" t="str">
        <f>IF(AH150&gt;=80,"◎","")</f>
        <v/>
      </c>
      <c r="AJ150" s="25">
        <f>AVERAGE(E163:E173)</f>
        <v>3.8636363636363642</v>
      </c>
      <c r="AK150" s="24" t="str">
        <f>IF(AJ150&lt;=3,"◎","")</f>
        <v/>
      </c>
      <c r="AL150" s="22" t="str">
        <f>IF(AND(AG150="◎",AI150="◎",AK150="◎"),"◎","")</f>
        <v/>
      </c>
      <c r="AM150" s="25">
        <f>AVERAGE(D164:D174)</f>
        <v>7.9181818181818189</v>
      </c>
      <c r="AN150" s="24" t="str">
        <f>IF(AND(AM150&lt;=24,AM150&gt;=4),"◎","")</f>
        <v>◎</v>
      </c>
      <c r="AO150" s="25">
        <f>AVERAGE(F164:F174)</f>
        <v>59.727272727272727</v>
      </c>
      <c r="AP150" s="24" t="str">
        <f>IF(AO150&gt;=80,"◎","")</f>
        <v/>
      </c>
      <c r="AQ150" s="25">
        <f>AVERAGE(E164:E174)</f>
        <v>3.5545454545454551</v>
      </c>
      <c r="AR150" s="24" t="str">
        <f>IF(AQ150&lt;=3,"◎","")</f>
        <v/>
      </c>
      <c r="AS150" s="22" t="str">
        <f>IF(AND(AN150="◎",AP150="◎",AR150="◎"),"◎","")</f>
        <v/>
      </c>
      <c r="AT150" s="25">
        <f>AVERAGE(D165:D175)</f>
        <v>7.4090909090909092</v>
      </c>
      <c r="AU150" s="24" t="str">
        <f>IF(AND(AT150&lt;=24,AT150&gt;=4),"◎","")</f>
        <v>◎</v>
      </c>
      <c r="AV150" s="25">
        <f>AVERAGE(F165:F175)</f>
        <v>63.18181818181818</v>
      </c>
      <c r="AW150" s="24" t="str">
        <f>IF(AV150&gt;=80,"◎","")</f>
        <v/>
      </c>
      <c r="AX150" s="25">
        <f>AVERAGE(E165:E175)</f>
        <v>3.127272727272727</v>
      </c>
      <c r="AY150" s="24" t="str">
        <f>IF(AX150&lt;=3,"◎","")</f>
        <v/>
      </c>
      <c r="AZ150" s="22" t="str">
        <f>IF(AND(AU150="◎",AW150="◎",AY150="◎"),"◎","")</f>
        <v/>
      </c>
      <c r="BA150" s="25">
        <f>AVERAGE(D166:D176)</f>
        <v>6.8181818181818183</v>
      </c>
      <c r="BB150" s="24" t="str">
        <f>IF(AND(BA150&lt;=24,BA150&gt;=4),"◎","")</f>
        <v>◎</v>
      </c>
      <c r="BC150" s="25">
        <f>AVERAGE(F166:F176)</f>
        <v>66.727272727272734</v>
      </c>
      <c r="BD150" s="24" t="str">
        <f>IF(BC150&gt;=80,"◎","")</f>
        <v/>
      </c>
      <c r="BE150" s="25">
        <f>AVERAGE(E166:E176)</f>
        <v>2.6909090909090909</v>
      </c>
      <c r="BF150" s="24" t="str">
        <f>IF(BE150&lt;=3,"◎","")</f>
        <v>◎</v>
      </c>
      <c r="BG150" s="22" t="str">
        <f>IF(AND(BB150="◎",BD150="◎",BF150="◎"),"◎","")</f>
        <v/>
      </c>
      <c r="BH150" s="25">
        <f>AVERAGE(D167:D177)</f>
        <v>6.2363636363636372</v>
      </c>
      <c r="BI150" s="24" t="str">
        <f>IF(AND(BH150&lt;=24,BH150&gt;=4),"◎","")</f>
        <v>◎</v>
      </c>
      <c r="BJ150" s="25">
        <f>AVERAGE(F167:F177)</f>
        <v>69.63636363636364</v>
      </c>
      <c r="BK150" s="24" t="str">
        <f>IF(BJ150&gt;=80,"◎","")</f>
        <v/>
      </c>
      <c r="BL150" s="25">
        <f>AVERAGE(E167:E177)</f>
        <v>2.3090909090909091</v>
      </c>
      <c r="BM150" s="24" t="str">
        <f>IF(BL150&lt;=3,"◎","")</f>
        <v>◎</v>
      </c>
      <c r="BN150" s="22" t="str">
        <f>IF(AND(BI150="◎",BK150="◎",BM150="◎"),"◎","")</f>
        <v/>
      </c>
      <c r="BO150" s="25">
        <f>AVERAGE(D168:D178)</f>
        <v>5.6545454545454552</v>
      </c>
      <c r="BP150" s="24" t="str">
        <f>IF(AND(BO150&lt;=24,BO150&gt;=4),"◎","")</f>
        <v>◎</v>
      </c>
      <c r="BQ150" s="25">
        <f>AVERAGE(F168:F178)</f>
        <v>72.454545454545453</v>
      </c>
      <c r="BR150" s="24" t="str">
        <f>IF(BQ150&gt;=80,"◎","")</f>
        <v/>
      </c>
      <c r="BS150" s="25">
        <f>AVERAGE(E168:E178)</f>
        <v>2.0818181818181816</v>
      </c>
      <c r="BT150" s="24" t="str">
        <f>IF(BS150&lt;=3,"◎","")</f>
        <v>◎</v>
      </c>
      <c r="BU150" s="22" t="str">
        <f>IF(AND(BP150="◎",BR150="◎",BT150="◎"),"◎","")</f>
        <v/>
      </c>
      <c r="BV150" s="25">
        <f>AVERAGE(D169:D179)</f>
        <v>5.1636363636363631</v>
      </c>
      <c r="BW150" s="24" t="str">
        <f>IF(AND(BV150&lt;=24,BV150&gt;=4),"◎","")</f>
        <v>◎</v>
      </c>
      <c r="BX150" s="25">
        <f>AVERAGE(F169:F179)</f>
        <v>74.909090909090907</v>
      </c>
      <c r="BY150" s="24" t="str">
        <f>IF(BX150&gt;=80,"◎","")</f>
        <v/>
      </c>
      <c r="BZ150" s="25">
        <f>AVERAGE(E169:E179)</f>
        <v>1.8909090909090907</v>
      </c>
      <c r="CA150" s="24" t="str">
        <f>IF(BZ150&lt;=3,"◎","")</f>
        <v>◎</v>
      </c>
      <c r="CB150" s="22" t="str">
        <f>IF(AND(BW150="◎",BY150="◎",CA150="◎"),"◎","")</f>
        <v/>
      </c>
      <c r="CC150" s="25">
        <f>AVERAGE(D170:D180)</f>
        <v>4.6909090909090905</v>
      </c>
      <c r="CD150" s="24" t="str">
        <f>IF(AND(CC150&lt;=24,CC150&gt;=4),"◎","")</f>
        <v>◎</v>
      </c>
      <c r="CE150" s="25">
        <f>AVERAGE(F170:F180)</f>
        <v>77.272727272727266</v>
      </c>
      <c r="CF150" s="24" t="str">
        <f>IF(CE150&gt;=80,"◎","")</f>
        <v/>
      </c>
      <c r="CG150" s="25">
        <f>AVERAGE(E170:E180)</f>
        <v>1.6</v>
      </c>
      <c r="CH150" s="24" t="str">
        <f>IF(CG150&lt;=3,"◎","")</f>
        <v>◎</v>
      </c>
      <c r="CI150" s="22" t="str">
        <f>IF(AND(CD150="◎",CF150="◎",CH150="◎"),"◎","")</f>
        <v/>
      </c>
      <c r="CJ150" s="24" t="str">
        <f>IF(OR(AE150="◎",AL150="◎",AS150="◎",AZ150="◎",BG150="◎",BN150="◎",BU150="◎",CB150="◎",CI150="◎"),"◎","")</f>
        <v/>
      </c>
      <c r="CK150" s="25">
        <f>AVERAGE(D162:D168)</f>
        <v>9.8571428571428577</v>
      </c>
      <c r="CL150" s="24" t="str">
        <f>IF(AND(CK150&lt;=24,CK150&gt;=4),"◎","")</f>
        <v>◎</v>
      </c>
      <c r="CM150" s="25">
        <f>AVERAGE(F162:F168)</f>
        <v>48.142857142857146</v>
      </c>
      <c r="CN150" s="24" t="str">
        <f>IF(CM150&gt;=80,"◎","")</f>
        <v/>
      </c>
      <c r="CO150" s="22" t="str">
        <f>IF(AND(CL150="◎",CN150="◎"),"◎","")</f>
        <v/>
      </c>
      <c r="CP150" s="25">
        <f>AVERAGE(D163:D169)</f>
        <v>9.7714285714285722</v>
      </c>
      <c r="CQ150" s="24" t="str">
        <f>IF(AND(CP150&lt;=24,CP150&gt;=4),"◎","")</f>
        <v>◎</v>
      </c>
      <c r="CR150" s="25">
        <f>AVERAGE(F163:F169)</f>
        <v>49.142857142857146</v>
      </c>
      <c r="CS150" s="24" t="str">
        <f>IF(CR150&gt;=80,"◎","")</f>
        <v/>
      </c>
      <c r="CT150" s="22" t="str">
        <f>IF(AND(CQ150="◎",CS150="◎"),"◎","")</f>
        <v/>
      </c>
      <c r="CU150" s="25">
        <f>AVERAGE(D164:D170)</f>
        <v>9.4428571428571448</v>
      </c>
      <c r="CV150" s="24" t="str">
        <f>IF(AND(CU150&lt;=24,CU150&gt;=4),"◎","")</f>
        <v>◎</v>
      </c>
      <c r="CW150" s="25">
        <f>AVERAGE(F164:F170)</f>
        <v>51</v>
      </c>
      <c r="CX150" s="24" t="str">
        <f>IF(CW150&gt;=80,"◎","")</f>
        <v/>
      </c>
      <c r="CY150" s="22" t="str">
        <f>IF(AND(CV150="◎",CX150="◎"),"◎","")</f>
        <v/>
      </c>
      <c r="CZ150" s="25">
        <f>AVERAGE(D165:D171)</f>
        <v>8.8142857142857149</v>
      </c>
      <c r="DA150" s="24" t="str">
        <f>IF(AND(CZ150&lt;=24,CZ150&gt;=4),"◎","")</f>
        <v>◎</v>
      </c>
      <c r="DB150" s="25">
        <f>AVERAGE(F165:F171)</f>
        <v>55.285714285714285</v>
      </c>
      <c r="DC150" s="24" t="str">
        <f>IF(DB150&gt;=80,"◎","")</f>
        <v/>
      </c>
      <c r="DD150" s="22" t="str">
        <f>IF(AND(DA150="◎",DC150="◎"),"◎","")</f>
        <v/>
      </c>
      <c r="DE150" s="25">
        <f>AVERAGE(D166:D172)</f>
        <v>8.1285714285714299</v>
      </c>
      <c r="DF150" s="24" t="str">
        <f>IF(AND(DE150&lt;=24,DE150&gt;=4),"◎","")</f>
        <v>◎</v>
      </c>
      <c r="DG150" s="25">
        <f>AVERAGE(F166:F172)</f>
        <v>59.714285714285715</v>
      </c>
      <c r="DH150" s="24" t="str">
        <f>IF(DG150&gt;=80,"◎","")</f>
        <v/>
      </c>
      <c r="DI150" s="22" t="str">
        <f>IF(AND(DF150="◎",DH150="◎"),"◎","")</f>
        <v/>
      </c>
      <c r="DJ150" s="25">
        <f>AVERAGE(D167:D173)</f>
        <v>7.4142857142857155</v>
      </c>
      <c r="DK150" s="24" t="str">
        <f>IF(AND(DJ150&lt;=24,DJ150&gt;=4),"◎","")</f>
        <v>◎</v>
      </c>
      <c r="DL150" s="25">
        <f>AVERAGE(F167:F173)</f>
        <v>63.428571428571431</v>
      </c>
      <c r="DM150" s="24" t="str">
        <f>IF(DL150&gt;=80,"◎","")</f>
        <v/>
      </c>
      <c r="DN150" s="22" t="str">
        <f>IF(AND(DK150="◎",DM150="◎"),"◎","")</f>
        <v/>
      </c>
      <c r="DO150" s="25">
        <f>AVERAGE(D168:D174)</f>
        <v>6.6714285714285717</v>
      </c>
      <c r="DP150" s="24" t="str">
        <f>IF(AND(DO150&lt;=24,DO150&gt;=4),"◎","")</f>
        <v>◎</v>
      </c>
      <c r="DQ150" s="25">
        <f>AVERAGE(F168:F174)</f>
        <v>67</v>
      </c>
      <c r="DR150" s="24" t="str">
        <f>IF(DQ150&gt;=80,"◎","")</f>
        <v/>
      </c>
      <c r="DS150" s="22" t="str">
        <f>IF(AND(DP150="◎",DR150="◎"),"◎","")</f>
        <v/>
      </c>
      <c r="DT150" s="25">
        <f>AVERAGE(D169:D175)</f>
        <v>6.0285714285714276</v>
      </c>
      <c r="DU150" s="24" t="str">
        <f>IF(AND(DT150&lt;=24,DT150&gt;=4),"◎","")</f>
        <v>◎</v>
      </c>
      <c r="DV150" s="25">
        <f>AVERAGE(F169:F175)</f>
        <v>70.571428571428569</v>
      </c>
      <c r="DW150" s="24" t="str">
        <f>IF(DV150&gt;=80,"◎","")</f>
        <v/>
      </c>
      <c r="DX150" s="22" t="str">
        <f>IF(AND(DU150="◎",DW150="◎"),"◎","")</f>
        <v/>
      </c>
      <c r="DY150" s="25">
        <f>AVERAGE(D170:D176)</f>
        <v>5.3857142857142852</v>
      </c>
      <c r="DZ150" s="24" t="str">
        <f>IF(AND(DY150&lt;=24,DY150&gt;=4),"◎","")</f>
        <v>◎</v>
      </c>
      <c r="EA150" s="25">
        <f>AVERAGE(F170:F176)</f>
        <v>74</v>
      </c>
      <c r="EB150" s="24" t="str">
        <f>IF(EA150&gt;=80,"◎","")</f>
        <v/>
      </c>
      <c r="EC150" s="22" t="str">
        <f>IF(AND(DZ150="◎",EB150="◎"),"◎","")</f>
        <v/>
      </c>
      <c r="ED150" s="25">
        <f>AVERAGE(D171:D177)</f>
        <v>4.7428571428571429</v>
      </c>
      <c r="EE150" s="24" t="str">
        <f>IF(AND(ED150&lt;=24,ED150&gt;=4),"◎","")</f>
        <v>◎</v>
      </c>
      <c r="EF150" s="25">
        <f>AVERAGE(F171:F177)</f>
        <v>77.571428571428569</v>
      </c>
      <c r="EG150" s="24" t="str">
        <f>IF(EF150&gt;=80,"◎","")</f>
        <v/>
      </c>
      <c r="EH150" s="22" t="str">
        <f>IF(AND(EE150="◎",EG150="◎"),"◎","")</f>
        <v/>
      </c>
      <c r="EI150" s="25">
        <f>AVERAGE(D172:D178)</f>
        <v>4.4000000000000004</v>
      </c>
      <c r="EJ150" s="24" t="str">
        <f>IF(AND(EI150&lt;=24,EI150&gt;=4),"◎","")</f>
        <v>◎</v>
      </c>
      <c r="EK150" s="25">
        <f>AVERAGE(F172:F178)</f>
        <v>79.428571428571431</v>
      </c>
      <c r="EL150" s="24" t="str">
        <f>IF(EK150&gt;=80,"◎","")</f>
        <v/>
      </c>
      <c r="EM150" s="22" t="str">
        <f>IF(AND(EJ150="◎",EL150="◎"),"◎","")</f>
        <v/>
      </c>
      <c r="EN150" s="25">
        <f>AVERAGE(D173:D179)</f>
        <v>4.1000000000000005</v>
      </c>
      <c r="EO150" s="24" t="str">
        <f>IF(AND(EN150&lt;=24,EN150&gt;=4),"◎","")</f>
        <v>◎</v>
      </c>
      <c r="EP150" s="25">
        <f>AVERAGE(F173:F179)</f>
        <v>80.714285714285708</v>
      </c>
      <c r="EQ150" s="24" t="str">
        <f>IF(EP150&gt;=80,"◎","")</f>
        <v>◎</v>
      </c>
      <c r="ER150" s="24" t="str">
        <f>IF(AND(EO150="◎",EQ150="◎"),"◎","")</f>
        <v>◎</v>
      </c>
      <c r="ES150" s="25">
        <f>AVERAGE(D174:D180)</f>
        <v>3.842857142857143</v>
      </c>
      <c r="ET150" s="24" t="str">
        <f>IF(AND(ES150&lt;=24,ES150&gt;=4),"◎","")</f>
        <v/>
      </c>
      <c r="EU150" s="25">
        <f>AVERAGE(F174:F180)</f>
        <v>81.714285714285708</v>
      </c>
      <c r="EV150" s="24" t="str">
        <f>IF(EU150&gt;=80,"◎","")</f>
        <v>◎</v>
      </c>
      <c r="EW150" s="24" t="str">
        <f>IF(AND(ET150="◎",EV150="◎"),"◎","")</f>
        <v/>
      </c>
      <c r="EX150" s="24" t="str">
        <f>IF(OR(CO150="◎",CT150="◎",CY150="◎",DD150="◎",DI150="◎",DN150="◎",DS150="◎",DX150="◎",EC150="◎",EH150="◎",EM150="◎",ER150="◎",EW150="◎"),"○","")</f>
        <v>○</v>
      </c>
      <c r="EY150" s="24" t="str">
        <f>IF(AND(CJ150="◎",EX150=""),"◎","")&amp;IF(AND(CJ150="◎",EX150="○"),"◎","")&amp;IF(AND(CJ150="",EX150="○"),"○","")</f>
        <v>○</v>
      </c>
      <c r="EZ150" s="24" t="str">
        <f>IF(AND(V150="◎",X150="◎",EY150="◎"),"◎","")&amp;IF(AND(V150="◎",X150="◎",EY150="○"),"○","")&amp;IF(AND(V150="○",X150="◎",EY150="◎"),"○","")&amp;IF(AND(V150="○",X150="◎",EY150="○"),"○","")</f>
        <v/>
      </c>
      <c r="FB150" s="61" t="str">
        <f>EZ150</f>
        <v/>
      </c>
    </row>
    <row r="151" spans="1:158">
      <c r="A151" s="48"/>
      <c r="B151" s="2">
        <v>4.1666666666666664E-2</v>
      </c>
      <c r="C151" s="59">
        <v>42791.041666666664</v>
      </c>
      <c r="D151" s="57">
        <v>2.4</v>
      </c>
      <c r="E151" s="57">
        <v>1.6</v>
      </c>
      <c r="F151" s="57">
        <v>73</v>
      </c>
      <c r="FB151" s="60"/>
    </row>
    <row r="152" spans="1:158">
      <c r="A152" s="48"/>
      <c r="B152" s="2">
        <v>8.3333333333333301E-2</v>
      </c>
      <c r="C152" s="59">
        <v>42791.083333333336</v>
      </c>
      <c r="D152" s="57">
        <v>1.5</v>
      </c>
      <c r="E152" s="57">
        <v>0.9</v>
      </c>
      <c r="F152" s="57">
        <v>80</v>
      </c>
      <c r="FB152" s="60"/>
    </row>
    <row r="153" spans="1:158">
      <c r="A153" s="48"/>
      <c r="B153" s="2">
        <v>0.125</v>
      </c>
      <c r="C153" s="59">
        <v>42791.125</v>
      </c>
      <c r="D153" s="57">
        <v>1.2</v>
      </c>
      <c r="E153" s="57">
        <v>1.6</v>
      </c>
      <c r="F153" s="57">
        <v>83</v>
      </c>
      <c r="FB153" s="60"/>
    </row>
    <row r="154" spans="1:158">
      <c r="A154" s="48"/>
      <c r="B154" s="2">
        <v>0.16666666666666699</v>
      </c>
      <c r="C154" s="59">
        <v>42791.166666666664</v>
      </c>
      <c r="D154" s="57">
        <v>0.8</v>
      </c>
      <c r="E154" s="57">
        <v>2</v>
      </c>
      <c r="F154" s="57">
        <v>89</v>
      </c>
      <c r="FB154" s="60"/>
    </row>
    <row r="155" spans="1:158">
      <c r="A155" s="48"/>
      <c r="B155" s="2">
        <v>0.20833333333333301</v>
      </c>
      <c r="C155" s="59">
        <v>42791.208333333336</v>
      </c>
      <c r="D155" s="57">
        <v>0.5</v>
      </c>
      <c r="E155" s="57">
        <v>2.4</v>
      </c>
      <c r="F155" s="57">
        <v>86</v>
      </c>
      <c r="FB155" s="60"/>
    </row>
    <row r="156" spans="1:158">
      <c r="A156" s="48"/>
      <c r="B156" s="2">
        <v>0.25</v>
      </c>
      <c r="C156" s="59">
        <v>42791.25</v>
      </c>
      <c r="D156" s="57">
        <v>0.4</v>
      </c>
      <c r="E156" s="57">
        <v>0.5</v>
      </c>
      <c r="F156" s="57">
        <v>86</v>
      </c>
      <c r="FB156" s="60"/>
    </row>
    <row r="157" spans="1:158">
      <c r="A157" s="48"/>
      <c r="B157" s="2">
        <v>0.29166666666666702</v>
      </c>
      <c r="C157" s="59">
        <v>42791.291666666664</v>
      </c>
      <c r="D157" s="57">
        <v>0.8</v>
      </c>
      <c r="E157" s="57">
        <v>0.7</v>
      </c>
      <c r="F157" s="57">
        <v>85</v>
      </c>
      <c r="FB157" s="60"/>
    </row>
    <row r="158" spans="1:158">
      <c r="A158" s="48"/>
      <c r="B158" s="2">
        <v>0.33333333333333298</v>
      </c>
      <c r="C158" s="59">
        <v>42791.333333333336</v>
      </c>
      <c r="D158" s="57">
        <v>1.8</v>
      </c>
      <c r="E158" s="57">
        <v>1</v>
      </c>
      <c r="F158" s="57">
        <v>80</v>
      </c>
      <c r="FB158" s="60"/>
    </row>
    <row r="159" spans="1:158">
      <c r="A159" s="48"/>
      <c r="B159" s="2">
        <v>0.375</v>
      </c>
      <c r="C159" s="59">
        <v>42791.375</v>
      </c>
      <c r="D159" s="57">
        <v>3.2</v>
      </c>
      <c r="E159" s="57">
        <v>0.4</v>
      </c>
      <c r="F159" s="57">
        <v>71</v>
      </c>
      <c r="FB159" s="60"/>
    </row>
    <row r="160" spans="1:158">
      <c r="A160" s="48"/>
      <c r="B160" s="2">
        <v>0.41666666666666702</v>
      </c>
      <c r="C160" s="59">
        <v>42791.416666666664</v>
      </c>
      <c r="D160" s="57">
        <v>5.5</v>
      </c>
      <c r="E160" s="57">
        <v>1.3</v>
      </c>
      <c r="F160" s="57">
        <v>61</v>
      </c>
      <c r="FB160" s="60"/>
    </row>
    <row r="161" spans="1:158">
      <c r="A161" s="48"/>
      <c r="B161" s="2">
        <v>0.45833333333333298</v>
      </c>
      <c r="C161" s="59">
        <v>42791.458333333336</v>
      </c>
      <c r="D161" s="57">
        <v>7.5</v>
      </c>
      <c r="E161" s="57">
        <v>2.1</v>
      </c>
      <c r="F161" s="57">
        <v>54</v>
      </c>
      <c r="FB161" s="60"/>
    </row>
    <row r="162" spans="1:158">
      <c r="A162" s="48"/>
      <c r="B162" s="2">
        <v>0.5</v>
      </c>
      <c r="C162" s="59">
        <v>42791.5</v>
      </c>
      <c r="D162" s="57">
        <v>9.1</v>
      </c>
      <c r="E162" s="57">
        <v>2.8</v>
      </c>
      <c r="F162" s="57">
        <v>50</v>
      </c>
      <c r="FB162" s="60"/>
    </row>
    <row r="163" spans="1:158">
      <c r="A163" s="48"/>
      <c r="B163" s="2">
        <v>0.54166666666666696</v>
      </c>
      <c r="C163" s="59">
        <v>42791.541666666664</v>
      </c>
      <c r="D163" s="57">
        <v>10.5</v>
      </c>
      <c r="E163" s="57">
        <v>5.0999999999999996</v>
      </c>
      <c r="F163" s="57">
        <v>44</v>
      </c>
      <c r="FB163" s="60"/>
    </row>
    <row r="164" spans="1:158">
      <c r="A164" s="48"/>
      <c r="B164" s="2">
        <v>0.58333333333333304</v>
      </c>
      <c r="C164" s="59">
        <v>42791.583333333336</v>
      </c>
      <c r="D164" s="57">
        <v>10.1</v>
      </c>
      <c r="E164" s="57">
        <v>5.8</v>
      </c>
      <c r="F164" s="57">
        <v>42</v>
      </c>
      <c r="FB164" s="60"/>
    </row>
    <row r="165" spans="1:158">
      <c r="A165" s="48"/>
      <c r="B165" s="2">
        <v>0.625</v>
      </c>
      <c r="C165" s="59">
        <v>42791.625</v>
      </c>
      <c r="D165" s="57">
        <v>10.5</v>
      </c>
      <c r="E165" s="57">
        <v>5.7</v>
      </c>
      <c r="F165" s="57">
        <v>42</v>
      </c>
      <c r="FB165" s="60"/>
    </row>
    <row r="166" spans="1:158">
      <c r="A166" s="48"/>
      <c r="B166" s="2">
        <v>0.66666666666666696</v>
      </c>
      <c r="C166" s="59">
        <v>42791.666666666664</v>
      </c>
      <c r="D166" s="57">
        <v>10.1</v>
      </c>
      <c r="E166" s="57">
        <v>5.7</v>
      </c>
      <c r="F166" s="57">
        <v>50</v>
      </c>
      <c r="FB166" s="60"/>
    </row>
    <row r="167" spans="1:158">
      <c r="A167" s="48"/>
      <c r="B167" s="2">
        <v>0.70833333333333304</v>
      </c>
      <c r="C167" s="59">
        <v>42791.708333333336</v>
      </c>
      <c r="D167" s="57">
        <v>9.6999999999999993</v>
      </c>
      <c r="E167" s="57">
        <v>4.3</v>
      </c>
      <c r="F167" s="57">
        <v>54</v>
      </c>
      <c r="FB167" s="60"/>
    </row>
    <row r="168" spans="1:158">
      <c r="A168" s="48"/>
      <c r="B168" s="2">
        <v>0.75</v>
      </c>
      <c r="C168" s="59">
        <v>42791.75</v>
      </c>
      <c r="D168" s="57">
        <v>9</v>
      </c>
      <c r="E168" s="57">
        <v>4.3</v>
      </c>
      <c r="F168" s="57">
        <v>55</v>
      </c>
      <c r="FB168" s="60"/>
    </row>
    <row r="169" spans="1:158">
      <c r="A169" s="48"/>
      <c r="B169" s="2">
        <v>0.79166666666666696</v>
      </c>
      <c r="C169" s="59">
        <v>42791.791666666664</v>
      </c>
      <c r="D169" s="57">
        <v>8.5</v>
      </c>
      <c r="E169" s="57">
        <v>4.5</v>
      </c>
      <c r="F169" s="57">
        <v>57</v>
      </c>
      <c r="FB169" s="60"/>
    </row>
    <row r="170" spans="1:158">
      <c r="A170" s="48"/>
      <c r="B170" s="2">
        <v>0.83333333333333304</v>
      </c>
      <c r="C170" s="59">
        <v>42791.833333333336</v>
      </c>
      <c r="D170" s="57">
        <v>8.1999999999999993</v>
      </c>
      <c r="E170" s="57">
        <v>2.7</v>
      </c>
      <c r="F170" s="57">
        <v>57</v>
      </c>
      <c r="FB170" s="60"/>
    </row>
    <row r="171" spans="1:158">
      <c r="A171" s="48"/>
      <c r="B171" s="2">
        <v>0.875</v>
      </c>
      <c r="C171" s="59">
        <v>42791.875</v>
      </c>
      <c r="D171" s="57">
        <v>5.7</v>
      </c>
      <c r="E171" s="57">
        <v>0.7</v>
      </c>
      <c r="F171" s="57">
        <v>72</v>
      </c>
      <c r="FB171" s="60"/>
    </row>
    <row r="172" spans="1:158">
      <c r="A172" s="48"/>
      <c r="B172" s="2">
        <v>0.91666666666666696</v>
      </c>
      <c r="C172" s="59">
        <v>42791.916666666664</v>
      </c>
      <c r="D172" s="57">
        <v>5.7</v>
      </c>
      <c r="E172" s="57">
        <v>1.2</v>
      </c>
      <c r="F172" s="57">
        <v>73</v>
      </c>
      <c r="FB172" s="60"/>
    </row>
    <row r="173" spans="1:158">
      <c r="A173" s="48"/>
      <c r="B173" s="2">
        <v>0.95833333333333304</v>
      </c>
      <c r="C173" s="59">
        <v>42791.958333333336</v>
      </c>
      <c r="D173" s="57">
        <v>5.0999999999999996</v>
      </c>
      <c r="E173" s="57">
        <v>2.5</v>
      </c>
      <c r="F173" s="57">
        <v>76</v>
      </c>
      <c r="FB173" s="60"/>
    </row>
    <row r="174" spans="1:158">
      <c r="A174" s="48" t="s">
        <v>127</v>
      </c>
      <c r="B174" s="2">
        <v>0</v>
      </c>
      <c r="C174" s="59">
        <v>42792</v>
      </c>
      <c r="D174" s="57">
        <v>4.5</v>
      </c>
      <c r="E174" s="57">
        <v>1.7</v>
      </c>
      <c r="F174" s="57">
        <v>79</v>
      </c>
      <c r="I174" s="24" t="str">
        <f>U150</f>
        <v/>
      </c>
      <c r="J174" s="25">
        <f>AVERAGE(F159:F168)</f>
        <v>52.3</v>
      </c>
      <c r="K174" s="24" t="str">
        <f>IF(J174&gt;=55,"◎","")</f>
        <v/>
      </c>
      <c r="L174" s="24" t="str">
        <f>IF(AND(I174="◎",K174="◎"),"○","")&amp;IF(AND(I174="○",K174="◎"),"○","")</f>
        <v/>
      </c>
      <c r="M174" s="25">
        <f>AVERAGE(D150:D173)</f>
        <v>5.45</v>
      </c>
      <c r="N174" s="24" t="str">
        <f>IF(M174&lt;24,"◎","")</f>
        <v>◎</v>
      </c>
      <c r="O174" s="26">
        <f>AVERAGE(D175:D180)</f>
        <v>3.7333333333333338</v>
      </c>
      <c r="P174" s="24" t="str">
        <f>IF(AND(O174&lt;=24,O174&gt;=4),"◎","")</f>
        <v/>
      </c>
      <c r="Q174" s="26">
        <f>AVERAGE(F175:F180)</f>
        <v>82.166666666666671</v>
      </c>
      <c r="R174" s="24" t="str">
        <f>IF(AND(Q174&gt;=90),"◎","")&amp;IF(AND(Q174&lt;90,Q174&gt;=80),"○","")</f>
        <v>○</v>
      </c>
      <c r="S174" s="26">
        <f>AVERAGE(E175:E180)</f>
        <v>1.4666666666666668</v>
      </c>
      <c r="T174" s="24" t="str">
        <f>IF(S174&lt;=3,"◎","")</f>
        <v>◎</v>
      </c>
      <c r="U174" s="24" t="str">
        <f>IF(AND(N174="◎",P174="◎",R174="◎",T174="◎"),"◎","")&amp;IF(AND(N174="◎",P174="◎",R174="◎",T174=""),"○","")&amp;IF(AND(N174="◎",P174="◎",R174="○"),"○","")</f>
        <v/>
      </c>
      <c r="V174" s="24" t="str">
        <f>IF(AND(L174="○",U174=""),"○","")&amp;IF(AND(L174="○",U174="○"),"○","")&amp;IF(AND(L174="○",U174="◎"),"◎","")&amp;IF(AND(L174="",U174="○"),"○","")&amp;IF(AND(L174="",U174="◎"),"◎","")</f>
        <v/>
      </c>
      <c r="W174" s="23">
        <f>AVERAGE(F183:F192)</f>
        <v>52.5</v>
      </c>
      <c r="X174" s="24" t="str">
        <f>IF(W174&gt;=55,"◎","")</f>
        <v/>
      </c>
      <c r="Y174" s="25">
        <f>AVERAGE(D186:D196)</f>
        <v>9.8090909090909104</v>
      </c>
      <c r="Z174" s="24" t="str">
        <f>IF(AND(Y174&lt;=24,Y174&gt;=4),"◎","")</f>
        <v>◎</v>
      </c>
      <c r="AA174" s="25">
        <f>AVERAGE(F186:F196)</f>
        <v>49.363636363636367</v>
      </c>
      <c r="AB174" s="24" t="str">
        <f>IF(AA174&gt;=80,"◎","")</f>
        <v/>
      </c>
      <c r="AC174" s="25">
        <f>AVERAGE(E186:E196)</f>
        <v>2.9727272727272731</v>
      </c>
      <c r="AD174" s="24" t="str">
        <f>IF(AC174&lt;=3,"◎","")</f>
        <v>◎</v>
      </c>
      <c r="AE174" s="22" t="str">
        <f>IF(AND(Z174="◎",AB174="◎",AD174="◎"),"◎","")</f>
        <v/>
      </c>
      <c r="AF174" s="25">
        <f>AVERAGE(D187:D197)</f>
        <v>9.4545454545454533</v>
      </c>
      <c r="AG174" s="24" t="str">
        <f>IF(AND(AF174&lt;=24,AF174&gt;=4),"◎","")</f>
        <v>◎</v>
      </c>
      <c r="AH174" s="25">
        <f>AVERAGE(F187:F197)</f>
        <v>51.090909090909093</v>
      </c>
      <c r="AI174" s="24" t="str">
        <f>IF(AH174&gt;=80,"◎","")</f>
        <v/>
      </c>
      <c r="AJ174" s="25">
        <f>AVERAGE(E187:E197)</f>
        <v>3.036363636363637</v>
      </c>
      <c r="AK174" s="24" t="str">
        <f>IF(AJ174&lt;=3,"◎","")</f>
        <v/>
      </c>
      <c r="AL174" s="22" t="str">
        <f>IF(AND(AG174="◎",AI174="◎",AK174="◎"),"◎","")</f>
        <v/>
      </c>
      <c r="AM174" s="25">
        <f>AVERAGE(D188:D198)</f>
        <v>9.0636363636363626</v>
      </c>
      <c r="AN174" s="24" t="str">
        <f>IF(AND(AM174&lt;=24,AM174&gt;=4),"◎","")</f>
        <v>◎</v>
      </c>
      <c r="AO174" s="25">
        <f>AVERAGE(F188:F198)</f>
        <v>52.909090909090907</v>
      </c>
      <c r="AP174" s="24" t="str">
        <f>IF(AO174&gt;=80,"◎","")</f>
        <v/>
      </c>
      <c r="AQ174" s="25">
        <f>AVERAGE(E188:E198)</f>
        <v>3.0363636363636362</v>
      </c>
      <c r="AR174" s="24" t="str">
        <f>IF(AQ174&lt;=3,"◎","")</f>
        <v/>
      </c>
      <c r="AS174" s="22" t="str">
        <f>IF(AND(AN174="◎",AP174="◎",AR174="◎"),"◎","")</f>
        <v/>
      </c>
      <c r="AT174" s="25">
        <f>AVERAGE(D189:D199)</f>
        <v>8.5272727272727273</v>
      </c>
      <c r="AU174" s="24" t="str">
        <f>IF(AND(AT174&lt;=24,AT174&gt;=4),"◎","")</f>
        <v>◎</v>
      </c>
      <c r="AV174" s="25">
        <f>AVERAGE(F189:F199)</f>
        <v>55.454545454545453</v>
      </c>
      <c r="AW174" s="24" t="str">
        <f>IF(AV174&gt;=80,"◎","")</f>
        <v/>
      </c>
      <c r="AX174" s="25">
        <f>AVERAGE(E189:E199)</f>
        <v>3.1545454545454548</v>
      </c>
      <c r="AY174" s="24" t="str">
        <f>IF(AX174&lt;=3,"◎","")</f>
        <v/>
      </c>
      <c r="AZ174" s="22" t="str">
        <f>IF(AND(AU174="◎",AW174="◎",AY174="◎"),"◎","")</f>
        <v/>
      </c>
      <c r="BA174" s="25">
        <f>AVERAGE(D190:D200)</f>
        <v>7.8545454545454554</v>
      </c>
      <c r="BB174" s="24" t="str">
        <f>IF(AND(BA174&lt;=24,BA174&gt;=4),"◎","")</f>
        <v>◎</v>
      </c>
      <c r="BC174" s="25">
        <f>AVERAGE(F190:F200)</f>
        <v>58.636363636363633</v>
      </c>
      <c r="BD174" s="24" t="str">
        <f>IF(BC174&gt;=80,"◎","")</f>
        <v/>
      </c>
      <c r="BE174" s="25">
        <f>AVERAGE(E190:E200)</f>
        <v>3.3454545454545452</v>
      </c>
      <c r="BF174" s="24" t="str">
        <f>IF(BE174&lt;=3,"◎","")</f>
        <v/>
      </c>
      <c r="BG174" s="22" t="str">
        <f>IF(AND(BB174="◎",BD174="◎",BF174="◎"),"◎","")</f>
        <v/>
      </c>
      <c r="BH174" s="25">
        <f>AVERAGE(D191:D201)</f>
        <v>7.1000000000000005</v>
      </c>
      <c r="BI174" s="24" t="str">
        <f>IF(AND(BH174&lt;=24,BH174&gt;=4),"◎","")</f>
        <v>◎</v>
      </c>
      <c r="BJ174" s="25">
        <f>AVERAGE(F191:F201)</f>
        <v>62.545454545454547</v>
      </c>
      <c r="BK174" s="24" t="str">
        <f>IF(BJ174&gt;=80,"◎","")</f>
        <v/>
      </c>
      <c r="BL174" s="25">
        <f>AVERAGE(E191:E201)</f>
        <v>3.1181818181818177</v>
      </c>
      <c r="BM174" s="24" t="str">
        <f>IF(BL174&lt;=3,"◎","")</f>
        <v/>
      </c>
      <c r="BN174" s="22" t="str">
        <f>IF(AND(BI174="◎",BK174="◎",BM174="◎"),"◎","")</f>
        <v/>
      </c>
      <c r="BO174" s="25">
        <f>AVERAGE(D192:D202)</f>
        <v>6.4636363636363647</v>
      </c>
      <c r="BP174" s="24" t="str">
        <f>IF(AND(BO174&lt;=24,BO174&gt;=4),"◎","")</f>
        <v>◎</v>
      </c>
      <c r="BQ174" s="25">
        <f>AVERAGE(F192:F202)</f>
        <v>66.090909090909093</v>
      </c>
      <c r="BR174" s="24" t="str">
        <f>IF(BQ174&gt;=80,"◎","")</f>
        <v/>
      </c>
      <c r="BS174" s="25">
        <f>AVERAGE(E192:E202)</f>
        <v>2.8181818181818183</v>
      </c>
      <c r="BT174" s="24" t="str">
        <f>IF(BS174&lt;=3,"◎","")</f>
        <v>◎</v>
      </c>
      <c r="BU174" s="22" t="str">
        <f>IF(AND(BP174="◎",BR174="◎",BT174="◎"),"◎","")</f>
        <v/>
      </c>
      <c r="BV174" s="25">
        <f>AVERAGE(D193:D203)</f>
        <v>5.8363636363636369</v>
      </c>
      <c r="BW174" s="24" t="str">
        <f>IF(AND(BV174&lt;=24,BV174&gt;=4),"◎","")</f>
        <v>◎</v>
      </c>
      <c r="BX174" s="25">
        <f>AVERAGE(F193:F203)</f>
        <v>69.63636363636364</v>
      </c>
      <c r="BY174" s="24" t="str">
        <f>IF(BX174&gt;=80,"◎","")</f>
        <v/>
      </c>
      <c r="BZ174" s="25">
        <f>AVERAGE(E193:E203)</f>
        <v>2.4909090909090907</v>
      </c>
      <c r="CA174" s="24" t="str">
        <f>IF(BZ174&lt;=3,"◎","")</f>
        <v>◎</v>
      </c>
      <c r="CB174" s="22" t="str">
        <f>IF(AND(BW174="◎",BY174="◎",CA174="◎"),"◎","")</f>
        <v/>
      </c>
      <c r="CC174" s="25">
        <f>AVERAGE(D194:D204)</f>
        <v>5.290909090909091</v>
      </c>
      <c r="CD174" s="24" t="str">
        <f>IF(AND(CC174&lt;=24,CC174&gt;=4),"◎","")</f>
        <v>◎</v>
      </c>
      <c r="CE174" s="25">
        <f>AVERAGE(F194:F204)</f>
        <v>73.181818181818187</v>
      </c>
      <c r="CF174" s="24" t="str">
        <f>IF(CE174&gt;=80,"◎","")</f>
        <v/>
      </c>
      <c r="CG174" s="25">
        <f>AVERAGE(E194:E204)</f>
        <v>2.4454545454545453</v>
      </c>
      <c r="CH174" s="24" t="str">
        <f>IF(CG174&lt;=3,"◎","")</f>
        <v>◎</v>
      </c>
      <c r="CI174" s="22" t="str">
        <f>IF(AND(CD174="◎",CF174="◎",CH174="◎"),"◎","")</f>
        <v/>
      </c>
      <c r="CJ174" s="24" t="str">
        <f>IF(OR(AE174="◎",AL174="◎",AS174="◎",AZ174="◎",BG174="◎",BN174="◎",BU174="◎",CB174="◎",CI174="◎"),"◎","")</f>
        <v/>
      </c>
      <c r="CK174" s="25">
        <f>AVERAGE(D186:D192)</f>
        <v>10.671428571428573</v>
      </c>
      <c r="CL174" s="24" t="str">
        <f>IF(AND(CK174&lt;=24,CK174&gt;=4),"◎","")</f>
        <v>◎</v>
      </c>
      <c r="CM174" s="25">
        <f>AVERAGE(F186:F192)</f>
        <v>45.571428571428569</v>
      </c>
      <c r="CN174" s="24" t="str">
        <f>IF(CM174&gt;=80,"◎","")</f>
        <v/>
      </c>
      <c r="CO174" s="22" t="str">
        <f>IF(AND(CL174="◎",CN174="◎"),"◎","")</f>
        <v/>
      </c>
      <c r="CP174" s="25">
        <f>AVERAGE(D187:D193)</f>
        <v>10.457142857142856</v>
      </c>
      <c r="CQ174" s="24" t="str">
        <f>IF(AND(CP174&lt;=24,CP174&gt;=4),"◎","")</f>
        <v>◎</v>
      </c>
      <c r="CR174" s="25">
        <f>AVERAGE(F187:F193)</f>
        <v>45.142857142857146</v>
      </c>
      <c r="CS174" s="24" t="str">
        <f>IF(CR174&gt;=80,"◎","")</f>
        <v/>
      </c>
      <c r="CT174" s="22" t="str">
        <f>IF(AND(CQ174="◎",CS174="◎"),"◎","")</f>
        <v/>
      </c>
      <c r="CU174" s="25">
        <f>AVERAGE(D188:D194)</f>
        <v>10.157142857142857</v>
      </c>
      <c r="CV174" s="24" t="str">
        <f>IF(AND(CU174&lt;=24,CU174&gt;=4),"◎","")</f>
        <v>◎</v>
      </c>
      <c r="CW174" s="25">
        <f>AVERAGE(F188:F194)</f>
        <v>46</v>
      </c>
      <c r="CX174" s="24" t="str">
        <f>IF(CW174&gt;=80,"◎","")</f>
        <v/>
      </c>
      <c r="CY174" s="22" t="str">
        <f>IF(AND(CV174="◎",CX174="◎"),"◎","")</f>
        <v/>
      </c>
      <c r="CZ174" s="25">
        <f>AVERAGE(D189:D195)</f>
        <v>9.7142857142857135</v>
      </c>
      <c r="DA174" s="24" t="str">
        <f>IF(AND(CZ174&lt;=24,CZ174&gt;=4),"◎","")</f>
        <v>◎</v>
      </c>
      <c r="DB174" s="25">
        <f>AVERAGE(F189:F195)</f>
        <v>48.142857142857146</v>
      </c>
      <c r="DC174" s="24" t="str">
        <f>IF(DB174&gt;=80,"◎","")</f>
        <v/>
      </c>
      <c r="DD174" s="22" t="str">
        <f>IF(AND(DA174="◎",DC174="◎"),"◎","")</f>
        <v/>
      </c>
      <c r="DE174" s="25">
        <f>AVERAGE(D190:D196)</f>
        <v>9.2285714285714295</v>
      </c>
      <c r="DF174" s="24" t="str">
        <f>IF(AND(DE174&lt;=24,DE174&gt;=4),"◎","")</f>
        <v>◎</v>
      </c>
      <c r="DG174" s="25">
        <f>AVERAGE(F190:F196)</f>
        <v>50.714285714285715</v>
      </c>
      <c r="DH174" s="24" t="str">
        <f>IF(DG174&gt;=80,"◎","")</f>
        <v/>
      </c>
      <c r="DI174" s="22" t="str">
        <f>IF(AND(DF174="◎",DH174="◎"),"◎","")</f>
        <v/>
      </c>
      <c r="DJ174" s="25">
        <f>AVERAGE(D191:D197)</f>
        <v>8.5571428571428587</v>
      </c>
      <c r="DK174" s="24" t="str">
        <f>IF(AND(DJ174&lt;=24,DJ174&gt;=4),"◎","")</f>
        <v>◎</v>
      </c>
      <c r="DL174" s="25">
        <f>AVERAGE(F191:F197)</f>
        <v>54.428571428571431</v>
      </c>
      <c r="DM174" s="24" t="str">
        <f>IF(DL174&gt;=80,"◎","")</f>
        <v/>
      </c>
      <c r="DN174" s="22" t="str">
        <f>IF(AND(DK174="◎",DM174="◎"),"◎","")</f>
        <v/>
      </c>
      <c r="DO174" s="25">
        <f>AVERAGE(D192:D198)</f>
        <v>7.9428571428571431</v>
      </c>
      <c r="DP174" s="24" t="str">
        <f>IF(AND(DO174&lt;=24,DO174&gt;=4),"◎","")</f>
        <v>◎</v>
      </c>
      <c r="DQ174" s="25">
        <f>AVERAGE(F192:F198)</f>
        <v>57.857142857142854</v>
      </c>
      <c r="DR174" s="24" t="str">
        <f>IF(DQ174&gt;=80,"◎","")</f>
        <v/>
      </c>
      <c r="DS174" s="22" t="str">
        <f>IF(AND(DP174="◎",DR174="◎"),"◎","")</f>
        <v/>
      </c>
      <c r="DT174" s="25">
        <f>AVERAGE(D193:D199)</f>
        <v>7.3000000000000016</v>
      </c>
      <c r="DU174" s="24" t="str">
        <f>IF(AND(DT174&lt;=24,DT174&gt;=4),"◎","")</f>
        <v>◎</v>
      </c>
      <c r="DV174" s="25">
        <f>AVERAGE(F193:F199)</f>
        <v>62.142857142857146</v>
      </c>
      <c r="DW174" s="24" t="str">
        <f>IF(DV174&gt;=80,"◎","")</f>
        <v/>
      </c>
      <c r="DX174" s="22" t="str">
        <f>IF(AND(DU174="◎",DW174="◎"),"◎","")</f>
        <v/>
      </c>
      <c r="DY174" s="25">
        <f>AVERAGE(D194:D200)</f>
        <v>6.5714285714285721</v>
      </c>
      <c r="DZ174" s="24" t="str">
        <f>IF(AND(DY174&lt;=24,DY174&gt;=4),"◎","")</f>
        <v>◎</v>
      </c>
      <c r="EA174" s="25">
        <f>AVERAGE(F194:F200)</f>
        <v>66.857142857142861</v>
      </c>
      <c r="EB174" s="24" t="str">
        <f>IF(EA174&gt;=80,"◎","")</f>
        <v/>
      </c>
      <c r="EC174" s="22" t="str">
        <f>IF(AND(DZ174="◎",EB174="◎"),"◎","")</f>
        <v/>
      </c>
      <c r="ED174" s="25">
        <f>AVERAGE(D195:D201)</f>
        <v>5.8142857142857149</v>
      </c>
      <c r="EE174" s="24" t="str">
        <f>IF(AND(ED174&lt;=24,ED174&gt;=4),"◎","")</f>
        <v>◎</v>
      </c>
      <c r="EF174" s="25">
        <f>AVERAGE(F195:F201)</f>
        <v>71.142857142857139</v>
      </c>
      <c r="EG174" s="24" t="str">
        <f>IF(EF174&gt;=80,"◎","")</f>
        <v/>
      </c>
      <c r="EH174" s="22" t="str">
        <f>IF(AND(EE174="◎",EG174="◎"),"◎","")</f>
        <v/>
      </c>
      <c r="EI174" s="25">
        <f>AVERAGE(D196:D202)</f>
        <v>5.1571428571428575</v>
      </c>
      <c r="EJ174" s="24" t="str">
        <f>IF(AND(EI174&lt;=24,EI174&gt;=4),"◎","")</f>
        <v>◎</v>
      </c>
      <c r="EK174" s="25">
        <f>AVERAGE(F196:F202)</f>
        <v>74.428571428571431</v>
      </c>
      <c r="EL174" s="24" t="str">
        <f>IF(EK174&gt;=80,"◎","")</f>
        <v/>
      </c>
      <c r="EM174" s="22" t="str">
        <f>IF(AND(EJ174="◎",EL174="◎"),"◎","")</f>
        <v/>
      </c>
      <c r="EN174" s="25">
        <f>AVERAGE(D197:D203)</f>
        <v>4.4285714285714279</v>
      </c>
      <c r="EO174" s="24" t="str">
        <f>IF(AND(EN174&lt;=24,EN174&gt;=4),"◎","")</f>
        <v>◎</v>
      </c>
      <c r="EP174" s="25">
        <f>AVERAGE(F197:F203)</f>
        <v>77.428571428571431</v>
      </c>
      <c r="EQ174" s="24" t="str">
        <f>IF(EP174&gt;=80,"◎","")</f>
        <v/>
      </c>
      <c r="ER174" s="24" t="str">
        <f>IF(AND(EO174="◎",EQ174="◎"),"◎","")</f>
        <v/>
      </c>
      <c r="ES174" s="25">
        <f>AVERAGE(D198:D204)</f>
        <v>3.9142857142857146</v>
      </c>
      <c r="ET174" s="24" t="str">
        <f>IF(AND(ES174&lt;=24,ES174&gt;=4),"◎","")</f>
        <v/>
      </c>
      <c r="EU174" s="25">
        <f>AVERAGE(F198:F204)</f>
        <v>79.857142857142861</v>
      </c>
      <c r="EV174" s="24" t="str">
        <f>IF(EU174&gt;=80,"◎","")</f>
        <v/>
      </c>
      <c r="EW174" s="24" t="str">
        <f>IF(AND(ET174="◎",EV174="◎"),"◎","")</f>
        <v/>
      </c>
      <c r="EX174" s="24" t="str">
        <f>IF(OR(CO174="◎",CT174="◎",CY174="◎",DD174="◎",DI174="◎",DN174="◎",DS174="◎",DX174="◎",EC174="◎",EH174="◎",EM174="◎",ER174="◎",EW174="◎"),"○","")</f>
        <v/>
      </c>
      <c r="EY174" s="24" t="str">
        <f>IF(AND(CJ174="◎",EX174=""),"◎","")&amp;IF(AND(CJ174="◎",EX174="○"),"◎","")&amp;IF(AND(CJ174="",EX174="○"),"○","")</f>
        <v/>
      </c>
      <c r="EZ174" s="24" t="str">
        <f>IF(AND(V174="◎",X174="◎",EY174="◎"),"◎","")&amp;IF(AND(V174="◎",X174="◎",EY174="○"),"○","")&amp;IF(AND(V174="○",X174="◎",EY174="◎"),"○","")&amp;IF(AND(V174="○",X174="◎",EY174="○"),"○","")</f>
        <v/>
      </c>
      <c r="FB174" s="61" t="str">
        <f>EZ174</f>
        <v/>
      </c>
    </row>
    <row r="175" spans="1:158">
      <c r="A175" s="48"/>
      <c r="B175" s="2">
        <v>4.1666666666666664E-2</v>
      </c>
      <c r="C175" s="59">
        <v>42792.041666666664</v>
      </c>
      <c r="D175" s="57">
        <v>4.5</v>
      </c>
      <c r="E175" s="57">
        <v>1.1000000000000001</v>
      </c>
      <c r="F175" s="57">
        <v>80</v>
      </c>
      <c r="FB175" s="60"/>
    </row>
    <row r="176" spans="1:158">
      <c r="A176" s="48"/>
      <c r="B176" s="2">
        <v>8.3333333333333301E-2</v>
      </c>
      <c r="C176" s="59">
        <v>42792.083333333336</v>
      </c>
      <c r="D176" s="57">
        <v>4</v>
      </c>
      <c r="E176" s="57">
        <v>0.9</v>
      </c>
      <c r="F176" s="57">
        <v>81</v>
      </c>
      <c r="FB176" s="60"/>
    </row>
    <row r="177" spans="1:158">
      <c r="A177" s="48"/>
      <c r="B177" s="2">
        <v>0.125</v>
      </c>
      <c r="C177" s="59">
        <v>42792.125</v>
      </c>
      <c r="D177" s="57">
        <v>3.7</v>
      </c>
      <c r="E177" s="57">
        <v>1.5</v>
      </c>
      <c r="F177" s="57">
        <v>82</v>
      </c>
      <c r="FB177" s="60"/>
    </row>
    <row r="178" spans="1:158">
      <c r="A178" s="48"/>
      <c r="B178" s="2">
        <v>0.16666666666666699</v>
      </c>
      <c r="C178" s="59">
        <v>42792.166666666664</v>
      </c>
      <c r="D178" s="57">
        <v>3.3</v>
      </c>
      <c r="E178" s="57">
        <v>1.8</v>
      </c>
      <c r="F178" s="57">
        <v>85</v>
      </c>
      <c r="FB178" s="60"/>
    </row>
    <row r="179" spans="1:158">
      <c r="A179" s="48"/>
      <c r="B179" s="2">
        <v>0.20833333333333301</v>
      </c>
      <c r="C179" s="59">
        <v>42792.208333333336</v>
      </c>
      <c r="D179" s="57">
        <v>3.6</v>
      </c>
      <c r="E179" s="57">
        <v>2.2000000000000002</v>
      </c>
      <c r="F179" s="57">
        <v>82</v>
      </c>
      <c r="FB179" s="60"/>
    </row>
    <row r="180" spans="1:158">
      <c r="A180" s="48"/>
      <c r="B180" s="2">
        <v>0.25</v>
      </c>
      <c r="C180" s="59">
        <v>42792.25</v>
      </c>
      <c r="D180" s="57">
        <v>3.3</v>
      </c>
      <c r="E180" s="57">
        <v>1.3</v>
      </c>
      <c r="F180" s="57">
        <v>83</v>
      </c>
      <c r="FB180" s="60"/>
    </row>
    <row r="181" spans="1:158">
      <c r="A181" s="48"/>
      <c r="B181" s="2">
        <v>0.29166666666666702</v>
      </c>
      <c r="C181" s="59">
        <v>42792.291666666664</v>
      </c>
      <c r="D181" s="57">
        <v>3.2</v>
      </c>
      <c r="E181" s="57">
        <v>1.4</v>
      </c>
      <c r="F181" s="57">
        <v>84</v>
      </c>
      <c r="FB181" s="60"/>
    </row>
    <row r="182" spans="1:158">
      <c r="A182" s="48"/>
      <c r="B182" s="2">
        <v>0.33333333333333298</v>
      </c>
      <c r="C182" s="59">
        <v>42792.333333333336</v>
      </c>
      <c r="D182" s="57">
        <v>3.6</v>
      </c>
      <c r="E182" s="57">
        <v>1.1000000000000001</v>
      </c>
      <c r="F182" s="57">
        <v>83</v>
      </c>
      <c r="FB182" s="60"/>
    </row>
    <row r="183" spans="1:158">
      <c r="A183" s="48"/>
      <c r="B183" s="2">
        <v>0.375</v>
      </c>
      <c r="C183" s="59">
        <v>42792.375</v>
      </c>
      <c r="D183" s="57">
        <v>5.2</v>
      </c>
      <c r="E183" s="57">
        <v>0.7</v>
      </c>
      <c r="F183" s="57">
        <v>77</v>
      </c>
      <c r="FB183" s="60"/>
    </row>
    <row r="184" spans="1:158">
      <c r="A184" s="48"/>
      <c r="B184" s="2">
        <v>0.41666666666666702</v>
      </c>
      <c r="C184" s="59">
        <v>42792.416666666664</v>
      </c>
      <c r="D184" s="57">
        <v>7.2</v>
      </c>
      <c r="E184" s="57">
        <v>0.4</v>
      </c>
      <c r="F184" s="57">
        <v>71</v>
      </c>
      <c r="FB184" s="60"/>
    </row>
    <row r="185" spans="1:158">
      <c r="A185" s="48"/>
      <c r="B185" s="2">
        <v>0.45833333333333298</v>
      </c>
      <c r="C185" s="59">
        <v>42792.458333333336</v>
      </c>
      <c r="D185" s="57">
        <v>9.4</v>
      </c>
      <c r="E185" s="57">
        <v>1</v>
      </c>
      <c r="F185" s="57">
        <v>58</v>
      </c>
      <c r="FB185" s="60"/>
    </row>
    <row r="186" spans="1:158">
      <c r="A186" s="48"/>
      <c r="B186" s="2">
        <v>0.5</v>
      </c>
      <c r="C186" s="59">
        <v>42792.5</v>
      </c>
      <c r="D186" s="57">
        <v>10.5</v>
      </c>
      <c r="E186" s="57">
        <v>1.3</v>
      </c>
      <c r="F186" s="57">
        <v>49</v>
      </c>
      <c r="FB186" s="60"/>
    </row>
    <row r="187" spans="1:158">
      <c r="A187" s="48"/>
      <c r="B187" s="2">
        <v>0.54166666666666696</v>
      </c>
      <c r="C187" s="59">
        <v>42792.541666666664</v>
      </c>
      <c r="D187" s="57">
        <v>10.4</v>
      </c>
      <c r="E187" s="57">
        <v>2.4</v>
      </c>
      <c r="F187" s="57">
        <v>49</v>
      </c>
      <c r="FB187" s="60"/>
    </row>
    <row r="188" spans="1:158">
      <c r="A188" s="48"/>
      <c r="B188" s="2">
        <v>0.58333333333333304</v>
      </c>
      <c r="C188" s="59">
        <v>42792.583333333336</v>
      </c>
      <c r="D188" s="57">
        <v>11.1</v>
      </c>
      <c r="E188" s="57">
        <v>1.2</v>
      </c>
      <c r="F188" s="57">
        <v>46</v>
      </c>
      <c r="FB188" s="60"/>
    </row>
    <row r="189" spans="1:158">
      <c r="A189" s="48"/>
      <c r="B189" s="2">
        <v>0.625</v>
      </c>
      <c r="C189" s="59">
        <v>42792.625</v>
      </c>
      <c r="D189" s="57">
        <v>11.3</v>
      </c>
      <c r="E189" s="57">
        <v>1.4</v>
      </c>
      <c r="F189" s="57">
        <v>44</v>
      </c>
      <c r="FB189" s="60"/>
    </row>
    <row r="190" spans="1:158">
      <c r="A190" s="48"/>
      <c r="B190" s="2">
        <v>0.66666666666666696</v>
      </c>
      <c r="C190" s="59">
        <v>42792.666666666664</v>
      </c>
      <c r="D190" s="57">
        <v>11.3</v>
      </c>
      <c r="E190" s="57">
        <v>4.3</v>
      </c>
      <c r="F190" s="57">
        <v>42</v>
      </c>
      <c r="FB190" s="60"/>
    </row>
    <row r="191" spans="1:158">
      <c r="A191" s="48"/>
      <c r="B191" s="2">
        <v>0.70833333333333304</v>
      </c>
      <c r="C191" s="59">
        <v>42792.708333333336</v>
      </c>
      <c r="D191" s="57">
        <v>10.4</v>
      </c>
      <c r="E191" s="57">
        <v>4</v>
      </c>
      <c r="F191" s="57">
        <v>45</v>
      </c>
      <c r="FB191" s="60"/>
    </row>
    <row r="192" spans="1:158">
      <c r="A192" s="48"/>
      <c r="B192" s="2">
        <v>0.75</v>
      </c>
      <c r="C192" s="59">
        <v>42792.75</v>
      </c>
      <c r="D192" s="57">
        <v>9.6999999999999993</v>
      </c>
      <c r="E192" s="57">
        <v>4.5</v>
      </c>
      <c r="F192" s="57">
        <v>44</v>
      </c>
      <c r="FB192" s="60"/>
    </row>
    <row r="193" spans="1:158">
      <c r="A193" s="48"/>
      <c r="B193" s="2">
        <v>0.79166666666666696</v>
      </c>
      <c r="C193" s="59">
        <v>42792.791666666664</v>
      </c>
      <c r="D193" s="57">
        <v>9</v>
      </c>
      <c r="E193" s="57">
        <v>3.9</v>
      </c>
      <c r="F193" s="57">
        <v>46</v>
      </c>
      <c r="FB193" s="60"/>
    </row>
    <row r="194" spans="1:158">
      <c r="A194" s="48"/>
      <c r="B194" s="2">
        <v>0.83333333333333304</v>
      </c>
      <c r="C194" s="59">
        <v>42792.833333333336</v>
      </c>
      <c r="D194" s="57">
        <v>8.3000000000000007</v>
      </c>
      <c r="E194" s="57">
        <v>4.3</v>
      </c>
      <c r="F194" s="57">
        <v>55</v>
      </c>
      <c r="FB194" s="60"/>
    </row>
    <row r="195" spans="1:158">
      <c r="A195" s="48"/>
      <c r="B195" s="2">
        <v>0.875</v>
      </c>
      <c r="C195" s="59">
        <v>42792.875</v>
      </c>
      <c r="D195" s="57">
        <v>8</v>
      </c>
      <c r="E195" s="57">
        <v>1.8</v>
      </c>
      <c r="F195" s="57">
        <v>61</v>
      </c>
      <c r="FB195" s="60"/>
    </row>
    <row r="196" spans="1:158">
      <c r="A196" s="48"/>
      <c r="B196" s="2">
        <v>0.91666666666666696</v>
      </c>
      <c r="C196" s="59">
        <v>42792.916666666664</v>
      </c>
      <c r="D196" s="57">
        <v>7.9</v>
      </c>
      <c r="E196" s="57">
        <v>3.6</v>
      </c>
      <c r="F196" s="57">
        <v>62</v>
      </c>
      <c r="FB196" s="60"/>
    </row>
    <row r="197" spans="1:158">
      <c r="A197" s="48"/>
      <c r="B197" s="2">
        <v>0.95833333333333304</v>
      </c>
      <c r="C197" s="59">
        <v>42792.958333333336</v>
      </c>
      <c r="D197" s="57">
        <v>6.6</v>
      </c>
      <c r="E197" s="57">
        <v>2</v>
      </c>
      <c r="F197" s="57">
        <v>68</v>
      </c>
      <c r="FB197" s="60"/>
    </row>
    <row r="198" spans="1:158">
      <c r="A198" s="48" t="s">
        <v>128</v>
      </c>
      <c r="B198" s="2">
        <v>0</v>
      </c>
      <c r="C198" s="59">
        <v>42793</v>
      </c>
      <c r="D198" s="57">
        <v>6.1</v>
      </c>
      <c r="E198" s="57">
        <v>2.4</v>
      </c>
      <c r="F198" s="57">
        <v>69</v>
      </c>
      <c r="I198" s="24" t="str">
        <f>U174</f>
        <v/>
      </c>
      <c r="J198" s="25">
        <f>AVERAGE(F183:F192)</f>
        <v>52.5</v>
      </c>
      <c r="K198" s="24" t="str">
        <f>IF(J198&gt;=55,"◎","")</f>
        <v/>
      </c>
      <c r="L198" s="24" t="str">
        <f>IF(AND(I198="◎",K198="◎"),"○","")&amp;IF(AND(I198="○",K198="◎"),"○","")</f>
        <v/>
      </c>
      <c r="M198" s="25">
        <f>AVERAGE(D174:D197)</f>
        <v>7.083333333333333</v>
      </c>
      <c r="N198" s="24" t="str">
        <f>IF(M198&lt;24,"◎","")</f>
        <v>◎</v>
      </c>
      <c r="O198" s="26">
        <f>AVERAGE(D199:D204)</f>
        <v>3.5500000000000003</v>
      </c>
      <c r="P198" s="24" t="str">
        <f>IF(AND(O198&lt;=24,O198&gt;=4),"◎","")</f>
        <v/>
      </c>
      <c r="Q198" s="26">
        <f>AVERAGE(F199:F204)</f>
        <v>81.666666666666671</v>
      </c>
      <c r="R198" s="24" t="str">
        <f>IF(AND(Q198&gt;=90),"◎","")&amp;IF(AND(Q198&lt;90,Q198&gt;=80),"○","")</f>
        <v>○</v>
      </c>
      <c r="S198" s="26">
        <f>AVERAGE(E199:E204)</f>
        <v>2.1333333333333333</v>
      </c>
      <c r="T198" s="24" t="str">
        <f>IF(S198&lt;=3,"◎","")</f>
        <v>◎</v>
      </c>
      <c r="U198" s="24" t="str">
        <f>IF(AND(N198="◎",P198="◎",R198="◎",T198="◎"),"◎","")&amp;IF(AND(N198="◎",P198="◎",R198="◎",T198=""),"○","")&amp;IF(AND(N198="◎",P198="◎",R198="○"),"○","")</f>
        <v/>
      </c>
      <c r="V198" s="24" t="str">
        <f>IF(AND(L198="○",U198=""),"○","")&amp;IF(AND(L198="○",U198="○"),"○","")&amp;IF(AND(L198="○",U198="◎"),"◎","")&amp;IF(AND(L198="",U198="○"),"○","")&amp;IF(AND(L198="",U198="◎"),"◎","")</f>
        <v/>
      </c>
      <c r="W198" s="23">
        <f>AVERAGE(F207:F216)</f>
        <v>49</v>
      </c>
      <c r="X198" s="24" t="str">
        <f>IF(W198&gt;=55,"◎","")</f>
        <v/>
      </c>
      <c r="Y198" s="25">
        <f>AVERAGE(D210:D220)</f>
        <v>11.100000000000001</v>
      </c>
      <c r="Z198" s="24" t="str">
        <f>IF(AND(Y198&lt;=24,Y198&gt;=4),"◎","")</f>
        <v>◎</v>
      </c>
      <c r="AA198" s="25">
        <f>AVERAGE(F210:F220)</f>
        <v>52.090909090909093</v>
      </c>
      <c r="AB198" s="24" t="str">
        <f>IF(AA198&gt;=80,"◎","")</f>
        <v/>
      </c>
      <c r="AC198" s="25">
        <f>AVERAGE(E210:E220)</f>
        <v>3.3181818181818183</v>
      </c>
      <c r="AD198" s="24" t="str">
        <f>IF(AC198&lt;=3,"◎","")</f>
        <v/>
      </c>
      <c r="AE198" s="22" t="str">
        <f>IF(AND(Z198="◎",AB198="◎",AD198="◎"),"◎","")</f>
        <v/>
      </c>
      <c r="AF198" s="25">
        <f>AVERAGE(D211:D221)</f>
        <v>10.572727272727274</v>
      </c>
      <c r="AG198" s="24" t="str">
        <f>IF(AND(AF198&lt;=24,AF198&gt;=4),"◎","")</f>
        <v>◎</v>
      </c>
      <c r="AH198" s="25">
        <f>AVERAGE(F211:F221)</f>
        <v>54.272727272727273</v>
      </c>
      <c r="AI198" s="24" t="str">
        <f>IF(AH198&gt;=80,"◎","")</f>
        <v/>
      </c>
      <c r="AJ198" s="25">
        <f>AVERAGE(E211:E221)</f>
        <v>3.4727272727272722</v>
      </c>
      <c r="AK198" s="24" t="str">
        <f>IF(AJ198&lt;=3,"◎","")</f>
        <v/>
      </c>
      <c r="AL198" s="22" t="str">
        <f>IF(AND(AG198="◎",AI198="◎",AK198="◎"),"◎","")</f>
        <v/>
      </c>
      <c r="AM198" s="25">
        <f>AVERAGE(D212:D222)</f>
        <v>9.9454545454545453</v>
      </c>
      <c r="AN198" s="24" t="str">
        <f>IF(AND(AM198&lt;=24,AM198&gt;=4),"◎","")</f>
        <v>◎</v>
      </c>
      <c r="AO198" s="25">
        <f>AVERAGE(F212:F222)</f>
        <v>57.090909090909093</v>
      </c>
      <c r="AP198" s="24" t="str">
        <f>IF(AO198&gt;=80,"◎","")</f>
        <v/>
      </c>
      <c r="AQ198" s="25">
        <f>AVERAGE(E212:E222)</f>
        <v>3.3909090909090907</v>
      </c>
      <c r="AR198" s="24" t="str">
        <f>IF(AQ198&lt;=3,"◎","")</f>
        <v/>
      </c>
      <c r="AS198" s="22" t="str">
        <f>IF(AND(AN198="◎",AP198="◎",AR198="◎"),"◎","")</f>
        <v/>
      </c>
      <c r="AT198" s="25">
        <f>AVERAGE(D213:D223)</f>
        <v>9.2727272727272734</v>
      </c>
      <c r="AU198" s="24" t="str">
        <f>IF(AND(AT198&lt;=24,AT198&gt;=4),"◎","")</f>
        <v>◎</v>
      </c>
      <c r="AV198" s="25">
        <f>AVERAGE(F213:F223)</f>
        <v>59.727272727272727</v>
      </c>
      <c r="AW198" s="24" t="str">
        <f>IF(AV198&gt;=80,"◎","")</f>
        <v/>
      </c>
      <c r="AX198" s="25">
        <f>AVERAGE(E213:E223)</f>
        <v>3.4</v>
      </c>
      <c r="AY198" s="24" t="str">
        <f>IF(AX198&lt;=3,"◎","")</f>
        <v/>
      </c>
      <c r="AZ198" s="22" t="str">
        <f>IF(AND(AU198="◎",AW198="◎",AY198="◎"),"◎","")</f>
        <v/>
      </c>
      <c r="BA198" s="25">
        <f>AVERAGE(D214:D224)</f>
        <v>8.4454545454545453</v>
      </c>
      <c r="BB198" s="24" t="str">
        <f>IF(AND(BA198&lt;=24,BA198&gt;=4),"◎","")</f>
        <v>◎</v>
      </c>
      <c r="BC198" s="25">
        <f>AVERAGE(F214:F224)</f>
        <v>63.363636363636367</v>
      </c>
      <c r="BD198" s="24" t="str">
        <f>IF(BC198&gt;=80,"◎","")</f>
        <v/>
      </c>
      <c r="BE198" s="25">
        <f>AVERAGE(E214:E224)</f>
        <v>3.063636363636363</v>
      </c>
      <c r="BF198" s="24" t="str">
        <f>IF(BE198&lt;=3,"◎","")</f>
        <v/>
      </c>
      <c r="BG198" s="22" t="str">
        <f>IF(AND(BB198="◎",BD198="◎",BF198="◎"),"◎","")</f>
        <v/>
      </c>
      <c r="BH198" s="25">
        <f>AVERAGE(D215:D225)</f>
        <v>7.6909090909090914</v>
      </c>
      <c r="BI198" s="24" t="str">
        <f>IF(AND(BH198&lt;=24,BH198&gt;=4),"◎","")</f>
        <v>◎</v>
      </c>
      <c r="BJ198" s="25">
        <f>AVERAGE(F215:F225)</f>
        <v>66</v>
      </c>
      <c r="BK198" s="24" t="str">
        <f>IF(BJ198&gt;=80,"◎","")</f>
        <v/>
      </c>
      <c r="BL198" s="25">
        <f>AVERAGE(E215:E225)</f>
        <v>2.790909090909091</v>
      </c>
      <c r="BM198" s="24" t="str">
        <f>IF(BL198&lt;=3,"◎","")</f>
        <v>◎</v>
      </c>
      <c r="BN198" s="22" t="str">
        <f>IF(AND(BI198="◎",BK198="◎",BM198="◎"),"◎","")</f>
        <v/>
      </c>
      <c r="BO198" s="25">
        <f>AVERAGE(D216:D226)</f>
        <v>6.9272727272727259</v>
      </c>
      <c r="BP198" s="24" t="str">
        <f>IF(AND(BO198&lt;=24,BO198&gt;=4),"◎","")</f>
        <v>◎</v>
      </c>
      <c r="BQ198" s="25">
        <f>AVERAGE(F216:F226)</f>
        <v>68.545454545454547</v>
      </c>
      <c r="BR198" s="24" t="str">
        <f>IF(BQ198&gt;=80,"◎","")</f>
        <v/>
      </c>
      <c r="BS198" s="25">
        <f>AVERAGE(E216:E226)</f>
        <v>2.4818181818181819</v>
      </c>
      <c r="BT198" s="24" t="str">
        <f>IF(BS198&lt;=3,"◎","")</f>
        <v>◎</v>
      </c>
      <c r="BU198" s="22" t="str">
        <f>IF(AND(BP198="◎",BR198="◎",BT198="◎"),"◎","")</f>
        <v/>
      </c>
      <c r="BV198" s="25">
        <f>AVERAGE(D217:D227)</f>
        <v>6.2272727272727275</v>
      </c>
      <c r="BW198" s="24" t="str">
        <f>IF(AND(BV198&lt;=24,BV198&gt;=4),"◎","")</f>
        <v>◎</v>
      </c>
      <c r="BX198" s="25">
        <f>AVERAGE(F217:F227)</f>
        <v>70.818181818181813</v>
      </c>
      <c r="BY198" s="24" t="str">
        <f>IF(BX198&gt;=80,"◎","")</f>
        <v/>
      </c>
      <c r="BZ198" s="25">
        <f>AVERAGE(E217:E227)</f>
        <v>2.1363636363636362</v>
      </c>
      <c r="CA198" s="24" t="str">
        <f>IF(BZ198&lt;=3,"◎","")</f>
        <v>◎</v>
      </c>
      <c r="CB198" s="22" t="str">
        <f>IF(AND(BW198="◎",BY198="◎",CA198="◎"),"◎","")</f>
        <v/>
      </c>
      <c r="CC198" s="25">
        <f>AVERAGE(D218:D228)</f>
        <v>5.6272727272727279</v>
      </c>
      <c r="CD198" s="24" t="str">
        <f>IF(AND(CC198&lt;=24,CC198&gt;=4),"◎","")</f>
        <v>◎</v>
      </c>
      <c r="CE198" s="25">
        <f>AVERAGE(F218:F228)</f>
        <v>72.545454545454547</v>
      </c>
      <c r="CF198" s="24" t="str">
        <f>IF(CE198&gt;=80,"◎","")</f>
        <v/>
      </c>
      <c r="CG198" s="25">
        <f>AVERAGE(E218:E228)</f>
        <v>2.0909090909090908</v>
      </c>
      <c r="CH198" s="24" t="str">
        <f>IF(CG198&lt;=3,"◎","")</f>
        <v>◎</v>
      </c>
      <c r="CI198" s="22" t="str">
        <f>IF(AND(CD198="◎",CF198="◎",CH198="◎"),"◎","")</f>
        <v/>
      </c>
      <c r="CJ198" s="24" t="str">
        <f>IF(OR(AE198="◎",AL198="◎",AS198="◎",AZ198="◎",BG198="◎",BN198="◎",BU198="◎",CB198="◎",CI198="◎"),"◎","")</f>
        <v/>
      </c>
      <c r="CK198" s="25">
        <f>AVERAGE(D210:D216)</f>
        <v>12.6</v>
      </c>
      <c r="CL198" s="24" t="str">
        <f>IF(AND(CK198&lt;=24,CK198&gt;=4),"◎","")</f>
        <v>◎</v>
      </c>
      <c r="CM198" s="25">
        <f>AVERAGE(F210:F216)</f>
        <v>44.857142857142854</v>
      </c>
      <c r="CN198" s="24" t="str">
        <f>IF(CM198&gt;=80,"◎","")</f>
        <v/>
      </c>
      <c r="CO198" s="22" t="str">
        <f>IF(AND(CL198="◎",CN198="◎"),"◎","")</f>
        <v/>
      </c>
      <c r="CP198" s="25">
        <f>AVERAGE(D211:D217)</f>
        <v>12.114285714285716</v>
      </c>
      <c r="CQ198" s="24" t="str">
        <f>IF(AND(CP198&lt;=24,CP198&gt;=4),"◎","")</f>
        <v>◎</v>
      </c>
      <c r="CR198" s="25">
        <f>AVERAGE(F211:F217)</f>
        <v>46.857142857142854</v>
      </c>
      <c r="CS198" s="24" t="str">
        <f>IF(CR198&gt;=80,"◎","")</f>
        <v/>
      </c>
      <c r="CT198" s="22" t="str">
        <f>IF(AND(CQ198="◎",CS198="◎"),"◎","")</f>
        <v/>
      </c>
      <c r="CU198" s="25">
        <f>AVERAGE(D212:D218)</f>
        <v>11.542857142857144</v>
      </c>
      <c r="CV198" s="24" t="str">
        <f>IF(AND(CU198&lt;=24,CU198&gt;=4),"◎","")</f>
        <v>◎</v>
      </c>
      <c r="CW198" s="25">
        <f>AVERAGE(F212:F218)</f>
        <v>49.714285714285715</v>
      </c>
      <c r="CX198" s="24" t="str">
        <f>IF(CW198&gt;=80,"◎","")</f>
        <v/>
      </c>
      <c r="CY198" s="22" t="str">
        <f>IF(AND(CV198="◎",CX198="◎"),"◎","")</f>
        <v/>
      </c>
      <c r="CZ198" s="25">
        <f>AVERAGE(D213:D219)</f>
        <v>10.842857142857143</v>
      </c>
      <c r="DA198" s="24" t="str">
        <f>IF(AND(CZ198&lt;=24,CZ198&gt;=4),"◎","")</f>
        <v>◎</v>
      </c>
      <c r="DB198" s="25">
        <f>AVERAGE(F213:F219)</f>
        <v>53</v>
      </c>
      <c r="DC198" s="24" t="str">
        <f>IF(DB198&gt;=80,"◎","")</f>
        <v/>
      </c>
      <c r="DD198" s="22" t="str">
        <f>IF(AND(DA198="◎",DC198="◎"),"◎","")</f>
        <v/>
      </c>
      <c r="DE198" s="25">
        <f>AVERAGE(D214:D220)</f>
        <v>9.9428571428571413</v>
      </c>
      <c r="DF198" s="24" t="str">
        <f>IF(AND(DE198&lt;=24,DE198&gt;=4),"◎","")</f>
        <v>◎</v>
      </c>
      <c r="DG198" s="25">
        <f>AVERAGE(F214:F220)</f>
        <v>57.714285714285715</v>
      </c>
      <c r="DH198" s="24" t="str">
        <f>IF(DG198&gt;=80,"◎","")</f>
        <v/>
      </c>
      <c r="DI198" s="22" t="str">
        <f>IF(AND(DF198="◎",DH198="◎"),"◎","")</f>
        <v/>
      </c>
      <c r="DJ198" s="25">
        <f>AVERAGE(D215:D221)</f>
        <v>9.1285714285714281</v>
      </c>
      <c r="DK198" s="24" t="str">
        <f>IF(AND(DJ198&lt;=24,DJ198&gt;=4),"◎","")</f>
        <v>◎</v>
      </c>
      <c r="DL198" s="25">
        <f>AVERAGE(F215:F221)</f>
        <v>61.714285714285715</v>
      </c>
      <c r="DM198" s="24" t="str">
        <f>IF(DL198&gt;=80,"◎","")</f>
        <v/>
      </c>
      <c r="DN198" s="22" t="str">
        <f>IF(AND(DK198="◎",DM198="◎"),"◎","")</f>
        <v/>
      </c>
      <c r="DO198" s="25">
        <f>AVERAGE(D216:D222)</f>
        <v>8.2714285714285705</v>
      </c>
      <c r="DP198" s="24" t="str">
        <f>IF(AND(DO198&lt;=24,DO198&gt;=4),"◎","")</f>
        <v>◎</v>
      </c>
      <c r="DQ198" s="25">
        <f>AVERAGE(F216:F222)</f>
        <v>65.142857142857139</v>
      </c>
      <c r="DR198" s="24" t="str">
        <f>IF(DQ198&gt;=80,"◎","")</f>
        <v/>
      </c>
      <c r="DS198" s="22" t="str">
        <f>IF(AND(DP198="◎",DR198="◎"),"◎","")</f>
        <v/>
      </c>
      <c r="DT198" s="25">
        <f>AVERAGE(D217:D223)</f>
        <v>7.5</v>
      </c>
      <c r="DU198" s="24" t="str">
        <f>IF(AND(DT198&lt;=24,DT198&gt;=4),"◎","")</f>
        <v>◎</v>
      </c>
      <c r="DV198" s="25">
        <f>AVERAGE(F217:F223)</f>
        <v>68</v>
      </c>
      <c r="DW198" s="24" t="str">
        <f>IF(DV198&gt;=80,"◎","")</f>
        <v/>
      </c>
      <c r="DX198" s="22" t="str">
        <f>IF(AND(DU198="◎",DW198="◎"),"◎","")</f>
        <v/>
      </c>
      <c r="DY198" s="25">
        <f>AVERAGE(D218:D224)</f>
        <v>6.8142857142857149</v>
      </c>
      <c r="DZ198" s="24" t="str">
        <f>IF(AND(DY198&lt;=24,DY198&gt;=4),"◎","")</f>
        <v>◎</v>
      </c>
      <c r="EA198" s="25">
        <f>AVERAGE(F218:F224)</f>
        <v>70.285714285714292</v>
      </c>
      <c r="EB198" s="24" t="str">
        <f>IF(EA198&gt;=80,"◎","")</f>
        <v/>
      </c>
      <c r="EC198" s="22" t="str">
        <f>IF(AND(DZ198="◎",EB198="◎"),"◎","")</f>
        <v/>
      </c>
      <c r="ED198" s="25">
        <f>AVERAGE(D219:D225)</f>
        <v>6.1857142857142859</v>
      </c>
      <c r="EE198" s="24" t="str">
        <f>IF(AND(ED198&lt;=24,ED198&gt;=4),"◎","")</f>
        <v>◎</v>
      </c>
      <c r="EF198" s="25">
        <f>AVERAGE(F219:F225)</f>
        <v>71.428571428571431</v>
      </c>
      <c r="EG198" s="24" t="str">
        <f>IF(EF198&gt;=80,"◎","")</f>
        <v/>
      </c>
      <c r="EH198" s="22" t="str">
        <f>IF(AND(EE198="◎",EG198="◎"),"◎","")</f>
        <v/>
      </c>
      <c r="EI198" s="25">
        <f>AVERAGE(D220:D226)</f>
        <v>5.5571428571428569</v>
      </c>
      <c r="EJ198" s="24" t="str">
        <f>IF(AND(EI198&lt;=24,EI198&gt;=4),"◎","")</f>
        <v>◎</v>
      </c>
      <c r="EK198" s="25">
        <f>AVERAGE(F220:F226)</f>
        <v>73</v>
      </c>
      <c r="EL198" s="24" t="str">
        <f>IF(EK198&gt;=80,"◎","")</f>
        <v/>
      </c>
      <c r="EM198" s="22" t="str">
        <f>IF(AND(EJ198="◎",EL198="◎"),"◎","")</f>
        <v/>
      </c>
      <c r="EN198" s="25">
        <f>AVERAGE(D221:D227)</f>
        <v>4.9428571428571431</v>
      </c>
      <c r="EO198" s="24" t="str">
        <f>IF(AND(EN198&lt;=24,EN198&gt;=4),"◎","")</f>
        <v>◎</v>
      </c>
      <c r="EP198" s="25">
        <f>AVERAGE(F221:F227)</f>
        <v>74.285714285714292</v>
      </c>
      <c r="EQ198" s="24" t="str">
        <f>IF(EP198&gt;=80,"◎","")</f>
        <v/>
      </c>
      <c r="ER198" s="24" t="str">
        <f>IF(AND(EO198="◎",EQ198="◎"),"◎","")</f>
        <v/>
      </c>
      <c r="ES198" s="25">
        <f>AVERAGE(D222:D228)</f>
        <v>4.3428571428571425</v>
      </c>
      <c r="ET198" s="24" t="str">
        <f>IF(AND(ES198&lt;=24,ES198&gt;=4),"◎","")</f>
        <v>◎</v>
      </c>
      <c r="EU198" s="25">
        <f>AVERAGE(F222:F228)</f>
        <v>75.571428571428569</v>
      </c>
      <c r="EV198" s="24" t="str">
        <f>IF(EU198&gt;=80,"◎","")</f>
        <v/>
      </c>
      <c r="EW198" s="24" t="str">
        <f>IF(AND(ET198="◎",EV198="◎"),"◎","")</f>
        <v/>
      </c>
      <c r="EX198" s="24" t="str">
        <f>IF(OR(CO198="◎",CT198="◎",CY198="◎",DD198="◎",DI198="◎",DN198="◎",DS198="◎",DX198="◎",EC198="◎",EH198="◎",EM198="◎",ER198="◎",EW198="◎"),"○","")</f>
        <v/>
      </c>
      <c r="EY198" s="24" t="str">
        <f>IF(AND(CJ198="◎",EX198=""),"◎","")&amp;IF(AND(CJ198="◎",EX198="○"),"◎","")&amp;IF(AND(CJ198="",EX198="○"),"○","")</f>
        <v/>
      </c>
      <c r="EZ198" s="24" t="str">
        <f>IF(AND(V198="◎",X198="◎",EY198="◎"),"◎","")&amp;IF(AND(V198="◎",X198="◎",EY198="○"),"○","")&amp;IF(AND(V198="○",X198="◎",EY198="◎"),"○","")&amp;IF(AND(V198="○",X198="◎",EY198="○"),"○","")</f>
        <v/>
      </c>
      <c r="FB198" s="61" t="str">
        <f>EZ198</f>
        <v/>
      </c>
    </row>
    <row r="199" spans="1:158">
      <c r="A199" s="48"/>
      <c r="B199" s="2">
        <v>4.1666666666666664E-2</v>
      </c>
      <c r="C199" s="59">
        <v>42793.041666666664</v>
      </c>
      <c r="D199" s="57">
        <v>5.2</v>
      </c>
      <c r="E199" s="57">
        <v>2.5</v>
      </c>
      <c r="F199" s="57">
        <v>74</v>
      </c>
      <c r="FB199" s="60"/>
    </row>
    <row r="200" spans="1:158">
      <c r="A200" s="48"/>
      <c r="B200" s="2">
        <v>8.3333333333333301E-2</v>
      </c>
      <c r="C200" s="59">
        <v>42793.083333333336</v>
      </c>
      <c r="D200" s="57">
        <v>3.9</v>
      </c>
      <c r="E200" s="57">
        <v>3.5</v>
      </c>
      <c r="F200" s="57">
        <v>79</v>
      </c>
      <c r="FB200" s="60"/>
    </row>
    <row r="201" spans="1:158">
      <c r="A201" s="48"/>
      <c r="B201" s="2">
        <v>0.125</v>
      </c>
      <c r="C201" s="59">
        <v>42793.125</v>
      </c>
      <c r="D201" s="57">
        <v>3</v>
      </c>
      <c r="E201" s="57">
        <v>1.8</v>
      </c>
      <c r="F201" s="57">
        <v>85</v>
      </c>
      <c r="FB201" s="60"/>
    </row>
    <row r="202" spans="1:158">
      <c r="A202" s="48"/>
      <c r="B202" s="2">
        <v>0.16666666666666699</v>
      </c>
      <c r="C202" s="59">
        <v>42793.166666666664</v>
      </c>
      <c r="D202" s="57">
        <v>3.4</v>
      </c>
      <c r="E202" s="57">
        <v>0.7</v>
      </c>
      <c r="F202" s="57">
        <v>84</v>
      </c>
      <c r="FB202" s="60"/>
    </row>
    <row r="203" spans="1:158">
      <c r="A203" s="48"/>
      <c r="B203" s="2">
        <v>0.20833333333333301</v>
      </c>
      <c r="C203" s="59">
        <v>42793.208333333336</v>
      </c>
      <c r="D203" s="57">
        <v>2.8</v>
      </c>
      <c r="E203" s="57">
        <v>0.9</v>
      </c>
      <c r="F203" s="57">
        <v>83</v>
      </c>
      <c r="FB203" s="60"/>
    </row>
    <row r="204" spans="1:158">
      <c r="A204" s="48"/>
      <c r="B204" s="2">
        <v>0.25</v>
      </c>
      <c r="C204" s="59">
        <v>42793.25</v>
      </c>
      <c r="D204" s="57">
        <v>3</v>
      </c>
      <c r="E204" s="57">
        <v>3.4</v>
      </c>
      <c r="F204" s="57">
        <v>85</v>
      </c>
      <c r="FB204" s="60"/>
    </row>
    <row r="205" spans="1:158">
      <c r="A205" s="48"/>
      <c r="B205" s="2">
        <v>0.29166666666666702</v>
      </c>
      <c r="C205" s="59">
        <v>42793.291666666664</v>
      </c>
      <c r="D205" s="57">
        <v>2.8</v>
      </c>
      <c r="E205" s="57">
        <v>1.7</v>
      </c>
      <c r="F205" s="57">
        <v>85</v>
      </c>
      <c r="FB205" s="60"/>
    </row>
    <row r="206" spans="1:158">
      <c r="A206" s="48"/>
      <c r="B206" s="2">
        <v>0.33333333333333298</v>
      </c>
      <c r="C206" s="59">
        <v>42793.333333333336</v>
      </c>
      <c r="D206" s="57">
        <v>3.3</v>
      </c>
      <c r="E206" s="57">
        <v>1.5</v>
      </c>
      <c r="F206" s="57">
        <v>80</v>
      </c>
      <c r="FB206" s="60"/>
    </row>
    <row r="207" spans="1:158">
      <c r="A207" s="48"/>
      <c r="B207" s="2">
        <v>0.375</v>
      </c>
      <c r="C207" s="59">
        <v>42793.375</v>
      </c>
      <c r="D207" s="57">
        <v>6</v>
      </c>
      <c r="E207" s="57">
        <v>1</v>
      </c>
      <c r="F207" s="57">
        <v>70</v>
      </c>
      <c r="FB207" s="60"/>
    </row>
    <row r="208" spans="1:158">
      <c r="A208" s="48"/>
      <c r="B208" s="2">
        <v>0.41666666666666702</v>
      </c>
      <c r="C208" s="59">
        <v>42793.416666666664</v>
      </c>
      <c r="D208" s="57">
        <v>9.3000000000000007</v>
      </c>
      <c r="E208" s="57">
        <v>1.8</v>
      </c>
      <c r="F208" s="57">
        <v>55</v>
      </c>
      <c r="FB208" s="60"/>
    </row>
    <row r="209" spans="1:158">
      <c r="A209" s="48"/>
      <c r="B209" s="2">
        <v>0.45833333333333298</v>
      </c>
      <c r="C209" s="59">
        <v>42793.458333333336</v>
      </c>
      <c r="D209" s="57">
        <v>11.4</v>
      </c>
      <c r="E209" s="57">
        <v>3.9</v>
      </c>
      <c r="F209" s="57">
        <v>51</v>
      </c>
      <c r="FB209" s="60"/>
    </row>
    <row r="210" spans="1:158">
      <c r="A210" s="48"/>
      <c r="B210" s="2">
        <v>0.5</v>
      </c>
      <c r="C210" s="59">
        <v>42793.5</v>
      </c>
      <c r="D210" s="57">
        <v>12.9</v>
      </c>
      <c r="E210" s="57">
        <v>1.1000000000000001</v>
      </c>
      <c r="F210" s="57">
        <v>46</v>
      </c>
      <c r="FB210" s="60"/>
    </row>
    <row r="211" spans="1:158">
      <c r="A211" s="48"/>
      <c r="B211" s="2">
        <v>0.54166666666666696</v>
      </c>
      <c r="C211" s="59">
        <v>42793.541666666664</v>
      </c>
      <c r="D211" s="57">
        <v>12.9</v>
      </c>
      <c r="E211" s="57">
        <v>1.9</v>
      </c>
      <c r="F211" s="57">
        <v>43</v>
      </c>
      <c r="FB211" s="60"/>
    </row>
    <row r="212" spans="1:158">
      <c r="A212" s="48"/>
      <c r="B212" s="2">
        <v>0.58333333333333304</v>
      </c>
      <c r="C212" s="59">
        <v>42793.583333333336</v>
      </c>
      <c r="D212" s="57">
        <v>12.9</v>
      </c>
      <c r="E212" s="57">
        <v>1.8</v>
      </c>
      <c r="F212" s="57">
        <v>44</v>
      </c>
      <c r="FB212" s="60"/>
    </row>
    <row r="213" spans="1:158">
      <c r="A213" s="48"/>
      <c r="B213" s="2">
        <v>0.625</v>
      </c>
      <c r="C213" s="59">
        <v>42793.625</v>
      </c>
      <c r="D213" s="57">
        <v>13.8</v>
      </c>
      <c r="E213" s="57">
        <v>4.5</v>
      </c>
      <c r="F213" s="57">
        <v>36</v>
      </c>
      <c r="FB213" s="60"/>
    </row>
    <row r="214" spans="1:158">
      <c r="A214" s="48"/>
      <c r="B214" s="2">
        <v>0.66666666666666696</v>
      </c>
      <c r="C214" s="59">
        <v>42793.666666666664</v>
      </c>
      <c r="D214" s="57">
        <v>12.8</v>
      </c>
      <c r="E214" s="57">
        <v>5.3</v>
      </c>
      <c r="F214" s="57">
        <v>42</v>
      </c>
      <c r="FB214" s="60"/>
    </row>
    <row r="215" spans="1:158">
      <c r="A215" s="48"/>
      <c r="B215" s="2">
        <v>0.70833333333333304</v>
      </c>
      <c r="C215" s="59">
        <v>42793.708333333336</v>
      </c>
      <c r="D215" s="57">
        <v>12</v>
      </c>
      <c r="E215" s="57">
        <v>4.9000000000000004</v>
      </c>
      <c r="F215" s="57">
        <v>50</v>
      </c>
      <c r="FB215" s="60"/>
    </row>
    <row r="216" spans="1:158">
      <c r="A216" s="48"/>
      <c r="B216" s="2">
        <v>0.75</v>
      </c>
      <c r="C216" s="59">
        <v>42793.75</v>
      </c>
      <c r="D216" s="57">
        <v>10.9</v>
      </c>
      <c r="E216" s="57">
        <v>5.3</v>
      </c>
      <c r="F216" s="57">
        <v>53</v>
      </c>
      <c r="FB216" s="60"/>
    </row>
    <row r="217" spans="1:158">
      <c r="A217" s="48"/>
      <c r="B217" s="2">
        <v>0.79166666666666696</v>
      </c>
      <c r="C217" s="59">
        <v>42793.791666666664</v>
      </c>
      <c r="D217" s="57">
        <v>9.5</v>
      </c>
      <c r="E217" s="57">
        <v>4.2</v>
      </c>
      <c r="F217" s="57">
        <v>60</v>
      </c>
      <c r="FB217" s="60"/>
    </row>
    <row r="218" spans="1:158">
      <c r="A218" s="48"/>
      <c r="B218" s="2">
        <v>0.83333333333333304</v>
      </c>
      <c r="C218" s="59">
        <v>42793.833333333336</v>
      </c>
      <c r="D218" s="57">
        <v>8.9</v>
      </c>
      <c r="E218" s="57">
        <v>4</v>
      </c>
      <c r="F218" s="57">
        <v>63</v>
      </c>
      <c r="FB218" s="60"/>
    </row>
    <row r="219" spans="1:158">
      <c r="A219" s="48"/>
      <c r="B219" s="2">
        <v>0.875</v>
      </c>
      <c r="C219" s="59">
        <v>42793.875</v>
      </c>
      <c r="D219" s="57">
        <v>8</v>
      </c>
      <c r="E219" s="57">
        <v>2.1</v>
      </c>
      <c r="F219" s="57">
        <v>67</v>
      </c>
      <c r="FB219" s="60"/>
    </row>
    <row r="220" spans="1:158">
      <c r="A220" s="48"/>
      <c r="B220" s="2">
        <v>0.91666666666666696</v>
      </c>
      <c r="C220" s="59">
        <v>42793.916666666664</v>
      </c>
      <c r="D220" s="57">
        <v>7.5</v>
      </c>
      <c r="E220" s="57">
        <v>1.4</v>
      </c>
      <c r="F220" s="57">
        <v>69</v>
      </c>
      <c r="FB220" s="60"/>
    </row>
    <row r="221" spans="1:158">
      <c r="A221" s="48"/>
      <c r="B221" s="2">
        <v>0.95833333333333304</v>
      </c>
      <c r="C221" s="59">
        <v>42793.958333333336</v>
      </c>
      <c r="D221" s="57">
        <v>7.1</v>
      </c>
      <c r="E221" s="57">
        <v>2.8</v>
      </c>
      <c r="F221" s="57">
        <v>70</v>
      </c>
      <c r="FB221" s="60"/>
    </row>
    <row r="222" spans="1:158">
      <c r="A222" s="48" t="s">
        <v>129</v>
      </c>
      <c r="B222" s="2">
        <v>0</v>
      </c>
      <c r="C222" s="59">
        <v>42794</v>
      </c>
      <c r="D222" s="57">
        <v>6</v>
      </c>
      <c r="E222" s="57">
        <v>1</v>
      </c>
      <c r="F222" s="57">
        <v>74</v>
      </c>
      <c r="I222" s="24" t="str">
        <f>U198</f>
        <v/>
      </c>
      <c r="J222" s="25">
        <f>AVERAGE(F207:F216)</f>
        <v>49</v>
      </c>
      <c r="K222" s="24" t="str">
        <f>IF(J222&gt;=55,"◎","")</f>
        <v/>
      </c>
      <c r="L222" s="24" t="str">
        <f>IF(AND(I222="◎",K222="◎"),"○","")&amp;IF(AND(I222="○",K222="◎"),"○","")</f>
        <v/>
      </c>
      <c r="M222" s="25">
        <f>AVERAGE(D198:D221)</f>
        <v>7.8916666666666666</v>
      </c>
      <c r="N222" s="24" t="str">
        <f>IF(M222&lt;24,"◎","")</f>
        <v>◎</v>
      </c>
      <c r="O222" s="26">
        <f>AVERAGE(D223:D228)</f>
        <v>4.0666666666666664</v>
      </c>
      <c r="P222" s="24" t="str">
        <f>IF(AND(O222&lt;=24,O222&gt;=4),"◎","")</f>
        <v>◎</v>
      </c>
      <c r="Q222" s="26">
        <f>AVERAGE(F223:F228)</f>
        <v>75.833333333333329</v>
      </c>
      <c r="R222" s="24" t="str">
        <f>IF(AND(Q222&gt;=90),"◎","")&amp;IF(AND(Q222&lt;90,Q222&gt;=80),"○","")</f>
        <v/>
      </c>
      <c r="S222" s="26">
        <f>AVERAGE(E223:E228)</f>
        <v>1.95</v>
      </c>
      <c r="T222" s="24" t="str">
        <f>IF(S222&lt;=3,"◎","")</f>
        <v>◎</v>
      </c>
      <c r="U222" s="24" t="str">
        <f>IF(AND(N222="◎",P222="◎",R222="◎",T222="◎"),"◎","")&amp;IF(AND(N222="◎",P222="◎",R222="◎",T222=""),"○","")&amp;IF(AND(N222="◎",P222="◎",R222="○"),"○","")</f>
        <v/>
      </c>
      <c r="V222" s="24" t="str">
        <f>IF(AND(L222="○",U222=""),"○","")&amp;IF(AND(L222="○",U222="○"),"○","")&amp;IF(AND(L222="○",U222="◎"),"◎","")&amp;IF(AND(L222="",U222="○"),"○","")&amp;IF(AND(L222="",U222="◎"),"◎","")</f>
        <v/>
      </c>
      <c r="W222" s="23">
        <f>AVERAGE(F231:F240)</f>
        <v>37.700000000000003</v>
      </c>
      <c r="X222" s="24" t="str">
        <f>IF(W222&gt;=55,"◎","")</f>
        <v/>
      </c>
      <c r="Y222" s="25">
        <f>AVERAGE(D234:D244)</f>
        <v>12.181818181818182</v>
      </c>
      <c r="Z222" s="24" t="str">
        <f>IF(AND(Y222&lt;=24,Y222&gt;=4),"◎","")</f>
        <v>◎</v>
      </c>
      <c r="AA222" s="25">
        <f>AVERAGE(F234:F244)</f>
        <v>37.81818181818182</v>
      </c>
      <c r="AB222" s="24" t="str">
        <f>IF(AA222&gt;=80,"◎","")</f>
        <v/>
      </c>
      <c r="AC222" s="25">
        <f>AVERAGE(E234:E244)</f>
        <v>3.0272727272727269</v>
      </c>
      <c r="AD222" s="24" t="str">
        <f>IF(AC222&lt;=3,"◎","")</f>
        <v/>
      </c>
      <c r="AE222" s="22" t="str">
        <f>IF(AND(Z222="◎",AB222="◎",AD222="◎"),"◎","")</f>
        <v/>
      </c>
      <c r="AF222" s="25">
        <f>AVERAGE(D235:D245)</f>
        <v>11.645454545454545</v>
      </c>
      <c r="AG222" s="24" t="str">
        <f>IF(AND(AF222&lt;=24,AF222&gt;=4),"◎","")</f>
        <v>◎</v>
      </c>
      <c r="AH222" s="25">
        <f>AVERAGE(F235:F245)</f>
        <v>39.81818181818182</v>
      </c>
      <c r="AI222" s="24" t="str">
        <f>IF(AH222&gt;=80,"◎","")</f>
        <v/>
      </c>
      <c r="AJ222" s="25">
        <f>AVERAGE(E235:E245)</f>
        <v>2.8090909090909086</v>
      </c>
      <c r="AK222" s="24" t="str">
        <f>IF(AJ222&lt;=3,"◎","")</f>
        <v>◎</v>
      </c>
      <c r="AL222" s="22" t="str">
        <f>IF(AND(AG222="◎",AI222="◎",AK222="◎"),"◎","")</f>
        <v/>
      </c>
      <c r="AM222" s="25">
        <f>AVERAGE(D236:D246)</f>
        <v>10.899999999999999</v>
      </c>
      <c r="AN222" s="24" t="str">
        <f>IF(AND(AM222&lt;=24,AM222&gt;=4),"◎","")</f>
        <v>◎</v>
      </c>
      <c r="AO222" s="25">
        <f>AVERAGE(F236:F246)</f>
        <v>42.81818181818182</v>
      </c>
      <c r="AP222" s="24" t="str">
        <f>IF(AO222&gt;=80,"◎","")</f>
        <v/>
      </c>
      <c r="AQ222" s="25">
        <f>AVERAGE(E236:E246)</f>
        <v>2.5727272727272723</v>
      </c>
      <c r="AR222" s="24" t="str">
        <f>IF(AQ222&lt;=3,"◎","")</f>
        <v>◎</v>
      </c>
      <c r="AS222" s="22" t="str">
        <f>IF(AND(AN222="◎",AP222="◎",AR222="◎"),"◎","")</f>
        <v/>
      </c>
      <c r="AT222" s="25">
        <f>AVERAGE(D237:D247)</f>
        <v>10.118181818181817</v>
      </c>
      <c r="AU222" s="24" t="str">
        <f>IF(AND(AT222&lt;=24,AT222&gt;=4),"◎","")</f>
        <v>◎</v>
      </c>
      <c r="AV222" s="25">
        <f>AVERAGE(F237:F247)</f>
        <v>46.18181818181818</v>
      </c>
      <c r="AW222" s="24" t="str">
        <f>IF(AV222&gt;=80,"◎","")</f>
        <v/>
      </c>
      <c r="AX222" s="25">
        <f>AVERAGE(E237:E247)</f>
        <v>2.4454545454545453</v>
      </c>
      <c r="AY222" s="24" t="str">
        <f>IF(AX222&lt;=3,"◎","")</f>
        <v>◎</v>
      </c>
      <c r="AZ222" s="22" t="str">
        <f>IF(AND(AU222="◎",AW222="◎",AY222="◎"),"◎","")</f>
        <v/>
      </c>
      <c r="BA222" s="25">
        <f>AVERAGE(D238:D248)</f>
        <v>9.1818181818181799</v>
      </c>
      <c r="BB222" s="24" t="str">
        <f>IF(AND(BA222&lt;=24,BA222&gt;=4),"◎","")</f>
        <v>◎</v>
      </c>
      <c r="BC222" s="25">
        <f>AVERAGE(F238:F248)</f>
        <v>49.636363636363633</v>
      </c>
      <c r="BD222" s="24" t="str">
        <f>IF(BC222&gt;=80,"◎","")</f>
        <v/>
      </c>
      <c r="BE222" s="25">
        <f>AVERAGE(E238:E248)</f>
        <v>2.418181818181818</v>
      </c>
      <c r="BF222" s="24" t="str">
        <f>IF(BE222&lt;=3,"◎","")</f>
        <v>◎</v>
      </c>
      <c r="BG222" s="22" t="str">
        <f>IF(AND(BB222="◎",BD222="◎",BF222="◎"),"◎","")</f>
        <v/>
      </c>
      <c r="BH222" s="25">
        <f>AVERAGE(D239:D249)</f>
        <v>8.2636363636363619</v>
      </c>
      <c r="BI222" s="24" t="str">
        <f>IF(AND(BH222&lt;=24,BH222&gt;=4),"◎","")</f>
        <v>◎</v>
      </c>
      <c r="BJ222" s="25">
        <f>AVERAGE(F239:F249)</f>
        <v>53.18181818181818</v>
      </c>
      <c r="BK222" s="24" t="str">
        <f>IF(BJ222&gt;=80,"◎","")</f>
        <v/>
      </c>
      <c r="BL222" s="25">
        <f>AVERAGE(E239:E249)</f>
        <v>2.2818181818181817</v>
      </c>
      <c r="BM222" s="24" t="str">
        <f>IF(BL222&lt;=3,"◎","")</f>
        <v>◎</v>
      </c>
      <c r="BN222" s="22" t="str">
        <f>IF(AND(BI222="◎",BK222="◎",BM222="◎"),"◎","")</f>
        <v/>
      </c>
      <c r="BO222" s="25">
        <f>AVERAGE(D240:D250)</f>
        <v>7.2636363636363619</v>
      </c>
      <c r="BP222" s="24" t="str">
        <f>IF(AND(BO222&lt;=24,BO222&gt;=4),"◎","")</f>
        <v>◎</v>
      </c>
      <c r="BQ222" s="25">
        <f>AVERAGE(F240:F250)</f>
        <v>57.545454545454547</v>
      </c>
      <c r="BR222" s="24" t="str">
        <f>IF(BQ222&gt;=80,"◎","")</f>
        <v/>
      </c>
      <c r="BS222" s="25">
        <f>AVERAGE(E240:E250)</f>
        <v>2.2636363636363637</v>
      </c>
      <c r="BT222" s="24" t="str">
        <f>IF(BS222&lt;=3,"◎","")</f>
        <v>◎</v>
      </c>
      <c r="BU222" s="22" t="str">
        <f>IF(AND(BP222="◎",BR222="◎",BT222="◎"),"◎","")</f>
        <v/>
      </c>
      <c r="BV222" s="25">
        <f>AVERAGE(D241:D251)</f>
        <v>6.4727272727272727</v>
      </c>
      <c r="BW222" s="24" t="str">
        <f>IF(AND(BV222&lt;=24,BV222&gt;=4),"◎","")</f>
        <v>◎</v>
      </c>
      <c r="BX222" s="25">
        <f>AVERAGE(F241:F251)</f>
        <v>61</v>
      </c>
      <c r="BY222" s="24" t="str">
        <f>IF(BX222&gt;=80,"◎","")</f>
        <v/>
      </c>
      <c r="BZ222" s="25">
        <f>AVERAGE(E241:E251)</f>
        <v>1.9909090909090912</v>
      </c>
      <c r="CA222" s="24" t="str">
        <f>IF(BZ222&lt;=3,"◎","")</f>
        <v>◎</v>
      </c>
      <c r="CB222" s="22" t="str">
        <f>IF(AND(BW222="◎",BY222="◎",CA222="◎"),"◎","")</f>
        <v/>
      </c>
      <c r="CC222" s="25">
        <f>AVERAGE(D242:D252)</f>
        <v>5.8272727272727272</v>
      </c>
      <c r="CD222" s="24" t="str">
        <f>IF(AND(CC222&lt;=24,CC222&gt;=4),"◎","")</f>
        <v>◎</v>
      </c>
      <c r="CE222" s="25">
        <f>AVERAGE(F242:F252)</f>
        <v>63.81818181818182</v>
      </c>
      <c r="CF222" s="24" t="str">
        <f>IF(CE222&gt;=80,"◎","")</f>
        <v/>
      </c>
      <c r="CG222" s="25">
        <f>AVERAGE(E242:E252)</f>
        <v>2.081818181818182</v>
      </c>
      <c r="CH222" s="24" t="str">
        <f>IF(CG222&lt;=3,"◎","")</f>
        <v>◎</v>
      </c>
      <c r="CI222" s="22" t="str">
        <f>IF(AND(CD222="◎",CF222="◎",CH222="◎"),"◎","")</f>
        <v/>
      </c>
      <c r="CJ222" s="24" t="str">
        <f>IF(OR(AE222="◎",AL222="◎",AS222="◎",AZ222="◎",BG222="◎",BN222="◎",BU222="◎",CB222="◎",CI222="◎"),"◎","")</f>
        <v/>
      </c>
      <c r="CK222" s="25">
        <f>AVERAGE(D234:D240)</f>
        <v>13.77142857142857</v>
      </c>
      <c r="CL222" s="24" t="str">
        <f>IF(AND(CK222&lt;=24,CK222&gt;=4),"◎","")</f>
        <v>◎</v>
      </c>
      <c r="CM222" s="25">
        <f>AVERAGE(F234:F240)</f>
        <v>32</v>
      </c>
      <c r="CN222" s="24" t="str">
        <f>IF(CM222&gt;=80,"◎","")</f>
        <v/>
      </c>
      <c r="CO222" s="22" t="str">
        <f>IF(AND(CL222="◎",CN222="◎"),"◎","")</f>
        <v/>
      </c>
      <c r="CP222" s="25">
        <f>AVERAGE(D235:D241)</f>
        <v>13.528571428571428</v>
      </c>
      <c r="CQ222" s="24" t="str">
        <f>IF(AND(CP222&lt;=24,CP222&gt;=4),"◎","")</f>
        <v>◎</v>
      </c>
      <c r="CR222" s="25">
        <f>AVERAGE(F235:F241)</f>
        <v>32.571428571428569</v>
      </c>
      <c r="CS222" s="24" t="str">
        <f>IF(CR222&gt;=80,"◎","")</f>
        <v/>
      </c>
      <c r="CT222" s="22" t="str">
        <f>IF(AND(CQ222="◎",CS222="◎"),"◎","")</f>
        <v/>
      </c>
      <c r="CU222" s="25">
        <f>AVERAGE(D236:D242)</f>
        <v>13.014285714285714</v>
      </c>
      <c r="CV222" s="24" t="str">
        <f>IF(AND(CU222&lt;=24,CU222&gt;=4),"◎","")</f>
        <v>◎</v>
      </c>
      <c r="CW222" s="25">
        <f>AVERAGE(F236:F242)</f>
        <v>34.285714285714285</v>
      </c>
      <c r="CX222" s="24" t="str">
        <f>IF(CW222&gt;=80,"◎","")</f>
        <v/>
      </c>
      <c r="CY222" s="22" t="str">
        <f>IF(AND(CV222="◎",CX222="◎"),"◎","")</f>
        <v/>
      </c>
      <c r="CZ222" s="25">
        <f>AVERAGE(D237:D243)</f>
        <v>12.22857142857143</v>
      </c>
      <c r="DA222" s="24" t="str">
        <f>IF(AND(CZ222&lt;=24,CZ222&gt;=4),"◎","")</f>
        <v>◎</v>
      </c>
      <c r="DB222" s="25">
        <f>AVERAGE(F237:F243)</f>
        <v>37.571428571428569</v>
      </c>
      <c r="DC222" s="24" t="str">
        <f>IF(DB222&gt;=80,"◎","")</f>
        <v/>
      </c>
      <c r="DD222" s="22" t="str">
        <f>IF(AND(DA222="◎",DC222="◎"),"◎","")</f>
        <v/>
      </c>
      <c r="DE222" s="25">
        <f>AVERAGE(D238:D244)</f>
        <v>11.257142857142856</v>
      </c>
      <c r="DF222" s="24" t="str">
        <f>IF(AND(DE222&lt;=24,DE222&gt;=4),"◎","")</f>
        <v>◎</v>
      </c>
      <c r="DG222" s="25">
        <f>AVERAGE(F238:F244)</f>
        <v>41</v>
      </c>
      <c r="DH222" s="24" t="str">
        <f>IF(DG222&gt;=80,"◎","")</f>
        <v/>
      </c>
      <c r="DI222" s="22" t="str">
        <f>IF(AND(DF222="◎",DH222="◎"),"◎","")</f>
        <v/>
      </c>
      <c r="DJ222" s="25">
        <f>AVERAGE(D239:D245)</f>
        <v>10.199999999999999</v>
      </c>
      <c r="DK222" s="24" t="str">
        <f>IF(AND(DJ222&lt;=24,DJ222&gt;=4),"◎","")</f>
        <v>◎</v>
      </c>
      <c r="DL222" s="25">
        <f>AVERAGE(F239:F245)</f>
        <v>45</v>
      </c>
      <c r="DM222" s="24" t="str">
        <f>IF(DL222&gt;=80,"◎","")</f>
        <v/>
      </c>
      <c r="DN222" s="22" t="str">
        <f>IF(AND(DK222="◎",DM222="◎"),"◎","")</f>
        <v/>
      </c>
      <c r="DO222" s="25">
        <f>AVERAGE(D240:D246)</f>
        <v>8.9428571428571413</v>
      </c>
      <c r="DP222" s="24" t="str">
        <f>IF(AND(DO222&lt;=24,DO222&gt;=4),"◎","")</f>
        <v>◎</v>
      </c>
      <c r="DQ222" s="25">
        <f>AVERAGE(F240:F246)</f>
        <v>49.714285714285715</v>
      </c>
      <c r="DR222" s="24" t="str">
        <f>IF(DQ222&gt;=80,"◎","")</f>
        <v/>
      </c>
      <c r="DS222" s="22" t="str">
        <f>IF(AND(DP222="◎",DR222="◎"),"◎","")</f>
        <v/>
      </c>
      <c r="DT222" s="25">
        <f>AVERAGE(D241:D247)</f>
        <v>7.8857142857142852</v>
      </c>
      <c r="DU222" s="24" t="str">
        <f>IF(AND(DT222&lt;=24,DT222&gt;=4),"◎","")</f>
        <v>◎</v>
      </c>
      <c r="DV222" s="25">
        <f>AVERAGE(F241:F247)</f>
        <v>54.714285714285715</v>
      </c>
      <c r="DW222" s="24" t="str">
        <f>IF(DV222&gt;=80,"◎","")</f>
        <v/>
      </c>
      <c r="DX222" s="22" t="str">
        <f>IF(AND(DU222="◎",DW222="◎"),"◎","")</f>
        <v/>
      </c>
      <c r="DY222" s="25">
        <f>AVERAGE(D242:D248)</f>
        <v>6.9714285714285706</v>
      </c>
      <c r="DZ222" s="24" t="str">
        <f>IF(AND(DY222&lt;=24,DY222&gt;=4),"◎","")</f>
        <v>◎</v>
      </c>
      <c r="EA222" s="25">
        <f>AVERAGE(F242:F248)</f>
        <v>58.571428571428569</v>
      </c>
      <c r="EB222" s="24" t="str">
        <f>IF(EA222&gt;=80,"◎","")</f>
        <v/>
      </c>
      <c r="EC222" s="22" t="str">
        <f>IF(AND(DZ222="◎",EB222="◎"),"◎","")</f>
        <v/>
      </c>
      <c r="ED222" s="25">
        <f>AVERAGE(D243:D249)</f>
        <v>6.1142857142857148</v>
      </c>
      <c r="EE222" s="24" t="str">
        <f>IF(AND(ED222&lt;=24,ED222&gt;=4),"◎","")</f>
        <v>◎</v>
      </c>
      <c r="EF222" s="25">
        <f>AVERAGE(F243:F249)</f>
        <v>62.285714285714285</v>
      </c>
      <c r="EG222" s="24" t="str">
        <f>IF(EF222&gt;=80,"◎","")</f>
        <v/>
      </c>
      <c r="EH222" s="22" t="str">
        <f>IF(AND(EE222="◎",EG222="◎"),"◎","")</f>
        <v/>
      </c>
      <c r="EI222" s="25">
        <f>AVERAGE(D244:D250)</f>
        <v>5.3857142857142852</v>
      </c>
      <c r="EJ222" s="24" t="str">
        <f>IF(AND(EI222&lt;=24,EI222&gt;=4),"◎","")</f>
        <v>◎</v>
      </c>
      <c r="EK222" s="25">
        <f>AVERAGE(F244:F250)</f>
        <v>66.142857142857139</v>
      </c>
      <c r="EL222" s="24" t="str">
        <f>IF(EK222&gt;=80,"◎","")</f>
        <v/>
      </c>
      <c r="EM222" s="22" t="str">
        <f>IF(AND(EJ222="◎",EL222="◎"),"◎","")</f>
        <v/>
      </c>
      <c r="EN222" s="25">
        <f>AVERAGE(D245:D251)</f>
        <v>4.8000000000000016</v>
      </c>
      <c r="EO222" s="24" t="str">
        <f>IF(AND(EN222&lt;=24,EN222&gt;=4),"◎","")</f>
        <v>◎</v>
      </c>
      <c r="EP222" s="25">
        <f>AVERAGE(F245:F251)</f>
        <v>68.428571428571431</v>
      </c>
      <c r="EQ222" s="24" t="str">
        <f>IF(EP222&gt;=80,"◎","")</f>
        <v/>
      </c>
      <c r="ER222" s="24" t="str">
        <f>IF(AND(EO222="◎",EQ222="◎"),"◎","")</f>
        <v/>
      </c>
      <c r="ES222" s="25">
        <f>AVERAGE(D246:D252)</f>
        <v>4.3857142857142852</v>
      </c>
      <c r="ET222" s="24" t="str">
        <f>IF(AND(ES222&lt;=24,ES222&gt;=4),"◎","")</f>
        <v>◎</v>
      </c>
      <c r="EU222" s="25">
        <f>AVERAGE(F246:F252)</f>
        <v>70.285714285714292</v>
      </c>
      <c r="EV222" s="24" t="str">
        <f>IF(EU222&gt;=80,"◎","")</f>
        <v/>
      </c>
      <c r="EW222" s="24" t="str">
        <f>IF(AND(ET222="◎",EV222="◎"),"◎","")</f>
        <v/>
      </c>
      <c r="EX222" s="24" t="str">
        <f>IF(OR(CO222="◎",CT222="◎",CY222="◎",DD222="◎",DI222="◎",DN222="◎",DS222="◎",DX222="◎",EC222="◎",EH222="◎",EM222="◎",ER222="◎",EW222="◎"),"○","")</f>
        <v/>
      </c>
      <c r="EY222" s="24" t="str">
        <f>IF(AND(CJ222="◎",EX222=""),"◎","")&amp;IF(AND(CJ222="◎",EX222="○"),"◎","")&amp;IF(AND(CJ222="",EX222="○"),"○","")</f>
        <v/>
      </c>
      <c r="EZ222" s="24" t="str">
        <f>IF(AND(V222="◎",X222="◎",EY222="◎"),"◎","")&amp;IF(AND(V222="◎",X222="◎",EY222="○"),"○","")&amp;IF(AND(V222="○",X222="◎",EY222="◎"),"○","")&amp;IF(AND(V222="○",X222="◎",EY222="○"),"○","")</f>
        <v/>
      </c>
      <c r="FB222" s="61" t="str">
        <f>EZ222</f>
        <v/>
      </c>
    </row>
    <row r="223" spans="1:158">
      <c r="A223" s="48"/>
      <c r="B223" s="2">
        <v>4.1666666666666664E-2</v>
      </c>
      <c r="C223" s="59">
        <v>42794.041666666664</v>
      </c>
      <c r="D223" s="57">
        <v>5.5</v>
      </c>
      <c r="E223" s="57">
        <v>1.9</v>
      </c>
      <c r="F223" s="57">
        <v>73</v>
      </c>
      <c r="FB223" s="60"/>
    </row>
    <row r="224" spans="1:158">
      <c r="A224" s="48"/>
      <c r="B224" s="2">
        <v>8.3333333333333301E-2</v>
      </c>
      <c r="C224" s="59">
        <v>42794.083333333336</v>
      </c>
      <c r="D224" s="57">
        <v>4.7</v>
      </c>
      <c r="E224" s="57">
        <v>0.8</v>
      </c>
      <c r="F224" s="57">
        <v>76</v>
      </c>
      <c r="FB224" s="60"/>
    </row>
    <row r="225" spans="1:158">
      <c r="A225" s="48"/>
      <c r="B225" s="2">
        <v>0.125</v>
      </c>
      <c r="C225" s="59">
        <v>42794.125</v>
      </c>
      <c r="D225" s="57">
        <v>4.5</v>
      </c>
      <c r="E225" s="57">
        <v>2.2999999999999998</v>
      </c>
      <c r="F225" s="57">
        <v>71</v>
      </c>
      <c r="FB225" s="60"/>
    </row>
    <row r="226" spans="1:158">
      <c r="A226" s="48"/>
      <c r="B226" s="2">
        <v>0.16666666666666699</v>
      </c>
      <c r="C226" s="59">
        <v>42794.166666666664</v>
      </c>
      <c r="D226" s="57">
        <v>3.6</v>
      </c>
      <c r="E226" s="57">
        <v>1.5</v>
      </c>
      <c r="F226" s="57">
        <v>78</v>
      </c>
      <c r="FB226" s="60"/>
    </row>
    <row r="227" spans="1:158">
      <c r="A227" s="48"/>
      <c r="B227" s="2">
        <v>0.20833333333333301</v>
      </c>
      <c r="C227" s="59">
        <v>42794.208333333336</v>
      </c>
      <c r="D227" s="57">
        <v>3.2</v>
      </c>
      <c r="E227" s="57">
        <v>1.5</v>
      </c>
      <c r="F227" s="57">
        <v>78</v>
      </c>
      <c r="FB227" s="60"/>
    </row>
    <row r="228" spans="1:158">
      <c r="A228" s="48"/>
      <c r="B228" s="2">
        <v>0.25</v>
      </c>
      <c r="C228" s="59">
        <v>42794.25</v>
      </c>
      <c r="D228" s="57">
        <v>2.9</v>
      </c>
      <c r="E228" s="57">
        <v>3.7</v>
      </c>
      <c r="F228" s="57">
        <v>79</v>
      </c>
      <c r="FB228" s="60"/>
    </row>
    <row r="229" spans="1:158">
      <c r="A229" s="48"/>
      <c r="B229" s="2">
        <v>0.29166666666666702</v>
      </c>
      <c r="C229" s="59">
        <v>42794.291666666664</v>
      </c>
      <c r="D229" s="57">
        <v>2.1</v>
      </c>
      <c r="E229" s="57">
        <v>5</v>
      </c>
      <c r="F229" s="57">
        <v>85</v>
      </c>
      <c r="FB229" s="60"/>
    </row>
    <row r="230" spans="1:158">
      <c r="A230" s="48"/>
      <c r="B230" s="2">
        <v>0.33333333333333298</v>
      </c>
      <c r="C230" s="59">
        <v>42794.333333333336</v>
      </c>
      <c r="D230" s="57">
        <v>3.6</v>
      </c>
      <c r="E230" s="57">
        <v>1.8</v>
      </c>
      <c r="F230" s="57">
        <v>78</v>
      </c>
      <c r="FB230" s="60"/>
    </row>
    <row r="231" spans="1:158">
      <c r="A231" s="48"/>
      <c r="B231" s="2">
        <v>0.375</v>
      </c>
      <c r="C231" s="59">
        <v>42794.375</v>
      </c>
      <c r="D231" s="57">
        <v>6.4</v>
      </c>
      <c r="E231" s="57">
        <v>3.4</v>
      </c>
      <c r="F231" s="57">
        <v>66</v>
      </c>
      <c r="FB231" s="60"/>
    </row>
    <row r="232" spans="1:158">
      <c r="A232" s="48"/>
      <c r="B232" s="2">
        <v>0.41666666666666702</v>
      </c>
      <c r="C232" s="59">
        <v>42794.416666666664</v>
      </c>
      <c r="D232" s="57">
        <v>9.9</v>
      </c>
      <c r="E232" s="57">
        <v>4.2</v>
      </c>
      <c r="F232" s="57">
        <v>47</v>
      </c>
      <c r="FB232" s="60"/>
    </row>
    <row r="233" spans="1:158">
      <c r="A233" s="48"/>
      <c r="B233" s="2">
        <v>0.45833333333333298</v>
      </c>
      <c r="C233" s="59">
        <v>42794.458333333336</v>
      </c>
      <c r="D233" s="57">
        <v>11.7</v>
      </c>
      <c r="E233" s="57">
        <v>6.5</v>
      </c>
      <c r="F233" s="57">
        <v>40</v>
      </c>
      <c r="FB233" s="60"/>
    </row>
    <row r="234" spans="1:158">
      <c r="A234" s="48"/>
      <c r="B234" s="2">
        <v>0.5</v>
      </c>
      <c r="C234" s="59">
        <v>42794.5</v>
      </c>
      <c r="D234" s="57">
        <v>12.7</v>
      </c>
      <c r="E234" s="57">
        <v>5.3</v>
      </c>
      <c r="F234" s="57">
        <v>37</v>
      </c>
      <c r="FB234" s="60"/>
    </row>
    <row r="235" spans="1:158">
      <c r="A235" s="48"/>
      <c r="B235" s="2">
        <v>0.54166666666666696</v>
      </c>
      <c r="C235" s="59">
        <v>42794.541666666664</v>
      </c>
      <c r="D235" s="57">
        <v>13.7</v>
      </c>
      <c r="E235" s="57">
        <v>4.7</v>
      </c>
      <c r="F235" s="57">
        <v>32</v>
      </c>
      <c r="FB235" s="60"/>
    </row>
    <row r="236" spans="1:158">
      <c r="A236" s="48"/>
      <c r="B236" s="2">
        <v>0.58333333333333304</v>
      </c>
      <c r="C236" s="59">
        <v>42794.583333333336</v>
      </c>
      <c r="D236" s="57">
        <v>13.9</v>
      </c>
      <c r="E236" s="57">
        <v>2.9</v>
      </c>
      <c r="F236" s="57">
        <v>30</v>
      </c>
      <c r="FB236" s="60"/>
    </row>
    <row r="237" spans="1:158">
      <c r="A237" s="48"/>
      <c r="B237" s="2">
        <v>0.625</v>
      </c>
      <c r="C237" s="59">
        <v>42794.625</v>
      </c>
      <c r="D237" s="57">
        <v>14.9</v>
      </c>
      <c r="E237" s="57">
        <v>2</v>
      </c>
      <c r="F237" s="57">
        <v>30</v>
      </c>
      <c r="FB237" s="60"/>
    </row>
    <row r="238" spans="1:158">
      <c r="A238" s="48"/>
      <c r="B238" s="2">
        <v>0.66666666666666696</v>
      </c>
      <c r="C238" s="59">
        <v>42794.666666666664</v>
      </c>
      <c r="D238" s="57">
        <v>14.2</v>
      </c>
      <c r="E238" s="57">
        <v>3.3</v>
      </c>
      <c r="F238" s="57">
        <v>31</v>
      </c>
      <c r="FB238" s="60"/>
    </row>
    <row r="239" spans="1:158">
      <c r="A239" s="48"/>
      <c r="B239" s="2">
        <v>0.70833333333333304</v>
      </c>
      <c r="C239" s="59">
        <v>42794.708333333336</v>
      </c>
      <c r="D239" s="57">
        <v>14.3</v>
      </c>
      <c r="E239" s="57">
        <v>2.2000000000000002</v>
      </c>
      <c r="F239" s="57">
        <v>32</v>
      </c>
      <c r="FB239" s="60"/>
    </row>
    <row r="240" spans="1:158">
      <c r="A240" s="48"/>
      <c r="B240" s="2">
        <v>0.75</v>
      </c>
      <c r="C240" s="59">
        <v>42794.75</v>
      </c>
      <c r="D240" s="57">
        <v>12.7</v>
      </c>
      <c r="E240" s="57">
        <v>4.3</v>
      </c>
      <c r="F240" s="57">
        <v>32</v>
      </c>
      <c r="FB240" s="60"/>
    </row>
    <row r="241" spans="1:158">
      <c r="A241" s="48"/>
      <c r="B241" s="2">
        <v>0.79166666666666696</v>
      </c>
      <c r="C241" s="59">
        <v>42794.791666666664</v>
      </c>
      <c r="D241" s="57">
        <v>11</v>
      </c>
      <c r="E241" s="57">
        <v>2.2999999999999998</v>
      </c>
      <c r="F241" s="57">
        <v>41</v>
      </c>
      <c r="FB241" s="60"/>
    </row>
    <row r="242" spans="1:158">
      <c r="A242" s="48"/>
      <c r="B242" s="2">
        <v>0.83333333333333304</v>
      </c>
      <c r="C242" s="59">
        <v>42794.833333333336</v>
      </c>
      <c r="D242" s="57">
        <v>10.1</v>
      </c>
      <c r="E242" s="57">
        <v>2.5</v>
      </c>
      <c r="F242" s="57">
        <v>44</v>
      </c>
      <c r="FB242" s="60"/>
    </row>
    <row r="243" spans="1:158">
      <c r="A243" s="48"/>
      <c r="B243" s="2">
        <v>0.875</v>
      </c>
      <c r="C243" s="59">
        <v>42794.875</v>
      </c>
      <c r="D243" s="57">
        <v>8.4</v>
      </c>
      <c r="E243" s="57">
        <v>1.9</v>
      </c>
      <c r="F243" s="57">
        <v>53</v>
      </c>
      <c r="FB243" s="60"/>
    </row>
    <row r="244" spans="1:158">
      <c r="A244" s="48"/>
      <c r="B244" s="2">
        <v>0.91666666666666696</v>
      </c>
      <c r="C244" s="59">
        <v>42794.916666666664</v>
      </c>
      <c r="D244" s="57">
        <v>8.1</v>
      </c>
      <c r="E244" s="57">
        <v>1.9</v>
      </c>
      <c r="F244" s="57">
        <v>54</v>
      </c>
      <c r="FB244" s="60"/>
    </row>
    <row r="245" spans="1:158">
      <c r="A245" s="48"/>
      <c r="B245" s="2">
        <v>0.95833333333333304</v>
      </c>
      <c r="C245" s="59">
        <v>42794.958333333336</v>
      </c>
      <c r="D245" s="57">
        <v>6.8</v>
      </c>
      <c r="E245" s="57">
        <v>2.9</v>
      </c>
      <c r="F245" s="57">
        <v>59</v>
      </c>
      <c r="FB245" s="60"/>
    </row>
    <row r="246" spans="1:158">
      <c r="A246" s="48" t="s">
        <v>130</v>
      </c>
      <c r="B246" s="2">
        <v>0</v>
      </c>
      <c r="C246" s="59">
        <v>42795</v>
      </c>
      <c r="D246" s="57">
        <v>5.5</v>
      </c>
      <c r="E246" s="57">
        <v>2.1</v>
      </c>
      <c r="F246" s="57">
        <v>65</v>
      </c>
      <c r="I246" s="24" t="str">
        <f>U222</f>
        <v/>
      </c>
      <c r="J246" s="25">
        <f>AVERAGE(F231:F240)</f>
        <v>37.700000000000003</v>
      </c>
      <c r="K246" s="24" t="str">
        <f>IF(J246&gt;=55,"◎","")</f>
        <v/>
      </c>
      <c r="L246" s="24" t="str">
        <f>IF(AND(I246="◎",K246="◎"),"○","")&amp;IF(AND(I246="○",K246="◎"),"○","")</f>
        <v/>
      </c>
      <c r="M246" s="25">
        <f>AVERAGE(D222:D245)</f>
        <v>8.5374999999999996</v>
      </c>
      <c r="N246" s="24" t="str">
        <f>IF(M246&lt;24,"◎","")</f>
        <v>◎</v>
      </c>
      <c r="O246" s="26">
        <f>AVERAGE(D247:D252)</f>
        <v>4.1999999999999993</v>
      </c>
      <c r="P246" s="24" t="str">
        <f>IF(AND(O246&lt;=24,O246&gt;=4),"◎","")</f>
        <v>◎</v>
      </c>
      <c r="Q246" s="26">
        <f>AVERAGE(F247:F252)</f>
        <v>71.166666666666671</v>
      </c>
      <c r="R246" s="24" t="str">
        <f>IF(AND(Q246&gt;=90),"◎","")&amp;IF(AND(Q246&lt;90,Q246&gt;=80),"○","")</f>
        <v/>
      </c>
      <c r="S246" s="26">
        <f>AVERAGE(E247:E252)</f>
        <v>1.9333333333333336</v>
      </c>
      <c r="T246" s="24" t="str">
        <f>IF(S246&lt;=3,"◎","")</f>
        <v>◎</v>
      </c>
      <c r="U246" s="24" t="str">
        <f>IF(AND(N246="◎",P246="◎",R246="◎",T246="◎"),"◎","")&amp;IF(AND(N246="◎",P246="◎",R246="◎",T246=""),"○","")&amp;IF(AND(N246="◎",P246="◎",R246="○"),"○","")</f>
        <v/>
      </c>
      <c r="V246" s="24" t="str">
        <f>IF(AND(L246="○",U246=""),"○","")&amp;IF(AND(L246="○",U246="○"),"○","")&amp;IF(AND(L246="○",U246="◎"),"◎","")&amp;IF(AND(L246="",U246="○"),"○","")&amp;IF(AND(L246="",U246="◎"),"◎","")</f>
        <v/>
      </c>
      <c r="W246" s="23">
        <f>AVERAGE(F255:F264)</f>
        <v>47.3</v>
      </c>
      <c r="X246" s="24" t="str">
        <f>IF(W246&gt;=55,"◎","")</f>
        <v/>
      </c>
      <c r="Y246" s="25">
        <f>AVERAGE(D258:D268)</f>
        <v>11.581818181818184</v>
      </c>
      <c r="Z246" s="24" t="str">
        <f>IF(AND(Y246&lt;=24,Y246&gt;=4),"◎","")</f>
        <v>◎</v>
      </c>
      <c r="AA246" s="25">
        <f>AVERAGE(F258:F268)</f>
        <v>49.272727272727273</v>
      </c>
      <c r="AB246" s="24" t="str">
        <f>IF(AA246&gt;=80,"◎","")</f>
        <v/>
      </c>
      <c r="AC246" s="25">
        <f>AVERAGE(E258:E268)</f>
        <v>2.3272727272727276</v>
      </c>
      <c r="AD246" s="24" t="str">
        <f>IF(AC246&lt;=3,"◎","")</f>
        <v>◎</v>
      </c>
      <c r="AE246" s="22" t="str">
        <f>IF(AND(Z246="◎",AB246="◎",AD246="◎"),"◎","")</f>
        <v/>
      </c>
      <c r="AF246" s="25">
        <f>AVERAGE(D259:D269)</f>
        <v>11.454545454545455</v>
      </c>
      <c r="AG246" s="24" t="str">
        <f>IF(AND(AF246&lt;=24,AF246&gt;=4),"◎","")</f>
        <v>◎</v>
      </c>
      <c r="AH246" s="25">
        <f>AVERAGE(F259:F269)</f>
        <v>51.090909090909093</v>
      </c>
      <c r="AI246" s="24" t="str">
        <f>IF(AH246&gt;=80,"◎","")</f>
        <v/>
      </c>
      <c r="AJ246" s="25">
        <f>AVERAGE(E259:E269)</f>
        <v>2.2181818181818183</v>
      </c>
      <c r="AK246" s="24" t="str">
        <f>IF(AJ246&lt;=3,"◎","")</f>
        <v>◎</v>
      </c>
      <c r="AL246" s="22" t="str">
        <f>IF(AND(AG246="◎",AI246="◎",AK246="◎"),"◎","")</f>
        <v/>
      </c>
      <c r="AM246" s="25">
        <f>AVERAGE(D260:D270)</f>
        <v>11.163636363636364</v>
      </c>
      <c r="AN246" s="24" t="str">
        <f>IF(AND(AM246&lt;=24,AM246&gt;=4),"◎","")</f>
        <v>◎</v>
      </c>
      <c r="AO246" s="25">
        <f>AVERAGE(F260:F270)</f>
        <v>53.909090909090907</v>
      </c>
      <c r="AP246" s="24" t="str">
        <f>IF(AO246&gt;=80,"◎","")</f>
        <v/>
      </c>
      <c r="AQ246" s="25">
        <f>AVERAGE(E260:E270)</f>
        <v>2.2090909090909094</v>
      </c>
      <c r="AR246" s="24" t="str">
        <f>IF(AQ246&lt;=3,"◎","")</f>
        <v>◎</v>
      </c>
      <c r="AS246" s="22" t="str">
        <f>IF(AND(AN246="◎",AP246="◎",AR246="◎"),"◎","")</f>
        <v/>
      </c>
      <c r="AT246" s="25">
        <f>AVERAGE(D261:D271)</f>
        <v>10.663636363636364</v>
      </c>
      <c r="AU246" s="24" t="str">
        <f>IF(AND(AT246&lt;=24,AT246&gt;=4),"◎","")</f>
        <v>◎</v>
      </c>
      <c r="AV246" s="25">
        <f>AVERAGE(F261:F271)</f>
        <v>57.909090909090907</v>
      </c>
      <c r="AW246" s="24" t="str">
        <f>IF(AV246&gt;=80,"◎","")</f>
        <v/>
      </c>
      <c r="AX246" s="25">
        <f>AVERAGE(E261:E271)</f>
        <v>2.0909090909090913</v>
      </c>
      <c r="AY246" s="24" t="str">
        <f>IF(AX246&lt;=3,"◎","")</f>
        <v>◎</v>
      </c>
      <c r="AZ246" s="22" t="str">
        <f>IF(AND(AU246="◎",AW246="◎",AY246="◎"),"◎","")</f>
        <v/>
      </c>
      <c r="BA246" s="25">
        <f>AVERAGE(D262:D272)</f>
        <v>10.100000000000001</v>
      </c>
      <c r="BB246" s="24" t="str">
        <f>IF(AND(BA246&lt;=24,BA246&gt;=4),"◎","")</f>
        <v>◎</v>
      </c>
      <c r="BC246" s="25">
        <f>AVERAGE(F262:F272)</f>
        <v>62.272727272727273</v>
      </c>
      <c r="BD246" s="24" t="str">
        <f>IF(BC246&gt;=80,"◎","")</f>
        <v/>
      </c>
      <c r="BE246" s="25">
        <f>AVERAGE(E262:E272)</f>
        <v>1.7454545454545454</v>
      </c>
      <c r="BF246" s="24" t="str">
        <f>IF(BE246&lt;=3,"◎","")</f>
        <v>◎</v>
      </c>
      <c r="BG246" s="22" t="str">
        <f>IF(AND(BB246="◎",BD246="◎",BF246="◎"),"◎","")</f>
        <v/>
      </c>
      <c r="BH246" s="25">
        <f>AVERAGE(D263:D273)</f>
        <v>9.5545454545454547</v>
      </c>
      <c r="BI246" s="24" t="str">
        <f>IF(AND(BH246&lt;=24,BH246&gt;=4),"◎","")</f>
        <v>◎</v>
      </c>
      <c r="BJ246" s="25">
        <f>AVERAGE(F263:F273)</f>
        <v>66.727272727272734</v>
      </c>
      <c r="BK246" s="24" t="str">
        <f>IF(BJ246&gt;=80,"◎","")</f>
        <v/>
      </c>
      <c r="BL246" s="25">
        <f>AVERAGE(E263:E273)</f>
        <v>1.4181818181818182</v>
      </c>
      <c r="BM246" s="24" t="str">
        <f>IF(BL246&lt;=3,"◎","")</f>
        <v>◎</v>
      </c>
      <c r="BN246" s="22" t="str">
        <f>IF(AND(BI246="◎",BK246="◎",BM246="◎"),"◎","")</f>
        <v/>
      </c>
      <c r="BO246" s="25">
        <f>AVERAGE(D264:D274)</f>
        <v>9.0272727272727273</v>
      </c>
      <c r="BP246" s="24" t="str">
        <f>IF(AND(BO246&lt;=24,BO246&gt;=4),"◎","")</f>
        <v>◎</v>
      </c>
      <c r="BQ246" s="25">
        <f>AVERAGE(F264:F274)</f>
        <v>71.36363636363636</v>
      </c>
      <c r="BR246" s="24" t="str">
        <f>IF(BQ246&gt;=80,"◎","")</f>
        <v/>
      </c>
      <c r="BS246" s="25">
        <f>AVERAGE(E264:E274)</f>
        <v>1.4272727272727272</v>
      </c>
      <c r="BT246" s="24" t="str">
        <f>IF(BS246&lt;=3,"◎","")</f>
        <v>◎</v>
      </c>
      <c r="BU246" s="22" t="str">
        <f>IF(AND(BP246="◎",BR246="◎",BT246="◎"),"◎","")</f>
        <v/>
      </c>
      <c r="BV246" s="25">
        <f>AVERAGE(D265:D275)</f>
        <v>8.5363636363636353</v>
      </c>
      <c r="BW246" s="24" t="str">
        <f>IF(AND(BV246&lt;=24,BV246&gt;=4),"◎","")</f>
        <v>◎</v>
      </c>
      <c r="BX246" s="25">
        <f>AVERAGE(F265:F275)</f>
        <v>75.909090909090907</v>
      </c>
      <c r="BY246" s="24" t="str">
        <f>IF(BX246&gt;=80,"◎","")</f>
        <v/>
      </c>
      <c r="BZ246" s="25">
        <f>AVERAGE(E265:E275)</f>
        <v>1.2454545454545456</v>
      </c>
      <c r="CA246" s="24" t="str">
        <f>IF(BZ246&lt;=3,"◎","")</f>
        <v>◎</v>
      </c>
      <c r="CB246" s="22" t="str">
        <f>IF(AND(BW246="◎",BY246="◎",CA246="◎"),"◎","")</f>
        <v/>
      </c>
      <c r="CC246" s="25">
        <f>AVERAGE(D266:D276)</f>
        <v>8.3090909090909086</v>
      </c>
      <c r="CD246" s="24" t="str">
        <f>IF(AND(CC246&lt;=24,CC246&gt;=4),"◎","")</f>
        <v>◎</v>
      </c>
      <c r="CE246" s="25">
        <f>AVERAGE(F266:F276)</f>
        <v>77.454545454545453</v>
      </c>
      <c r="CF246" s="24" t="str">
        <f>IF(CE246&gt;=80,"◎","")</f>
        <v/>
      </c>
      <c r="CG246" s="25">
        <f>AVERAGE(E266:E276)</f>
        <v>1.5</v>
      </c>
      <c r="CH246" s="24" t="str">
        <f>IF(CG246&lt;=3,"◎","")</f>
        <v>◎</v>
      </c>
      <c r="CI246" s="22" t="str">
        <f>IF(AND(CD246="◎",CF246="◎",CH246="◎"),"◎","")</f>
        <v/>
      </c>
      <c r="CJ246" s="24" t="str">
        <f>IF(OR(AE246="◎",AL246="◎",AS246="◎",AZ246="◎",BG246="◎",BN246="◎",BU246="◎",CB246="◎",CI246="◎"),"◎","")</f>
        <v/>
      </c>
      <c r="CK246" s="25">
        <f>AVERAGE(D258:D264)</f>
        <v>12.542857142857144</v>
      </c>
      <c r="CL246" s="24" t="str">
        <f>IF(AND(CK246&lt;=24,CK246&gt;=4),"◎","")</f>
        <v>◎</v>
      </c>
      <c r="CM246" s="25">
        <f>AVERAGE(F258:F264)</f>
        <v>42.428571428571431</v>
      </c>
      <c r="CN246" s="24" t="str">
        <f>IF(CM246&gt;=80,"◎","")</f>
        <v/>
      </c>
      <c r="CO246" s="22" t="str">
        <f>IF(AND(CL246="◎",CN246="◎"),"◎","")</f>
        <v/>
      </c>
      <c r="CP246" s="25">
        <f>AVERAGE(D259:D265)</f>
        <v>12.714285714285714</v>
      </c>
      <c r="CQ246" s="24" t="str">
        <f>IF(AND(CP246&lt;=24,CP246&gt;=4),"◎","")</f>
        <v>◎</v>
      </c>
      <c r="CR246" s="25">
        <f>AVERAGE(F259:F265)</f>
        <v>43.142857142857146</v>
      </c>
      <c r="CS246" s="24" t="str">
        <f>IF(CR246&gt;=80,"◎","")</f>
        <v/>
      </c>
      <c r="CT246" s="22" t="str">
        <f>IF(AND(CQ246="◎",CS246="◎"),"◎","")</f>
        <v/>
      </c>
      <c r="CU246" s="25">
        <f>AVERAGE(D260:D266)</f>
        <v>12.385714285714286</v>
      </c>
      <c r="CV246" s="24" t="str">
        <f>IF(AND(CU246&lt;=24,CU246&gt;=4),"◎","")</f>
        <v>◎</v>
      </c>
      <c r="CW246" s="25">
        <f>AVERAGE(F260:F266)</f>
        <v>46.285714285714285</v>
      </c>
      <c r="CX246" s="24" t="str">
        <f>IF(CW246&gt;=80,"◎","")</f>
        <v/>
      </c>
      <c r="CY246" s="22" t="str">
        <f>IF(AND(CV246="◎",CX246="◎"),"◎","")</f>
        <v/>
      </c>
      <c r="CZ246" s="25">
        <f>AVERAGE(D261:D267)</f>
        <v>11.871428571428572</v>
      </c>
      <c r="DA246" s="24" t="str">
        <f>IF(AND(CZ246&lt;=24,CZ246&gt;=4),"◎","")</f>
        <v>◎</v>
      </c>
      <c r="DB246" s="25">
        <f>AVERAGE(F261:F267)</f>
        <v>49.571428571428569</v>
      </c>
      <c r="DC246" s="24" t="str">
        <f>IF(DB246&gt;=80,"◎","")</f>
        <v/>
      </c>
      <c r="DD246" s="22" t="str">
        <f>IF(AND(DA246="◎",DC246="◎"),"◎","")</f>
        <v/>
      </c>
      <c r="DE246" s="25">
        <f>AVERAGE(D262:D268)</f>
        <v>11.214285714285717</v>
      </c>
      <c r="DF246" s="24" t="str">
        <f>IF(AND(DE246&lt;=24,DE246&gt;=4),"◎","")</f>
        <v>◎</v>
      </c>
      <c r="DG246" s="25">
        <f>AVERAGE(F262:F268)</f>
        <v>53.142857142857146</v>
      </c>
      <c r="DH246" s="24" t="str">
        <f>IF(DG246&gt;=80,"◎","")</f>
        <v/>
      </c>
      <c r="DI246" s="22" t="str">
        <f>IF(AND(DF246="◎",DH246="◎"),"◎","")</f>
        <v/>
      </c>
      <c r="DJ246" s="25">
        <f>AVERAGE(D263:D269)</f>
        <v>10.5</v>
      </c>
      <c r="DK246" s="24" t="str">
        <f>IF(AND(DJ246&lt;=24,DJ246&gt;=4),"◎","")</f>
        <v>◎</v>
      </c>
      <c r="DL246" s="25">
        <f>AVERAGE(F263:F269)</f>
        <v>57.285714285714285</v>
      </c>
      <c r="DM246" s="24" t="str">
        <f>IF(DL246&gt;=80,"◎","")</f>
        <v/>
      </c>
      <c r="DN246" s="22" t="str">
        <f>IF(AND(DK246="◎",DM246="◎"),"◎","")</f>
        <v/>
      </c>
      <c r="DO246" s="25">
        <f>AVERAGE(D264:D270)</f>
        <v>9.8714285714285701</v>
      </c>
      <c r="DP246" s="24" t="str">
        <f>IF(AND(DO246&lt;=24,DO246&gt;=4),"◎","")</f>
        <v>◎</v>
      </c>
      <c r="DQ246" s="25">
        <f>AVERAGE(F264:F270)</f>
        <v>62</v>
      </c>
      <c r="DR246" s="24" t="str">
        <f>IF(DQ246&gt;=80,"◎","")</f>
        <v/>
      </c>
      <c r="DS246" s="22" t="str">
        <f>IF(AND(DP246="◎",DR246="◎"),"◎","")</f>
        <v/>
      </c>
      <c r="DT246" s="25">
        <f>AVERAGE(D265:D271)</f>
        <v>9.2285714285714278</v>
      </c>
      <c r="DU246" s="24" t="str">
        <f>IF(AND(DT246&lt;=24,DT246&gt;=4),"◎","")</f>
        <v>◎</v>
      </c>
      <c r="DV246" s="25">
        <f>AVERAGE(F265:F271)</f>
        <v>67.428571428571431</v>
      </c>
      <c r="DW246" s="24" t="str">
        <f>IF(DV246&gt;=80,"◎","")</f>
        <v/>
      </c>
      <c r="DX246" s="22" t="str">
        <f>IF(AND(DU246="◎",DW246="◎"),"◎","")</f>
        <v/>
      </c>
      <c r="DY246" s="25">
        <f>AVERAGE(D266:D272)</f>
        <v>8.6999999999999993</v>
      </c>
      <c r="DZ246" s="24" t="str">
        <f>IF(AND(DY246&lt;=24,DY246&gt;=4),"◎","")</f>
        <v>◎</v>
      </c>
      <c r="EA246" s="25">
        <f>AVERAGE(F266:F272)</f>
        <v>71.857142857142861</v>
      </c>
      <c r="EB246" s="24" t="str">
        <f>IF(EA246&gt;=80,"◎","")</f>
        <v/>
      </c>
      <c r="EC246" s="22" t="str">
        <f>IF(AND(DZ246="◎",EB246="◎"),"◎","")</f>
        <v/>
      </c>
      <c r="ED246" s="25">
        <f>AVERAGE(D267:D273)</f>
        <v>8.4142857142857146</v>
      </c>
      <c r="EE246" s="24" t="str">
        <f>IF(AND(ED246&lt;=24,ED246&gt;=4),"◎","")</f>
        <v>◎</v>
      </c>
      <c r="EF246" s="25">
        <f>AVERAGE(F267:F273)</f>
        <v>75.428571428571431</v>
      </c>
      <c r="EG246" s="24" t="str">
        <f>IF(EF246&gt;=80,"◎","")</f>
        <v/>
      </c>
      <c r="EH246" s="22" t="str">
        <f>IF(AND(EE246="◎",EG246="◎"),"◎","")</f>
        <v/>
      </c>
      <c r="EI246" s="25">
        <f>AVERAGE(D268:D274)</f>
        <v>8.1285714285714299</v>
      </c>
      <c r="EJ246" s="24" t="str">
        <f>IF(AND(EI246&lt;=24,EI246&gt;=4),"◎","")</f>
        <v>◎</v>
      </c>
      <c r="EK246" s="25">
        <f>AVERAGE(F268:F274)</f>
        <v>79.714285714285708</v>
      </c>
      <c r="EL246" s="24" t="str">
        <f>IF(EK246&gt;=80,"◎","")</f>
        <v/>
      </c>
      <c r="EM246" s="22" t="str">
        <f>IF(AND(EJ246="◎",EL246="◎"),"◎","")</f>
        <v/>
      </c>
      <c r="EN246" s="25">
        <f>AVERAGE(D269:D275)</f>
        <v>7.757142857142858</v>
      </c>
      <c r="EO246" s="24" t="str">
        <f>IF(AND(EN246&lt;=24,EN246&gt;=4),"◎","")</f>
        <v>◎</v>
      </c>
      <c r="EP246" s="25">
        <f>AVERAGE(F269:F275)</f>
        <v>84.285714285714292</v>
      </c>
      <c r="EQ246" s="24" t="str">
        <f>IF(EP246&gt;=80,"◎","")</f>
        <v>◎</v>
      </c>
      <c r="ER246" s="24" t="str">
        <f>IF(AND(EO246="◎",EQ246="◎"),"◎","")</f>
        <v>◎</v>
      </c>
      <c r="ES246" s="25">
        <f>AVERAGE(D270:D276)</f>
        <v>7.7714285714285722</v>
      </c>
      <c r="ET246" s="24" t="str">
        <f>IF(AND(ES246&lt;=24,ES246&gt;=4),"◎","")</f>
        <v>◎</v>
      </c>
      <c r="EU246" s="25">
        <f>AVERAGE(F270:F276)</f>
        <v>84.571428571428569</v>
      </c>
      <c r="EV246" s="24" t="str">
        <f>IF(EU246&gt;=80,"◎","")</f>
        <v>◎</v>
      </c>
      <c r="EW246" s="24" t="str">
        <f>IF(AND(ET246="◎",EV246="◎"),"◎","")</f>
        <v>◎</v>
      </c>
      <c r="EX246" s="24" t="str">
        <f>IF(OR(CO246="◎",CT246="◎",CY246="◎",DD246="◎",DI246="◎",DN246="◎",DS246="◎",DX246="◎",EC246="◎",EH246="◎",EM246="◎",ER246="◎",EW246="◎"),"○","")</f>
        <v>○</v>
      </c>
      <c r="EY246" s="24" t="str">
        <f>IF(AND(CJ246="◎",EX246=""),"◎","")&amp;IF(AND(CJ246="◎",EX246="○"),"◎","")&amp;IF(AND(CJ246="",EX246="○"),"○","")</f>
        <v>○</v>
      </c>
      <c r="EZ246" s="24" t="str">
        <f>IF(AND(V246="◎",X246="◎",EY246="◎"),"◎","")&amp;IF(AND(V246="◎",X246="◎",EY246="○"),"○","")&amp;IF(AND(V246="○",X246="◎",EY246="◎"),"○","")&amp;IF(AND(V246="○",X246="◎",EY246="○"),"○","")</f>
        <v/>
      </c>
      <c r="FB246" s="61" t="str">
        <f>EZ246</f>
        <v/>
      </c>
    </row>
    <row r="247" spans="1:158">
      <c r="A247" s="48"/>
      <c r="B247" s="2">
        <v>4.1666666666666664E-2</v>
      </c>
      <c r="C247" s="59">
        <v>42795.041666666664</v>
      </c>
      <c r="D247" s="57">
        <v>5.3</v>
      </c>
      <c r="E247" s="57">
        <v>1.5</v>
      </c>
      <c r="F247" s="57">
        <v>67</v>
      </c>
      <c r="FB247" s="60"/>
    </row>
    <row r="248" spans="1:158">
      <c r="A248" s="48"/>
      <c r="B248" s="2">
        <v>8.3333333333333301E-2</v>
      </c>
      <c r="C248" s="59">
        <v>42795.083333333336</v>
      </c>
      <c r="D248" s="57">
        <v>4.5999999999999996</v>
      </c>
      <c r="E248" s="57">
        <v>1.7</v>
      </c>
      <c r="F248" s="57">
        <v>68</v>
      </c>
      <c r="FB248" s="60"/>
    </row>
    <row r="249" spans="1:158">
      <c r="A249" s="48"/>
      <c r="B249" s="2">
        <v>0.125</v>
      </c>
      <c r="C249" s="59">
        <v>42795.125</v>
      </c>
      <c r="D249" s="57">
        <v>4.0999999999999996</v>
      </c>
      <c r="E249" s="57">
        <v>1.8</v>
      </c>
      <c r="F249" s="57">
        <v>70</v>
      </c>
      <c r="FB249" s="60"/>
    </row>
    <row r="250" spans="1:158">
      <c r="A250" s="48"/>
      <c r="B250" s="2">
        <v>0.16666666666666699</v>
      </c>
      <c r="C250" s="59">
        <v>42795.166666666664</v>
      </c>
      <c r="D250" s="57">
        <v>3.3</v>
      </c>
      <c r="E250" s="57">
        <v>2</v>
      </c>
      <c r="F250" s="57">
        <v>80</v>
      </c>
      <c r="FB250" s="60"/>
    </row>
    <row r="251" spans="1:158">
      <c r="A251" s="48"/>
      <c r="B251" s="2">
        <v>0.20833333333333301</v>
      </c>
      <c r="C251" s="59">
        <v>42795.208333333336</v>
      </c>
      <c r="D251" s="57">
        <v>4</v>
      </c>
      <c r="E251" s="57">
        <v>1.3</v>
      </c>
      <c r="F251" s="57">
        <v>70</v>
      </c>
      <c r="FB251" s="60"/>
    </row>
    <row r="252" spans="1:158">
      <c r="A252" s="48"/>
      <c r="B252" s="2">
        <v>0.25</v>
      </c>
      <c r="C252" s="59">
        <v>42795.25</v>
      </c>
      <c r="D252" s="57">
        <v>3.9</v>
      </c>
      <c r="E252" s="57">
        <v>3.3</v>
      </c>
      <c r="F252" s="57">
        <v>72</v>
      </c>
      <c r="FB252" s="60"/>
    </row>
    <row r="253" spans="1:158">
      <c r="A253" s="48"/>
      <c r="B253" s="2">
        <v>0.29166666666666702</v>
      </c>
      <c r="C253" s="59">
        <v>42795.291666666664</v>
      </c>
      <c r="D253" s="57">
        <v>3.8</v>
      </c>
      <c r="E253" s="57">
        <v>1.7</v>
      </c>
      <c r="F253" s="57">
        <v>74</v>
      </c>
      <c r="FB253" s="60"/>
    </row>
    <row r="254" spans="1:158">
      <c r="A254" s="48"/>
      <c r="B254" s="2">
        <v>0.33333333333333298</v>
      </c>
      <c r="C254" s="59">
        <v>42795.333333333336</v>
      </c>
      <c r="D254" s="57">
        <v>4.3</v>
      </c>
      <c r="E254" s="57">
        <v>3</v>
      </c>
      <c r="F254" s="57">
        <v>68</v>
      </c>
      <c r="FB254" s="60"/>
    </row>
    <row r="255" spans="1:158">
      <c r="A255" s="48"/>
      <c r="B255" s="2">
        <v>0.375</v>
      </c>
      <c r="C255" s="59">
        <v>42795.375</v>
      </c>
      <c r="D255" s="57">
        <v>5.6</v>
      </c>
      <c r="E255" s="57">
        <v>1.9</v>
      </c>
      <c r="F255" s="57">
        <v>64</v>
      </c>
      <c r="FB255" s="60"/>
    </row>
    <row r="256" spans="1:158">
      <c r="A256" s="48"/>
      <c r="B256" s="2">
        <v>0.41666666666666702</v>
      </c>
      <c r="C256" s="59">
        <v>42795.416666666664</v>
      </c>
      <c r="D256" s="57">
        <v>7.1</v>
      </c>
      <c r="E256" s="57">
        <v>1.5</v>
      </c>
      <c r="F256" s="57">
        <v>59</v>
      </c>
      <c r="FB256" s="60"/>
    </row>
    <row r="257" spans="1:158">
      <c r="A257" s="48"/>
      <c r="B257" s="2">
        <v>0.45833333333333298</v>
      </c>
      <c r="C257" s="59">
        <v>42795.458333333336</v>
      </c>
      <c r="D257" s="57">
        <v>8.3000000000000007</v>
      </c>
      <c r="E257" s="57">
        <v>0.4</v>
      </c>
      <c r="F257" s="57">
        <v>53</v>
      </c>
      <c r="FB257" s="60"/>
    </row>
    <row r="258" spans="1:158">
      <c r="A258" s="48"/>
      <c r="B258" s="2">
        <v>0.5</v>
      </c>
      <c r="C258" s="59">
        <v>42795.5</v>
      </c>
      <c r="D258" s="57">
        <v>10.1</v>
      </c>
      <c r="E258" s="57">
        <v>1.8</v>
      </c>
      <c r="F258" s="57">
        <v>50</v>
      </c>
      <c r="FB258" s="60"/>
    </row>
    <row r="259" spans="1:158">
      <c r="A259" s="48"/>
      <c r="B259" s="2">
        <v>0.54166666666666696</v>
      </c>
      <c r="C259" s="59">
        <v>42795.541666666664</v>
      </c>
      <c r="D259" s="57">
        <v>12</v>
      </c>
      <c r="E259" s="57">
        <v>1.2</v>
      </c>
      <c r="F259" s="57">
        <v>43</v>
      </c>
      <c r="FB259" s="60"/>
    </row>
    <row r="260" spans="1:158">
      <c r="A260" s="48"/>
      <c r="B260" s="2">
        <v>0.58333333333333304</v>
      </c>
      <c r="C260" s="59">
        <v>42795.583333333336</v>
      </c>
      <c r="D260" s="57">
        <v>13</v>
      </c>
      <c r="E260" s="57">
        <v>3.2</v>
      </c>
      <c r="F260" s="57">
        <v>39</v>
      </c>
      <c r="FB260" s="60"/>
    </row>
    <row r="261" spans="1:158">
      <c r="A261" s="48"/>
      <c r="B261" s="2">
        <v>0.625</v>
      </c>
      <c r="C261" s="59">
        <v>42795.625</v>
      </c>
      <c r="D261" s="57">
        <v>13.8</v>
      </c>
      <c r="E261" s="57">
        <v>5.2</v>
      </c>
      <c r="F261" s="57">
        <v>38</v>
      </c>
      <c r="FB261" s="60"/>
    </row>
    <row r="262" spans="1:158">
      <c r="A262" s="48"/>
      <c r="B262" s="2">
        <v>0.66666666666666696</v>
      </c>
      <c r="C262" s="59">
        <v>42795.666666666664</v>
      </c>
      <c r="D262" s="57">
        <v>13.7</v>
      </c>
      <c r="E262" s="57">
        <v>4.7</v>
      </c>
      <c r="F262" s="57">
        <v>41</v>
      </c>
      <c r="FB262" s="60"/>
    </row>
    <row r="263" spans="1:158">
      <c r="A263" s="48"/>
      <c r="B263" s="2">
        <v>0.70833333333333304</v>
      </c>
      <c r="C263" s="59">
        <v>42795.708333333336</v>
      </c>
      <c r="D263" s="57">
        <v>13.2</v>
      </c>
      <c r="E263" s="57">
        <v>2.1</v>
      </c>
      <c r="F263" s="57">
        <v>41</v>
      </c>
      <c r="FB263" s="60"/>
    </row>
    <row r="264" spans="1:158">
      <c r="A264" s="48"/>
      <c r="B264" s="2">
        <v>0.75</v>
      </c>
      <c r="C264" s="59">
        <v>42795.75</v>
      </c>
      <c r="D264" s="57">
        <v>12</v>
      </c>
      <c r="E264" s="57">
        <v>2.9</v>
      </c>
      <c r="F264" s="57">
        <v>45</v>
      </c>
      <c r="FB264" s="60"/>
    </row>
    <row r="265" spans="1:158">
      <c r="A265" s="48"/>
      <c r="B265" s="2">
        <v>0.79166666666666696</v>
      </c>
      <c r="C265" s="59">
        <v>42795.791666666664</v>
      </c>
      <c r="D265" s="57">
        <v>11.3</v>
      </c>
      <c r="E265" s="57">
        <v>1.2</v>
      </c>
      <c r="F265" s="57">
        <v>55</v>
      </c>
      <c r="FB265" s="60"/>
    </row>
    <row r="266" spans="1:158">
      <c r="A266" s="48"/>
      <c r="B266" s="2">
        <v>0.83333333333333304</v>
      </c>
      <c r="C266" s="59">
        <v>42795.833333333336</v>
      </c>
      <c r="D266" s="57">
        <v>9.6999999999999993</v>
      </c>
      <c r="E266" s="57">
        <v>0.4</v>
      </c>
      <c r="F266" s="57">
        <v>65</v>
      </c>
      <c r="FB266" s="60"/>
    </row>
    <row r="267" spans="1:158">
      <c r="A267" s="48"/>
      <c r="B267" s="2">
        <v>0.875</v>
      </c>
      <c r="C267" s="59">
        <v>42795.875</v>
      </c>
      <c r="D267" s="57">
        <v>9.4</v>
      </c>
      <c r="E267" s="57">
        <v>0.8</v>
      </c>
      <c r="F267" s="57">
        <v>62</v>
      </c>
      <c r="FB267" s="60"/>
    </row>
    <row r="268" spans="1:158">
      <c r="A268" s="48"/>
      <c r="B268" s="2">
        <v>0.91666666666666696</v>
      </c>
      <c r="C268" s="59">
        <v>42795.916666666664</v>
      </c>
      <c r="D268" s="57">
        <v>9.1999999999999993</v>
      </c>
      <c r="E268" s="57">
        <v>2.1</v>
      </c>
      <c r="F268" s="57">
        <v>63</v>
      </c>
      <c r="FB268" s="60"/>
    </row>
    <row r="269" spans="1:158">
      <c r="A269" s="48"/>
      <c r="B269" s="2">
        <v>0.95833333333333304</v>
      </c>
      <c r="C269" s="59">
        <v>42795.958333333336</v>
      </c>
      <c r="D269" s="57">
        <v>8.6999999999999993</v>
      </c>
      <c r="E269" s="57">
        <v>0.6</v>
      </c>
      <c r="F269" s="57">
        <v>70</v>
      </c>
      <c r="FB269" s="60"/>
    </row>
    <row r="270" spans="1:158">
      <c r="A270" s="48" t="s">
        <v>131</v>
      </c>
      <c r="B270" s="2">
        <v>0</v>
      </c>
      <c r="C270" s="59">
        <v>42796</v>
      </c>
      <c r="D270" s="57">
        <v>8.8000000000000007</v>
      </c>
      <c r="E270" s="57">
        <v>1.1000000000000001</v>
      </c>
      <c r="F270" s="57">
        <v>74</v>
      </c>
      <c r="I270" s="24" t="str">
        <f>U246</f>
        <v/>
      </c>
      <c r="J270" s="25">
        <f>AVERAGE(F255:F264)</f>
        <v>47.3</v>
      </c>
      <c r="K270" s="24" t="str">
        <f>IF(J270&gt;=55,"◎","")</f>
        <v/>
      </c>
      <c r="L270" s="24" t="str">
        <f>IF(AND(I270="◎",K270="◎"),"○","")&amp;IF(AND(I270="○",K270="◎"),"○","")</f>
        <v/>
      </c>
      <c r="M270" s="25">
        <f>AVERAGE(D246:D269)</f>
        <v>8.1624999999999996</v>
      </c>
      <c r="N270" s="24" t="str">
        <f>IF(M270&lt;24,"◎","")</f>
        <v>◎</v>
      </c>
      <c r="O270" s="26">
        <f>AVERAGE(D271:D276)</f>
        <v>7.6000000000000014</v>
      </c>
      <c r="P270" s="24" t="str">
        <f>IF(AND(O270&lt;=24,O270&gt;=4),"◎","")</f>
        <v>◎</v>
      </c>
      <c r="Q270" s="26">
        <f>AVERAGE(F271:F276)</f>
        <v>86.333333333333329</v>
      </c>
      <c r="R270" s="24" t="str">
        <f>IF(AND(Q270&gt;=90),"◎","")&amp;IF(AND(Q270&lt;90,Q270&gt;=80),"○","")</f>
        <v>○</v>
      </c>
      <c r="S270" s="26">
        <f>AVERAGE(E271:E276)</f>
        <v>1.9166666666666667</v>
      </c>
      <c r="T270" s="24" t="str">
        <f>IF(S270&lt;=3,"◎","")</f>
        <v>◎</v>
      </c>
      <c r="U270" s="24" t="str">
        <f>IF(AND(N270="◎",P270="◎",R270="◎",T270="◎"),"◎","")&amp;IF(AND(N270="◎",P270="◎",R270="◎",T270=""),"○","")&amp;IF(AND(N270="◎",P270="◎",R270="○"),"○","")</f>
        <v>○</v>
      </c>
      <c r="V270" s="24" t="str">
        <f>IF(AND(L270="○",U270=""),"○","")&amp;IF(AND(L270="○",U270="○"),"○","")&amp;IF(AND(L270="○",U270="◎"),"◎","")&amp;IF(AND(L270="",U270="○"),"○","")&amp;IF(AND(L270="",U270="◎"),"◎","")</f>
        <v>○</v>
      </c>
      <c r="W270" s="23">
        <f>AVERAGE(F279:F288)</f>
        <v>58.7</v>
      </c>
      <c r="X270" s="24" t="str">
        <f>IF(W270&gt;=55,"◎","")</f>
        <v>◎</v>
      </c>
      <c r="Y270" s="25">
        <f>AVERAGE(D282:D292)</f>
        <v>9.5818181818181838</v>
      </c>
      <c r="Z270" s="24" t="str">
        <f>IF(AND(Y270&lt;=24,Y270&gt;=4),"◎","")</f>
        <v>◎</v>
      </c>
      <c r="AA270" s="25">
        <f>AVERAGE(F282:F292)</f>
        <v>58.909090909090907</v>
      </c>
      <c r="AB270" s="24" t="str">
        <f>IF(AA270&gt;=80,"◎","")</f>
        <v/>
      </c>
      <c r="AC270" s="25">
        <f>AVERAGE(E282:E292)</f>
        <v>6.8272727272727272</v>
      </c>
      <c r="AD270" s="24" t="str">
        <f>IF(AC270&lt;=3,"◎","")</f>
        <v/>
      </c>
      <c r="AE270" s="22" t="str">
        <f>IF(AND(Z270="◎",AB270="◎",AD270="◎"),"◎","")</f>
        <v/>
      </c>
      <c r="AF270" s="25">
        <f>AVERAGE(D283:D293)</f>
        <v>9.1909090909090914</v>
      </c>
      <c r="AG270" s="24" t="str">
        <f>IF(AND(AF270&lt;=24,AF270&gt;=4),"◎","")</f>
        <v>◎</v>
      </c>
      <c r="AH270" s="25">
        <f>AVERAGE(F283:F293)</f>
        <v>60.090909090909093</v>
      </c>
      <c r="AI270" s="24" t="str">
        <f>IF(AH270&gt;=80,"◎","")</f>
        <v/>
      </c>
      <c r="AJ270" s="23">
        <f>AVERAGE(E283:E293)</f>
        <v>6.5818181818181811</v>
      </c>
      <c r="AK270" s="24" t="str">
        <f>IF(AJ270&lt;=3,"◎","")</f>
        <v/>
      </c>
      <c r="AL270" s="22" t="str">
        <f>IF(AND(AG270="◎",AI270="◎",AK270="◎"),"◎","")</f>
        <v/>
      </c>
      <c r="AM270" s="25">
        <f>AVERAGE(D284:D294)</f>
        <v>8.7818181818181831</v>
      </c>
      <c r="AN270" s="24" t="str">
        <f>IF(AND(AM270&lt;=24,AM270&gt;=4),"◎","")</f>
        <v>◎</v>
      </c>
      <c r="AO270" s="25">
        <f>AVERAGE(F284:F294)</f>
        <v>61.727272727272727</v>
      </c>
      <c r="AP270" s="24" t="str">
        <f>IF(AO270&gt;=80,"◎","")</f>
        <v/>
      </c>
      <c r="AQ270" s="25">
        <f>AVERAGE(E284:E294)</f>
        <v>5.7454545454545443</v>
      </c>
      <c r="AR270" s="24" t="str">
        <f>IF(AQ270&lt;=3,"◎","")</f>
        <v/>
      </c>
      <c r="AS270" s="22" t="str">
        <f>IF(AND(AN270="◎",AP270="◎",AR270="◎"),"◎","")</f>
        <v/>
      </c>
      <c r="AT270" s="25">
        <f>AVERAGE(D285:D295)</f>
        <v>8.3454545454545457</v>
      </c>
      <c r="AU270" s="24" t="str">
        <f>IF(AND(AT270&lt;=24,AT270&gt;=4),"◎","")</f>
        <v>◎</v>
      </c>
      <c r="AV270" s="25">
        <f>AVERAGE(F285:F295)</f>
        <v>63.272727272727273</v>
      </c>
      <c r="AW270" s="24" t="str">
        <f>IF(AV270&gt;=80,"◎","")</f>
        <v/>
      </c>
      <c r="AX270" s="25">
        <f>AVERAGE(E285:E295)</f>
        <v>5.3727272727272721</v>
      </c>
      <c r="AY270" s="24" t="str">
        <f>IF(AX270&lt;=3,"◎","")</f>
        <v/>
      </c>
      <c r="AZ270" s="22" t="str">
        <f>IF(AND(AU270="◎",AW270="◎",AY270="◎"),"◎","")</f>
        <v/>
      </c>
      <c r="BA270" s="25">
        <f>AVERAGE(D286:D296)</f>
        <v>7.7818181818181822</v>
      </c>
      <c r="BB270" s="24" t="str">
        <f>IF(AND(BA270&lt;=24,BA270&gt;=4),"◎","")</f>
        <v>◎</v>
      </c>
      <c r="BC270" s="25">
        <f>AVERAGE(F286:F296)</f>
        <v>66</v>
      </c>
      <c r="BD270" s="24" t="str">
        <f>IF(BC270&gt;=80,"◎","")</f>
        <v/>
      </c>
      <c r="BE270" s="25">
        <f>AVERAGE(E286:E296)</f>
        <v>4.7363636363636372</v>
      </c>
      <c r="BF270" s="24" t="str">
        <f>IF(BE270&lt;=3,"◎","")</f>
        <v/>
      </c>
      <c r="BG270" s="22" t="str">
        <f>IF(AND(BB270="◎",BD270="◎",BF270="◎"),"◎","")</f>
        <v/>
      </c>
      <c r="BH270" s="25">
        <f>AVERAGE(D287:D297)</f>
        <v>7.2727272727272743</v>
      </c>
      <c r="BI270" s="24" t="str">
        <f>IF(AND(BH270&lt;=24,BH270&gt;=4),"◎","")</f>
        <v>◎</v>
      </c>
      <c r="BJ270" s="25">
        <f>AVERAGE(F287:F297)</f>
        <v>68.090909090909093</v>
      </c>
      <c r="BK270" s="24" t="str">
        <f>IF(BJ270&gt;=80,"◎","")</f>
        <v/>
      </c>
      <c r="BL270" s="25">
        <f>AVERAGE(E287:E297)</f>
        <v>4.3636363636363642</v>
      </c>
      <c r="BM270" s="24" t="str">
        <f>IF(BL270&lt;=3,"◎","")</f>
        <v/>
      </c>
      <c r="BN270" s="22" t="str">
        <f>IF(AND(BI270="◎",BK270="◎",BM270="◎"),"◎","")</f>
        <v/>
      </c>
      <c r="BO270" s="25">
        <f>AVERAGE(D288:D298)</f>
        <v>6.7727272727272743</v>
      </c>
      <c r="BP270" s="24" t="str">
        <f>IF(AND(BO270&lt;=24,BO270&gt;=4),"◎","")</f>
        <v>◎</v>
      </c>
      <c r="BQ270" s="25">
        <f>AVERAGE(F288:F298)</f>
        <v>71.272727272727266</v>
      </c>
      <c r="BR270" s="24" t="str">
        <f>IF(BQ270&gt;=80,"◎","")</f>
        <v/>
      </c>
      <c r="BS270" s="25">
        <f>AVERAGE(E288:E298)</f>
        <v>3.8</v>
      </c>
      <c r="BT270" s="24" t="str">
        <f>IF(BS270&lt;=3,"◎","")</f>
        <v/>
      </c>
      <c r="BU270" s="22" t="str">
        <f>IF(AND(BP270="◎",BR270="◎",BT270="◎"),"◎","")</f>
        <v/>
      </c>
      <c r="BV270" s="25">
        <f>AVERAGE(D289:D299)</f>
        <v>6.327272727272728</v>
      </c>
      <c r="BW270" s="24" t="str">
        <f>IF(AND(BV270&lt;=24,BV270&gt;=4),"◎","")</f>
        <v>◎</v>
      </c>
      <c r="BX270" s="25">
        <f>AVERAGE(F289:F299)</f>
        <v>74.090909090909093</v>
      </c>
      <c r="BY270" s="24" t="str">
        <f>IF(BX270&gt;=80,"◎","")</f>
        <v/>
      </c>
      <c r="BZ270" s="25">
        <f>AVERAGE(E289:E299)</f>
        <v>3.3454545454545452</v>
      </c>
      <c r="CA270" s="24" t="str">
        <f>IF(BZ270&lt;=3,"◎","")</f>
        <v/>
      </c>
      <c r="CB270" s="22" t="str">
        <f>IF(AND(BW270="◎",BY270="◎",CA270="◎"),"◎","")</f>
        <v/>
      </c>
      <c r="CC270" s="25">
        <f>AVERAGE(D290:D300)</f>
        <v>5.8909090909090907</v>
      </c>
      <c r="CD270" s="24" t="str">
        <f>IF(AND(CC270&lt;=24,CC270&gt;=4),"◎","")</f>
        <v>◎</v>
      </c>
      <c r="CE270" s="25">
        <f>AVERAGE(F290:F300)</f>
        <v>76.545454545454547</v>
      </c>
      <c r="CF270" s="24" t="str">
        <f>IF(CE270&gt;=80,"◎","")</f>
        <v/>
      </c>
      <c r="CG270" s="25">
        <f>AVERAGE(E290:E300)</f>
        <v>2.8818181818181814</v>
      </c>
      <c r="CH270" s="24" t="str">
        <f>IF(CG270&lt;=3,"◎","")</f>
        <v>◎</v>
      </c>
      <c r="CI270" s="22" t="str">
        <f>IF(AND(CD270="◎",CF270="◎",CH270="◎"),"◎","")</f>
        <v/>
      </c>
      <c r="CJ270" s="24" t="str">
        <f>IF(OR(AE270="◎",AL270="◎",AS270="◎",AZ270="◎",BG270="◎",BN270="◎",BU270="◎",CB270="◎",CI270="◎"),"◎","")</f>
        <v/>
      </c>
      <c r="CK270" s="25">
        <f>AVERAGE(D282:D288)</f>
        <v>10.428571428571431</v>
      </c>
      <c r="CL270" s="24" t="str">
        <f>IF(AND(CK270&lt;=24,CK270&gt;=4),"◎","")</f>
        <v>◎</v>
      </c>
      <c r="CM270" s="25">
        <f>AVERAGE(F282:F288)</f>
        <v>55.285714285714285</v>
      </c>
      <c r="CN270" s="24" t="str">
        <f>IF(CM270&gt;=80,"◎","")</f>
        <v/>
      </c>
      <c r="CO270" s="22" t="str">
        <f>IF(AND(CL270="◎",CN270="◎"),"◎","")</f>
        <v/>
      </c>
      <c r="CP270" s="25">
        <f>AVERAGE(D283:D289)</f>
        <v>9.9428571428571413</v>
      </c>
      <c r="CQ270" s="24" t="str">
        <f>IF(AND(CP270&lt;=24,CP270&gt;=4),"◎","")</f>
        <v>◎</v>
      </c>
      <c r="CR270" s="25">
        <f>AVERAGE(F283:F289)</f>
        <v>56.285714285714285</v>
      </c>
      <c r="CS270" s="24" t="str">
        <f>IF(CR270&gt;=80,"◎","")</f>
        <v/>
      </c>
      <c r="CT270" s="22" t="str">
        <f>IF(AND(CQ270="◎",CS270="◎"),"◎","")</f>
        <v/>
      </c>
      <c r="CU270" s="25">
        <f>AVERAGE(D284:D290)</f>
        <v>9.5857142857142854</v>
      </c>
      <c r="CV270" s="24" t="str">
        <f>IF(AND(CU270&lt;=24,CU270&gt;=4),"◎","")</f>
        <v>◎</v>
      </c>
      <c r="CW270" s="25">
        <f>AVERAGE(F284:F290)</f>
        <v>57.571428571428569</v>
      </c>
      <c r="CX270" s="24" t="str">
        <f>IF(CW270&gt;=80,"◎","")</f>
        <v/>
      </c>
      <c r="CY270" s="22" t="str">
        <f>IF(AND(CV270="◎",CX270="◎"),"◎","")</f>
        <v/>
      </c>
      <c r="CZ270" s="25">
        <f>AVERAGE(D285:D291)</f>
        <v>9.1142857142857139</v>
      </c>
      <c r="DA270" s="24" t="str">
        <f>IF(AND(CZ270&lt;=24,CZ270&gt;=4),"◎","")</f>
        <v>◎</v>
      </c>
      <c r="DB270" s="25">
        <f>AVERAGE(F285:F291)</f>
        <v>59.142857142857146</v>
      </c>
      <c r="DC270" s="24" t="str">
        <f>IF(DB270&gt;=80,"◎","")</f>
        <v/>
      </c>
      <c r="DD270" s="22" t="str">
        <f>IF(AND(DA270="◎",DC270="◎"),"◎","")</f>
        <v/>
      </c>
      <c r="DE270" s="25">
        <f>AVERAGE(D286:D292)</f>
        <v>8.6142857142857157</v>
      </c>
      <c r="DF270" s="24" t="str">
        <f>IF(AND(DE270&lt;=24,DE270&gt;=4),"◎","")</f>
        <v>◎</v>
      </c>
      <c r="DG270" s="25">
        <f>AVERAGE(F286:F292)</f>
        <v>61.714285714285715</v>
      </c>
      <c r="DH270" s="24" t="str">
        <f>IF(DG270&gt;=80,"◎","")</f>
        <v/>
      </c>
      <c r="DI270" s="22" t="str">
        <f>IF(AND(DF270="◎",DH270="◎"),"◎","")</f>
        <v/>
      </c>
      <c r="DJ270" s="25">
        <f>AVERAGE(D287:D293)</f>
        <v>8.2428571428571438</v>
      </c>
      <c r="DK270" s="24" t="str">
        <f>IF(AND(DJ270&lt;=24,DJ270&gt;=4),"◎","")</f>
        <v>◎</v>
      </c>
      <c r="DL270" s="25">
        <f>AVERAGE(F287:F293)</f>
        <v>62.857142857142854</v>
      </c>
      <c r="DM270" s="24" t="str">
        <f>IF(DL270&gt;=80,"◎","")</f>
        <v/>
      </c>
      <c r="DN270" s="22" t="str">
        <f>IF(AND(DK270="◎",DM270="◎"),"◎","")</f>
        <v/>
      </c>
      <c r="DO270" s="25">
        <f>AVERAGE(D288:D294)</f>
        <v>7.7857142857142856</v>
      </c>
      <c r="DP270" s="24" t="str">
        <f>IF(AND(DO270&lt;=24,DO270&gt;=4),"◎","")</f>
        <v>◎</v>
      </c>
      <c r="DQ270" s="25">
        <f>AVERAGE(F288:F294)</f>
        <v>65.857142857142861</v>
      </c>
      <c r="DR270" s="24" t="str">
        <f>IF(DQ270&gt;=80,"◎","")</f>
        <v/>
      </c>
      <c r="DS270" s="22" t="str">
        <f>IF(AND(DP270="◎",DR270="◎"),"◎","")</f>
        <v/>
      </c>
      <c r="DT270" s="25">
        <f>AVERAGE(D289:D295)</f>
        <v>7.5000000000000009</v>
      </c>
      <c r="DU270" s="24" t="str">
        <f>IF(AND(DT270&lt;=24,DT270&gt;=4),"◎","")</f>
        <v>◎</v>
      </c>
      <c r="DV270" s="25">
        <f>AVERAGE(F289:F295)</f>
        <v>68</v>
      </c>
      <c r="DW270" s="24" t="str">
        <f>IF(DV270&gt;=80,"◎","")</f>
        <v/>
      </c>
      <c r="DX270" s="22" t="str">
        <f>IF(AND(DU270="◎",DW270="◎"),"◎","")</f>
        <v/>
      </c>
      <c r="DY270" s="25">
        <f>AVERAGE(D290:D296)</f>
        <v>7.0857142857142863</v>
      </c>
      <c r="DZ270" s="24" t="str">
        <f>IF(AND(DY270&lt;=24,DY270&gt;=4),"◎","")</f>
        <v>◎</v>
      </c>
      <c r="EA270" s="25">
        <f>AVERAGE(F290:F296)</f>
        <v>70.285714285714292</v>
      </c>
      <c r="EB270" s="24" t="str">
        <f>IF(EA270&gt;=80,"◎","")</f>
        <v/>
      </c>
      <c r="EC270" s="22" t="str">
        <f>IF(AND(DZ270="◎",EB270="◎"),"◎","")</f>
        <v/>
      </c>
      <c r="ED270" s="25">
        <f>AVERAGE(D291:D297)</f>
        <v>6.5142857142857151</v>
      </c>
      <c r="EE270" s="24" t="str">
        <f>IF(AND(ED270&lt;=24,ED270&gt;=4),"◎","")</f>
        <v>◎</v>
      </c>
      <c r="EF270" s="25">
        <f>AVERAGE(F291:F297)</f>
        <v>73</v>
      </c>
      <c r="EG270" s="24" t="str">
        <f>IF(EF270&gt;=80,"◎","")</f>
        <v/>
      </c>
      <c r="EH270" s="22" t="str">
        <f>IF(AND(EE270="◎",EG270="◎"),"◎","")</f>
        <v/>
      </c>
      <c r="EI270" s="25">
        <f>AVERAGE(D292:D298)</f>
        <v>5.9</v>
      </c>
      <c r="EJ270" s="24" t="str">
        <f>IF(AND(EI270&lt;=24,EI270&gt;=4),"◎","")</f>
        <v>◎</v>
      </c>
      <c r="EK270" s="25">
        <f>AVERAGE(F292:F298)</f>
        <v>76.142857142857139</v>
      </c>
      <c r="EL270" s="24" t="str">
        <f>IF(EK270&gt;=80,"◎","")</f>
        <v/>
      </c>
      <c r="EM270" s="22" t="str">
        <f>IF(AND(EJ270="◎",EL270="◎"),"◎","")</f>
        <v/>
      </c>
      <c r="EN270" s="25">
        <f>AVERAGE(D293:D299)</f>
        <v>5.3142857142857141</v>
      </c>
      <c r="EO270" s="24" t="str">
        <f>IF(AND(EN270&lt;=24,EN270&gt;=4),"◎","")</f>
        <v>◎</v>
      </c>
      <c r="EP270" s="25">
        <f>AVERAGE(F293:F299)</f>
        <v>79.142857142857139</v>
      </c>
      <c r="EQ270" s="24" t="str">
        <f>IF(EP270&gt;=80,"◎","")</f>
        <v/>
      </c>
      <c r="ER270" s="24" t="str">
        <f>IF(AND(EO270="◎",EQ270="◎"),"◎","")</f>
        <v/>
      </c>
      <c r="ES270" s="25">
        <f>AVERAGE(D294:D300)</f>
        <v>4.7571428571428571</v>
      </c>
      <c r="ET270" s="24" t="str">
        <f>IF(AND(ES270&lt;=24,ES270&gt;=4),"◎","")</f>
        <v>◎</v>
      </c>
      <c r="EU270" s="25">
        <f>AVERAGE(F294:F300)</f>
        <v>82.142857142857139</v>
      </c>
      <c r="EV270" s="24" t="str">
        <f>IF(EU270&gt;=80,"◎","")</f>
        <v>◎</v>
      </c>
      <c r="EW270" s="24" t="str">
        <f>IF(AND(ET270="◎",EV270="◎"),"◎","")</f>
        <v>◎</v>
      </c>
      <c r="EX270" s="24" t="str">
        <f>IF(OR(CO270="◎",CT270="◎",CY270="◎",DD270="◎",DI270="◎",DN270="◎",DS270="◎",DX270="◎",EC270="◎",EH270="◎",EM270="◎",ER270="◎",EW270="◎"),"○","")</f>
        <v>○</v>
      </c>
      <c r="EY270" s="24" t="str">
        <f>IF(AND(CJ270="◎",EX270=""),"◎","")&amp;IF(AND(CJ270="◎",EX270="○"),"◎","")&amp;IF(AND(CJ270="",EX270="○"),"○","")</f>
        <v>○</v>
      </c>
      <c r="EZ270" s="24" t="str">
        <f>IF(AND(V270="◎",X270="◎",EY270="◎"),"◎","")&amp;IF(AND(V270="◎",X270="◎",EY270="○"),"○","")&amp;IF(AND(V270="○",X270="◎",EY270="◎"),"○","")&amp;IF(AND(V270="○",X270="◎",EY270="○"),"○","")</f>
        <v>○</v>
      </c>
      <c r="FB270" s="61" t="str">
        <f>EZ270</f>
        <v>○</v>
      </c>
    </row>
    <row r="271" spans="1:158">
      <c r="A271" s="48"/>
      <c r="B271" s="2">
        <v>4.1666666666666664E-2</v>
      </c>
      <c r="C271" s="59">
        <v>42796.041666666664</v>
      </c>
      <c r="D271" s="57">
        <v>7.5</v>
      </c>
      <c r="E271" s="57">
        <v>1.9</v>
      </c>
      <c r="F271" s="57">
        <v>83</v>
      </c>
      <c r="FB271" s="60"/>
    </row>
    <row r="272" spans="1:158">
      <c r="A272" s="48"/>
      <c r="B272" s="2">
        <v>8.3333333333333301E-2</v>
      </c>
      <c r="C272" s="59">
        <v>42796.083333333336</v>
      </c>
      <c r="D272" s="57">
        <v>7.6</v>
      </c>
      <c r="E272" s="57">
        <v>1.4</v>
      </c>
      <c r="F272" s="57">
        <v>86</v>
      </c>
      <c r="FB272" s="60"/>
    </row>
    <row r="273" spans="1:158">
      <c r="A273" s="48"/>
      <c r="B273" s="2">
        <v>0.125</v>
      </c>
      <c r="C273" s="59">
        <v>42796.125</v>
      </c>
      <c r="D273" s="57">
        <v>7.7</v>
      </c>
      <c r="E273" s="57">
        <v>1.1000000000000001</v>
      </c>
      <c r="F273" s="57">
        <v>90</v>
      </c>
      <c r="FB273" s="60"/>
    </row>
    <row r="274" spans="1:158">
      <c r="A274" s="48"/>
      <c r="B274" s="2">
        <v>0.16666666666666699</v>
      </c>
      <c r="C274" s="59">
        <v>42796.166666666664</v>
      </c>
      <c r="D274" s="57">
        <v>7.4</v>
      </c>
      <c r="E274" s="57">
        <v>2.2000000000000002</v>
      </c>
      <c r="F274" s="57">
        <v>92</v>
      </c>
      <c r="FB274" s="60"/>
    </row>
    <row r="275" spans="1:158">
      <c r="A275" s="48"/>
      <c r="B275" s="2">
        <v>0.20833333333333301</v>
      </c>
      <c r="C275" s="59">
        <v>42796.208333333336</v>
      </c>
      <c r="D275" s="57">
        <v>6.6</v>
      </c>
      <c r="E275" s="57">
        <v>0.9</v>
      </c>
      <c r="F275" s="57">
        <v>95</v>
      </c>
      <c r="FB275" s="60"/>
    </row>
    <row r="276" spans="1:158">
      <c r="A276" s="48"/>
      <c r="B276" s="2">
        <v>0.25</v>
      </c>
      <c r="C276" s="59">
        <v>42796.25</v>
      </c>
      <c r="D276" s="57">
        <v>8.8000000000000007</v>
      </c>
      <c r="E276" s="57">
        <v>4</v>
      </c>
      <c r="F276" s="57">
        <v>72</v>
      </c>
      <c r="FB276" s="60"/>
    </row>
    <row r="277" spans="1:158">
      <c r="A277" s="48"/>
      <c r="B277" s="2">
        <v>0.29166666666666702</v>
      </c>
      <c r="C277" s="59">
        <v>42796.291666666664</v>
      </c>
      <c r="D277" s="57">
        <v>9.3000000000000007</v>
      </c>
      <c r="E277" s="57">
        <v>5.0999999999999996</v>
      </c>
      <c r="F277" s="57">
        <v>67</v>
      </c>
      <c r="FB277" s="60"/>
    </row>
    <row r="278" spans="1:158">
      <c r="A278" s="48"/>
      <c r="B278" s="2">
        <v>0.33333333333333298</v>
      </c>
      <c r="C278" s="59">
        <v>42796.333333333336</v>
      </c>
      <c r="D278" s="57">
        <v>9.1</v>
      </c>
      <c r="E278" s="57">
        <v>5.9</v>
      </c>
      <c r="F278" s="57">
        <v>70</v>
      </c>
      <c r="FB278" s="60"/>
    </row>
    <row r="279" spans="1:158">
      <c r="A279" s="48"/>
      <c r="B279" s="2">
        <v>0.375</v>
      </c>
      <c r="C279" s="59">
        <v>42796.375</v>
      </c>
      <c r="D279" s="57">
        <v>9.1</v>
      </c>
      <c r="E279" s="57">
        <v>7.1</v>
      </c>
      <c r="F279" s="57">
        <v>73</v>
      </c>
      <c r="FB279" s="60"/>
    </row>
    <row r="280" spans="1:158">
      <c r="A280" s="48"/>
      <c r="B280" s="2">
        <v>0.41666666666666702</v>
      </c>
      <c r="C280" s="59">
        <v>42796.416666666664</v>
      </c>
      <c r="D280" s="57">
        <v>10.6</v>
      </c>
      <c r="E280" s="57">
        <v>8</v>
      </c>
      <c r="F280" s="57">
        <v>63</v>
      </c>
      <c r="FB280" s="60"/>
    </row>
    <row r="281" spans="1:158">
      <c r="A281" s="48"/>
      <c r="B281" s="2">
        <v>0.45833333333333298</v>
      </c>
      <c r="C281" s="59">
        <v>42796.458333333336</v>
      </c>
      <c r="D281" s="57">
        <v>11.3</v>
      </c>
      <c r="E281" s="57">
        <v>10.7</v>
      </c>
      <c r="F281" s="57">
        <v>64</v>
      </c>
      <c r="FB281" s="60"/>
    </row>
    <row r="282" spans="1:158">
      <c r="A282" s="48"/>
      <c r="B282" s="2">
        <v>0.5</v>
      </c>
      <c r="C282" s="59">
        <v>42796.5</v>
      </c>
      <c r="D282" s="57">
        <v>11.5</v>
      </c>
      <c r="E282" s="57">
        <v>8.1999999999999993</v>
      </c>
      <c r="F282" s="57">
        <v>56</v>
      </c>
      <c r="FB282" s="60"/>
    </row>
    <row r="283" spans="1:158">
      <c r="A283" s="48"/>
      <c r="B283" s="2">
        <v>0.54166666666666696</v>
      </c>
      <c r="C283" s="59">
        <v>42796.541666666664</v>
      </c>
      <c r="D283" s="57">
        <v>10.7</v>
      </c>
      <c r="E283" s="57">
        <v>10.4</v>
      </c>
      <c r="F283" s="57">
        <v>56</v>
      </c>
      <c r="FB283" s="60"/>
    </row>
    <row r="284" spans="1:158">
      <c r="A284" s="48"/>
      <c r="B284" s="2">
        <v>0.58333333333333304</v>
      </c>
      <c r="C284" s="59">
        <v>42796.583333333336</v>
      </c>
      <c r="D284" s="57">
        <v>11.5</v>
      </c>
      <c r="E284" s="57">
        <v>8.6</v>
      </c>
      <c r="F284" s="57">
        <v>55</v>
      </c>
      <c r="FB284" s="60"/>
    </row>
    <row r="285" spans="1:158">
      <c r="A285" s="48"/>
      <c r="B285" s="2">
        <v>0.625</v>
      </c>
      <c r="C285" s="59">
        <v>42796.625</v>
      </c>
      <c r="D285" s="57">
        <v>11.4</v>
      </c>
      <c r="E285" s="57">
        <v>8.6999999999999993</v>
      </c>
      <c r="F285" s="57">
        <v>49</v>
      </c>
      <c r="FB285" s="60"/>
    </row>
    <row r="286" spans="1:158">
      <c r="A286" s="48"/>
      <c r="B286" s="2">
        <v>0.66666666666666696</v>
      </c>
      <c r="C286" s="59">
        <v>42796.666666666664</v>
      </c>
      <c r="D286" s="57">
        <v>9.8000000000000007</v>
      </c>
      <c r="E286" s="57">
        <v>5.7</v>
      </c>
      <c r="F286" s="57">
        <v>61</v>
      </c>
      <c r="FB286" s="60"/>
    </row>
    <row r="287" spans="1:158">
      <c r="A287" s="48"/>
      <c r="B287" s="2">
        <v>0.70833333333333304</v>
      </c>
      <c r="C287" s="59">
        <v>42796.708333333336</v>
      </c>
      <c r="D287" s="57">
        <v>9.4</v>
      </c>
      <c r="E287" s="57">
        <v>8.6</v>
      </c>
      <c r="F287" s="57">
        <v>53</v>
      </c>
      <c r="FB287" s="60"/>
    </row>
    <row r="288" spans="1:158">
      <c r="A288" s="48"/>
      <c r="B288" s="2">
        <v>0.75</v>
      </c>
      <c r="C288" s="59">
        <v>42796.75</v>
      </c>
      <c r="D288" s="57">
        <v>8.6999999999999993</v>
      </c>
      <c r="E288" s="57">
        <v>6.4</v>
      </c>
      <c r="F288" s="57">
        <v>57</v>
      </c>
      <c r="FB288" s="60"/>
    </row>
    <row r="289" spans="1:158">
      <c r="A289" s="48"/>
      <c r="B289" s="2">
        <v>0.79166666666666696</v>
      </c>
      <c r="C289" s="59">
        <v>42796.791666666664</v>
      </c>
      <c r="D289" s="57">
        <v>8.1</v>
      </c>
      <c r="E289" s="57">
        <v>6.3</v>
      </c>
      <c r="F289" s="57">
        <v>63</v>
      </c>
      <c r="FB289" s="60"/>
    </row>
    <row r="290" spans="1:158">
      <c r="A290" s="48"/>
      <c r="B290" s="2">
        <v>0.83333333333333304</v>
      </c>
      <c r="C290" s="59">
        <v>42796.833333333336</v>
      </c>
      <c r="D290" s="57">
        <v>8.1999999999999993</v>
      </c>
      <c r="E290" s="57">
        <v>4.8</v>
      </c>
      <c r="F290" s="57">
        <v>65</v>
      </c>
      <c r="FB290" s="60"/>
    </row>
    <row r="291" spans="1:158">
      <c r="A291" s="48"/>
      <c r="B291" s="2">
        <v>0.875</v>
      </c>
      <c r="C291" s="59">
        <v>42796.875</v>
      </c>
      <c r="D291" s="57">
        <v>8.1999999999999993</v>
      </c>
      <c r="E291" s="57">
        <v>3.3</v>
      </c>
      <c r="F291" s="57">
        <v>66</v>
      </c>
      <c r="FB291" s="60"/>
    </row>
    <row r="292" spans="1:158">
      <c r="A292" s="48"/>
      <c r="B292" s="2">
        <v>0.91666666666666696</v>
      </c>
      <c r="C292" s="59">
        <v>42796.916666666664</v>
      </c>
      <c r="D292" s="57">
        <v>7.9</v>
      </c>
      <c r="E292" s="57">
        <v>4.0999999999999996</v>
      </c>
      <c r="F292" s="57">
        <v>67</v>
      </c>
      <c r="FB292" s="60"/>
    </row>
    <row r="293" spans="1:158">
      <c r="A293" s="48"/>
      <c r="B293" s="2">
        <v>0.95833333333333304</v>
      </c>
      <c r="C293" s="59">
        <v>42796.958333333336</v>
      </c>
      <c r="D293" s="57">
        <v>7.2</v>
      </c>
      <c r="E293" s="57">
        <v>5.5</v>
      </c>
      <c r="F293" s="57">
        <v>69</v>
      </c>
      <c r="FB293" s="60"/>
    </row>
    <row r="294" spans="1:158">
      <c r="A294" s="48" t="s">
        <v>132</v>
      </c>
      <c r="B294" s="2">
        <v>0</v>
      </c>
      <c r="C294" s="59">
        <v>42797</v>
      </c>
      <c r="D294" s="57">
        <v>6.2</v>
      </c>
      <c r="E294" s="57">
        <v>1.2</v>
      </c>
      <c r="F294" s="57">
        <v>74</v>
      </c>
      <c r="I294" s="24" t="str">
        <f>U270</f>
        <v>○</v>
      </c>
      <c r="J294" s="25">
        <f>AVERAGE(F279:F288)</f>
        <v>58.7</v>
      </c>
      <c r="K294" s="24" t="str">
        <f>IF(J294&gt;=55,"◎","")</f>
        <v>◎</v>
      </c>
      <c r="L294" s="24" t="str">
        <f>IF(AND(I294="◎",K294="◎"),"○","")&amp;IF(AND(I294="○",K294="◎"),"○","")</f>
        <v>○</v>
      </c>
      <c r="M294" s="25">
        <f>AVERAGE(D270:D293)</f>
        <v>9.0166666666666657</v>
      </c>
      <c r="N294" s="24" t="str">
        <f>IF(M294&lt;24,"◎","")</f>
        <v>◎</v>
      </c>
      <c r="O294" s="26">
        <f>AVERAGE(D295:D300)</f>
        <v>4.5166666666666666</v>
      </c>
      <c r="P294" s="24" t="str">
        <f>IF(AND(O294&lt;=24,O294&gt;=4),"◎","")</f>
        <v>◎</v>
      </c>
      <c r="Q294" s="26">
        <f>AVERAGE(F295:F300)</f>
        <v>83.5</v>
      </c>
      <c r="R294" s="24" t="str">
        <f>IF(AND(Q294&gt;=90),"◎","")&amp;IF(AND(Q294&lt;90,Q294&gt;=80),"○","")</f>
        <v>○</v>
      </c>
      <c r="S294" s="26">
        <f>AVERAGE(E295:E300)</f>
        <v>2.1333333333333333</v>
      </c>
      <c r="T294" s="24" t="str">
        <f>IF(S294&lt;=3,"◎","")</f>
        <v>◎</v>
      </c>
      <c r="U294" s="24" t="str">
        <f>IF(AND(N294="◎",P294="◎",R294="◎",T294="◎"),"◎","")&amp;IF(AND(N294="◎",P294="◎",R294="◎",T294=""),"○","")&amp;IF(AND(N294="◎",P294="◎",R294="○"),"○","")</f>
        <v>○</v>
      </c>
      <c r="V294" s="24" t="str">
        <f>IF(AND(L294="○",U294=""),"○","")&amp;IF(AND(L294="○",U294="○"),"○","")&amp;IF(AND(L294="○",U294="◎"),"◎","")&amp;IF(AND(L294="",U294="○"),"○","")&amp;IF(AND(L294="",U294="◎"),"◎","")</f>
        <v>○</v>
      </c>
      <c r="W294" s="23">
        <f>AVERAGE(F303:F312)</f>
        <v>48.2</v>
      </c>
      <c r="X294" s="24" t="str">
        <f>IF(W294&gt;=55,"◎","")</f>
        <v/>
      </c>
      <c r="Y294" s="25">
        <f>AVERAGE(D306:D316)</f>
        <v>11.818181818181818</v>
      </c>
      <c r="Z294" s="24" t="str">
        <f>IF(AND(Y294&lt;=24,Y294&gt;=4),"◎","")</f>
        <v>◎</v>
      </c>
      <c r="AA294" s="25">
        <f>AVERAGE(F306:F316)</f>
        <v>46.81818181818182</v>
      </c>
      <c r="AB294" s="24" t="str">
        <f>IF(AA294&gt;=80,"◎","")</f>
        <v/>
      </c>
      <c r="AC294" s="25">
        <f>AVERAGE(E306:E316)</f>
        <v>2.6</v>
      </c>
      <c r="AD294" s="24" t="str">
        <f>IF(AC294&lt;=3,"◎","")</f>
        <v>◎</v>
      </c>
      <c r="AE294" s="22" t="str">
        <f>IF(AND(Z294="◎",AB294="◎",AD294="◎"),"◎","")</f>
        <v/>
      </c>
      <c r="AF294" s="25">
        <f>AVERAGE(D307:D317)</f>
        <v>11.41818181818182</v>
      </c>
      <c r="AG294" s="24" t="str">
        <f>IF(AND(AF294&lt;=24,AF294&gt;=4),"◎","")</f>
        <v>◎</v>
      </c>
      <c r="AH294" s="25">
        <f>AVERAGE(F307:F317)</f>
        <v>48.727272727272727</v>
      </c>
      <c r="AI294" s="24" t="str">
        <f>IF(AH294&gt;=80,"◎","")</f>
        <v/>
      </c>
      <c r="AJ294" s="25">
        <f>AVERAGE(E307:E317)</f>
        <v>2.6818181818181821</v>
      </c>
      <c r="AK294" s="24" t="str">
        <f>IF(AJ294&lt;=3,"◎","")</f>
        <v>◎</v>
      </c>
      <c r="AL294" s="22" t="str">
        <f>IF(AND(AG294="◎",AI294="◎",AK294="◎"),"◎","")</f>
        <v/>
      </c>
      <c r="AM294" s="25">
        <f>AVERAGE(D308:D318)</f>
        <v>10.872727272727273</v>
      </c>
      <c r="AN294" s="24" t="str">
        <f>IF(AND(AM294&lt;=24,AM294&gt;=4),"◎","")</f>
        <v>◎</v>
      </c>
      <c r="AO294" s="25">
        <f>AVERAGE(F308:F318)</f>
        <v>51</v>
      </c>
      <c r="AP294" s="24" t="str">
        <f>IF(AO294&gt;=80,"◎","")</f>
        <v/>
      </c>
      <c r="AQ294" s="25">
        <f>AVERAGE(E308:E318)</f>
        <v>2.6727272727272728</v>
      </c>
      <c r="AR294" s="24" t="str">
        <f>IF(AQ294&lt;=3,"◎","")</f>
        <v>◎</v>
      </c>
      <c r="AS294" s="22" t="str">
        <f>IF(AND(AN294="◎",AP294="◎",AR294="◎"),"◎","")</f>
        <v/>
      </c>
      <c r="AT294" s="25">
        <f>AVERAGE(D309:D319)</f>
        <v>10.218181818181819</v>
      </c>
      <c r="AU294" s="24" t="str">
        <f>IF(AND(AT294&lt;=24,AT294&gt;=4),"◎","")</f>
        <v>◎</v>
      </c>
      <c r="AV294" s="25">
        <f>AVERAGE(F309:F319)</f>
        <v>53.363636363636367</v>
      </c>
      <c r="AW294" s="24" t="str">
        <f>IF(AV294&gt;=80,"◎","")</f>
        <v/>
      </c>
      <c r="AX294" s="25">
        <f>AVERAGE(E309:E319)</f>
        <v>2.5363636363636366</v>
      </c>
      <c r="AY294" s="24" t="str">
        <f>IF(AX294&lt;=3,"◎","")</f>
        <v>◎</v>
      </c>
      <c r="AZ294" s="22" t="str">
        <f>IF(AND(AU294="◎",AW294="◎",AY294="◎"),"◎","")</f>
        <v/>
      </c>
      <c r="BA294" s="25">
        <f>AVERAGE(D310:D320)</f>
        <v>9.5272727272727291</v>
      </c>
      <c r="BB294" s="24" t="str">
        <f>IF(AND(BA294&lt;=24,BA294&gt;=4),"◎","")</f>
        <v>◎</v>
      </c>
      <c r="BC294" s="25">
        <f>AVERAGE(F310:F320)</f>
        <v>56.272727272727273</v>
      </c>
      <c r="BD294" s="24" t="str">
        <f>IF(BC294&gt;=80,"◎","")</f>
        <v/>
      </c>
      <c r="BE294" s="25">
        <f>AVERAGE(E310:E320)</f>
        <v>2.4181818181818184</v>
      </c>
      <c r="BF294" s="24" t="str">
        <f>IF(BE294&lt;=3,"◎","")</f>
        <v>◎</v>
      </c>
      <c r="BG294" s="22" t="str">
        <f>IF(AND(BB294="◎",BD294="◎",BF294="◎"),"◎","")</f>
        <v/>
      </c>
      <c r="BH294" s="25">
        <f>AVERAGE(D311:D321)</f>
        <v>8.827272727272728</v>
      </c>
      <c r="BI294" s="24" t="str">
        <f>IF(AND(BH294&lt;=24,BH294&gt;=4),"◎","")</f>
        <v>◎</v>
      </c>
      <c r="BJ294" s="25">
        <f>AVERAGE(F311:F321)</f>
        <v>59.636363636363633</v>
      </c>
      <c r="BK294" s="24" t="str">
        <f>IF(BJ294&gt;=80,"◎","")</f>
        <v/>
      </c>
      <c r="BL294" s="25">
        <f>AVERAGE(E311:E321)</f>
        <v>2.2181818181818183</v>
      </c>
      <c r="BM294" s="24" t="str">
        <f>IF(BL294&lt;=3,"◎","")</f>
        <v>◎</v>
      </c>
      <c r="BN294" s="22" t="str">
        <f>IF(AND(BI294="◎",BK294="◎",BM294="◎"),"◎","")</f>
        <v/>
      </c>
      <c r="BO294" s="25">
        <f>AVERAGE(D312:D322)</f>
        <v>8.163636363636364</v>
      </c>
      <c r="BP294" s="24" t="str">
        <f>IF(AND(BO294&lt;=24,BO294&gt;=4),"◎","")</f>
        <v>◎</v>
      </c>
      <c r="BQ294" s="25">
        <f>AVERAGE(F312:F322)</f>
        <v>62.636363636363633</v>
      </c>
      <c r="BR294" s="24" t="str">
        <f>IF(BQ294&gt;=80,"◎","")</f>
        <v/>
      </c>
      <c r="BS294" s="25">
        <f>AVERAGE(E312:E322)</f>
        <v>1.9909090909090907</v>
      </c>
      <c r="BT294" s="24" t="str">
        <f>IF(BS294&lt;=3,"◎","")</f>
        <v>◎</v>
      </c>
      <c r="BU294" s="22" t="str">
        <f>IF(AND(BP294="◎",BR294="◎",BT294="◎"),"◎","")</f>
        <v/>
      </c>
      <c r="BV294" s="25">
        <f>AVERAGE(D313:D323)</f>
        <v>7.5818181818181811</v>
      </c>
      <c r="BW294" s="24" t="str">
        <f>IF(AND(BV294&lt;=24,BV294&gt;=4),"◎","")</f>
        <v>◎</v>
      </c>
      <c r="BX294" s="25">
        <f>AVERAGE(F313:F323)</f>
        <v>65.545454545454547</v>
      </c>
      <c r="BY294" s="24" t="str">
        <f>IF(BX294&gt;=80,"◎","")</f>
        <v/>
      </c>
      <c r="BZ294" s="25">
        <f>AVERAGE(E313:E323)</f>
        <v>1.9727272727272727</v>
      </c>
      <c r="CA294" s="24" t="str">
        <f>IF(BZ294&lt;=3,"◎","")</f>
        <v>◎</v>
      </c>
      <c r="CB294" s="22" t="str">
        <f>IF(AND(BW294="◎",BY294="◎",CA294="◎"),"◎","")</f>
        <v/>
      </c>
      <c r="CC294" s="25">
        <f>AVERAGE(D314:D324)</f>
        <v>7.0636363636363635</v>
      </c>
      <c r="CD294" s="24" t="str">
        <f>IF(AND(CC294&lt;=24,CC294&gt;=4),"◎","")</f>
        <v>◎</v>
      </c>
      <c r="CE294" s="25">
        <f>AVERAGE(F314:F324)</f>
        <v>68.181818181818187</v>
      </c>
      <c r="CF294" s="24" t="str">
        <f>IF(CE294&gt;=80,"◎","")</f>
        <v/>
      </c>
      <c r="CG294" s="25">
        <f>AVERAGE(E314:E324)</f>
        <v>1.8363636363636366</v>
      </c>
      <c r="CH294" s="24" t="str">
        <f>IF(CG294&lt;=3,"◎","")</f>
        <v>◎</v>
      </c>
      <c r="CI294" s="22" t="str">
        <f>IF(AND(CD294="◎",CF294="◎",CH294="◎"),"◎","")</f>
        <v/>
      </c>
      <c r="CJ294" s="24" t="str">
        <f>IF(OR(AE294="◎",AL294="◎",AS294="◎",AZ294="◎",BG294="◎",BN294="◎",BU294="◎",CB294="◎",CI294="◎"),"◎","")</f>
        <v/>
      </c>
      <c r="CK294" s="25">
        <f>AVERAGE(D306:D312)</f>
        <v>13.271428571428572</v>
      </c>
      <c r="CL294" s="24" t="str">
        <f>IF(AND(CK294&lt;=24,CK294&gt;=4),"◎","")</f>
        <v>◎</v>
      </c>
      <c r="CM294" s="25">
        <f>AVERAGE(F306:F312)</f>
        <v>40.714285714285715</v>
      </c>
      <c r="CN294" s="24" t="str">
        <f>IF(CM294&gt;=80,"◎","")</f>
        <v/>
      </c>
      <c r="CO294" s="22" t="str">
        <f>IF(AND(CL294="◎",CN294="◎"),"◎","")</f>
        <v/>
      </c>
      <c r="CP294" s="25">
        <f>AVERAGE(D307:D313)</f>
        <v>13.142857142857142</v>
      </c>
      <c r="CQ294" s="24" t="str">
        <f>IF(AND(CP294&lt;=24,CP294&gt;=4),"◎","")</f>
        <v>◎</v>
      </c>
      <c r="CR294" s="25">
        <f>AVERAGE(F307:F313)</f>
        <v>41.428571428571431</v>
      </c>
      <c r="CS294" s="24" t="str">
        <f>IF(CR294&gt;=80,"◎","")</f>
        <v/>
      </c>
      <c r="CT294" s="22" t="str">
        <f>IF(AND(CQ294="◎",CS294="◎"),"◎","")</f>
        <v/>
      </c>
      <c r="CU294" s="25">
        <f>AVERAGE(D308:D314)</f>
        <v>12.585714285714285</v>
      </c>
      <c r="CV294" s="24" t="str">
        <f>IF(AND(CU294&lt;=24,CU294&gt;=4),"◎","")</f>
        <v>◎</v>
      </c>
      <c r="CW294" s="25">
        <f>AVERAGE(F308:F314)</f>
        <v>43.714285714285715</v>
      </c>
      <c r="CX294" s="24" t="str">
        <f>IF(CW294&gt;=80,"◎","")</f>
        <v/>
      </c>
      <c r="CY294" s="22" t="str">
        <f>IF(AND(CV294="◎",CX294="◎"),"◎","")</f>
        <v/>
      </c>
      <c r="CZ294" s="25">
        <f>AVERAGE(D309:D315)</f>
        <v>11.771428571428572</v>
      </c>
      <c r="DA294" s="24" t="str">
        <f>IF(AND(CZ294&lt;=24,CZ294&gt;=4),"◎","")</f>
        <v>◎</v>
      </c>
      <c r="DB294" s="25">
        <f>AVERAGE(F309:F315)</f>
        <v>46.571428571428569</v>
      </c>
      <c r="DC294" s="24" t="str">
        <f>IF(DB294&gt;=80,"◎","")</f>
        <v/>
      </c>
      <c r="DD294" s="22" t="str">
        <f>IF(AND(DA294="◎",DC294="◎"),"◎","")</f>
        <v/>
      </c>
      <c r="DE294" s="25">
        <f>AVERAGE(D310:D316)</f>
        <v>10.942857142857145</v>
      </c>
      <c r="DF294" s="24" t="str">
        <f>IF(AND(DE294&lt;=24,DE294&gt;=4),"◎","")</f>
        <v>◎</v>
      </c>
      <c r="DG294" s="25">
        <f>AVERAGE(F310:F316)</f>
        <v>50.142857142857146</v>
      </c>
      <c r="DH294" s="24" t="str">
        <f>IF(DG294&gt;=80,"◎","")</f>
        <v/>
      </c>
      <c r="DI294" s="22" t="str">
        <f>IF(AND(DF294="◎",DH294="◎"),"◎","")</f>
        <v/>
      </c>
      <c r="DJ294" s="25">
        <f>AVERAGE(D311:D317)</f>
        <v>10.042857142857143</v>
      </c>
      <c r="DK294" s="24" t="str">
        <f>IF(AND(DJ294&lt;=24,DJ294&gt;=4),"◎","")</f>
        <v>◎</v>
      </c>
      <c r="DL294" s="25">
        <f>AVERAGE(F311:F317)</f>
        <v>54.571428571428569</v>
      </c>
      <c r="DM294" s="24" t="str">
        <f>IF(DL294&gt;=80,"◎","")</f>
        <v/>
      </c>
      <c r="DN294" s="22" t="str">
        <f>IF(AND(DK294="◎",DM294="◎"),"◎","")</f>
        <v/>
      </c>
      <c r="DO294" s="25">
        <f>AVERAGE(D312:D318)</f>
        <v>9.1714285714285726</v>
      </c>
      <c r="DP294" s="24" t="str">
        <f>IF(AND(DO294&lt;=24,DO294&gt;=4),"◎","")</f>
        <v>◎</v>
      </c>
      <c r="DQ294" s="25">
        <f>AVERAGE(F312:F318)</f>
        <v>58.285714285714285</v>
      </c>
      <c r="DR294" s="24" t="str">
        <f>IF(DQ294&gt;=80,"◎","")</f>
        <v/>
      </c>
      <c r="DS294" s="22" t="str">
        <f>IF(AND(DP294="◎",DR294="◎"),"◎","")</f>
        <v/>
      </c>
      <c r="DT294" s="25">
        <f>AVERAGE(D313:D319)</f>
        <v>8.4142857142857128</v>
      </c>
      <c r="DU294" s="24" t="str">
        <f>IF(AND(DT294&lt;=24,DT294&gt;=4),"◎","")</f>
        <v>◎</v>
      </c>
      <c r="DV294" s="25">
        <f>AVERAGE(F313:F319)</f>
        <v>61.142857142857146</v>
      </c>
      <c r="DW294" s="24" t="str">
        <f>IF(DV294&gt;=80,"◎","")</f>
        <v/>
      </c>
      <c r="DX294" s="22" t="str">
        <f>IF(AND(DU294="◎",DW294="◎"),"◎","")</f>
        <v/>
      </c>
      <c r="DY294" s="25">
        <f>AVERAGE(D314:D320)</f>
        <v>7.742857142857142</v>
      </c>
      <c r="DZ294" s="24" t="str">
        <f>IF(AND(DY294&lt;=24,DY294&gt;=4),"◎","")</f>
        <v>◎</v>
      </c>
      <c r="EA294" s="25">
        <f>AVERAGE(F314:F320)</f>
        <v>63.857142857142854</v>
      </c>
      <c r="EB294" s="24" t="str">
        <f>IF(EA294&gt;=80,"◎","")</f>
        <v/>
      </c>
      <c r="EC294" s="22" t="str">
        <f>IF(AND(DZ294="◎",EB294="◎"),"◎","")</f>
        <v/>
      </c>
      <c r="ED294" s="25">
        <f>AVERAGE(D315:D321)</f>
        <v>7.2857142857142865</v>
      </c>
      <c r="EE294" s="24" t="str">
        <f>IF(AND(ED294&lt;=24,ED294&gt;=4),"◎","")</f>
        <v>◎</v>
      </c>
      <c r="EF294" s="25">
        <f>AVERAGE(F315:F321)</f>
        <v>66.285714285714292</v>
      </c>
      <c r="EG294" s="24" t="str">
        <f>IF(EF294&gt;=80,"◎","")</f>
        <v/>
      </c>
      <c r="EH294" s="22" t="str">
        <f>IF(AND(EE294="◎",EG294="◎"),"◎","")</f>
        <v/>
      </c>
      <c r="EI294" s="25">
        <f>AVERAGE(D316:D322)</f>
        <v>6.9571428571428573</v>
      </c>
      <c r="EJ294" s="24" t="str">
        <f>IF(AND(EI294&lt;=24,EI294&gt;=4),"◎","")</f>
        <v>◎</v>
      </c>
      <c r="EK294" s="25">
        <f>AVERAGE(F316:F322)</f>
        <v>68</v>
      </c>
      <c r="EL294" s="24" t="str">
        <f>IF(EK294&gt;=80,"◎","")</f>
        <v/>
      </c>
      <c r="EM294" s="22" t="str">
        <f>IF(AND(EJ294="◎",EL294="◎"),"◎","")</f>
        <v/>
      </c>
      <c r="EN294" s="25">
        <f>AVERAGE(D317:D323)</f>
        <v>6.6142857142857139</v>
      </c>
      <c r="EO294" s="24" t="str">
        <f>IF(AND(EN294&lt;=24,EN294&gt;=4),"◎","")</f>
        <v>◎</v>
      </c>
      <c r="EP294" s="25">
        <f>AVERAGE(F317:F323)</f>
        <v>70.142857142857139</v>
      </c>
      <c r="EQ294" s="24" t="str">
        <f>IF(EP294&gt;=80,"◎","")</f>
        <v/>
      </c>
      <c r="ER294" s="24" t="str">
        <f>IF(AND(EO294="◎",EQ294="◎"),"◎","")</f>
        <v/>
      </c>
      <c r="ES294" s="25">
        <f>AVERAGE(D318:D324)</f>
        <v>6.2999999999999989</v>
      </c>
      <c r="ET294" s="24" t="str">
        <f>IF(AND(ES294&lt;=24,ES294&gt;=4),"◎","")</f>
        <v>◎</v>
      </c>
      <c r="EU294" s="25">
        <f>AVERAGE(F318:F324)</f>
        <v>72</v>
      </c>
      <c r="EV294" s="24" t="str">
        <f>IF(EU294&gt;=80,"◎","")</f>
        <v/>
      </c>
      <c r="EW294" s="24" t="str">
        <f>IF(AND(ET294="◎",EV294="◎"),"◎","")</f>
        <v/>
      </c>
      <c r="EX294" s="24" t="str">
        <f>IF(OR(CO294="◎",CT294="◎",CY294="◎",DD294="◎",DI294="◎",DN294="◎",DS294="◎",DX294="◎",EC294="◎",EH294="◎",EM294="◎",ER294="◎",EW294="◎"),"○","")</f>
        <v/>
      </c>
      <c r="EY294" s="24" t="str">
        <f>IF(AND(CJ294="◎",EX294=""),"◎","")&amp;IF(AND(CJ294="◎",EX294="○"),"◎","")&amp;IF(AND(CJ294="",EX294="○"),"○","")</f>
        <v/>
      </c>
      <c r="EZ294" s="24" t="str">
        <f>IF(AND(V294="◎",X294="◎",EY294="◎"),"◎","")&amp;IF(AND(V294="◎",X294="◎",EY294="○"),"○","")&amp;IF(AND(V294="○",X294="◎",EY294="◎"),"○","")&amp;IF(AND(V294="○",X294="◎",EY294="○"),"○","")</f>
        <v/>
      </c>
      <c r="FB294" s="61" t="str">
        <f>EZ294</f>
        <v/>
      </c>
    </row>
    <row r="295" spans="1:158">
      <c r="A295" s="48"/>
      <c r="B295" s="2">
        <v>4.1666666666666664E-2</v>
      </c>
      <c r="C295" s="59">
        <v>42797.041666666664</v>
      </c>
      <c r="D295" s="57">
        <v>6.7</v>
      </c>
      <c r="E295" s="57">
        <v>4.5</v>
      </c>
      <c r="F295" s="57">
        <v>72</v>
      </c>
      <c r="FB295" s="60"/>
    </row>
    <row r="296" spans="1:158">
      <c r="A296" s="48"/>
      <c r="B296" s="2">
        <v>8.3333333333333301E-2</v>
      </c>
      <c r="C296" s="59">
        <v>42797.083333333336</v>
      </c>
      <c r="D296" s="57">
        <v>5.2</v>
      </c>
      <c r="E296" s="57">
        <v>1.7</v>
      </c>
      <c r="F296" s="57">
        <v>79</v>
      </c>
      <c r="FB296" s="60"/>
    </row>
    <row r="297" spans="1:158">
      <c r="A297" s="48"/>
      <c r="B297" s="2">
        <v>0.125</v>
      </c>
      <c r="C297" s="59">
        <v>42797.125</v>
      </c>
      <c r="D297" s="57">
        <v>4.2</v>
      </c>
      <c r="E297" s="57">
        <v>1.6</v>
      </c>
      <c r="F297" s="57">
        <v>84</v>
      </c>
      <c r="FB297" s="60"/>
    </row>
    <row r="298" spans="1:158">
      <c r="A298" s="48"/>
      <c r="B298" s="2">
        <v>0.16666666666666699</v>
      </c>
      <c r="C298" s="59">
        <v>42797.166666666664</v>
      </c>
      <c r="D298" s="57">
        <v>3.9</v>
      </c>
      <c r="E298" s="57">
        <v>2.4</v>
      </c>
      <c r="F298" s="57">
        <v>88</v>
      </c>
      <c r="FB298" s="60"/>
    </row>
    <row r="299" spans="1:158">
      <c r="A299" s="48"/>
      <c r="B299" s="2">
        <v>0.20833333333333301</v>
      </c>
      <c r="C299" s="59">
        <v>42797.208333333336</v>
      </c>
      <c r="D299" s="57">
        <v>3.8</v>
      </c>
      <c r="E299" s="57">
        <v>1.4</v>
      </c>
      <c r="F299" s="57">
        <v>88</v>
      </c>
      <c r="FB299" s="60"/>
    </row>
    <row r="300" spans="1:158">
      <c r="A300" s="48"/>
      <c r="B300" s="2">
        <v>0.25</v>
      </c>
      <c r="C300" s="59">
        <v>42797.25</v>
      </c>
      <c r="D300" s="57">
        <v>3.3</v>
      </c>
      <c r="E300" s="57">
        <v>1.2</v>
      </c>
      <c r="F300" s="57">
        <v>90</v>
      </c>
      <c r="FB300" s="60"/>
    </row>
    <row r="301" spans="1:158">
      <c r="A301" s="48"/>
      <c r="B301" s="2">
        <v>0.29166666666666702</v>
      </c>
      <c r="C301" s="59">
        <v>42797.291666666664</v>
      </c>
      <c r="D301" s="57">
        <v>3</v>
      </c>
      <c r="E301" s="57">
        <v>2.8</v>
      </c>
      <c r="F301" s="57">
        <v>91</v>
      </c>
      <c r="FB301" s="60"/>
    </row>
    <row r="302" spans="1:158">
      <c r="A302" s="48"/>
      <c r="B302" s="2">
        <v>0.33333333333333298</v>
      </c>
      <c r="C302" s="59">
        <v>42797.333333333336</v>
      </c>
      <c r="D302" s="57">
        <v>4.3</v>
      </c>
      <c r="E302" s="57">
        <v>1</v>
      </c>
      <c r="F302" s="57">
        <v>87</v>
      </c>
      <c r="FB302" s="60"/>
    </row>
    <row r="303" spans="1:158">
      <c r="A303" s="48"/>
      <c r="B303" s="2">
        <v>0.375</v>
      </c>
      <c r="C303" s="59">
        <v>42797.375</v>
      </c>
      <c r="D303" s="57">
        <v>5.8</v>
      </c>
      <c r="E303" s="57">
        <v>0.6</v>
      </c>
      <c r="F303" s="57">
        <v>79</v>
      </c>
      <c r="FB303" s="60"/>
    </row>
    <row r="304" spans="1:158">
      <c r="A304" s="48"/>
      <c r="B304" s="2">
        <v>0.41666666666666702</v>
      </c>
      <c r="C304" s="59">
        <v>42797.416666666664</v>
      </c>
      <c r="D304" s="57">
        <v>8.6</v>
      </c>
      <c r="E304" s="57">
        <v>0.9</v>
      </c>
      <c r="F304" s="57">
        <v>67</v>
      </c>
      <c r="FB304" s="60"/>
    </row>
    <row r="305" spans="1:158">
      <c r="A305" s="48"/>
      <c r="B305" s="2">
        <v>0.45833333333333298</v>
      </c>
      <c r="C305" s="59">
        <v>42797.458333333336</v>
      </c>
      <c r="D305" s="57">
        <v>11</v>
      </c>
      <c r="E305" s="57">
        <v>2.8</v>
      </c>
      <c r="F305" s="57">
        <v>51</v>
      </c>
      <c r="FB305" s="60"/>
    </row>
    <row r="306" spans="1:158">
      <c r="A306" s="48"/>
      <c r="B306" s="2">
        <v>0.5</v>
      </c>
      <c r="C306" s="59">
        <v>42797.5</v>
      </c>
      <c r="D306" s="57">
        <v>12</v>
      </c>
      <c r="E306" s="57">
        <v>1.2</v>
      </c>
      <c r="F306" s="57">
        <v>46</v>
      </c>
      <c r="FB306" s="60"/>
    </row>
    <row r="307" spans="1:158">
      <c r="A307" s="48"/>
      <c r="B307" s="2">
        <v>0.54166666666666696</v>
      </c>
      <c r="C307" s="59">
        <v>42797.541666666664</v>
      </c>
      <c r="D307" s="57">
        <v>13.3</v>
      </c>
      <c r="E307" s="57">
        <v>1.5</v>
      </c>
      <c r="F307" s="57">
        <v>40</v>
      </c>
      <c r="FB307" s="60"/>
    </row>
    <row r="308" spans="1:158">
      <c r="A308" s="48"/>
      <c r="B308" s="2">
        <v>0.58333333333333304</v>
      </c>
      <c r="C308" s="59">
        <v>42797.583333333336</v>
      </c>
      <c r="D308" s="57">
        <v>14.1</v>
      </c>
      <c r="E308" s="57">
        <v>2.4</v>
      </c>
      <c r="F308" s="57">
        <v>40</v>
      </c>
      <c r="FB308" s="60"/>
    </row>
    <row r="309" spans="1:158">
      <c r="A309" s="48"/>
      <c r="B309" s="2">
        <v>0.625</v>
      </c>
      <c r="C309" s="59">
        <v>42797.625</v>
      </c>
      <c r="D309" s="57">
        <v>14</v>
      </c>
      <c r="E309" s="57">
        <v>2.6</v>
      </c>
      <c r="F309" s="57">
        <v>38</v>
      </c>
      <c r="FB309" s="60"/>
    </row>
    <row r="310" spans="1:158">
      <c r="A310" s="48"/>
      <c r="B310" s="2">
        <v>0.66666666666666696</v>
      </c>
      <c r="C310" s="59">
        <v>42797.666666666664</v>
      </c>
      <c r="D310" s="57">
        <v>13.9</v>
      </c>
      <c r="E310" s="57">
        <v>3.7</v>
      </c>
      <c r="F310" s="57">
        <v>36</v>
      </c>
      <c r="FB310" s="60"/>
    </row>
    <row r="311" spans="1:158">
      <c r="A311" s="48"/>
      <c r="B311" s="2">
        <v>0.70833333333333304</v>
      </c>
      <c r="C311" s="59">
        <v>42797.708333333336</v>
      </c>
      <c r="D311" s="57">
        <v>13.4</v>
      </c>
      <c r="E311" s="57">
        <v>3</v>
      </c>
      <c r="F311" s="57">
        <v>39</v>
      </c>
      <c r="FB311" s="60"/>
    </row>
    <row r="312" spans="1:158">
      <c r="A312" s="48"/>
      <c r="B312" s="2">
        <v>0.75</v>
      </c>
      <c r="C312" s="59">
        <v>42797.75</v>
      </c>
      <c r="D312" s="57">
        <v>12.2</v>
      </c>
      <c r="E312" s="57">
        <v>3.3</v>
      </c>
      <c r="F312" s="57">
        <v>46</v>
      </c>
      <c r="FB312" s="60"/>
    </row>
    <row r="313" spans="1:158">
      <c r="A313" s="48"/>
      <c r="B313" s="2">
        <v>0.79166666666666696</v>
      </c>
      <c r="C313" s="59">
        <v>42797.791666666664</v>
      </c>
      <c r="D313" s="57">
        <v>11.1</v>
      </c>
      <c r="E313" s="57">
        <v>2.8</v>
      </c>
      <c r="F313" s="57">
        <v>51</v>
      </c>
      <c r="FB313" s="60"/>
    </row>
    <row r="314" spans="1:158">
      <c r="A314" s="48"/>
      <c r="B314" s="2">
        <v>0.83333333333333304</v>
      </c>
      <c r="C314" s="59">
        <v>42797.833333333336</v>
      </c>
      <c r="D314" s="57">
        <v>9.4</v>
      </c>
      <c r="E314" s="57">
        <v>2.8</v>
      </c>
      <c r="F314" s="57">
        <v>56</v>
      </c>
      <c r="FB314" s="60"/>
    </row>
    <row r="315" spans="1:158">
      <c r="A315" s="48"/>
      <c r="B315" s="2">
        <v>0.875</v>
      </c>
      <c r="C315" s="59">
        <v>42797.875</v>
      </c>
      <c r="D315" s="57">
        <v>8.4</v>
      </c>
      <c r="E315" s="57">
        <v>1.1000000000000001</v>
      </c>
      <c r="F315" s="57">
        <v>60</v>
      </c>
      <c r="FB315" s="60"/>
    </row>
    <row r="316" spans="1:158">
      <c r="A316" s="48"/>
      <c r="B316" s="2">
        <v>0.91666666666666696</v>
      </c>
      <c r="C316" s="59">
        <v>42797.916666666664</v>
      </c>
      <c r="D316" s="57">
        <v>8.1999999999999993</v>
      </c>
      <c r="E316" s="57">
        <v>4.2</v>
      </c>
      <c r="F316" s="57">
        <v>63</v>
      </c>
      <c r="FB316" s="60"/>
    </row>
    <row r="317" spans="1:158">
      <c r="A317" s="48"/>
      <c r="B317" s="2">
        <v>0.95833333333333304</v>
      </c>
      <c r="C317" s="59">
        <v>42797.958333333336</v>
      </c>
      <c r="D317" s="57">
        <v>7.6</v>
      </c>
      <c r="E317" s="57">
        <v>2.1</v>
      </c>
      <c r="F317" s="57">
        <v>67</v>
      </c>
      <c r="FB317" s="60"/>
    </row>
    <row r="318" spans="1:158">
      <c r="A318" s="48" t="s">
        <v>133</v>
      </c>
      <c r="B318" s="2">
        <v>0</v>
      </c>
      <c r="C318" s="59">
        <v>42798</v>
      </c>
      <c r="D318" s="57">
        <v>7.3</v>
      </c>
      <c r="E318" s="57">
        <v>1.4</v>
      </c>
      <c r="F318" s="57">
        <v>65</v>
      </c>
      <c r="I318" s="24" t="str">
        <f>U294</f>
        <v>○</v>
      </c>
      <c r="J318" s="25">
        <f>AVERAGE(F303:F312)</f>
        <v>48.2</v>
      </c>
      <c r="K318" s="24" t="str">
        <f>IF(J318&gt;=55,"◎","")</f>
        <v/>
      </c>
      <c r="L318" s="24" t="str">
        <f>IF(AND(I318="◎",K318="◎"),"○","")&amp;IF(AND(I318="○",K318="◎"),"○","")</f>
        <v/>
      </c>
      <c r="M318" s="25">
        <f>AVERAGE(D294:D317)</f>
        <v>8.4833333333333325</v>
      </c>
      <c r="N318" s="24" t="str">
        <f>IF(M318&lt;24,"◎","")</f>
        <v>◎</v>
      </c>
      <c r="O318" s="26">
        <f>AVERAGE(D319:D324)</f>
        <v>6.1333333333333337</v>
      </c>
      <c r="P318" s="24" t="str">
        <f>IF(AND(O318&lt;=24,O318&gt;=4),"◎","")</f>
        <v>◎</v>
      </c>
      <c r="Q318" s="26">
        <f>AVERAGE(F319:F324)</f>
        <v>73.166666666666671</v>
      </c>
      <c r="R318" s="24" t="str">
        <f>IF(AND(Q318&gt;=90),"◎","")&amp;IF(AND(Q318&lt;90,Q318&gt;=80),"○","")</f>
        <v/>
      </c>
      <c r="S318" s="26">
        <f>AVERAGE(E319:E324)</f>
        <v>1.4333333333333336</v>
      </c>
      <c r="T318" s="24" t="str">
        <f>IF(S318&lt;=3,"◎","")</f>
        <v>◎</v>
      </c>
      <c r="U318" s="24" t="str">
        <f>IF(AND(N318="◎",P318="◎",R318="◎",T318="◎"),"◎","")&amp;IF(AND(N318="◎",P318="◎",R318="◎",T318=""),"○","")&amp;IF(AND(N318="◎",P318="◎",R318="○"),"○","")</f>
        <v/>
      </c>
      <c r="V318" s="24" t="str">
        <f>IF(AND(L318="○",U318=""),"○","")&amp;IF(AND(L318="○",U318="○"),"○","")&amp;IF(AND(L318="○",U318="◎"),"◎","")&amp;IF(AND(L318="",U318="○"),"○","")&amp;IF(AND(L318="",U318="◎"),"◎","")</f>
        <v/>
      </c>
      <c r="W318" s="23">
        <f>AVERAGE(F327:F336)</f>
        <v>46</v>
      </c>
      <c r="X318" s="24" t="str">
        <f>IF(W318&gt;=55,"◎","")</f>
        <v/>
      </c>
      <c r="Y318" s="25">
        <f>AVERAGE(D330:D340)</f>
        <v>13.454545454545457</v>
      </c>
      <c r="Z318" s="24" t="str">
        <f>IF(AND(Y318&lt;=24,Y318&gt;=4),"◎","")</f>
        <v>◎</v>
      </c>
      <c r="AA318" s="25">
        <f>AVERAGE(F330:F340)</f>
        <v>48.363636363636367</v>
      </c>
      <c r="AB318" s="24" t="str">
        <f>IF(AA318&gt;=80,"◎","")</f>
        <v/>
      </c>
      <c r="AC318" s="25">
        <f>AVERAGE(E330:E340)</f>
        <v>2.5999999999999996</v>
      </c>
      <c r="AD318" s="24" t="str">
        <f>IF(AC318&lt;=3,"◎","")</f>
        <v>◎</v>
      </c>
      <c r="AE318" s="22" t="str">
        <f>IF(AND(Z318="◎",AB318="◎",AD318="◎"),"◎","")</f>
        <v/>
      </c>
      <c r="AF318" s="25">
        <f>AVERAGE(D331:D341)</f>
        <v>13.054545454545455</v>
      </c>
      <c r="AG318" s="24" t="str">
        <f>IF(AND(AF318&lt;=24,AF318&gt;=4),"◎","")</f>
        <v>◎</v>
      </c>
      <c r="AH318" s="25">
        <f>AVERAGE(F331:F341)</f>
        <v>51.18181818181818</v>
      </c>
      <c r="AI318" s="24" t="str">
        <f>IF(AH318&gt;=80,"◎","")</f>
        <v/>
      </c>
      <c r="AJ318" s="25">
        <f>AVERAGE(E331:E341)</f>
        <v>2.5727272727272728</v>
      </c>
      <c r="AK318" s="24" t="str">
        <f>IF(AJ318&lt;=3,"◎","")</f>
        <v>◎</v>
      </c>
      <c r="AL318" s="22" t="str">
        <f>IF(AND(AG318="◎",AI318="◎",AK318="◎"),"◎","")</f>
        <v/>
      </c>
      <c r="AM318" s="25">
        <f>AVERAGE(D332:D342)</f>
        <v>12.381818181818183</v>
      </c>
      <c r="AN318" s="24" t="str">
        <f>IF(AND(AM318&lt;=24,AM318&gt;=4),"◎","")</f>
        <v>◎</v>
      </c>
      <c r="AO318" s="25">
        <f>AVERAGE(F332:F342)</f>
        <v>54.727272727272727</v>
      </c>
      <c r="AP318" s="24" t="str">
        <f>IF(AO318&gt;=80,"◎","")</f>
        <v/>
      </c>
      <c r="AQ318" s="25">
        <f>AVERAGE(E332:E342)</f>
        <v>2.4272727272727268</v>
      </c>
      <c r="AR318" s="24" t="str">
        <f>IF(AQ318&lt;=3,"◎","")</f>
        <v>◎</v>
      </c>
      <c r="AS318" s="22" t="str">
        <f>IF(AND(AN318="◎",AP318="◎",AR318="◎"),"◎","")</f>
        <v/>
      </c>
      <c r="AT318" s="25">
        <f>AVERAGE(D333:D343)</f>
        <v>11.599999999999998</v>
      </c>
      <c r="AU318" s="24" t="str">
        <f>IF(AND(AT318&lt;=24,AT318&gt;=4),"◎","")</f>
        <v>◎</v>
      </c>
      <c r="AV318" s="25">
        <f>AVERAGE(F333:F343)</f>
        <v>58.454545454545453</v>
      </c>
      <c r="AW318" s="24" t="str">
        <f>IF(AV318&gt;=80,"◎","")</f>
        <v/>
      </c>
      <c r="AX318" s="25">
        <f>AVERAGE(E333:E343)</f>
        <v>2.336363636363636</v>
      </c>
      <c r="AY318" s="24" t="str">
        <f>IF(AX318&lt;=3,"◎","")</f>
        <v>◎</v>
      </c>
      <c r="AZ318" s="22" t="str">
        <f>IF(AND(AU318="◎",AW318="◎",AY318="◎"),"◎","")</f>
        <v/>
      </c>
      <c r="BA318" s="25">
        <f>AVERAGE(D334:D344)</f>
        <v>10.809090909090907</v>
      </c>
      <c r="BB318" s="24" t="str">
        <f>IF(AND(BA318&lt;=24,BA318&gt;=4),"◎","")</f>
        <v>◎</v>
      </c>
      <c r="BC318" s="25">
        <f>AVERAGE(F334:F344)</f>
        <v>62.363636363636367</v>
      </c>
      <c r="BD318" s="24" t="str">
        <f>IF(BC318&gt;=80,"◎","")</f>
        <v/>
      </c>
      <c r="BE318" s="25">
        <f>AVERAGE(E334:E344)</f>
        <v>2.1818181818181812</v>
      </c>
      <c r="BF318" s="24" t="str">
        <f>IF(BE318&lt;=3,"◎","")</f>
        <v>◎</v>
      </c>
      <c r="BG318" s="22" t="str">
        <f>IF(AND(BB318="◎",BD318="◎",BF318="◎"),"◎","")</f>
        <v/>
      </c>
      <c r="BH318" s="25">
        <f>AVERAGE(D335:D345)</f>
        <v>9.9999999999999982</v>
      </c>
      <c r="BI318" s="24" t="str">
        <f>IF(AND(BH318&lt;=24,BH318&gt;=4),"◎","")</f>
        <v>◎</v>
      </c>
      <c r="BJ318" s="25">
        <f>AVERAGE(F335:F345)</f>
        <v>66</v>
      </c>
      <c r="BK318" s="24" t="str">
        <f>IF(BJ318&gt;=80,"◎","")</f>
        <v/>
      </c>
      <c r="BL318" s="25">
        <f>AVERAGE(E335:E345)</f>
        <v>1.9636363636363632</v>
      </c>
      <c r="BM318" s="24" t="str">
        <f>IF(BL318&lt;=3,"◎","")</f>
        <v>◎</v>
      </c>
      <c r="BN318" s="22" t="str">
        <f>IF(AND(BI318="◎",BK318="◎",BM318="◎"),"◎","")</f>
        <v/>
      </c>
      <c r="BO318" s="25">
        <f>AVERAGE(D336:D346)</f>
        <v>9.1909090909090896</v>
      </c>
      <c r="BP318" s="24" t="str">
        <f>IF(AND(BO318&lt;=24,BO318&gt;=4),"◎","")</f>
        <v>◎</v>
      </c>
      <c r="BQ318" s="25">
        <f>AVERAGE(F336:F346)</f>
        <v>69.818181818181813</v>
      </c>
      <c r="BR318" s="24" t="str">
        <f>IF(BQ318&gt;=80,"◎","")</f>
        <v/>
      </c>
      <c r="BS318" s="25">
        <f>AVERAGE(E336:E346)</f>
        <v>1.6636363636363638</v>
      </c>
      <c r="BT318" s="24" t="str">
        <f>IF(BS318&lt;=3,"◎","")</f>
        <v>◎</v>
      </c>
      <c r="BU318" s="22" t="str">
        <f>IF(AND(BP318="◎",BR318="◎",BT318="◎"),"◎","")</f>
        <v/>
      </c>
      <c r="BV318" s="25">
        <f>AVERAGE(D337:D347)</f>
        <v>8.4545454545454533</v>
      </c>
      <c r="BW318" s="24" t="str">
        <f>IF(AND(BV318&lt;=24,BV318&gt;=4),"◎","")</f>
        <v>◎</v>
      </c>
      <c r="BX318" s="25">
        <f>AVERAGE(F337:F347)</f>
        <v>73</v>
      </c>
      <c r="BY318" s="24" t="str">
        <f>IF(BX318&gt;=80,"◎","")</f>
        <v/>
      </c>
      <c r="BZ318" s="25">
        <f>AVERAGE(E337:E347)</f>
        <v>1.6</v>
      </c>
      <c r="CA318" s="24" t="str">
        <f>IF(BZ318&lt;=3,"◎","")</f>
        <v>◎</v>
      </c>
      <c r="CB318" s="22" t="str">
        <f>IF(AND(BW318="◎",BY318="◎",CA318="◎"),"◎","")</f>
        <v/>
      </c>
      <c r="CC318" s="25">
        <f>AVERAGE(D338:D348)</f>
        <v>7.8181818181818183</v>
      </c>
      <c r="CD318" s="24" t="str">
        <f>IF(AND(CC318&lt;=24,CC318&gt;=4),"◎","")</f>
        <v>◎</v>
      </c>
      <c r="CE318" s="25">
        <f>AVERAGE(F338:F348)</f>
        <v>75.909090909090907</v>
      </c>
      <c r="CF318" s="24" t="str">
        <f>IF(CE318&gt;=80,"◎","")</f>
        <v/>
      </c>
      <c r="CG318" s="25">
        <f>AVERAGE(E338:E348)</f>
        <v>1.6181818181818179</v>
      </c>
      <c r="CH318" s="24" t="str">
        <f>IF(CG318&lt;=3,"◎","")</f>
        <v>◎</v>
      </c>
      <c r="CI318" s="22" t="str">
        <f>IF(AND(CD318="◎",CF318="◎",CH318="◎"),"◎","")</f>
        <v/>
      </c>
      <c r="CJ318" s="24" t="str">
        <f>IF(OR(AE318="◎",AL318="◎",AS318="◎",AZ318="◎",BG318="◎",BN318="◎",BU318="◎",CB318="◎",CI318="◎"),"◎","")</f>
        <v/>
      </c>
      <c r="CK318" s="25">
        <f>AVERAGE(D330:D336)</f>
        <v>14.871428571428572</v>
      </c>
      <c r="CL318" s="24" t="str">
        <f>IF(AND(CK318&lt;=24,CK318&gt;=4),"◎","")</f>
        <v>◎</v>
      </c>
      <c r="CM318" s="25">
        <f>AVERAGE(F330:F336)</f>
        <v>40.428571428571431</v>
      </c>
      <c r="CN318" s="24" t="str">
        <f>IF(CM318&gt;=80,"◎","")</f>
        <v/>
      </c>
      <c r="CO318" s="22" t="str">
        <f>IF(AND(CL318="◎",CN318="◎"),"◎","")</f>
        <v/>
      </c>
      <c r="CP318" s="25">
        <f>AVERAGE(D331:D337)</f>
        <v>14.828571428571431</v>
      </c>
      <c r="CQ318" s="24" t="str">
        <f>IF(AND(CP318&lt;=24,CP318&gt;=4),"◎","")</f>
        <v>◎</v>
      </c>
      <c r="CR318" s="25">
        <f>AVERAGE(F331:F337)</f>
        <v>41.714285714285715</v>
      </c>
      <c r="CS318" s="24" t="str">
        <f>IF(CR318&gt;=80,"◎","")</f>
        <v/>
      </c>
      <c r="CT318" s="22" t="str">
        <f>IF(AND(CQ318="◎",CS318="◎"),"◎","")</f>
        <v/>
      </c>
      <c r="CU318" s="25">
        <f>AVERAGE(D332:D338)</f>
        <v>14.328571428571431</v>
      </c>
      <c r="CV318" s="24" t="str">
        <f>IF(AND(CU318&lt;=24,CU318&gt;=4),"◎","")</f>
        <v>◎</v>
      </c>
      <c r="CW318" s="25">
        <f>AVERAGE(F332:F338)</f>
        <v>44.285714285714285</v>
      </c>
      <c r="CX318" s="24" t="str">
        <f>IF(CW318&gt;=80,"◎","")</f>
        <v/>
      </c>
      <c r="CY318" s="22" t="str">
        <f>IF(AND(CV318="◎",CX318="◎"),"◎","")</f>
        <v/>
      </c>
      <c r="CZ318" s="25">
        <f>AVERAGE(D333:D339)</f>
        <v>13.528571428571427</v>
      </c>
      <c r="DA318" s="24" t="str">
        <f>IF(AND(CZ318&lt;=24,CZ318&gt;=4),"◎","")</f>
        <v>◎</v>
      </c>
      <c r="DB318" s="25">
        <f>AVERAGE(F333:F339)</f>
        <v>48.714285714285715</v>
      </c>
      <c r="DC318" s="24" t="str">
        <f>IF(DB318&gt;=80,"◎","")</f>
        <v/>
      </c>
      <c r="DD318" s="22" t="str">
        <f>IF(AND(DA318="◎",DC318="◎"),"◎","")</f>
        <v/>
      </c>
      <c r="DE318" s="25">
        <f>AVERAGE(D334:D340)</f>
        <v>12.614285714285714</v>
      </c>
      <c r="DF318" s="24" t="str">
        <f>IF(AND(DE318&lt;=24,DE318&gt;=4),"◎","")</f>
        <v>◎</v>
      </c>
      <c r="DG318" s="25">
        <f>AVERAGE(F334:F340)</f>
        <v>54</v>
      </c>
      <c r="DH318" s="24" t="str">
        <f>IF(DG318&gt;=80,"◎","")</f>
        <v/>
      </c>
      <c r="DI318" s="22" t="str">
        <f>IF(AND(DF318="◎",DH318="◎"),"◎","")</f>
        <v/>
      </c>
      <c r="DJ318" s="25">
        <f>AVERAGE(D335:D341)</f>
        <v>11.628571428571428</v>
      </c>
      <c r="DK318" s="24" t="str">
        <f>IF(AND(DJ318&lt;=24,DJ318&gt;=4),"◎","")</f>
        <v>◎</v>
      </c>
      <c r="DL318" s="25">
        <f>AVERAGE(F335:F341)</f>
        <v>59.142857142857146</v>
      </c>
      <c r="DM318" s="24" t="str">
        <f>IF(DL318&gt;=80,"◎","")</f>
        <v/>
      </c>
      <c r="DN318" s="22" t="str">
        <f>IF(AND(DK318="◎",DM318="◎"),"◎","")</f>
        <v/>
      </c>
      <c r="DO318" s="25">
        <f>AVERAGE(D336:D342)</f>
        <v>10.571428571428571</v>
      </c>
      <c r="DP318" s="24" t="str">
        <f>IF(AND(DO318&lt;=24,DO318&gt;=4),"◎","")</f>
        <v>◎</v>
      </c>
      <c r="DQ318" s="25">
        <f>AVERAGE(F336:F342)</f>
        <v>64.428571428571431</v>
      </c>
      <c r="DR318" s="24" t="str">
        <f>IF(DQ318&gt;=80,"◎","")</f>
        <v/>
      </c>
      <c r="DS318" s="22" t="str">
        <f>IF(AND(DP318="◎",DR318="◎"),"◎","")</f>
        <v/>
      </c>
      <c r="DT318" s="25">
        <f>AVERAGE(D337:D343)</f>
        <v>9.6285714285714299</v>
      </c>
      <c r="DU318" s="24" t="str">
        <f>IF(AND(DT318&lt;=24,DT318&gt;=4),"◎","")</f>
        <v>◎</v>
      </c>
      <c r="DV318" s="25">
        <f>AVERAGE(F337:F343)</f>
        <v>68.571428571428569</v>
      </c>
      <c r="DW318" s="24" t="str">
        <f>IF(DV318&gt;=80,"◎","")</f>
        <v/>
      </c>
      <c r="DX318" s="22" t="str">
        <f>IF(AND(DU318="◎",DW318="◎"),"◎","")</f>
        <v/>
      </c>
      <c r="DY318" s="25">
        <f>AVERAGE(D338:D344)</f>
        <v>8.8285714285714292</v>
      </c>
      <c r="DZ318" s="24" t="str">
        <f>IF(AND(DY318&lt;=24,DY318&gt;=4),"◎","")</f>
        <v>◎</v>
      </c>
      <c r="EA318" s="25">
        <f>AVERAGE(F338:F344)</f>
        <v>72</v>
      </c>
      <c r="EB318" s="24" t="str">
        <f>IF(EA318&gt;=80,"◎","")</f>
        <v/>
      </c>
      <c r="EC318" s="22" t="str">
        <f>IF(AND(DZ318="◎",EB318="◎"),"◎","")</f>
        <v/>
      </c>
      <c r="ED318" s="25">
        <f>AVERAGE(D339:D345)</f>
        <v>8.1285714285714299</v>
      </c>
      <c r="EE318" s="24" t="str">
        <f>IF(AND(ED318&lt;=24,ED318&gt;=4),"◎","")</f>
        <v>◎</v>
      </c>
      <c r="EF318" s="25">
        <f>AVERAGE(F339:F345)</f>
        <v>75.142857142857139</v>
      </c>
      <c r="EG318" s="24" t="str">
        <f>IF(EF318&gt;=80,"◎","")</f>
        <v/>
      </c>
      <c r="EH318" s="22" t="str">
        <f>IF(AND(EE318="◎",EG318="◎"),"◎","")</f>
        <v/>
      </c>
      <c r="EI318" s="25">
        <f>AVERAGE(D340:D346)</f>
        <v>7.5285714285714294</v>
      </c>
      <c r="EJ318" s="24" t="str">
        <f>IF(AND(EI318&lt;=24,EI318&gt;=4),"◎","")</f>
        <v>◎</v>
      </c>
      <c r="EK318" s="25">
        <f>AVERAGE(F340:F346)</f>
        <v>77.285714285714292</v>
      </c>
      <c r="EL318" s="24" t="str">
        <f>IF(EK318&gt;=80,"◎","")</f>
        <v/>
      </c>
      <c r="EM318" s="22" t="str">
        <f>IF(AND(EJ318="◎",EL318="◎"),"◎","")</f>
        <v/>
      </c>
      <c r="EN318" s="25">
        <f>AVERAGE(D341:D347)</f>
        <v>7.0142857142857142</v>
      </c>
      <c r="EO318" s="24" t="str">
        <f>IF(AND(EN318&lt;=24,EN318&gt;=4),"◎","")</f>
        <v>◎</v>
      </c>
      <c r="EP318" s="25">
        <f>AVERAGE(F341:F347)</f>
        <v>79.142857142857139</v>
      </c>
      <c r="EQ318" s="24" t="str">
        <f>IF(EP318&gt;=80,"◎","")</f>
        <v/>
      </c>
      <c r="ER318" s="24" t="str">
        <f>IF(AND(EO318="◎",EQ318="◎"),"◎","")</f>
        <v/>
      </c>
      <c r="ES318" s="25">
        <f>AVERAGE(D342:D348)</f>
        <v>6.6000000000000005</v>
      </c>
      <c r="ET318" s="24" t="str">
        <f>IF(AND(ES318&lt;=24,ES318&gt;=4),"◎","")</f>
        <v>◎</v>
      </c>
      <c r="EU318" s="25">
        <f>AVERAGE(F342:F348)</f>
        <v>80.571428571428569</v>
      </c>
      <c r="EV318" s="24" t="str">
        <f>IF(EU318&gt;=80,"◎","")</f>
        <v>◎</v>
      </c>
      <c r="EW318" s="24" t="str">
        <f>IF(AND(ET318="◎",EV318="◎"),"◎","")</f>
        <v>◎</v>
      </c>
      <c r="EX318" s="24" t="str">
        <f>IF(OR(CO318="◎",CT318="◎",CY318="◎",DD318="◎",DI318="◎",DN318="◎",DS318="◎",DX318="◎",EC318="◎",EH318="◎",EM318="◎",ER318="◎",EW318="◎"),"○","")</f>
        <v>○</v>
      </c>
      <c r="EY318" s="24" t="str">
        <f>IF(AND(CJ318="◎",EX318=""),"◎","")&amp;IF(AND(CJ318="◎",EX318="○"),"◎","")&amp;IF(AND(CJ318="",EX318="○"),"○","")</f>
        <v>○</v>
      </c>
      <c r="EZ318" s="24" t="str">
        <f>IF(AND(V318="◎",X318="◎",EY318="◎"),"◎","")&amp;IF(AND(V318="◎",X318="◎",EY318="○"),"○","")&amp;IF(AND(V318="○",X318="◎",EY318="◎"),"○","")&amp;IF(AND(V318="○",X318="◎",EY318="○"),"○","")</f>
        <v/>
      </c>
      <c r="FB318" s="61" t="str">
        <f>EZ318</f>
        <v/>
      </c>
    </row>
    <row r="319" spans="1:158">
      <c r="A319" s="48"/>
      <c r="B319" s="2">
        <v>4.1666666666666664E-2</v>
      </c>
      <c r="C319" s="59">
        <v>42798.041666666664</v>
      </c>
      <c r="D319" s="57">
        <v>6.9</v>
      </c>
      <c r="E319" s="57">
        <v>0.9</v>
      </c>
      <c r="F319" s="57">
        <v>66</v>
      </c>
      <c r="FB319" s="60"/>
    </row>
    <row r="320" spans="1:158">
      <c r="A320" s="48"/>
      <c r="B320" s="2">
        <v>8.3333333333333301E-2</v>
      </c>
      <c r="C320" s="59">
        <v>42798.083333333336</v>
      </c>
      <c r="D320" s="57">
        <v>6.4</v>
      </c>
      <c r="E320" s="57">
        <v>1.3</v>
      </c>
      <c r="F320" s="57">
        <v>70</v>
      </c>
      <c r="FB320" s="60"/>
    </row>
    <row r="321" spans="1:158">
      <c r="A321" s="48"/>
      <c r="B321" s="2">
        <v>0.125</v>
      </c>
      <c r="C321" s="59">
        <v>42798.125</v>
      </c>
      <c r="D321" s="57">
        <v>6.2</v>
      </c>
      <c r="E321" s="57">
        <v>1.5</v>
      </c>
      <c r="F321" s="57">
        <v>73</v>
      </c>
      <c r="FB321" s="60"/>
    </row>
    <row r="322" spans="1:158">
      <c r="A322" s="48"/>
      <c r="B322" s="2">
        <v>0.16666666666666699</v>
      </c>
      <c r="C322" s="59">
        <v>42798.166666666664</v>
      </c>
      <c r="D322" s="57">
        <v>6.1</v>
      </c>
      <c r="E322" s="57">
        <v>0.5</v>
      </c>
      <c r="F322" s="57">
        <v>72</v>
      </c>
      <c r="FB322" s="60"/>
    </row>
    <row r="323" spans="1:158">
      <c r="A323" s="48"/>
      <c r="B323" s="2">
        <v>0.20833333333333301</v>
      </c>
      <c r="C323" s="59">
        <v>42798.208333333336</v>
      </c>
      <c r="D323" s="57">
        <v>5.8</v>
      </c>
      <c r="E323" s="57">
        <v>3.1</v>
      </c>
      <c r="F323" s="57">
        <v>78</v>
      </c>
      <c r="FB323" s="60"/>
    </row>
    <row r="324" spans="1:158">
      <c r="A324" s="48"/>
      <c r="B324" s="2">
        <v>0.25</v>
      </c>
      <c r="C324" s="59">
        <v>42798.25</v>
      </c>
      <c r="D324" s="57">
        <v>5.4</v>
      </c>
      <c r="E324" s="57">
        <v>1.3</v>
      </c>
      <c r="F324" s="57">
        <v>80</v>
      </c>
      <c r="FB324" s="60"/>
    </row>
    <row r="325" spans="1:158">
      <c r="A325" s="48"/>
      <c r="B325" s="2">
        <v>0.29166666666666702</v>
      </c>
      <c r="C325" s="59">
        <v>42798.291666666664</v>
      </c>
      <c r="D325" s="57">
        <v>4.9000000000000004</v>
      </c>
      <c r="E325" s="57">
        <v>1.9</v>
      </c>
      <c r="F325" s="57">
        <v>78</v>
      </c>
      <c r="FB325" s="60"/>
    </row>
    <row r="326" spans="1:158">
      <c r="A326" s="48"/>
      <c r="B326" s="2">
        <v>0.33333333333333298</v>
      </c>
      <c r="C326" s="59">
        <v>42798.333333333336</v>
      </c>
      <c r="D326" s="57">
        <v>6.1</v>
      </c>
      <c r="E326" s="57">
        <v>1.3</v>
      </c>
      <c r="F326" s="57">
        <v>72</v>
      </c>
      <c r="FB326" s="60"/>
    </row>
    <row r="327" spans="1:158">
      <c r="A327" s="48"/>
      <c r="B327" s="2">
        <v>0.375</v>
      </c>
      <c r="C327" s="59">
        <v>42798.375</v>
      </c>
      <c r="D327" s="57">
        <v>8</v>
      </c>
      <c r="E327" s="57">
        <v>1.1000000000000001</v>
      </c>
      <c r="F327" s="57">
        <v>67</v>
      </c>
      <c r="FB327" s="60"/>
    </row>
    <row r="328" spans="1:158">
      <c r="A328" s="48"/>
      <c r="B328" s="2">
        <v>0.41666666666666702</v>
      </c>
      <c r="C328" s="59">
        <v>42798.416666666664</v>
      </c>
      <c r="D328" s="57">
        <v>9.8000000000000007</v>
      </c>
      <c r="E328" s="57">
        <v>0.6</v>
      </c>
      <c r="F328" s="57">
        <v>61</v>
      </c>
      <c r="FB328" s="60"/>
    </row>
    <row r="329" spans="1:158">
      <c r="A329" s="48"/>
      <c r="B329" s="2">
        <v>0.45833333333333298</v>
      </c>
      <c r="C329" s="59">
        <v>42798.458333333336</v>
      </c>
      <c r="D329" s="57">
        <v>12.5</v>
      </c>
      <c r="E329" s="57">
        <v>1.8</v>
      </c>
      <c r="F329" s="57">
        <v>49</v>
      </c>
      <c r="FB329" s="60"/>
    </row>
    <row r="330" spans="1:158">
      <c r="A330" s="48"/>
      <c r="B330" s="2">
        <v>0.5</v>
      </c>
      <c r="C330" s="59">
        <v>42798.5</v>
      </c>
      <c r="D330" s="57">
        <v>13</v>
      </c>
      <c r="E330" s="57">
        <v>1.8</v>
      </c>
      <c r="F330" s="57">
        <v>44</v>
      </c>
      <c r="FB330" s="60"/>
    </row>
    <row r="331" spans="1:158">
      <c r="A331" s="48"/>
      <c r="B331" s="2">
        <v>0.54166666666666696</v>
      </c>
      <c r="C331" s="59">
        <v>42798.541666666664</v>
      </c>
      <c r="D331" s="57">
        <v>15</v>
      </c>
      <c r="E331" s="57">
        <v>3</v>
      </c>
      <c r="F331" s="57">
        <v>39</v>
      </c>
      <c r="FB331" s="60"/>
    </row>
    <row r="332" spans="1:158">
      <c r="A332" s="48"/>
      <c r="B332" s="2">
        <v>0.58333333333333304</v>
      </c>
      <c r="C332" s="59">
        <v>42798.583333333336</v>
      </c>
      <c r="D332" s="57">
        <v>15.9</v>
      </c>
      <c r="E332" s="57">
        <v>2.9</v>
      </c>
      <c r="F332" s="57">
        <v>37</v>
      </c>
      <c r="FB332" s="60"/>
    </row>
    <row r="333" spans="1:158">
      <c r="A333" s="48"/>
      <c r="B333" s="2">
        <v>0.625</v>
      </c>
      <c r="C333" s="59">
        <v>42798.625</v>
      </c>
      <c r="D333" s="57">
        <v>15.8</v>
      </c>
      <c r="E333" s="57">
        <v>3.1</v>
      </c>
      <c r="F333" s="57">
        <v>34</v>
      </c>
      <c r="FB333" s="60"/>
    </row>
    <row r="334" spans="1:158">
      <c r="A334" s="48"/>
      <c r="B334" s="2">
        <v>0.66666666666666696</v>
      </c>
      <c r="C334" s="59">
        <v>42798.666666666664</v>
      </c>
      <c r="D334" s="57">
        <v>15.5</v>
      </c>
      <c r="E334" s="57">
        <v>4.0999999999999996</v>
      </c>
      <c r="F334" s="57">
        <v>39</v>
      </c>
      <c r="FB334" s="60"/>
    </row>
    <row r="335" spans="1:158">
      <c r="A335" s="48"/>
      <c r="B335" s="2">
        <v>0.70833333333333304</v>
      </c>
      <c r="C335" s="59">
        <v>42798.708333333336</v>
      </c>
      <c r="D335" s="57">
        <v>15</v>
      </c>
      <c r="E335" s="57">
        <v>4.5</v>
      </c>
      <c r="F335" s="57">
        <v>41</v>
      </c>
      <c r="FB335" s="60"/>
    </row>
    <row r="336" spans="1:158">
      <c r="A336" s="48"/>
      <c r="B336" s="2">
        <v>0.75</v>
      </c>
      <c r="C336" s="59">
        <v>42798.75</v>
      </c>
      <c r="D336" s="57">
        <v>13.9</v>
      </c>
      <c r="E336" s="57">
        <v>3.3</v>
      </c>
      <c r="F336" s="57">
        <v>49</v>
      </c>
      <c r="FB336" s="60"/>
    </row>
    <row r="337" spans="1:158">
      <c r="A337" s="48"/>
      <c r="B337" s="2">
        <v>0.79166666666666696</v>
      </c>
      <c r="C337" s="59">
        <v>42798.791666666664</v>
      </c>
      <c r="D337" s="57">
        <v>12.7</v>
      </c>
      <c r="E337" s="57">
        <v>2.2000000000000002</v>
      </c>
      <c r="F337" s="57">
        <v>53</v>
      </c>
      <c r="FB337" s="60"/>
    </row>
    <row r="338" spans="1:158">
      <c r="A338" s="48"/>
      <c r="B338" s="2">
        <v>0.83333333333333304</v>
      </c>
      <c r="C338" s="59">
        <v>42798.833333333336</v>
      </c>
      <c r="D338" s="57">
        <v>11.5</v>
      </c>
      <c r="E338" s="57">
        <v>1.2</v>
      </c>
      <c r="F338" s="57">
        <v>57</v>
      </c>
      <c r="FB338" s="60"/>
    </row>
    <row r="339" spans="1:158">
      <c r="A339" s="48"/>
      <c r="B339" s="2">
        <v>0.875</v>
      </c>
      <c r="C339" s="59">
        <v>42798.875</v>
      </c>
      <c r="D339" s="57">
        <v>10.3</v>
      </c>
      <c r="E339" s="57">
        <v>1.5</v>
      </c>
      <c r="F339" s="57">
        <v>68</v>
      </c>
      <c r="FB339" s="60"/>
    </row>
    <row r="340" spans="1:158">
      <c r="A340" s="48"/>
      <c r="B340" s="2">
        <v>0.91666666666666696</v>
      </c>
      <c r="C340" s="59">
        <v>42798.916666666664</v>
      </c>
      <c r="D340" s="57">
        <v>9.4</v>
      </c>
      <c r="E340" s="57">
        <v>1</v>
      </c>
      <c r="F340" s="57">
        <v>71</v>
      </c>
      <c r="FB340" s="60"/>
    </row>
    <row r="341" spans="1:158">
      <c r="A341" s="48"/>
      <c r="B341" s="2">
        <v>0.95833333333333304</v>
      </c>
      <c r="C341" s="59">
        <v>42798.958333333336</v>
      </c>
      <c r="D341" s="57">
        <v>8.6</v>
      </c>
      <c r="E341" s="57">
        <v>1.5</v>
      </c>
      <c r="F341" s="57">
        <v>75</v>
      </c>
      <c r="FB341" s="60"/>
    </row>
    <row r="342" spans="1:158">
      <c r="A342" s="48" t="s">
        <v>134</v>
      </c>
      <c r="B342" s="2">
        <v>0</v>
      </c>
      <c r="C342" s="59">
        <v>42799</v>
      </c>
      <c r="D342" s="57">
        <v>7.6</v>
      </c>
      <c r="E342" s="57">
        <v>1.4</v>
      </c>
      <c r="F342" s="57">
        <v>78</v>
      </c>
      <c r="I342" s="24" t="str">
        <f>U318</f>
        <v/>
      </c>
      <c r="J342" s="25">
        <f>AVERAGE(F327:F336)</f>
        <v>46</v>
      </c>
      <c r="K342" s="24" t="str">
        <f>IF(J342&gt;=55,"◎","")</f>
        <v/>
      </c>
      <c r="L342" s="24" t="str">
        <f>IF(AND(I342="◎",K342="◎"),"○","")&amp;IF(AND(I342="○",K342="◎"),"○","")</f>
        <v/>
      </c>
      <c r="M342" s="25">
        <f>AVERAGE(D318:D341)</f>
        <v>10.083333333333334</v>
      </c>
      <c r="N342" s="24" t="str">
        <f>IF(M342&lt;24,"◎","")</f>
        <v>◎</v>
      </c>
      <c r="O342" s="26">
        <f>AVERAGE(D343:D348)</f>
        <v>6.4333333333333336</v>
      </c>
      <c r="P342" s="24" t="str">
        <f>IF(AND(O342&lt;=24,O342&gt;=4),"◎","")</f>
        <v>◎</v>
      </c>
      <c r="Q342" s="26">
        <f>AVERAGE(F343:F348)</f>
        <v>81</v>
      </c>
      <c r="R342" s="24" t="str">
        <f>IF(AND(Q342&gt;=90),"◎","")&amp;IF(AND(Q342&lt;90,Q342&gt;=80),"○","")</f>
        <v>○</v>
      </c>
      <c r="S342" s="26">
        <f>AVERAGE(E343:E348)</f>
        <v>1.8666666666666669</v>
      </c>
      <c r="T342" s="24" t="str">
        <f>IF(S342&lt;=3,"◎","")</f>
        <v>◎</v>
      </c>
      <c r="U342" s="24" t="str">
        <f>IF(AND(N342="◎",P342="◎",R342="◎",T342="◎"),"◎","")&amp;IF(AND(N342="◎",P342="◎",R342="◎",T342=""),"○","")&amp;IF(AND(N342="◎",P342="◎",R342="○"),"○","")</f>
        <v>○</v>
      </c>
      <c r="V342" s="24" t="str">
        <f>IF(AND(L342="○",U342=""),"○","")&amp;IF(AND(L342="○",U342="○"),"○","")&amp;IF(AND(L342="○",U342="◎"),"◎","")&amp;IF(AND(L342="",U342="○"),"○","")&amp;IF(AND(L342="",U342="◎"),"◎","")</f>
        <v>○</v>
      </c>
      <c r="W342" s="23">
        <f>AVERAGE(F351:F360)</f>
        <v>61.3</v>
      </c>
      <c r="X342" s="24" t="str">
        <f>IF(W342&gt;=55,"◎","")</f>
        <v>◎</v>
      </c>
      <c r="Y342" s="25">
        <f>AVERAGE(D354:D364)</f>
        <v>11.727272727272727</v>
      </c>
      <c r="Z342" s="24" t="str">
        <f>IF(AND(Y342&lt;=24,Y342&gt;=4),"◎","")</f>
        <v>◎</v>
      </c>
      <c r="AA342" s="25">
        <f>AVERAGE(F354:F364)</f>
        <v>64.454545454545453</v>
      </c>
      <c r="AB342" s="24" t="str">
        <f>IF(AA342&gt;=80,"◎","")</f>
        <v/>
      </c>
      <c r="AC342" s="25">
        <f>AVERAGE(E354:E364)</f>
        <v>2.1181818181818182</v>
      </c>
      <c r="AD342" s="24" t="str">
        <f>IF(AC342&lt;=3,"◎","")</f>
        <v>◎</v>
      </c>
      <c r="AE342" s="22" t="str">
        <f>IF(AND(Z342="◎",AB342="◎",AD342="◎"),"◎","")</f>
        <v/>
      </c>
      <c r="AF342" s="25">
        <f>AVERAGE(D355:D365)</f>
        <v>11.427272727272729</v>
      </c>
      <c r="AG342" s="24" t="str">
        <f>IF(AND(AF342&lt;=24,AF342&gt;=4),"◎","")</f>
        <v>◎</v>
      </c>
      <c r="AH342" s="25">
        <f>AVERAGE(F355:F365)</f>
        <v>66.181818181818187</v>
      </c>
      <c r="AI342" s="24" t="str">
        <f>IF(AH342&gt;=80,"◎","")</f>
        <v/>
      </c>
      <c r="AJ342" s="25">
        <f>AVERAGE(E355:E365)</f>
        <v>2.2999999999999998</v>
      </c>
      <c r="AK342" s="24" t="str">
        <f>IF(AJ342&lt;=3,"◎","")</f>
        <v>◎</v>
      </c>
      <c r="AL342" s="22" t="str">
        <f>IF(AND(AG342="◎",AI342="◎",AK342="◎"),"◎","")</f>
        <v/>
      </c>
      <c r="AM342" s="25">
        <f>AVERAGE(D356:D366)</f>
        <v>11.045454545454545</v>
      </c>
      <c r="AN342" s="24" t="str">
        <f>IF(AND(AM342&lt;=24,AM342&gt;=4),"◎","")</f>
        <v>◎</v>
      </c>
      <c r="AO342" s="25">
        <f>AVERAGE(F356:F366)</f>
        <v>68</v>
      </c>
      <c r="AP342" s="24" t="str">
        <f>IF(AO342&gt;=80,"◎","")</f>
        <v/>
      </c>
      <c r="AQ342" s="25">
        <f>AVERAGE(E356:E366)</f>
        <v>2.2636363636363637</v>
      </c>
      <c r="AR342" s="24" t="str">
        <f>IF(AQ342&lt;=3,"◎","")</f>
        <v>◎</v>
      </c>
      <c r="AS342" s="22" t="str">
        <f>IF(AND(AN342="◎",AP342="◎",AR342="◎"),"◎","")</f>
        <v/>
      </c>
      <c r="AT342" s="25">
        <f>AVERAGE(D357:D367)</f>
        <v>10.590909090909092</v>
      </c>
      <c r="AU342" s="24" t="str">
        <f>IF(AND(AT342&lt;=24,AT342&gt;=4),"◎","")</f>
        <v>◎</v>
      </c>
      <c r="AV342" s="25">
        <f>AVERAGE(F357:F367)</f>
        <v>70.090909090909093</v>
      </c>
      <c r="AW342" s="24" t="str">
        <f>IF(AV342&gt;=80,"◎","")</f>
        <v/>
      </c>
      <c r="AX342" s="25">
        <f>AVERAGE(E357:E367)</f>
        <v>2.3000000000000003</v>
      </c>
      <c r="AY342" s="24" t="str">
        <f>IF(AX342&lt;=3,"◎","")</f>
        <v>◎</v>
      </c>
      <c r="AZ342" s="22" t="str">
        <f>IF(AND(AU342="◎",AW342="◎",AY342="◎"),"◎","")</f>
        <v/>
      </c>
      <c r="BA342" s="25">
        <f>AVERAGE(D358:D368)</f>
        <v>10.000000000000002</v>
      </c>
      <c r="BB342" s="24" t="str">
        <f>IF(AND(BA342&lt;=24,BA342&gt;=4),"◎","")</f>
        <v>◎</v>
      </c>
      <c r="BC342" s="25">
        <f>AVERAGE(F358:F368)</f>
        <v>73.090909090909093</v>
      </c>
      <c r="BD342" s="24" t="str">
        <f>IF(BC342&gt;=80,"◎","")</f>
        <v/>
      </c>
      <c r="BE342" s="25">
        <f>AVERAGE(E358:E368)</f>
        <v>2.290909090909091</v>
      </c>
      <c r="BF342" s="24" t="str">
        <f>IF(BE342&lt;=3,"◎","")</f>
        <v>◎</v>
      </c>
      <c r="BG342" s="22" t="str">
        <f>IF(AND(BB342="◎",BD342="◎",BF342="◎"),"◎","")</f>
        <v/>
      </c>
      <c r="BH342" s="25">
        <f>AVERAGE(D359:D369)</f>
        <v>9.4909090909090921</v>
      </c>
      <c r="BI342" s="24" t="str">
        <f>IF(AND(BH342&lt;=24,BH342&gt;=4),"◎","")</f>
        <v>◎</v>
      </c>
      <c r="BJ342" s="25">
        <f>AVERAGE(F359:F369)</f>
        <v>75.090909090909093</v>
      </c>
      <c r="BK342" s="24" t="str">
        <f>IF(BJ342&gt;=80,"◎","")</f>
        <v/>
      </c>
      <c r="BL342" s="25">
        <f>AVERAGE(E359:E369)</f>
        <v>2.209090909090909</v>
      </c>
      <c r="BM342" s="24" t="str">
        <f>IF(BL342&lt;=3,"◎","")</f>
        <v>◎</v>
      </c>
      <c r="BN342" s="22" t="str">
        <f>IF(AND(BI342="◎",BK342="◎",BM342="◎"),"◎","")</f>
        <v/>
      </c>
      <c r="BO342" s="25">
        <f>AVERAGE(D360:D370)</f>
        <v>9.0000000000000018</v>
      </c>
      <c r="BP342" s="24" t="str">
        <f>IF(AND(BO342&lt;=24,BO342&gt;=4),"◎","")</f>
        <v>◎</v>
      </c>
      <c r="BQ342" s="25">
        <f>AVERAGE(F360:F370)</f>
        <v>77.090909090909093</v>
      </c>
      <c r="BR342" s="24" t="str">
        <f>IF(BQ342&gt;=80,"◎","")</f>
        <v/>
      </c>
      <c r="BS342" s="25">
        <f>AVERAGE(E360:E370)</f>
        <v>1.9636363636363634</v>
      </c>
      <c r="BT342" s="24" t="str">
        <f>IF(BS342&lt;=3,"◎","")</f>
        <v>◎</v>
      </c>
      <c r="BU342" s="22" t="str">
        <f>IF(AND(BP342="◎",BR342="◎",BT342="◎"),"◎","")</f>
        <v/>
      </c>
      <c r="BV342" s="25">
        <f>AVERAGE(D361:D371)</f>
        <v>8.5363636363636388</v>
      </c>
      <c r="BW342" s="24" t="str">
        <f>IF(AND(BV342&lt;=24,BV342&gt;=4),"◎","")</f>
        <v>◎</v>
      </c>
      <c r="BX342" s="25">
        <f>AVERAGE(F361:F371)</f>
        <v>78.727272727272734</v>
      </c>
      <c r="BY342" s="24" t="str">
        <f>IF(BX342&gt;=80,"◎","")</f>
        <v/>
      </c>
      <c r="BZ342" s="25">
        <f>AVERAGE(E361:E371)</f>
        <v>1.7272727272727273</v>
      </c>
      <c r="CA342" s="24" t="str">
        <f>IF(BZ342&lt;=3,"◎","")</f>
        <v>◎</v>
      </c>
      <c r="CB342" s="22" t="str">
        <f>IF(AND(BW342="◎",BY342="◎",CA342="◎"),"◎","")</f>
        <v/>
      </c>
      <c r="CC342" s="25">
        <f>AVERAGE(D362:D372)</f>
        <v>8.0818181818181838</v>
      </c>
      <c r="CD342" s="24" t="str">
        <f>IF(AND(CC342&lt;=24,CC342&gt;=4),"◎","")</f>
        <v>◎</v>
      </c>
      <c r="CE342" s="25">
        <f>AVERAGE(F362:F372)</f>
        <v>80.727272727272734</v>
      </c>
      <c r="CF342" s="24" t="str">
        <f>IF(CE342&gt;=80,"◎","")</f>
        <v>◎</v>
      </c>
      <c r="CG342" s="25">
        <f>AVERAGE(E362:E372)</f>
        <v>1.8636363636363633</v>
      </c>
      <c r="CH342" s="24" t="str">
        <f>IF(CG342&lt;=3,"◎","")</f>
        <v>◎</v>
      </c>
      <c r="CI342" s="22" t="str">
        <f>IF(AND(CD342="◎",CF342="◎",CH342="◎"),"◎","")</f>
        <v>◎</v>
      </c>
      <c r="CJ342" s="24" t="str">
        <f>IF(OR(AE342="◎",AL342="◎",AS342="◎",AZ342="◎",BG342="◎",BN342="◎",BU342="◎",CB342="◎",CI342="◎"),"◎","")</f>
        <v>◎</v>
      </c>
      <c r="CK342" s="25">
        <f>AVERAGE(D354:D360)</f>
        <v>12.671428571428573</v>
      </c>
      <c r="CL342" s="24" t="str">
        <f>IF(AND(CK342&lt;=24,CK342&gt;=4),"◎","")</f>
        <v>◎</v>
      </c>
      <c r="CM342" s="25">
        <f>AVERAGE(F354:F360)</f>
        <v>58.571428571428569</v>
      </c>
      <c r="CN342" s="24" t="str">
        <f>IF(CM342&gt;=80,"◎","")</f>
        <v/>
      </c>
      <c r="CO342" s="22" t="str">
        <f>IF(AND(CL342="◎",CN342="◎"),"◎","")</f>
        <v/>
      </c>
      <c r="CP342" s="25">
        <f>AVERAGE(D355:D361)</f>
        <v>12.657142857142858</v>
      </c>
      <c r="CQ342" s="24" t="str">
        <f>IF(AND(CP342&lt;=24,CP342&gt;=4),"◎","")</f>
        <v>◎</v>
      </c>
      <c r="CR342" s="25">
        <f>AVERAGE(F355:F361)</f>
        <v>59.428571428571431</v>
      </c>
      <c r="CS342" s="24" t="str">
        <f>IF(CR342&gt;=80,"◎","")</f>
        <v/>
      </c>
      <c r="CT342" s="22" t="str">
        <f>IF(AND(CQ342="◎",CS342="◎"),"◎","")</f>
        <v/>
      </c>
      <c r="CU342" s="25">
        <f>AVERAGE(D356:D362)</f>
        <v>12.357142857142858</v>
      </c>
      <c r="CV342" s="24" t="str">
        <f>IF(AND(CU342&lt;=24,CU342&gt;=4),"◎","")</f>
        <v>◎</v>
      </c>
      <c r="CW342" s="25">
        <f>AVERAGE(F356:F362)</f>
        <v>62.428571428571431</v>
      </c>
      <c r="CX342" s="24" t="str">
        <f>IF(CW342&gt;=80,"◎","")</f>
        <v/>
      </c>
      <c r="CY342" s="22" t="str">
        <f>IF(AND(CV342="◎",CX342="◎"),"◎","")</f>
        <v/>
      </c>
      <c r="CZ342" s="25">
        <f>AVERAGE(D357:D363)</f>
        <v>11.871428571428572</v>
      </c>
      <c r="DA342" s="24" t="str">
        <f>IF(AND(CZ342&lt;=24,CZ342&gt;=4),"◎","")</f>
        <v>◎</v>
      </c>
      <c r="DB342" s="25">
        <f>AVERAGE(F357:F363)</f>
        <v>65.142857142857139</v>
      </c>
      <c r="DC342" s="24" t="str">
        <f>IF(DB342&gt;=80,"◎","")</f>
        <v/>
      </c>
      <c r="DD342" s="22" t="str">
        <f>IF(AND(DA342="◎",DC342="◎"),"◎","")</f>
        <v/>
      </c>
      <c r="DE342" s="25">
        <f>AVERAGE(D358:D364)</f>
        <v>11.214285714285717</v>
      </c>
      <c r="DF342" s="24" t="str">
        <f>IF(AND(DE342&lt;=24,DE342&gt;=4),"◎","")</f>
        <v>◎</v>
      </c>
      <c r="DG342" s="25">
        <f>AVERAGE(F358:F364)</f>
        <v>68.714285714285708</v>
      </c>
      <c r="DH342" s="24" t="str">
        <f>IF(DG342&gt;=80,"◎","")</f>
        <v/>
      </c>
      <c r="DI342" s="22" t="str">
        <f>IF(AND(DF342="◎",DH342="◎"),"◎","")</f>
        <v/>
      </c>
      <c r="DJ342" s="25">
        <f>AVERAGE(D359:D365)</f>
        <v>10.557142857142859</v>
      </c>
      <c r="DK342" s="24" t="str">
        <f>IF(AND(DJ342&lt;=24,DJ342&gt;=4),"◎","")</f>
        <v>◎</v>
      </c>
      <c r="DL342" s="25">
        <f>AVERAGE(F359:F365)</f>
        <v>71.714285714285708</v>
      </c>
      <c r="DM342" s="24" t="str">
        <f>IF(DL342&gt;=80,"◎","")</f>
        <v/>
      </c>
      <c r="DN342" s="22" t="str">
        <f>IF(AND(DK342="◎",DM342="◎"),"◎","")</f>
        <v/>
      </c>
      <c r="DO342" s="25">
        <f>AVERAGE(D360:D366)</f>
        <v>9.9142857142857146</v>
      </c>
      <c r="DP342" s="24" t="str">
        <f>IF(AND(DO342&lt;=24,DO342&gt;=4),"◎","")</f>
        <v>◎</v>
      </c>
      <c r="DQ342" s="25">
        <f>AVERAGE(F360:F366)</f>
        <v>74.428571428571431</v>
      </c>
      <c r="DR342" s="24" t="str">
        <f>IF(DQ342&gt;=80,"◎","")</f>
        <v/>
      </c>
      <c r="DS342" s="22" t="str">
        <f>IF(AND(DP342="◎",DR342="◎"),"◎","")</f>
        <v/>
      </c>
      <c r="DT342" s="25">
        <f>AVERAGE(D361:D367)</f>
        <v>9.257142857142858</v>
      </c>
      <c r="DU342" s="24" t="str">
        <f>IF(AND(DT342&lt;=24,DT342&gt;=4),"◎","")</f>
        <v>◎</v>
      </c>
      <c r="DV342" s="25">
        <f>AVERAGE(F361:F367)</f>
        <v>76.857142857142861</v>
      </c>
      <c r="DW342" s="24" t="str">
        <f>IF(DV342&gt;=80,"◎","")</f>
        <v/>
      </c>
      <c r="DX342" s="22" t="str">
        <f>IF(AND(DU342="◎",DW342="◎"),"◎","")</f>
        <v/>
      </c>
      <c r="DY342" s="25">
        <f>AVERAGE(D362:D368)</f>
        <v>8.5857142857142872</v>
      </c>
      <c r="DZ342" s="24" t="str">
        <f>IF(AND(DY342&lt;=24,DY342&gt;=4),"◎","")</f>
        <v>◎</v>
      </c>
      <c r="EA342" s="25">
        <f>AVERAGE(F362:F368)</f>
        <v>79.571428571428569</v>
      </c>
      <c r="EB342" s="24" t="str">
        <f>IF(EA342&gt;=80,"◎","")</f>
        <v/>
      </c>
      <c r="EC342" s="22" t="str">
        <f>IF(AND(DZ342="◎",EB342="◎"),"◎","")</f>
        <v/>
      </c>
      <c r="ED342" s="25">
        <f>AVERAGE(D363:D369)</f>
        <v>8.1714285714285726</v>
      </c>
      <c r="EE342" s="24" t="str">
        <f>IF(AND(ED342&lt;=24,ED342&gt;=4),"◎","")</f>
        <v>◎</v>
      </c>
      <c r="EF342" s="25">
        <f>AVERAGE(F363:F369)</f>
        <v>79.285714285714292</v>
      </c>
      <c r="EG342" s="24" t="str">
        <f>IF(EF342&gt;=80,"◎","")</f>
        <v/>
      </c>
      <c r="EH342" s="22" t="str">
        <f>IF(AND(EE342="◎",EG342="◎"),"◎","")</f>
        <v/>
      </c>
      <c r="EI342" s="25">
        <f>AVERAGE(D364:D370)</f>
        <v>7.8999999999999995</v>
      </c>
      <c r="EJ342" s="24" t="str">
        <f>IF(AND(EI342&lt;=24,EI342&gt;=4),"◎","")</f>
        <v>◎</v>
      </c>
      <c r="EK342" s="25">
        <f>AVERAGE(F364:F370)</f>
        <v>80.142857142857139</v>
      </c>
      <c r="EL342" s="24" t="str">
        <f>IF(EK342&gt;=80,"◎","")</f>
        <v>◎</v>
      </c>
      <c r="EM342" s="22" t="str">
        <f>IF(AND(EJ342="◎",EL342="◎"),"◎","")</f>
        <v>◎</v>
      </c>
      <c r="EN342" s="25">
        <f>AVERAGE(D365:D371)</f>
        <v>7.6571428571428575</v>
      </c>
      <c r="EO342" s="24" t="str">
        <f>IF(AND(EN342&lt;=24,EN342&gt;=4),"◎","")</f>
        <v>◎</v>
      </c>
      <c r="EP342" s="25">
        <f>AVERAGE(F365:F371)</f>
        <v>81</v>
      </c>
      <c r="EQ342" s="24" t="str">
        <f>IF(EP342&gt;=80,"◎","")</f>
        <v>◎</v>
      </c>
      <c r="ER342" s="24" t="str">
        <f>IF(AND(EO342="◎",EQ342="◎"),"◎","")</f>
        <v>◎</v>
      </c>
      <c r="ES342" s="25">
        <f>AVERAGE(D366:D372)</f>
        <v>7.4</v>
      </c>
      <c r="ET342" s="24" t="str">
        <f>IF(AND(ES342&lt;=24,ES342&gt;=4),"◎","")</f>
        <v>◎</v>
      </c>
      <c r="EU342" s="25">
        <f>AVERAGE(F366:F372)</f>
        <v>82.285714285714292</v>
      </c>
      <c r="EV342" s="24" t="str">
        <f>IF(EU342&gt;=80,"◎","")</f>
        <v>◎</v>
      </c>
      <c r="EW342" s="24" t="str">
        <f>IF(AND(ET342="◎",EV342="◎"),"◎","")</f>
        <v>◎</v>
      </c>
      <c r="EX342" s="24" t="str">
        <f>IF(OR(CO342="◎",CT342="◎",CY342="◎",DD342="◎",DI342="◎",DN342="◎",DS342="◎",DX342="◎",EC342="◎",EH342="◎",EM342="◎",ER342="◎",EW342="◎"),"○","")</f>
        <v>○</v>
      </c>
      <c r="EY342" s="24" t="str">
        <f>IF(AND(CJ342="◎",EX342=""),"◎","")&amp;IF(AND(CJ342="◎",EX342="○"),"◎","")&amp;IF(AND(CJ342="",EX342="○"),"○","")</f>
        <v>◎</v>
      </c>
      <c r="EZ342" s="24" t="str">
        <f>IF(AND(V342="◎",X342="◎",EY342="◎"),"◎","")&amp;IF(AND(V342="◎",X342="◎",EY342="○"),"○","")&amp;IF(AND(V342="○",X342="◎",EY342="◎"),"○","")&amp;IF(AND(V342="○",X342="◎",EY342="○"),"○","")</f>
        <v>○</v>
      </c>
      <c r="FB342" s="61" t="str">
        <f>EZ342</f>
        <v>○</v>
      </c>
    </row>
    <row r="343" spans="1:158">
      <c r="A343" s="48"/>
      <c r="B343" s="2">
        <v>4.1666666666666664E-2</v>
      </c>
      <c r="C343" s="59">
        <v>42799.041666666664</v>
      </c>
      <c r="D343" s="57">
        <v>7.3</v>
      </c>
      <c r="E343" s="57">
        <v>1.9</v>
      </c>
      <c r="F343" s="57">
        <v>78</v>
      </c>
      <c r="FB343" s="60"/>
    </row>
    <row r="344" spans="1:158">
      <c r="A344" s="48"/>
      <c r="B344" s="2">
        <v>8.3333333333333301E-2</v>
      </c>
      <c r="C344" s="59">
        <v>42799.083333333336</v>
      </c>
      <c r="D344" s="57">
        <v>7.1</v>
      </c>
      <c r="E344" s="57">
        <v>1.4</v>
      </c>
      <c r="F344" s="57">
        <v>77</v>
      </c>
      <c r="FB344" s="60"/>
    </row>
    <row r="345" spans="1:158">
      <c r="A345" s="48"/>
      <c r="B345" s="2">
        <v>0.125</v>
      </c>
      <c r="C345" s="59">
        <v>42799.125</v>
      </c>
      <c r="D345" s="57">
        <v>6.6</v>
      </c>
      <c r="E345" s="57">
        <v>1.7</v>
      </c>
      <c r="F345" s="57">
        <v>79</v>
      </c>
      <c r="FB345" s="60"/>
    </row>
    <row r="346" spans="1:158">
      <c r="A346" s="48"/>
      <c r="B346" s="2">
        <v>0.16666666666666699</v>
      </c>
      <c r="C346" s="59">
        <v>42799.166666666664</v>
      </c>
      <c r="D346" s="57">
        <v>6.1</v>
      </c>
      <c r="E346" s="57">
        <v>1.2</v>
      </c>
      <c r="F346" s="57">
        <v>83</v>
      </c>
      <c r="FB346" s="60"/>
    </row>
    <row r="347" spans="1:158">
      <c r="A347" s="48"/>
      <c r="B347" s="2">
        <v>0.20833333333333301</v>
      </c>
      <c r="C347" s="59">
        <v>42799.208333333336</v>
      </c>
      <c r="D347" s="57">
        <v>5.8</v>
      </c>
      <c r="E347" s="57">
        <v>2.6</v>
      </c>
      <c r="F347" s="57">
        <v>84</v>
      </c>
      <c r="FB347" s="60"/>
    </row>
    <row r="348" spans="1:158">
      <c r="A348" s="48"/>
      <c r="B348" s="2">
        <v>0.25</v>
      </c>
      <c r="C348" s="59">
        <v>42799.25</v>
      </c>
      <c r="D348" s="57">
        <v>5.7</v>
      </c>
      <c r="E348" s="57">
        <v>2.4</v>
      </c>
      <c r="F348" s="57">
        <v>85</v>
      </c>
      <c r="FB348" s="60"/>
    </row>
    <row r="349" spans="1:158">
      <c r="A349" s="48"/>
      <c r="B349" s="2">
        <v>0.29166666666666702</v>
      </c>
      <c r="C349" s="59">
        <v>42799.291666666664</v>
      </c>
      <c r="D349" s="57">
        <v>5.7</v>
      </c>
      <c r="E349" s="57">
        <v>1.9</v>
      </c>
      <c r="F349" s="57">
        <v>83</v>
      </c>
      <c r="FB349" s="60"/>
    </row>
    <row r="350" spans="1:158">
      <c r="A350" s="48"/>
      <c r="B350" s="2">
        <v>0.33333333333333298</v>
      </c>
      <c r="C350" s="59">
        <v>42799.333333333336</v>
      </c>
      <c r="D350" s="57">
        <v>6.4</v>
      </c>
      <c r="E350" s="57">
        <v>0.8</v>
      </c>
      <c r="F350" s="57">
        <v>81</v>
      </c>
      <c r="FB350" s="60"/>
    </row>
    <row r="351" spans="1:158">
      <c r="A351" s="48"/>
      <c r="B351" s="2">
        <v>0.375</v>
      </c>
      <c r="C351" s="59">
        <v>42799.375</v>
      </c>
      <c r="D351" s="57">
        <v>8.4</v>
      </c>
      <c r="E351" s="57">
        <v>1.3</v>
      </c>
      <c r="F351" s="57">
        <v>75</v>
      </c>
      <c r="FB351" s="60"/>
    </row>
    <row r="352" spans="1:158">
      <c r="A352" s="48"/>
      <c r="B352" s="2">
        <v>0.41666666666666702</v>
      </c>
      <c r="C352" s="59">
        <v>42799.416666666664</v>
      </c>
      <c r="D352" s="57">
        <v>10.199999999999999</v>
      </c>
      <c r="E352" s="57">
        <v>0.9</v>
      </c>
      <c r="F352" s="57">
        <v>66</v>
      </c>
      <c r="FB352" s="60"/>
    </row>
    <row r="353" spans="1:158">
      <c r="A353" s="48"/>
      <c r="B353" s="2">
        <v>0.45833333333333298</v>
      </c>
      <c r="C353" s="59">
        <v>42799.458333333336</v>
      </c>
      <c r="D353" s="57">
        <v>11.3</v>
      </c>
      <c r="E353" s="57">
        <v>1.4</v>
      </c>
      <c r="F353" s="57">
        <v>62</v>
      </c>
      <c r="FB353" s="60"/>
    </row>
    <row r="354" spans="1:158">
      <c r="A354" s="48"/>
      <c r="B354" s="2">
        <v>0.5</v>
      </c>
      <c r="C354" s="59">
        <v>42799.5</v>
      </c>
      <c r="D354" s="57">
        <v>11.8</v>
      </c>
      <c r="E354" s="57">
        <v>0.7</v>
      </c>
      <c r="F354" s="57">
        <v>59</v>
      </c>
      <c r="FB354" s="60"/>
    </row>
    <row r="355" spans="1:158">
      <c r="A355" s="48"/>
      <c r="B355" s="2">
        <v>0.54166666666666696</v>
      </c>
      <c r="C355" s="59">
        <v>42799.541666666664</v>
      </c>
      <c r="D355" s="57">
        <v>12.5</v>
      </c>
      <c r="E355" s="57">
        <v>1.5</v>
      </c>
      <c r="F355" s="57">
        <v>60</v>
      </c>
      <c r="FB355" s="60"/>
    </row>
    <row r="356" spans="1:158">
      <c r="A356" s="48"/>
      <c r="B356" s="2">
        <v>0.58333333333333304</v>
      </c>
      <c r="C356" s="59">
        <v>42799.583333333336</v>
      </c>
      <c r="D356" s="57">
        <v>12.7</v>
      </c>
      <c r="E356" s="57">
        <v>1.1000000000000001</v>
      </c>
      <c r="F356" s="57">
        <v>58</v>
      </c>
      <c r="FB356" s="60"/>
    </row>
    <row r="357" spans="1:158">
      <c r="A357" s="48"/>
      <c r="B357" s="2">
        <v>0.625</v>
      </c>
      <c r="C357" s="59">
        <v>42799.625</v>
      </c>
      <c r="D357" s="57">
        <v>13.5</v>
      </c>
      <c r="E357" s="57">
        <v>2</v>
      </c>
      <c r="F357" s="57">
        <v>51</v>
      </c>
      <c r="FB357" s="60"/>
    </row>
    <row r="358" spans="1:158">
      <c r="A358" s="48"/>
      <c r="B358" s="2">
        <v>0.66666666666666696</v>
      </c>
      <c r="C358" s="59">
        <v>42799.666666666664</v>
      </c>
      <c r="D358" s="57">
        <v>13.1</v>
      </c>
      <c r="E358" s="57">
        <v>2.9</v>
      </c>
      <c r="F358" s="57">
        <v>57</v>
      </c>
      <c r="FB358" s="60"/>
    </row>
    <row r="359" spans="1:158">
      <c r="A359" s="48"/>
      <c r="B359" s="2">
        <v>0.70833333333333304</v>
      </c>
      <c r="C359" s="59">
        <v>42799.708333333336</v>
      </c>
      <c r="D359" s="57">
        <v>12.8</v>
      </c>
      <c r="E359" s="57">
        <v>3.4</v>
      </c>
      <c r="F359" s="57">
        <v>61</v>
      </c>
      <c r="FB359" s="60"/>
    </row>
    <row r="360" spans="1:158">
      <c r="A360" s="48"/>
      <c r="B360" s="2">
        <v>0.75</v>
      </c>
      <c r="C360" s="59">
        <v>42799.75</v>
      </c>
      <c r="D360" s="57">
        <v>12.3</v>
      </c>
      <c r="E360" s="57">
        <v>3.1</v>
      </c>
      <c r="F360" s="57">
        <v>64</v>
      </c>
      <c r="FB360" s="60"/>
    </row>
    <row r="361" spans="1:158">
      <c r="A361" s="48"/>
      <c r="B361" s="2">
        <v>0.79166666666666696</v>
      </c>
      <c r="C361" s="59">
        <v>42799.791666666664</v>
      </c>
      <c r="D361" s="57">
        <v>11.7</v>
      </c>
      <c r="E361" s="57">
        <v>0.2</v>
      </c>
      <c r="F361" s="57">
        <v>65</v>
      </c>
      <c r="FB361" s="60"/>
    </row>
    <row r="362" spans="1:158">
      <c r="A362" s="48"/>
      <c r="B362" s="2">
        <v>0.83333333333333304</v>
      </c>
      <c r="C362" s="59">
        <v>42799.833333333336</v>
      </c>
      <c r="D362" s="57">
        <v>10.4</v>
      </c>
      <c r="E362" s="57">
        <v>2.4</v>
      </c>
      <c r="F362" s="57">
        <v>81</v>
      </c>
      <c r="FB362" s="60"/>
    </row>
    <row r="363" spans="1:158">
      <c r="A363" s="48"/>
      <c r="B363" s="2">
        <v>0.875</v>
      </c>
      <c r="C363" s="59">
        <v>42799.875</v>
      </c>
      <c r="D363" s="57">
        <v>9.3000000000000007</v>
      </c>
      <c r="E363" s="57">
        <v>3.2</v>
      </c>
      <c r="F363" s="57">
        <v>77</v>
      </c>
      <c r="FB363" s="60"/>
    </row>
    <row r="364" spans="1:158">
      <c r="A364" s="48"/>
      <c r="B364" s="2">
        <v>0.91666666666666696</v>
      </c>
      <c r="C364" s="59">
        <v>42799.916666666664</v>
      </c>
      <c r="D364" s="57">
        <v>8.9</v>
      </c>
      <c r="E364" s="57">
        <v>2.8</v>
      </c>
      <c r="F364" s="57">
        <v>76</v>
      </c>
      <c r="FB364" s="60"/>
    </row>
    <row r="365" spans="1:158">
      <c r="A365" s="48"/>
      <c r="B365" s="2">
        <v>0.95833333333333304</v>
      </c>
      <c r="C365" s="59">
        <v>42799.958333333336</v>
      </c>
      <c r="D365" s="57">
        <v>8.5</v>
      </c>
      <c r="E365" s="57">
        <v>2.7</v>
      </c>
      <c r="F365" s="57">
        <v>78</v>
      </c>
      <c r="FB365" s="60"/>
    </row>
    <row r="366" spans="1:158">
      <c r="A366" s="48" t="s">
        <v>135</v>
      </c>
      <c r="B366" s="2">
        <v>0</v>
      </c>
      <c r="C366" s="59">
        <v>42800</v>
      </c>
      <c r="D366" s="57">
        <v>8.3000000000000007</v>
      </c>
      <c r="E366" s="57">
        <v>1.1000000000000001</v>
      </c>
      <c r="F366" s="57">
        <v>80</v>
      </c>
      <c r="I366" s="24" t="str">
        <f>U342</f>
        <v>○</v>
      </c>
      <c r="J366" s="25">
        <f>AVERAGE(F351:F360)</f>
        <v>61.3</v>
      </c>
      <c r="K366" s="24" t="str">
        <f>IF(J366&gt;=55,"◎","")</f>
        <v>◎</v>
      </c>
      <c r="L366" s="24" t="str">
        <f>IF(AND(I366="◎",K366="◎"),"○","")&amp;IF(AND(I366="○",K366="◎"),"○","")</f>
        <v>○</v>
      </c>
      <c r="M366" s="25">
        <f>AVERAGE(D342:D365)</f>
        <v>9.4041666666666668</v>
      </c>
      <c r="N366" s="24" t="str">
        <f>IF(M366&lt;24,"◎","")</f>
        <v>◎</v>
      </c>
      <c r="O366" s="26">
        <f>AVERAGE(D367:D372)</f>
        <v>7.2500000000000009</v>
      </c>
      <c r="P366" s="24" t="str">
        <f>IF(AND(O366&lt;=24,O366&gt;=4),"◎","")</f>
        <v>◎</v>
      </c>
      <c r="Q366" s="26">
        <f>AVERAGE(F367:F372)</f>
        <v>82.666666666666671</v>
      </c>
      <c r="R366" s="24" t="str">
        <f>IF(AND(Q366&gt;=90),"◎","")&amp;IF(AND(Q366&lt;90,Q366&gt;=80),"○","")</f>
        <v>○</v>
      </c>
      <c r="S366" s="26">
        <f>AVERAGE(E367:E372)</f>
        <v>1.3833333333333335</v>
      </c>
      <c r="T366" s="24" t="str">
        <f>IF(S366&lt;=3,"◎","")</f>
        <v>◎</v>
      </c>
      <c r="U366" s="24" t="str">
        <f>IF(AND(N366="◎",P366="◎",R366="◎",T366="◎"),"◎","")&amp;IF(AND(N366="◎",P366="◎",R366="◎",T366=""),"○","")&amp;IF(AND(N366="◎",P366="◎",R366="○"),"○","")</f>
        <v>○</v>
      </c>
      <c r="V366" s="24" t="str">
        <f>IF(AND(L366="○",U366=""),"○","")&amp;IF(AND(L366="○",U366="○"),"○","")&amp;IF(AND(L366="○",U366="◎"),"◎","")&amp;IF(AND(L366="",U366="○"),"○","")&amp;IF(AND(L366="",U366="◎"),"◎","")</f>
        <v>○</v>
      </c>
      <c r="W366" s="23">
        <f>AVERAGE(F375:F384)</f>
        <v>48.9</v>
      </c>
      <c r="X366" s="24" t="str">
        <f>IF(W366&gt;=55,"◎","")</f>
        <v/>
      </c>
      <c r="Y366" s="25">
        <f>AVERAGE(D378:D388)</f>
        <v>10.754545454545458</v>
      </c>
      <c r="Z366" s="24" t="str">
        <f>IF(AND(Y366&lt;=24,Y366&gt;=4),"◎","")</f>
        <v>◎</v>
      </c>
      <c r="AA366" s="25">
        <f>AVERAGE(F378:F388)</f>
        <v>41.81818181818182</v>
      </c>
      <c r="AB366" s="24" t="str">
        <f>IF(AA366&gt;=80,"◎","")</f>
        <v/>
      </c>
      <c r="AC366" s="23">
        <f>AVERAGE(E378:E388)</f>
        <v>4.8000000000000007</v>
      </c>
      <c r="AD366" s="24" t="str">
        <f>IF(AC366&lt;=3,"◎","")</f>
        <v/>
      </c>
      <c r="AE366" s="22" t="str">
        <f>IF(AND(Z366="◎",AB366="◎",AD366="◎"),"◎","")</f>
        <v/>
      </c>
      <c r="AF366" s="25">
        <f>AVERAGE(D379:D389)</f>
        <v>10.072727272727274</v>
      </c>
      <c r="AG366" s="24" t="str">
        <f>IF(AND(AF366&lt;=24,AF366&gt;=4),"◎","")</f>
        <v>◎</v>
      </c>
      <c r="AH366" s="25">
        <f>AVERAGE(F379:F389)</f>
        <v>42.272727272727273</v>
      </c>
      <c r="AI366" s="24" t="str">
        <f>IF(AH366&gt;=80,"◎","")</f>
        <v/>
      </c>
      <c r="AJ366" s="25">
        <f>AVERAGE(E379:E389)</f>
        <v>4.4181818181818189</v>
      </c>
      <c r="AK366" s="24" t="str">
        <f>IF(AJ366&lt;=3,"◎","")</f>
        <v/>
      </c>
      <c r="AL366" s="22" t="str">
        <f>IF(AND(AG366="◎",AI366="◎",AK366="◎"),"◎","")</f>
        <v/>
      </c>
      <c r="AM366" s="25">
        <f>AVERAGE(D380:D390)</f>
        <v>9.327272727272728</v>
      </c>
      <c r="AN366" s="24" t="str">
        <f>IF(AND(AM366&lt;=24,AM366&gt;=4),"◎","")</f>
        <v>◎</v>
      </c>
      <c r="AO366" s="25">
        <f>AVERAGE(F380:F390)</f>
        <v>43.636363636363633</v>
      </c>
      <c r="AP366" s="24" t="str">
        <f>IF(AO366&gt;=80,"◎","")</f>
        <v/>
      </c>
      <c r="AQ366" s="25">
        <f>AVERAGE(E380:E390)</f>
        <v>4.1090909090909102</v>
      </c>
      <c r="AR366" s="24" t="str">
        <f>IF(AQ366&lt;=3,"◎","")</f>
        <v/>
      </c>
      <c r="AS366" s="22" t="str">
        <f>IF(AND(AN366="◎",AP366="◎",AR366="◎"),"◎","")</f>
        <v/>
      </c>
      <c r="AT366" s="25">
        <f>AVERAGE(D381:D391)</f>
        <v>8.5363636363636353</v>
      </c>
      <c r="AU366" s="24" t="str">
        <f>IF(AND(AT366&lt;=24,AT366&gt;=4),"◎","")</f>
        <v>◎</v>
      </c>
      <c r="AV366" s="25">
        <f>AVERAGE(F381:F391)</f>
        <v>45.727272727272727</v>
      </c>
      <c r="AW366" s="24" t="str">
        <f>IF(AV366&gt;=80,"◎","")</f>
        <v/>
      </c>
      <c r="AX366" s="25">
        <f>AVERAGE(E381:E391)</f>
        <v>3.7545454545454557</v>
      </c>
      <c r="AY366" s="24" t="str">
        <f>IF(AX366&lt;=3,"◎","")</f>
        <v/>
      </c>
      <c r="AZ366" s="22" t="str">
        <f>IF(AND(AU366="◎",AW366="◎",AY366="◎"),"◎","")</f>
        <v/>
      </c>
      <c r="BA366" s="25">
        <f>AVERAGE(D382:D392)</f>
        <v>7.9727272727272718</v>
      </c>
      <c r="BB366" s="24" t="str">
        <f>IF(AND(BA366&lt;=24,BA366&gt;=4),"◎","")</f>
        <v>◎</v>
      </c>
      <c r="BC366" s="25">
        <f>AVERAGE(F382:F392)</f>
        <v>47.090909090909093</v>
      </c>
      <c r="BD366" s="24" t="str">
        <f>IF(BC366&gt;=80,"◎","")</f>
        <v/>
      </c>
      <c r="BE366" s="25">
        <f>AVERAGE(E382:E392)</f>
        <v>3.3909090909090911</v>
      </c>
      <c r="BF366" s="24" t="str">
        <f>IF(BE366&lt;=3,"◎","")</f>
        <v/>
      </c>
      <c r="BG366" s="22" t="str">
        <f>IF(AND(BB366="◎",BD366="◎",BF366="◎"),"◎","")</f>
        <v/>
      </c>
      <c r="BH366" s="25">
        <f>AVERAGE(D383:D393)</f>
        <v>7.5727272727272723</v>
      </c>
      <c r="BI366" s="24" t="str">
        <f>IF(AND(BH366&lt;=24,BH366&gt;=4),"◎","")</f>
        <v>◎</v>
      </c>
      <c r="BJ366" s="25">
        <f>AVERAGE(F383:F393)</f>
        <v>46.363636363636367</v>
      </c>
      <c r="BK366" s="24" t="str">
        <f>IF(BJ366&gt;=80,"◎","")</f>
        <v/>
      </c>
      <c r="BL366" s="25">
        <f>AVERAGE(E383:E393)</f>
        <v>3.5090909090909093</v>
      </c>
      <c r="BM366" s="24" t="str">
        <f>IF(BL366&lt;=3,"◎","")</f>
        <v/>
      </c>
      <c r="BN366" s="22" t="str">
        <f>IF(AND(BI366="◎",BK366="◎",BM366="◎"),"◎","")</f>
        <v/>
      </c>
      <c r="BO366" s="25">
        <f>AVERAGE(D384:D394)</f>
        <v>7.1818181818181834</v>
      </c>
      <c r="BP366" s="24" t="str">
        <f>IF(AND(BO366&lt;=24,BO366&gt;=4),"◎","")</f>
        <v>◎</v>
      </c>
      <c r="BQ366" s="25">
        <f>AVERAGE(F384:F394)</f>
        <v>46.454545454545453</v>
      </c>
      <c r="BR366" s="24" t="str">
        <f>IF(BQ366&gt;=80,"◎","")</f>
        <v/>
      </c>
      <c r="BS366" s="25">
        <f>AVERAGE(E384:E394)</f>
        <v>3.4090909090909092</v>
      </c>
      <c r="BT366" s="24" t="str">
        <f>IF(BS366&lt;=3,"◎","")</f>
        <v/>
      </c>
      <c r="BU366" s="22" t="str">
        <f>IF(AND(BP366="◎",BR366="◎",BT366="◎"),"◎","")</f>
        <v/>
      </c>
      <c r="BV366" s="25">
        <f>AVERAGE(D385:D395)</f>
        <v>6.8363636363636351</v>
      </c>
      <c r="BW366" s="24" t="str">
        <f>IF(AND(BV366&lt;=24,BV366&gt;=4),"◎","")</f>
        <v>◎</v>
      </c>
      <c r="BX366" s="25">
        <f>AVERAGE(F385:F395)</f>
        <v>47.272727272727273</v>
      </c>
      <c r="BY366" s="24" t="str">
        <f>IF(BX366&gt;=80,"◎","")</f>
        <v/>
      </c>
      <c r="BZ366" s="25">
        <f>AVERAGE(E385:E395)</f>
        <v>3.0909090909090908</v>
      </c>
      <c r="CA366" s="24" t="str">
        <f>IF(BZ366&lt;=3,"◎","")</f>
        <v/>
      </c>
      <c r="CB366" s="22" t="str">
        <f>IF(AND(BW366="◎",BY366="◎",CA366="◎"),"◎","")</f>
        <v/>
      </c>
      <c r="CC366" s="25">
        <f>AVERAGE(D386:D396)</f>
        <v>6.5090909090909097</v>
      </c>
      <c r="CD366" s="24" t="str">
        <f>IF(AND(CC366&lt;=24,CC366&gt;=4),"◎","")</f>
        <v>◎</v>
      </c>
      <c r="CE366" s="25">
        <f>AVERAGE(F386:F396)</f>
        <v>48.18181818181818</v>
      </c>
      <c r="CF366" s="24" t="str">
        <f>IF(CE366&gt;=80,"◎","")</f>
        <v/>
      </c>
      <c r="CG366" s="25">
        <f>AVERAGE(E386:E396)</f>
        <v>2.8636363636363633</v>
      </c>
      <c r="CH366" s="24" t="str">
        <f>IF(CG366&lt;=3,"◎","")</f>
        <v>◎</v>
      </c>
      <c r="CI366" s="22" t="str">
        <f>IF(AND(CD366="◎",CF366="◎",CH366="◎"),"◎","")</f>
        <v/>
      </c>
      <c r="CJ366" s="24" t="str">
        <f>IF(OR(AE366="◎",AL366="◎",AS366="◎",AZ366="◎",BG366="◎",BN366="◎",BU366="◎",CB366="◎",CI366="◎"),"◎","")</f>
        <v/>
      </c>
      <c r="CK366" s="25">
        <f>AVERAGE(D378:D384)</f>
        <v>12.428571428571431</v>
      </c>
      <c r="CL366" s="24" t="str">
        <f>IF(AND(CK366&lt;=24,CK366&gt;=4),"◎","")</f>
        <v>◎</v>
      </c>
      <c r="CM366" s="25">
        <f>AVERAGE(F378:F384)</f>
        <v>40.571428571428569</v>
      </c>
      <c r="CN366" s="24" t="str">
        <f>IF(CM366&gt;=80,"◎","")</f>
        <v/>
      </c>
      <c r="CO366" s="22" t="str">
        <f>IF(AND(CL366="◎",CN366="◎"),"◎","")</f>
        <v/>
      </c>
      <c r="CP366" s="25">
        <f>AVERAGE(D379:D385)</f>
        <v>11.799999999999999</v>
      </c>
      <c r="CQ366" s="24" t="str">
        <f>IF(AND(CP366&lt;=24,CP366&gt;=4),"◎","")</f>
        <v>◎</v>
      </c>
      <c r="CR366" s="25">
        <f>AVERAGE(F379:F385)</f>
        <v>38.571428571428569</v>
      </c>
      <c r="CS366" s="24" t="str">
        <f>IF(CR366&gt;=80,"◎","")</f>
        <v/>
      </c>
      <c r="CT366" s="22" t="str">
        <f>IF(AND(CQ366="◎",CS366="◎"),"◎","")</f>
        <v/>
      </c>
      <c r="CU366" s="25">
        <f>AVERAGE(D380:D386)</f>
        <v>11.028571428571428</v>
      </c>
      <c r="CV366" s="24" t="str">
        <f>IF(AND(CU366&lt;=24,CU366&gt;=4),"◎","")</f>
        <v>◎</v>
      </c>
      <c r="CW366" s="25">
        <f>AVERAGE(F380:F386)</f>
        <v>37.857142857142854</v>
      </c>
      <c r="CX366" s="24" t="str">
        <f>IF(CW366&gt;=80,"◎","")</f>
        <v/>
      </c>
      <c r="CY366" s="22" t="str">
        <f>IF(AND(CV366="◎",CX366="◎"),"◎","")</f>
        <v/>
      </c>
      <c r="CZ366" s="25">
        <f>AVERAGE(D381:D387)</f>
        <v>10.014285714285714</v>
      </c>
      <c r="DA366" s="24" t="str">
        <f>IF(AND(CZ366&lt;=24,CZ366&gt;=4),"◎","")</f>
        <v>◎</v>
      </c>
      <c r="DB366" s="25">
        <f>AVERAGE(F381:F387)</f>
        <v>39.428571428571431</v>
      </c>
      <c r="DC366" s="24" t="str">
        <f>IF(DB366&gt;=80,"◎","")</f>
        <v/>
      </c>
      <c r="DD366" s="22" t="str">
        <f>IF(AND(DA366="◎",DC366="◎"),"◎","")</f>
        <v/>
      </c>
      <c r="DE366" s="25">
        <f>AVERAGE(D382:D388)</f>
        <v>9.1571428571428566</v>
      </c>
      <c r="DF366" s="24" t="str">
        <f>IF(AND(DE366&lt;=24,DE366&gt;=4),"◎","")</f>
        <v>◎</v>
      </c>
      <c r="DG366" s="25">
        <f>AVERAGE(F382:F388)</f>
        <v>41.428571428571431</v>
      </c>
      <c r="DH366" s="24" t="str">
        <f>IF(DG366&gt;=80,"◎","")</f>
        <v/>
      </c>
      <c r="DI366" s="22" t="str">
        <f>IF(AND(DF366="◎",DH366="◎"),"◎","")</f>
        <v/>
      </c>
      <c r="DJ366" s="25">
        <f>AVERAGE(D383:D389)</f>
        <v>8.3000000000000007</v>
      </c>
      <c r="DK366" s="24" t="str">
        <f>IF(AND(DJ366&lt;=24,DJ366&gt;=4),"◎","")</f>
        <v>◎</v>
      </c>
      <c r="DL366" s="25">
        <f>AVERAGE(F383:F389)</f>
        <v>43.285714285714285</v>
      </c>
      <c r="DM366" s="24" t="str">
        <f>IF(DL366&gt;=80,"◎","")</f>
        <v/>
      </c>
      <c r="DN366" s="22" t="str">
        <f>IF(AND(DK366="◎",DM366="◎"),"◎","")</f>
        <v/>
      </c>
      <c r="DO366" s="25">
        <f>AVERAGE(D384:D390)</f>
        <v>7.5285714285714294</v>
      </c>
      <c r="DP366" s="24" t="str">
        <f>IF(AND(DO366&lt;=24,DO366&gt;=4),"◎","")</f>
        <v>◎</v>
      </c>
      <c r="DQ366" s="25">
        <f>AVERAGE(F384:F390)</f>
        <v>46.285714285714285</v>
      </c>
      <c r="DR366" s="24" t="str">
        <f>IF(DQ366&gt;=80,"◎","")</f>
        <v/>
      </c>
      <c r="DS366" s="22" t="str">
        <f>IF(AND(DP366="◎",DR366="◎"),"◎","")</f>
        <v/>
      </c>
      <c r="DT366" s="25">
        <f>AVERAGE(D385:D391)</f>
        <v>6.9142857142857137</v>
      </c>
      <c r="DU366" s="24" t="str">
        <f>IF(AND(DT366&lt;=24,DT366&gt;=4),"◎","")</f>
        <v>◎</v>
      </c>
      <c r="DV366" s="25">
        <f>AVERAGE(F385:F391)</f>
        <v>50</v>
      </c>
      <c r="DW366" s="24" t="str">
        <f>IF(DV366&gt;=80,"◎","")</f>
        <v/>
      </c>
      <c r="DX366" s="22" t="str">
        <f>IF(AND(DU366="◎",DW366="◎"),"◎","")</f>
        <v/>
      </c>
      <c r="DY366" s="25">
        <f>AVERAGE(D386:D392)</f>
        <v>6.5571428571428578</v>
      </c>
      <c r="DZ366" s="24" t="str">
        <f>IF(AND(DY366&lt;=24,DY366&gt;=4),"◎","")</f>
        <v>◎</v>
      </c>
      <c r="EA366" s="25">
        <f>AVERAGE(F386:F392)</f>
        <v>52.428571428571431</v>
      </c>
      <c r="EB366" s="24" t="str">
        <f>IF(EA366&gt;=80,"◎","")</f>
        <v/>
      </c>
      <c r="EC366" s="22" t="str">
        <f>IF(AND(DZ366="◎",EB366="◎"),"◎","")</f>
        <v/>
      </c>
      <c r="ED366" s="25">
        <f>AVERAGE(D387:D393)</f>
        <v>6.4285714285714288</v>
      </c>
      <c r="EE366" s="24" t="str">
        <f>IF(AND(ED366&lt;=24,ED366&gt;=4),"◎","")</f>
        <v>◎</v>
      </c>
      <c r="EF366" s="25">
        <f>AVERAGE(F387:F393)</f>
        <v>52</v>
      </c>
      <c r="EG366" s="24" t="str">
        <f>IF(EF366&gt;=80,"◎","")</f>
        <v/>
      </c>
      <c r="EH366" s="22" t="str">
        <f>IF(AND(EE366="◎",EG366="◎"),"◎","")</f>
        <v/>
      </c>
      <c r="EI366" s="25">
        <f>AVERAGE(D388:D394)</f>
        <v>6.3571428571428585</v>
      </c>
      <c r="EJ366" s="24" t="str">
        <f>IF(AND(EI366&lt;=24,EI366&gt;=4),"◎","")</f>
        <v>◎</v>
      </c>
      <c r="EK366" s="25">
        <f>AVERAGE(F388:F394)</f>
        <v>50.571428571428569</v>
      </c>
      <c r="EL366" s="24" t="str">
        <f>IF(EK366&gt;=80,"◎","")</f>
        <v/>
      </c>
      <c r="EM366" s="22" t="str">
        <f>IF(AND(EJ366="◎",EL366="◎"),"◎","")</f>
        <v/>
      </c>
      <c r="EN366" s="25">
        <f>AVERAGE(D389:D395)</f>
        <v>6.2714285714285722</v>
      </c>
      <c r="EO366" s="24" t="str">
        <f>IF(AND(EN366&lt;=24,EN366&gt;=4),"◎","")</f>
        <v>◎</v>
      </c>
      <c r="EP366" s="25">
        <f>AVERAGE(F389:F395)</f>
        <v>49.142857142857146</v>
      </c>
      <c r="EQ366" s="24" t="str">
        <f>IF(EP366&gt;=80,"◎","")</f>
        <v/>
      </c>
      <c r="ER366" s="24" t="str">
        <f>IF(AND(EO366="◎",EQ366="◎"),"◎","")</f>
        <v/>
      </c>
      <c r="ES366" s="25">
        <f>AVERAGE(D390:D396)</f>
        <v>6.2</v>
      </c>
      <c r="ET366" s="24" t="str">
        <f>IF(AND(ES366&lt;=24,ES366&gt;=4),"◎","")</f>
        <v>◎</v>
      </c>
      <c r="EU366" s="25">
        <f>AVERAGE(F390:F396)</f>
        <v>47.857142857142854</v>
      </c>
      <c r="EV366" s="24" t="str">
        <f>IF(EU366&gt;=80,"◎","")</f>
        <v/>
      </c>
      <c r="EW366" s="24" t="str">
        <f>IF(AND(ET366="◎",EV366="◎"),"◎","")</f>
        <v/>
      </c>
      <c r="EX366" s="24" t="str">
        <f>IF(OR(CO366="◎",CT366="◎",CY366="◎",DD366="◎",DI366="◎",DN366="◎",DS366="◎",DX366="◎",EC366="◎",EH366="◎",EM366="◎",ER366="◎",EW366="◎"),"○","")</f>
        <v/>
      </c>
      <c r="EY366" s="24" t="str">
        <f>IF(AND(CJ366="◎",EX366=""),"◎","")&amp;IF(AND(CJ366="◎",EX366="○"),"◎","")&amp;IF(AND(CJ366="",EX366="○"),"○","")</f>
        <v/>
      </c>
      <c r="EZ366" s="24" t="str">
        <f>IF(AND(V366="◎",X366="◎",EY366="◎"),"◎","")&amp;IF(AND(V366="◎",X366="◎",EY366="○"),"○","")&amp;IF(AND(V366="○",X366="◎",EY366="◎"),"○","")&amp;IF(AND(V366="○",X366="◎",EY366="○"),"○","")</f>
        <v/>
      </c>
      <c r="FB366" s="61" t="str">
        <f>EZ366</f>
        <v/>
      </c>
    </row>
    <row r="367" spans="1:158">
      <c r="A367" s="48"/>
      <c r="B367" s="2">
        <v>4.1666666666666664E-2</v>
      </c>
      <c r="C367" s="59">
        <v>42800.041666666664</v>
      </c>
      <c r="D367" s="57">
        <v>7.7</v>
      </c>
      <c r="E367" s="57">
        <v>1.5</v>
      </c>
      <c r="F367" s="57">
        <v>81</v>
      </c>
      <c r="FB367" s="60"/>
    </row>
    <row r="368" spans="1:158">
      <c r="A368" s="48"/>
      <c r="B368" s="2">
        <v>8.3333333333333301E-2</v>
      </c>
      <c r="C368" s="59">
        <v>42800.083333333336</v>
      </c>
      <c r="D368" s="57">
        <v>7</v>
      </c>
      <c r="E368" s="57">
        <v>1.9</v>
      </c>
      <c r="F368" s="57">
        <v>84</v>
      </c>
      <c r="FB368" s="60"/>
    </row>
    <row r="369" spans="1:158">
      <c r="A369" s="48"/>
      <c r="B369" s="2">
        <v>0.125</v>
      </c>
      <c r="C369" s="59">
        <v>42800.125</v>
      </c>
      <c r="D369" s="57">
        <v>7.5</v>
      </c>
      <c r="E369" s="57">
        <v>2</v>
      </c>
      <c r="F369" s="57">
        <v>79</v>
      </c>
      <c r="FB369" s="60"/>
    </row>
    <row r="370" spans="1:158">
      <c r="A370" s="48"/>
      <c r="B370" s="2">
        <v>0.16666666666666699</v>
      </c>
      <c r="C370" s="59">
        <v>42800.166666666664</v>
      </c>
      <c r="D370" s="57">
        <v>7.4</v>
      </c>
      <c r="E370" s="57">
        <v>0.7</v>
      </c>
      <c r="F370" s="57">
        <v>83</v>
      </c>
      <c r="FB370" s="60"/>
    </row>
    <row r="371" spans="1:158">
      <c r="A371" s="48"/>
      <c r="B371" s="2">
        <v>0.20833333333333301</v>
      </c>
      <c r="C371" s="59">
        <v>42800.208333333336</v>
      </c>
      <c r="D371" s="57">
        <v>7.2</v>
      </c>
      <c r="E371" s="57">
        <v>0.5</v>
      </c>
      <c r="F371" s="57">
        <v>82</v>
      </c>
      <c r="FB371" s="60"/>
    </row>
    <row r="372" spans="1:158">
      <c r="A372" s="48"/>
      <c r="B372" s="2">
        <v>0.25</v>
      </c>
      <c r="C372" s="59">
        <v>42800.25</v>
      </c>
      <c r="D372" s="57">
        <v>6.7</v>
      </c>
      <c r="E372" s="57">
        <v>1.7</v>
      </c>
      <c r="F372" s="57">
        <v>87</v>
      </c>
      <c r="FB372" s="60"/>
    </row>
    <row r="373" spans="1:158">
      <c r="A373" s="48"/>
      <c r="B373" s="2">
        <v>0.29166666666666702</v>
      </c>
      <c r="C373" s="59">
        <v>42800.291666666664</v>
      </c>
      <c r="D373" s="57">
        <v>6.9</v>
      </c>
      <c r="E373" s="57">
        <v>1.6</v>
      </c>
      <c r="F373" s="57">
        <v>85</v>
      </c>
      <c r="FB373" s="60"/>
    </row>
    <row r="374" spans="1:158">
      <c r="A374" s="48"/>
      <c r="B374" s="2">
        <v>0.33333333333333298</v>
      </c>
      <c r="C374" s="59">
        <v>42800.333333333336</v>
      </c>
      <c r="D374" s="57">
        <v>7.9</v>
      </c>
      <c r="E374" s="57">
        <v>1.4</v>
      </c>
      <c r="F374" s="57">
        <v>81</v>
      </c>
      <c r="FB374" s="60"/>
    </row>
    <row r="375" spans="1:158">
      <c r="A375" s="48"/>
      <c r="B375" s="2">
        <v>0.375</v>
      </c>
      <c r="C375" s="59">
        <v>42800.375</v>
      </c>
      <c r="D375" s="57">
        <v>9</v>
      </c>
      <c r="E375" s="57">
        <v>0.7</v>
      </c>
      <c r="F375" s="57">
        <v>77</v>
      </c>
      <c r="FB375" s="60"/>
    </row>
    <row r="376" spans="1:158">
      <c r="A376" s="48"/>
      <c r="B376" s="2">
        <v>0.41666666666666702</v>
      </c>
      <c r="C376" s="59">
        <v>42800.416666666664</v>
      </c>
      <c r="D376" s="57">
        <v>11.4</v>
      </c>
      <c r="E376" s="57">
        <v>2.4</v>
      </c>
      <c r="F376" s="57">
        <v>69</v>
      </c>
      <c r="FB376" s="60"/>
    </row>
    <row r="377" spans="1:158">
      <c r="A377" s="48"/>
      <c r="B377" s="2">
        <v>0.45833333333333298</v>
      </c>
      <c r="C377" s="59">
        <v>42800.458333333336</v>
      </c>
      <c r="D377" s="57">
        <v>12.7</v>
      </c>
      <c r="E377" s="57">
        <v>6.3</v>
      </c>
      <c r="F377" s="57">
        <v>59</v>
      </c>
      <c r="FB377" s="60"/>
    </row>
    <row r="378" spans="1:158">
      <c r="A378" s="48"/>
      <c r="B378" s="2">
        <v>0.5</v>
      </c>
      <c r="C378" s="59">
        <v>42800.5</v>
      </c>
      <c r="D378" s="57">
        <v>13.4</v>
      </c>
      <c r="E378" s="57">
        <v>4.9000000000000004</v>
      </c>
      <c r="F378" s="57">
        <v>51</v>
      </c>
      <c r="FB378" s="60"/>
    </row>
    <row r="379" spans="1:158">
      <c r="A379" s="48"/>
      <c r="B379" s="2">
        <v>0.54166666666666696</v>
      </c>
      <c r="C379" s="59">
        <v>42800.541666666664</v>
      </c>
      <c r="D379" s="57">
        <v>13.8</v>
      </c>
      <c r="E379" s="57">
        <v>5.0999999999999996</v>
      </c>
      <c r="F379" s="57">
        <v>43</v>
      </c>
      <c r="FB379" s="60"/>
    </row>
    <row r="380" spans="1:158">
      <c r="A380" s="48"/>
      <c r="B380" s="2">
        <v>0.58333333333333304</v>
      </c>
      <c r="C380" s="59">
        <v>42800.583333333336</v>
      </c>
      <c r="D380" s="57">
        <v>14.3</v>
      </c>
      <c r="E380" s="57">
        <v>4.9000000000000004</v>
      </c>
      <c r="F380" s="57">
        <v>37</v>
      </c>
      <c r="FB380" s="60"/>
    </row>
    <row r="381" spans="1:158">
      <c r="A381" s="48"/>
      <c r="B381" s="2">
        <v>0.625</v>
      </c>
      <c r="C381" s="59">
        <v>42800.625</v>
      </c>
      <c r="D381" s="57">
        <v>12.7</v>
      </c>
      <c r="E381" s="57">
        <v>7.5</v>
      </c>
      <c r="F381" s="57">
        <v>39</v>
      </c>
      <c r="FB381" s="60"/>
    </row>
    <row r="382" spans="1:158">
      <c r="A382" s="48"/>
      <c r="B382" s="2">
        <v>0.66666666666666696</v>
      </c>
      <c r="C382" s="59">
        <v>42800.666666666664</v>
      </c>
      <c r="D382" s="57">
        <v>11.9</v>
      </c>
      <c r="E382" s="57">
        <v>6.8</v>
      </c>
      <c r="F382" s="57">
        <v>43</v>
      </c>
      <c r="FB382" s="60"/>
    </row>
    <row r="383" spans="1:158">
      <c r="A383" s="48"/>
      <c r="B383" s="2">
        <v>0.70833333333333304</v>
      </c>
      <c r="C383" s="59">
        <v>42800.708333333336</v>
      </c>
      <c r="D383" s="57">
        <v>11</v>
      </c>
      <c r="E383" s="57">
        <v>6.7</v>
      </c>
      <c r="F383" s="57">
        <v>37</v>
      </c>
      <c r="FB383" s="60"/>
    </row>
    <row r="384" spans="1:158">
      <c r="A384" s="48"/>
      <c r="B384" s="2">
        <v>0.75</v>
      </c>
      <c r="C384" s="59">
        <v>42800.75</v>
      </c>
      <c r="D384" s="57">
        <v>9.9</v>
      </c>
      <c r="E384" s="57">
        <v>6.2</v>
      </c>
      <c r="F384" s="57">
        <v>34</v>
      </c>
      <c r="FB384" s="60"/>
    </row>
    <row r="385" spans="1:158">
      <c r="A385" s="48"/>
      <c r="B385" s="2">
        <v>0.79166666666666696</v>
      </c>
      <c r="C385" s="59">
        <v>42800.791666666664</v>
      </c>
      <c r="D385" s="57">
        <v>9</v>
      </c>
      <c r="E385" s="57">
        <v>5</v>
      </c>
      <c r="F385" s="57">
        <v>37</v>
      </c>
      <c r="FB385" s="60"/>
    </row>
    <row r="386" spans="1:158">
      <c r="A386" s="48"/>
      <c r="B386" s="2">
        <v>0.83333333333333304</v>
      </c>
      <c r="C386" s="59">
        <v>42800.833333333336</v>
      </c>
      <c r="D386" s="57">
        <v>8.4</v>
      </c>
      <c r="E386" s="57">
        <v>2.6</v>
      </c>
      <c r="F386" s="57">
        <v>38</v>
      </c>
      <c r="FB386" s="60"/>
    </row>
    <row r="387" spans="1:158">
      <c r="A387" s="48"/>
      <c r="B387" s="2">
        <v>0.875</v>
      </c>
      <c r="C387" s="59">
        <v>42800.875</v>
      </c>
      <c r="D387" s="57">
        <v>7.2</v>
      </c>
      <c r="E387" s="57">
        <v>2.1</v>
      </c>
      <c r="F387" s="57">
        <v>48</v>
      </c>
      <c r="FB387" s="60"/>
    </row>
    <row r="388" spans="1:158">
      <c r="A388" s="48"/>
      <c r="B388" s="2">
        <v>0.91666666666666696</v>
      </c>
      <c r="C388" s="59">
        <v>42800.916666666664</v>
      </c>
      <c r="D388" s="57">
        <v>6.7</v>
      </c>
      <c r="E388" s="57">
        <v>1</v>
      </c>
      <c r="F388" s="57">
        <v>53</v>
      </c>
      <c r="FB388" s="60"/>
    </row>
    <row r="389" spans="1:158">
      <c r="A389" s="48"/>
      <c r="B389" s="2">
        <v>0.95833333333333304</v>
      </c>
      <c r="C389" s="59">
        <v>42800.958333333336</v>
      </c>
      <c r="D389" s="57">
        <v>5.9</v>
      </c>
      <c r="E389" s="57">
        <v>0.7</v>
      </c>
      <c r="F389" s="57">
        <v>56</v>
      </c>
      <c r="FB389" s="60"/>
    </row>
    <row r="390" spans="1:158">
      <c r="A390" s="48" t="s">
        <v>136</v>
      </c>
      <c r="B390" s="2">
        <v>0</v>
      </c>
      <c r="C390" s="59">
        <v>42801</v>
      </c>
      <c r="D390" s="57">
        <v>5.6</v>
      </c>
      <c r="E390" s="57">
        <v>1.7</v>
      </c>
      <c r="F390" s="57">
        <v>58</v>
      </c>
      <c r="I390" s="24" t="str">
        <f>U366</f>
        <v>○</v>
      </c>
      <c r="J390" s="25">
        <f>AVERAGE(F375:F384)</f>
        <v>48.9</v>
      </c>
      <c r="K390" s="24" t="str">
        <f>IF(J390&gt;=55,"◎","")</f>
        <v/>
      </c>
      <c r="L390" s="24" t="str">
        <f>IF(AND(I390="◎",K390="◎"),"○","")&amp;IF(AND(I390="○",K390="◎"),"○","")</f>
        <v/>
      </c>
      <c r="M390" s="25">
        <f>AVERAGE(D366:D389)</f>
        <v>9.3291666666666675</v>
      </c>
      <c r="N390" s="24" t="str">
        <f>IF(M390&lt;24,"◎","")</f>
        <v>◎</v>
      </c>
      <c r="O390" s="26">
        <f>AVERAGE(D391:D396)</f>
        <v>6.3</v>
      </c>
      <c r="P390" s="24" t="str">
        <f>IF(AND(O390&lt;=24,O390&gt;=4),"◎","")</f>
        <v>◎</v>
      </c>
      <c r="Q390" s="26">
        <f>AVERAGE(F391:F396)</f>
        <v>46.166666666666664</v>
      </c>
      <c r="R390" s="24" t="str">
        <f>IF(AND(Q390&gt;=90),"◎","")&amp;IF(AND(Q390&lt;90,Q390&gt;=80),"○","")</f>
        <v/>
      </c>
      <c r="S390" s="26">
        <f>AVERAGE(E391:E396)</f>
        <v>3.9</v>
      </c>
      <c r="T390" s="24" t="str">
        <f>IF(S390&lt;=3,"◎","")</f>
        <v/>
      </c>
      <c r="U390" s="24" t="str">
        <f>IF(AND(N390="◎",P390="◎",R390="◎",T390="◎"),"◎","")&amp;IF(AND(N390="◎",P390="◎",R390="◎",T390=""),"○","")&amp;IF(AND(N390="◎",P390="◎",R390="○"),"○","")</f>
        <v/>
      </c>
      <c r="V390" s="24" t="str">
        <f>IF(AND(L390="○",U390=""),"○","")&amp;IF(AND(L390="○",U390="○"),"○","")&amp;IF(AND(L390="○",U390="◎"),"◎","")&amp;IF(AND(L390="",U390="○"),"○","")&amp;IF(AND(L390="",U390="◎"),"◎","")</f>
        <v/>
      </c>
      <c r="W390" s="23">
        <f>AVERAGE(F399:F408)</f>
        <v>51.2</v>
      </c>
      <c r="X390" s="24" t="str">
        <f>IF(W390&gt;=55,"◎","")</f>
        <v/>
      </c>
      <c r="Y390" s="25">
        <f>AVERAGE(D402:D412)</f>
        <v>7.5181818181818185</v>
      </c>
      <c r="Z390" s="24" t="str">
        <f>IF(AND(Y390&lt;=24,Y390&gt;=4),"◎","")</f>
        <v>◎</v>
      </c>
      <c r="AA390" s="25">
        <f>AVERAGE(F402:F412)</f>
        <v>57.363636363636367</v>
      </c>
      <c r="AB390" s="24" t="str">
        <f>IF(AA390&gt;=80,"◎","")</f>
        <v/>
      </c>
      <c r="AC390" s="25">
        <f>AVERAGE(E402:E412)</f>
        <v>5.663636363636364</v>
      </c>
      <c r="AD390" s="24" t="str">
        <f>IF(AC390&lt;=3,"◎","")</f>
        <v/>
      </c>
      <c r="AE390" s="22" t="str">
        <f>IF(AND(Z390="◎",AB390="◎",AD390="◎"),"◎","")</f>
        <v/>
      </c>
      <c r="AF390" s="25">
        <f>AVERAGE(D403:D413)</f>
        <v>7.0545454545454538</v>
      </c>
      <c r="AG390" s="24" t="str">
        <f>IF(AND(AF390&lt;=24,AF390&gt;=4),"◎","")</f>
        <v>◎</v>
      </c>
      <c r="AH390" s="25">
        <f>AVERAGE(F403:F413)</f>
        <v>58.909090909090907</v>
      </c>
      <c r="AI390" s="24" t="str">
        <f>IF(AH390&gt;=80,"◎","")</f>
        <v/>
      </c>
      <c r="AJ390" s="25">
        <f>AVERAGE(E403:E413)</f>
        <v>5.2818181818181822</v>
      </c>
      <c r="AK390" s="24" t="str">
        <f>IF(AJ390&lt;=3,"◎","")</f>
        <v/>
      </c>
      <c r="AL390" s="22" t="str">
        <f>IF(AND(AG390="◎",AI390="◎",AK390="◎"),"◎","")</f>
        <v/>
      </c>
      <c r="AM390" s="25">
        <f>AVERAGE(D404:D414)</f>
        <v>6.6272727272727279</v>
      </c>
      <c r="AN390" s="24" t="str">
        <f>IF(AND(AM390&lt;=24,AM390&gt;=4),"◎","")</f>
        <v>◎</v>
      </c>
      <c r="AO390" s="25">
        <f>AVERAGE(F404:F414)</f>
        <v>60.727272727272727</v>
      </c>
      <c r="AP390" s="24" t="str">
        <f>IF(AO390&gt;=80,"◎","")</f>
        <v/>
      </c>
      <c r="AQ390" s="25">
        <f>AVERAGE(E404:E414)</f>
        <v>4.872727272727273</v>
      </c>
      <c r="AR390" s="24" t="str">
        <f>IF(AQ390&lt;=3,"◎","")</f>
        <v/>
      </c>
      <c r="AS390" s="22" t="str">
        <f>IF(AND(AN390="◎",AP390="◎",AR390="◎"),"◎","")</f>
        <v/>
      </c>
      <c r="AT390" s="25">
        <f>AVERAGE(D405:D415)</f>
        <v>6.2727272727272725</v>
      </c>
      <c r="AU390" s="24" t="str">
        <f>IF(AND(AT390&lt;=24,AT390&gt;=4),"◎","")</f>
        <v>◎</v>
      </c>
      <c r="AV390" s="25">
        <f>AVERAGE(F405:F415)</f>
        <v>61.636363636363633</v>
      </c>
      <c r="AW390" s="24" t="str">
        <f>IF(AV390&gt;=80,"◎","")</f>
        <v/>
      </c>
      <c r="AX390" s="25">
        <f>AVERAGE(E405:E415)</f>
        <v>4.5272727272727273</v>
      </c>
      <c r="AY390" s="24" t="str">
        <f>IF(AX390&lt;=3,"◎","")</f>
        <v/>
      </c>
      <c r="AZ390" s="22" t="str">
        <f>IF(AND(AU390="◎",AW390="◎",AY390="◎"),"◎","")</f>
        <v/>
      </c>
      <c r="BA390" s="25">
        <f>AVERAGE(D406:D416)</f>
        <v>5.963636363636363</v>
      </c>
      <c r="BB390" s="24" t="str">
        <f>IF(AND(BA390&lt;=24,BA390&gt;=4),"◎","")</f>
        <v>◎</v>
      </c>
      <c r="BC390" s="25">
        <f>AVERAGE(F406:F416)</f>
        <v>61.363636363636367</v>
      </c>
      <c r="BD390" s="24" t="str">
        <f>IF(BC390&gt;=80,"◎","")</f>
        <v/>
      </c>
      <c r="BE390" s="25">
        <f>AVERAGE(E406:E416)</f>
        <v>4.6909090909090905</v>
      </c>
      <c r="BF390" s="24" t="str">
        <f>IF(BE390&lt;=3,"◎","")</f>
        <v/>
      </c>
      <c r="BG390" s="22" t="str">
        <f>IF(AND(BB390="◎",BD390="◎",BF390="◎"),"◎","")</f>
        <v/>
      </c>
      <c r="BH390" s="25">
        <f>AVERAGE(D407:D417)</f>
        <v>5.790909090909091</v>
      </c>
      <c r="BI390" s="24" t="str">
        <f>IF(AND(BH390&lt;=24,BH390&gt;=4),"◎","")</f>
        <v>◎</v>
      </c>
      <c r="BJ390" s="25">
        <f>AVERAGE(F407:F417)</f>
        <v>59.272727272727273</v>
      </c>
      <c r="BK390" s="24" t="str">
        <f>IF(BJ390&gt;=80,"◎","")</f>
        <v/>
      </c>
      <c r="BL390" s="25">
        <f>AVERAGE(E407:E417)</f>
        <v>5.0090909090909088</v>
      </c>
      <c r="BM390" s="24" t="str">
        <f>IF(BL390&lt;=3,"◎","")</f>
        <v/>
      </c>
      <c r="BN390" s="22" t="str">
        <f>IF(AND(BI390="◎",BK390="◎",BM390="◎"),"◎","")</f>
        <v/>
      </c>
      <c r="BO390" s="25">
        <f>AVERAGE(D408:D418)</f>
        <v>5.5545454545454547</v>
      </c>
      <c r="BP390" s="24" t="str">
        <f>IF(AND(BO390&lt;=24,BO390&gt;=4),"◎","")</f>
        <v>◎</v>
      </c>
      <c r="BQ390" s="25">
        <f>AVERAGE(F408:F418)</f>
        <v>57</v>
      </c>
      <c r="BR390" s="24" t="str">
        <f>IF(BQ390&gt;=80,"◎","")</f>
        <v/>
      </c>
      <c r="BS390" s="25">
        <f>AVERAGE(E408:E418)</f>
        <v>4.9545454545454541</v>
      </c>
      <c r="BT390" s="24" t="str">
        <f>IF(BS390&lt;=3,"◎","")</f>
        <v/>
      </c>
      <c r="BU390" s="22" t="str">
        <f>IF(AND(BP390="◎",BR390="◎",BT390="◎"),"◎","")</f>
        <v/>
      </c>
      <c r="BV390" s="25">
        <f>AVERAGE(D409:D419)</f>
        <v>5.290909090909091</v>
      </c>
      <c r="BW390" s="24" t="str">
        <f>IF(AND(BV390&lt;=24,BV390&gt;=4),"◎","")</f>
        <v>◎</v>
      </c>
      <c r="BX390" s="25">
        <f>AVERAGE(F409:F419)</f>
        <v>56.272727272727273</v>
      </c>
      <c r="BY390" s="24" t="str">
        <f>IF(BX390&gt;=80,"◎","")</f>
        <v/>
      </c>
      <c r="BZ390" s="25">
        <f>AVERAGE(E409:E419)</f>
        <v>4.9636363636363647</v>
      </c>
      <c r="CA390" s="24" t="str">
        <f>IF(BZ390&lt;=3,"◎","")</f>
        <v/>
      </c>
      <c r="CB390" s="22" t="str">
        <f>IF(AND(BW390="◎",BY390="◎",CA390="◎"),"◎","")</f>
        <v/>
      </c>
      <c r="CC390" s="25">
        <f>AVERAGE(D410:D420)</f>
        <v>5.0909090909090917</v>
      </c>
      <c r="CD390" s="24" t="str">
        <f>IF(AND(CC390&lt;=24,CC390&gt;=4),"◎","")</f>
        <v>◎</v>
      </c>
      <c r="CE390" s="25">
        <f>AVERAGE(F410:F420)</f>
        <v>55.363636363636367</v>
      </c>
      <c r="CF390" s="24" t="str">
        <f>IF(CE390&gt;=80,"◎","")</f>
        <v/>
      </c>
      <c r="CG390" s="25">
        <f>AVERAGE(E410:E420)</f>
        <v>4.8181818181818192</v>
      </c>
      <c r="CH390" s="24" t="str">
        <f>IF(CG390&lt;=3,"◎","")</f>
        <v/>
      </c>
      <c r="CI390" s="22" t="str">
        <f>IF(AND(CD390="◎",CF390="◎",CH390="◎"),"◎","")</f>
        <v/>
      </c>
      <c r="CJ390" s="24" t="str">
        <f>IF(OR(AE390="◎",AL390="◎",AS390="◎",AZ390="◎",BG390="◎",BN390="◎",BU390="◎",CB390="◎",CI390="◎"),"◎","")</f>
        <v/>
      </c>
      <c r="CK390" s="25">
        <f>AVERAGE(D402:D408)</f>
        <v>8.4142857142857146</v>
      </c>
      <c r="CL390" s="24" t="str">
        <f>IF(AND(CK390&lt;=24,CK390&gt;=4),"◎","")</f>
        <v>◎</v>
      </c>
      <c r="CM390" s="25">
        <f>AVERAGE(F402:F408)</f>
        <v>56.571428571428569</v>
      </c>
      <c r="CN390" s="24" t="str">
        <f>IF(CM390&gt;=80,"◎","")</f>
        <v/>
      </c>
      <c r="CO390" s="22" t="str">
        <f>IF(AND(CL390="◎",CN390="◎"),"◎","")</f>
        <v/>
      </c>
      <c r="CP390" s="25">
        <f>AVERAGE(D403:D409)</f>
        <v>7.7285714285714286</v>
      </c>
      <c r="CQ390" s="24" t="str">
        <f>IF(AND(CP390&lt;=24,CP390&gt;=4),"◎","")</f>
        <v>◎</v>
      </c>
      <c r="CR390" s="25">
        <f>AVERAGE(F403:F409)</f>
        <v>61.714285714285715</v>
      </c>
      <c r="CS390" s="24" t="str">
        <f>IF(CR390&gt;=80,"◎","")</f>
        <v/>
      </c>
      <c r="CT390" s="22" t="str">
        <f>IF(AND(CQ390="◎",CS390="◎"),"◎","")</f>
        <v/>
      </c>
      <c r="CU390" s="25">
        <f>AVERAGE(D404:D410)</f>
        <v>7.1428571428571432</v>
      </c>
      <c r="CV390" s="24" t="str">
        <f>IF(AND(CU390&lt;=24,CU390&gt;=4),"◎","")</f>
        <v>◎</v>
      </c>
      <c r="CW390" s="25">
        <f>AVERAGE(F404:F410)</f>
        <v>65</v>
      </c>
      <c r="CX390" s="24" t="str">
        <f>IF(CW390&gt;=80,"◎","")</f>
        <v/>
      </c>
      <c r="CY390" s="22" t="str">
        <f>IF(AND(CV390="◎",CX390="◎"),"◎","")</f>
        <v/>
      </c>
      <c r="CZ390" s="25">
        <f>AVERAGE(D405:D411)</f>
        <v>6.7142857142857144</v>
      </c>
      <c r="DA390" s="24" t="str">
        <f>IF(AND(CZ390&lt;=24,CZ390&gt;=4),"◎","")</f>
        <v>◎</v>
      </c>
      <c r="DB390" s="25">
        <f>AVERAGE(F405:F411)</f>
        <v>66.285714285714292</v>
      </c>
      <c r="DC390" s="24" t="str">
        <f>IF(DB390&gt;=80,"◎","")</f>
        <v/>
      </c>
      <c r="DD390" s="22" t="str">
        <f>IF(AND(DA390="◎",DC390="◎"),"◎","")</f>
        <v/>
      </c>
      <c r="DE390" s="25">
        <f>AVERAGE(D406:D412)</f>
        <v>6.3571428571428568</v>
      </c>
      <c r="DF390" s="24" t="str">
        <f>IF(AND(DE390&lt;=24,DE390&gt;=4),"◎","")</f>
        <v>◎</v>
      </c>
      <c r="DG390" s="25">
        <f>AVERAGE(F406:F412)</f>
        <v>65.571428571428569</v>
      </c>
      <c r="DH390" s="24" t="str">
        <f>IF(DG390&gt;=80,"◎","")</f>
        <v/>
      </c>
      <c r="DI390" s="22" t="str">
        <f>IF(AND(DF390="◎",DH390="◎"),"◎","")</f>
        <v/>
      </c>
      <c r="DJ390" s="25">
        <f>AVERAGE(D407:D413)</f>
        <v>6.2142857142857144</v>
      </c>
      <c r="DK390" s="24" t="str">
        <f>IF(AND(DJ390&lt;=24,DJ390&gt;=4),"◎","")</f>
        <v>◎</v>
      </c>
      <c r="DL390" s="25">
        <f>AVERAGE(F407:F413)</f>
        <v>61.857142857142854</v>
      </c>
      <c r="DM390" s="24" t="str">
        <f>IF(DL390&gt;=80,"◎","")</f>
        <v/>
      </c>
      <c r="DN390" s="22" t="str">
        <f>IF(AND(DK390="◎",DM390="◎"),"◎","")</f>
        <v/>
      </c>
      <c r="DO390" s="25">
        <f>AVERAGE(D408:D414)</f>
        <v>5.9714285714285706</v>
      </c>
      <c r="DP390" s="24" t="str">
        <f>IF(AND(DO390&lt;=24,DO390&gt;=4),"◎","")</f>
        <v>◎</v>
      </c>
      <c r="DQ390" s="25">
        <f>AVERAGE(F408:F414)</f>
        <v>58.142857142857146</v>
      </c>
      <c r="DR390" s="24" t="str">
        <f>IF(DQ390&gt;=80,"◎","")</f>
        <v/>
      </c>
      <c r="DS390" s="22" t="str">
        <f>IF(AND(DP390="◎",DR390="◎"),"◎","")</f>
        <v/>
      </c>
      <c r="DT390" s="25">
        <f>AVERAGE(D409:D415)</f>
        <v>5.7</v>
      </c>
      <c r="DU390" s="24" t="str">
        <f>IF(AND(DT390&lt;=24,DT390&gt;=4),"◎","")</f>
        <v>◎</v>
      </c>
      <c r="DV390" s="25">
        <f>AVERAGE(F409:F415)</f>
        <v>56.714285714285715</v>
      </c>
      <c r="DW390" s="24" t="str">
        <f>IF(DV390&gt;=80,"◎","")</f>
        <v/>
      </c>
      <c r="DX390" s="22" t="str">
        <f>IF(AND(DU390="◎",DW390="◎"),"◎","")</f>
        <v/>
      </c>
      <c r="DY390" s="25">
        <f>AVERAGE(D410:D416)</f>
        <v>5.5714285714285712</v>
      </c>
      <c r="DZ390" s="24" t="str">
        <f>IF(AND(DY390&lt;=24,DY390&gt;=4),"◎","")</f>
        <v>◎</v>
      </c>
      <c r="EA390" s="25">
        <f>AVERAGE(F410:F416)</f>
        <v>54.285714285714285</v>
      </c>
      <c r="EB390" s="24" t="str">
        <f>IF(EA390&gt;=80,"◎","")</f>
        <v/>
      </c>
      <c r="EC390" s="22" t="str">
        <f>IF(AND(DZ390="◎",EB390="◎"),"◎","")</f>
        <v/>
      </c>
      <c r="ED390" s="25">
        <f>AVERAGE(D411:D417)</f>
        <v>5.3857142857142861</v>
      </c>
      <c r="EE390" s="24" t="str">
        <f>IF(AND(ED390&lt;=24,ED390&gt;=4),"◎","")</f>
        <v>◎</v>
      </c>
      <c r="EF390" s="25">
        <f>AVERAGE(F411:F417)</f>
        <v>53.857142857142854</v>
      </c>
      <c r="EG390" s="24" t="str">
        <f>IF(EF390&gt;=80,"◎","")</f>
        <v/>
      </c>
      <c r="EH390" s="22" t="str">
        <f>IF(AND(EE390="◎",EG390="◎"),"◎","")</f>
        <v/>
      </c>
      <c r="EI390" s="25">
        <f>AVERAGE(D412:D418)</f>
        <v>5.1714285714285717</v>
      </c>
      <c r="EJ390" s="24" t="str">
        <f>IF(AND(EI390&lt;=24,EI390&gt;=4),"◎","")</f>
        <v>◎</v>
      </c>
      <c r="EK390" s="25">
        <f>AVERAGE(F412:F418)</f>
        <v>54.142857142857146</v>
      </c>
      <c r="EL390" s="24" t="str">
        <f>IF(EK390&gt;=80,"◎","")</f>
        <v/>
      </c>
      <c r="EM390" s="22" t="str">
        <f>IF(AND(EJ390="◎",EL390="◎"),"◎","")</f>
        <v/>
      </c>
      <c r="EN390" s="25">
        <f>AVERAGE(D413:D419)</f>
        <v>4.9142857142857137</v>
      </c>
      <c r="EO390" s="24" t="str">
        <f>IF(AND(EN390&lt;=24,EN390&gt;=4),"◎","")</f>
        <v>◎</v>
      </c>
      <c r="EP390" s="25">
        <f>AVERAGE(F413:F419)</f>
        <v>54.857142857142854</v>
      </c>
      <c r="EQ390" s="24" t="str">
        <f>IF(EP390&gt;=80,"◎","")</f>
        <v/>
      </c>
      <c r="ER390" s="24" t="str">
        <f>IF(AND(EO390="◎",EQ390="◎"),"◎","")</f>
        <v/>
      </c>
      <c r="ES390" s="25">
        <f>AVERAGE(D414:D420)</f>
        <v>4.6428571428571432</v>
      </c>
      <c r="ET390" s="24" t="str">
        <f>IF(AND(ES390&lt;=24,ES390&gt;=4),"◎","")</f>
        <v>◎</v>
      </c>
      <c r="EU390" s="25">
        <f>AVERAGE(F414:F420)</f>
        <v>56.142857142857146</v>
      </c>
      <c r="EV390" s="24" t="str">
        <f>IF(EU390&gt;=80,"◎","")</f>
        <v/>
      </c>
      <c r="EW390" s="24" t="str">
        <f>IF(AND(ET390="◎",EV390="◎"),"◎","")</f>
        <v/>
      </c>
      <c r="EX390" s="24" t="str">
        <f>IF(OR(CO390="◎",CT390="◎",CY390="◎",DD390="◎",DI390="◎",DN390="◎",DS390="◎",DX390="◎",EC390="◎",EH390="◎",EM390="◎",ER390="◎",EW390="◎"),"○","")</f>
        <v/>
      </c>
      <c r="EY390" s="24" t="str">
        <f>IF(AND(CJ390="◎",EX390=""),"◎","")&amp;IF(AND(CJ390="◎",EX390="○"),"◎","")&amp;IF(AND(CJ390="",EX390="○"),"○","")</f>
        <v/>
      </c>
      <c r="EZ390" s="24" t="str">
        <f>IF(AND(V390="◎",X390="◎",EY390="◎"),"◎","")&amp;IF(AND(V390="◎",X390="◎",EY390="○"),"○","")&amp;IF(AND(V390="○",X390="◎",EY390="◎"),"○","")&amp;IF(AND(V390="○",X390="◎",EY390="○"),"○","")</f>
        <v/>
      </c>
      <c r="FB390" s="61" t="str">
        <f>EZ390</f>
        <v/>
      </c>
    </row>
    <row r="391" spans="1:158">
      <c r="A391" s="48"/>
      <c r="B391" s="2">
        <v>4.1666666666666664E-2</v>
      </c>
      <c r="C391" s="59">
        <v>42801.041666666664</v>
      </c>
      <c r="D391" s="57">
        <v>5.6</v>
      </c>
      <c r="E391" s="57">
        <v>1</v>
      </c>
      <c r="F391" s="57">
        <v>60</v>
      </c>
      <c r="FB391" s="60"/>
    </row>
    <row r="392" spans="1:158">
      <c r="A392" s="48"/>
      <c r="B392" s="2">
        <v>8.3333333333333301E-2</v>
      </c>
      <c r="C392" s="59">
        <v>42801.083333333336</v>
      </c>
      <c r="D392" s="57">
        <v>6.5</v>
      </c>
      <c r="E392" s="57">
        <v>3.5</v>
      </c>
      <c r="F392" s="57">
        <v>54</v>
      </c>
      <c r="FB392" s="60"/>
    </row>
    <row r="393" spans="1:158">
      <c r="A393" s="48"/>
      <c r="B393" s="2">
        <v>0.125</v>
      </c>
      <c r="C393" s="59">
        <v>42801.125</v>
      </c>
      <c r="D393" s="57">
        <v>7.5</v>
      </c>
      <c r="E393" s="57">
        <v>8.1</v>
      </c>
      <c r="F393" s="57">
        <v>35</v>
      </c>
      <c r="FB393" s="60"/>
    </row>
    <row r="394" spans="1:158">
      <c r="A394" s="48"/>
      <c r="B394" s="2">
        <v>0.16666666666666699</v>
      </c>
      <c r="C394" s="59">
        <v>42801.166666666664</v>
      </c>
      <c r="D394" s="57">
        <v>6.7</v>
      </c>
      <c r="E394" s="57">
        <v>5.6</v>
      </c>
      <c r="F394" s="57">
        <v>38</v>
      </c>
      <c r="FB394" s="60"/>
    </row>
    <row r="395" spans="1:158">
      <c r="A395" s="48"/>
      <c r="B395" s="2">
        <v>0.20833333333333301</v>
      </c>
      <c r="C395" s="59">
        <v>42801.208333333336</v>
      </c>
      <c r="D395" s="57">
        <v>6.1</v>
      </c>
      <c r="E395" s="57">
        <v>2.7</v>
      </c>
      <c r="F395" s="57">
        <v>43</v>
      </c>
      <c r="FB395" s="60"/>
    </row>
    <row r="396" spans="1:158">
      <c r="A396" s="48"/>
      <c r="B396" s="2">
        <v>0.25</v>
      </c>
      <c r="C396" s="59">
        <v>42801.25</v>
      </c>
      <c r="D396" s="57">
        <v>5.4</v>
      </c>
      <c r="E396" s="57">
        <v>2.5</v>
      </c>
      <c r="F396" s="57">
        <v>47</v>
      </c>
      <c r="FB396" s="60"/>
    </row>
    <row r="397" spans="1:158">
      <c r="A397" s="48"/>
      <c r="B397" s="2">
        <v>0.29166666666666702</v>
      </c>
      <c r="C397" s="59">
        <v>42801.291666666664</v>
      </c>
      <c r="D397" s="57">
        <v>5.0999999999999996</v>
      </c>
      <c r="E397" s="57">
        <v>2.7</v>
      </c>
      <c r="F397" s="57">
        <v>50</v>
      </c>
      <c r="FB397" s="60"/>
    </row>
    <row r="398" spans="1:158">
      <c r="A398" s="48"/>
      <c r="B398" s="2">
        <v>0.33333333333333298</v>
      </c>
      <c r="C398" s="59">
        <v>42801.333333333336</v>
      </c>
      <c r="D398" s="57">
        <v>6.4</v>
      </c>
      <c r="E398" s="57">
        <v>3.1</v>
      </c>
      <c r="F398" s="57">
        <v>45</v>
      </c>
      <c r="FB398" s="60"/>
    </row>
    <row r="399" spans="1:158">
      <c r="A399" s="48"/>
      <c r="B399" s="2">
        <v>0.375</v>
      </c>
      <c r="C399" s="59">
        <v>42801.375</v>
      </c>
      <c r="D399" s="57">
        <v>7.6</v>
      </c>
      <c r="E399" s="57">
        <v>2.8</v>
      </c>
      <c r="F399" s="57">
        <v>42</v>
      </c>
      <c r="FB399" s="60"/>
    </row>
    <row r="400" spans="1:158">
      <c r="A400" s="48"/>
      <c r="B400" s="2">
        <v>0.41666666666666702</v>
      </c>
      <c r="C400" s="59">
        <v>42801.416666666664</v>
      </c>
      <c r="D400" s="57">
        <v>9.3000000000000007</v>
      </c>
      <c r="E400" s="57">
        <v>5.6</v>
      </c>
      <c r="F400" s="57">
        <v>39</v>
      </c>
      <c r="FB400" s="60"/>
    </row>
    <row r="401" spans="1:158">
      <c r="A401" s="48"/>
      <c r="B401" s="2">
        <v>0.45833333333333298</v>
      </c>
      <c r="C401" s="59">
        <v>42801.458333333336</v>
      </c>
      <c r="D401" s="57">
        <v>9.6</v>
      </c>
      <c r="E401" s="57">
        <v>7.8</v>
      </c>
      <c r="F401" s="57">
        <v>35</v>
      </c>
      <c r="FB401" s="60"/>
    </row>
    <row r="402" spans="1:158">
      <c r="A402" s="48"/>
      <c r="B402" s="2">
        <v>0.5</v>
      </c>
      <c r="C402" s="59">
        <v>42801.5</v>
      </c>
      <c r="D402" s="57">
        <v>10.7</v>
      </c>
      <c r="E402" s="57">
        <v>9.1</v>
      </c>
      <c r="F402" s="57">
        <v>35</v>
      </c>
      <c r="FB402" s="60"/>
    </row>
    <row r="403" spans="1:158">
      <c r="A403" s="48"/>
      <c r="B403" s="2">
        <v>0.54166666666666696</v>
      </c>
      <c r="C403" s="59">
        <v>42801.541666666664</v>
      </c>
      <c r="D403" s="57">
        <v>10.1</v>
      </c>
      <c r="E403" s="57">
        <v>9.3000000000000007</v>
      </c>
      <c r="F403" s="57">
        <v>35</v>
      </c>
      <c r="FB403" s="60"/>
    </row>
    <row r="404" spans="1:158">
      <c r="A404" s="48"/>
      <c r="B404" s="2">
        <v>0.58333333333333304</v>
      </c>
      <c r="C404" s="59">
        <v>42801.583333333336</v>
      </c>
      <c r="D404" s="57">
        <v>9</v>
      </c>
      <c r="E404" s="57">
        <v>7.8</v>
      </c>
      <c r="F404" s="57">
        <v>45</v>
      </c>
      <c r="FB404" s="60"/>
    </row>
    <row r="405" spans="1:158">
      <c r="A405" s="48"/>
      <c r="B405" s="2">
        <v>0.625</v>
      </c>
      <c r="C405" s="59">
        <v>42801.625</v>
      </c>
      <c r="D405" s="57">
        <v>8.4</v>
      </c>
      <c r="E405" s="57">
        <v>3.3</v>
      </c>
      <c r="F405" s="57">
        <v>57</v>
      </c>
      <c r="FB405" s="60"/>
    </row>
    <row r="406" spans="1:158">
      <c r="A406" s="48"/>
      <c r="B406" s="2">
        <v>0.66666666666666696</v>
      </c>
      <c r="C406" s="59">
        <v>42801.666666666664</v>
      </c>
      <c r="D406" s="57">
        <v>6.6</v>
      </c>
      <c r="E406" s="57">
        <v>2.7</v>
      </c>
      <c r="F406" s="57">
        <v>78</v>
      </c>
      <c r="FB406" s="60"/>
    </row>
    <row r="407" spans="1:158">
      <c r="A407" s="48"/>
      <c r="B407" s="2">
        <v>0.70833333333333304</v>
      </c>
      <c r="C407" s="59">
        <v>42801.708333333336</v>
      </c>
      <c r="D407" s="57">
        <v>7.1</v>
      </c>
      <c r="E407" s="57">
        <v>5.3</v>
      </c>
      <c r="F407" s="57">
        <v>81</v>
      </c>
      <c r="FB407" s="60"/>
    </row>
    <row r="408" spans="1:158">
      <c r="A408" s="48"/>
      <c r="B408" s="2">
        <v>0.75</v>
      </c>
      <c r="C408" s="59">
        <v>42801.75</v>
      </c>
      <c r="D408" s="57">
        <v>7</v>
      </c>
      <c r="E408" s="57">
        <v>5.8</v>
      </c>
      <c r="F408" s="57">
        <v>65</v>
      </c>
      <c r="FB408" s="60"/>
    </row>
    <row r="409" spans="1:158">
      <c r="A409" s="48"/>
      <c r="B409" s="2">
        <v>0.79166666666666696</v>
      </c>
      <c r="C409" s="59">
        <v>42801.791666666664</v>
      </c>
      <c r="D409" s="57">
        <v>5.9</v>
      </c>
      <c r="E409" s="57">
        <v>6.1</v>
      </c>
      <c r="F409" s="57">
        <v>71</v>
      </c>
      <c r="FB409" s="60"/>
    </row>
    <row r="410" spans="1:158">
      <c r="A410" s="48"/>
      <c r="B410" s="2">
        <v>0.83333333333333304</v>
      </c>
      <c r="C410" s="59">
        <v>42801.833333333336</v>
      </c>
      <c r="D410" s="57">
        <v>6</v>
      </c>
      <c r="E410" s="57">
        <v>5.2</v>
      </c>
      <c r="F410" s="57">
        <v>58</v>
      </c>
      <c r="FB410" s="60"/>
    </row>
    <row r="411" spans="1:158">
      <c r="A411" s="48"/>
      <c r="B411" s="2">
        <v>0.875</v>
      </c>
      <c r="C411" s="59">
        <v>42801.875</v>
      </c>
      <c r="D411" s="57">
        <v>6</v>
      </c>
      <c r="E411" s="57">
        <v>3.2</v>
      </c>
      <c r="F411" s="57">
        <v>54</v>
      </c>
      <c r="FB411" s="60"/>
    </row>
    <row r="412" spans="1:158">
      <c r="A412" s="48"/>
      <c r="B412" s="2">
        <v>0.91666666666666696</v>
      </c>
      <c r="C412" s="59">
        <v>42801.916666666664</v>
      </c>
      <c r="D412" s="57">
        <v>5.9</v>
      </c>
      <c r="E412" s="57">
        <v>4.5</v>
      </c>
      <c r="F412" s="57">
        <v>52</v>
      </c>
      <c r="FB412" s="60"/>
    </row>
    <row r="413" spans="1:158">
      <c r="A413" s="48"/>
      <c r="B413" s="2">
        <v>0.95833333333333304</v>
      </c>
      <c r="C413" s="59">
        <v>42801.958333333336</v>
      </c>
      <c r="D413" s="57">
        <v>5.6</v>
      </c>
      <c r="E413" s="57">
        <v>4.9000000000000004</v>
      </c>
      <c r="F413" s="57">
        <v>52</v>
      </c>
      <c r="FB413" s="60"/>
    </row>
    <row r="414" spans="1:158">
      <c r="A414" s="48" t="s">
        <v>137</v>
      </c>
      <c r="B414" s="2">
        <v>0</v>
      </c>
      <c r="C414" s="59">
        <v>42802</v>
      </c>
      <c r="D414" s="57">
        <v>5.4</v>
      </c>
      <c r="E414" s="57">
        <v>4.8</v>
      </c>
      <c r="F414" s="57">
        <v>55</v>
      </c>
      <c r="I414" s="24" t="str">
        <f>U390</f>
        <v/>
      </c>
      <c r="J414" s="25">
        <f>AVERAGE(F399:F408)</f>
        <v>51.2</v>
      </c>
      <c r="K414" s="24" t="str">
        <f>IF(J414&gt;=55,"◎","")</f>
        <v/>
      </c>
      <c r="L414" s="24" t="str">
        <f>IF(AND(I414="◎",K414="◎"),"○","")&amp;IF(AND(I414="○",K414="◎"),"○","")</f>
        <v/>
      </c>
      <c r="M414" s="25">
        <f>AVERAGE(D390:D413)</f>
        <v>7.0708333333333329</v>
      </c>
      <c r="N414" s="24" t="str">
        <f>IF(M414&lt;24,"◎","")</f>
        <v>◎</v>
      </c>
      <c r="O414" s="26">
        <f>AVERAGE(D415:D420)</f>
        <v>4.5166666666666666</v>
      </c>
      <c r="P414" s="24" t="str">
        <f>IF(AND(O414&lt;=24,O414&gt;=4),"◎","")</f>
        <v>◎</v>
      </c>
      <c r="Q414" s="26">
        <f>AVERAGE(F415:F420)</f>
        <v>56.333333333333336</v>
      </c>
      <c r="R414" s="24" t="str">
        <f>IF(AND(Q414&gt;=90),"◎","")&amp;IF(AND(Q414&lt;90,Q414&gt;=80),"○","")</f>
        <v/>
      </c>
      <c r="S414" s="26">
        <f>AVERAGE(E415:E420)</f>
        <v>5.0666666666666664</v>
      </c>
      <c r="T414" s="24" t="str">
        <f>IF(S414&lt;=3,"◎","")</f>
        <v/>
      </c>
      <c r="U414" s="24" t="str">
        <f>IF(AND(N414="◎",P414="◎",R414="◎",T414="◎"),"◎","")&amp;IF(AND(N414="◎",P414="◎",R414="◎",T414=""),"○","")&amp;IF(AND(N414="◎",P414="◎",R414="○"),"○","")</f>
        <v/>
      </c>
      <c r="V414" s="24" t="str">
        <f>IF(AND(L414="○",U414=""),"○","")&amp;IF(AND(L414="○",U414="○"),"○","")&amp;IF(AND(L414="○",U414="◎"),"◎","")&amp;IF(AND(L414="",U414="○"),"○","")&amp;IF(AND(L414="",U414="◎"),"◎","")</f>
        <v/>
      </c>
      <c r="W414" s="23">
        <f>AVERAGE(F423:F432)</f>
        <v>61</v>
      </c>
      <c r="X414" s="24" t="str">
        <f>IF(W414&gt;=55,"◎","")</f>
        <v>◎</v>
      </c>
      <c r="Y414" s="25">
        <f>AVERAGE(D426:D436)</f>
        <v>6.0454545454545459</v>
      </c>
      <c r="Z414" s="24" t="str">
        <f>IF(AND(Y414&lt;=24,Y414&gt;=4),"◎","")</f>
        <v>◎</v>
      </c>
      <c r="AA414" s="25">
        <f>AVERAGE(F426:F436)</f>
        <v>66.090909090909093</v>
      </c>
      <c r="AB414" s="24" t="str">
        <f>IF(AA414&gt;=80,"◎","")</f>
        <v/>
      </c>
      <c r="AC414" s="25">
        <f>AVERAGE(E426:E436)</f>
        <v>5.7090909090909099</v>
      </c>
      <c r="AD414" s="24" t="str">
        <f>IF(AC414&lt;=3,"◎","")</f>
        <v/>
      </c>
      <c r="AE414" s="22" t="str">
        <f>IF(AND(Z414="◎",AB414="◎",AD414="◎"),"◎","")</f>
        <v/>
      </c>
      <c r="AF414" s="25">
        <f>AVERAGE(D427:D437)</f>
        <v>5.9181818181818189</v>
      </c>
      <c r="AG414" s="24" t="str">
        <f>IF(AND(AF414&lt;=24,AF414&gt;=4),"◎","")</f>
        <v>◎</v>
      </c>
      <c r="AH414" s="25">
        <f>AVERAGE(F427:F437)</f>
        <v>66.818181818181813</v>
      </c>
      <c r="AI414" s="24" t="str">
        <f>IF(AH414&gt;=80,"◎","")</f>
        <v/>
      </c>
      <c r="AJ414" s="25">
        <f>AVERAGE(E427:E437)</f>
        <v>5.3181818181818183</v>
      </c>
      <c r="AK414" s="24" t="str">
        <f>IF(AJ414&lt;=3,"◎","")</f>
        <v/>
      </c>
      <c r="AL414" s="22" t="str">
        <f>IF(AND(AG414="◎",AI414="◎",AK414="◎"),"◎","")</f>
        <v/>
      </c>
      <c r="AM414" s="25">
        <f>AVERAGE(D428:D438)</f>
        <v>5.7818181818181822</v>
      </c>
      <c r="AN414" s="24" t="str">
        <f>IF(AND(AM414&lt;=24,AM414&gt;=4),"◎","")</f>
        <v>◎</v>
      </c>
      <c r="AO414" s="25">
        <f>AVERAGE(F428:F438)</f>
        <v>68.090909090909093</v>
      </c>
      <c r="AP414" s="24" t="str">
        <f>IF(AO414&gt;=80,"◎","")</f>
        <v/>
      </c>
      <c r="AQ414" s="25">
        <f>AVERAGE(E428:E438)</f>
        <v>5.0272727272727273</v>
      </c>
      <c r="AR414" s="24" t="str">
        <f>IF(AQ414&lt;=3,"◎","")</f>
        <v/>
      </c>
      <c r="AS414" s="22" t="str">
        <f>IF(AND(AN414="◎",AP414="◎",AR414="◎"),"◎","")</f>
        <v/>
      </c>
      <c r="AT414" s="25">
        <f>AVERAGE(D429:D439)</f>
        <v>5.4272727272727286</v>
      </c>
      <c r="AU414" s="24" t="str">
        <f>IF(AND(AT414&lt;=24,AT414&gt;=4),"◎","")</f>
        <v>◎</v>
      </c>
      <c r="AV414" s="25">
        <f>AVERAGE(F429:F439)</f>
        <v>71.181818181818187</v>
      </c>
      <c r="AW414" s="24" t="str">
        <f>IF(AV414&gt;=80,"◎","")</f>
        <v/>
      </c>
      <c r="AX414" s="25">
        <f>AVERAGE(E429:E439)</f>
        <v>4.8363636363636369</v>
      </c>
      <c r="AY414" s="24" t="str">
        <f>IF(AX414&lt;=3,"◎","")</f>
        <v/>
      </c>
      <c r="AZ414" s="22" t="str">
        <f>IF(AND(AU414="◎",AW414="◎",AY414="◎"),"◎","")</f>
        <v/>
      </c>
      <c r="BA414" s="25">
        <f>AVERAGE(D430:D440)</f>
        <v>5.1181818181818191</v>
      </c>
      <c r="BB414" s="24" t="str">
        <f>IF(AND(BA414&lt;=24,BA414&gt;=4),"◎","")</f>
        <v>◎</v>
      </c>
      <c r="BC414" s="25">
        <f>AVERAGE(F430:F440)</f>
        <v>74.909090909090907</v>
      </c>
      <c r="BD414" s="24" t="str">
        <f>IF(BC414&gt;=80,"◎","")</f>
        <v/>
      </c>
      <c r="BE414" s="25">
        <f>AVERAGE(E430:E440)</f>
        <v>4.5090909090909088</v>
      </c>
      <c r="BF414" s="24" t="str">
        <f>IF(BE414&lt;=3,"◎","")</f>
        <v/>
      </c>
      <c r="BG414" s="22" t="str">
        <f>IF(AND(BB414="◎",BD414="◎",BF414="◎"),"◎","")</f>
        <v/>
      </c>
      <c r="BH414" s="25">
        <f>AVERAGE(D431:D441)</f>
        <v>4.745454545454546</v>
      </c>
      <c r="BI414" s="24" t="str">
        <f>IF(AND(BH414&lt;=24,BH414&gt;=4),"◎","")</f>
        <v>◎</v>
      </c>
      <c r="BJ414" s="25">
        <f>AVERAGE(F431:F441)</f>
        <v>78.454545454545453</v>
      </c>
      <c r="BK414" s="24" t="str">
        <f>IF(BJ414&gt;=80,"◎","")</f>
        <v/>
      </c>
      <c r="BL414" s="25">
        <f>AVERAGE(E431:E441)</f>
        <v>4.0545454545454547</v>
      </c>
      <c r="BM414" s="24" t="str">
        <f>IF(BL414&lt;=3,"◎","")</f>
        <v/>
      </c>
      <c r="BN414" s="22" t="str">
        <f>IF(AND(BI414="◎",BK414="◎",BM414="◎"),"◎","")</f>
        <v/>
      </c>
      <c r="BO414" s="25">
        <f>AVERAGE(D432:D442)</f>
        <v>4.5181818181818185</v>
      </c>
      <c r="BP414" s="24" t="str">
        <f>IF(AND(BO414&lt;=24,BO414&gt;=4),"◎","")</f>
        <v>◎</v>
      </c>
      <c r="BQ414" s="25">
        <f>AVERAGE(F432:F442)</f>
        <v>80.272727272727266</v>
      </c>
      <c r="BR414" s="24" t="str">
        <f>IF(BQ414&gt;=80,"◎","")</f>
        <v>◎</v>
      </c>
      <c r="BS414" s="25">
        <f>AVERAGE(E432:E442)</f>
        <v>3.6</v>
      </c>
      <c r="BT414" s="24" t="str">
        <f>IF(BS414&lt;=3,"◎","")</f>
        <v/>
      </c>
      <c r="BU414" s="22" t="str">
        <f>IF(AND(BP414="◎",BR414="◎",BT414="◎"),"◎","")</f>
        <v/>
      </c>
      <c r="BV414" s="25">
        <f>AVERAGE(D433:D443)</f>
        <v>4.336363636363636</v>
      </c>
      <c r="BW414" s="24" t="str">
        <f>IF(AND(BV414&lt;=24,BV414&gt;=4),"◎","")</f>
        <v>◎</v>
      </c>
      <c r="BX414" s="25">
        <f>AVERAGE(F433:F443)</f>
        <v>81.454545454545453</v>
      </c>
      <c r="BY414" s="24" t="str">
        <f>IF(BX414&gt;=80,"◎","")</f>
        <v>◎</v>
      </c>
      <c r="BZ414" s="25">
        <f>AVERAGE(E433:E443)</f>
        <v>3.4090909090909092</v>
      </c>
      <c r="CA414" s="24" t="str">
        <f>IF(BZ414&lt;=3,"◎","")</f>
        <v/>
      </c>
      <c r="CB414" s="22" t="str">
        <f>IF(AND(BW414="◎",BY414="◎",CA414="◎"),"◎","")</f>
        <v/>
      </c>
      <c r="CC414" s="25">
        <f>AVERAGE(D434:D444)</f>
        <v>4.209090909090909</v>
      </c>
      <c r="CD414" s="24" t="str">
        <f>IF(AND(CC414&lt;=24,CC414&gt;=4),"◎","")</f>
        <v>◎</v>
      </c>
      <c r="CE414" s="25">
        <f>AVERAGE(F434:F444)</f>
        <v>82.909090909090907</v>
      </c>
      <c r="CF414" s="24" t="str">
        <f>IF(CE414&gt;=80,"◎","")</f>
        <v>◎</v>
      </c>
      <c r="CG414" s="25">
        <f>AVERAGE(E434:E444)</f>
        <v>2.8909090909090911</v>
      </c>
      <c r="CH414" s="24" t="str">
        <f>IF(CG414&lt;=3,"◎","")</f>
        <v>◎</v>
      </c>
      <c r="CI414" s="22" t="str">
        <f>IF(AND(CD414="◎",CF414="◎",CH414="◎"),"◎","")</f>
        <v>◎</v>
      </c>
      <c r="CJ414" s="24" t="str">
        <f>IF(OR(AE414="◎",AL414="◎",AS414="◎",AZ414="◎",BG414="◎",BN414="◎",BU414="◎",CB414="◎",CI414="◎"),"◎","")</f>
        <v>◎</v>
      </c>
      <c r="CK414" s="25">
        <f>AVERAGE(D426:D432)</f>
        <v>6.6857142857142859</v>
      </c>
      <c r="CL414" s="24" t="str">
        <f>IF(AND(CK414&lt;=24,CK414&gt;=4),"◎","")</f>
        <v>◎</v>
      </c>
      <c r="CM414" s="25">
        <f>AVERAGE(F426:F432)</f>
        <v>60.714285714285715</v>
      </c>
      <c r="CN414" s="24" t="str">
        <f>IF(CM414&gt;=80,"◎","")</f>
        <v/>
      </c>
      <c r="CO414" s="22" t="str">
        <f>IF(AND(CL414="◎",CN414="◎"),"◎","")</f>
        <v/>
      </c>
      <c r="CP414" s="25">
        <f>AVERAGE(D427:D433)</f>
        <v>6.4285714285714297</v>
      </c>
      <c r="CQ414" s="24" t="str">
        <f>IF(AND(CP414&lt;=24,CP414&gt;=4),"◎","")</f>
        <v>◎</v>
      </c>
      <c r="CR414" s="25">
        <f>AVERAGE(F427:F433)</f>
        <v>62.571428571428569</v>
      </c>
      <c r="CS414" s="24" t="str">
        <f>IF(CR414&gt;=80,"◎","")</f>
        <v/>
      </c>
      <c r="CT414" s="22" t="str">
        <f>IF(AND(CQ414="◎",CS414="◎"),"◎","")</f>
        <v/>
      </c>
      <c r="CU414" s="25">
        <f>AVERAGE(D428:D434)</f>
        <v>6.1571428571428566</v>
      </c>
      <c r="CV414" s="24" t="str">
        <f>IF(AND(CU414&lt;=24,CU414&gt;=4),"◎","")</f>
        <v>◎</v>
      </c>
      <c r="CW414" s="25">
        <f>AVERAGE(F428:F434)</f>
        <v>65.142857142857139</v>
      </c>
      <c r="CX414" s="24" t="str">
        <f>IF(CW414&gt;=80,"◎","")</f>
        <v/>
      </c>
      <c r="CY414" s="22" t="str">
        <f>IF(AND(CV414="◎",CX414="◎"),"◎","")</f>
        <v/>
      </c>
      <c r="CZ414" s="25">
        <f>AVERAGE(D429:D435)</f>
        <v>5.7142857142857144</v>
      </c>
      <c r="DA414" s="24" t="str">
        <f>IF(AND(CZ414&lt;=24,CZ414&gt;=4),"◎","")</f>
        <v>◎</v>
      </c>
      <c r="DB414" s="25">
        <f>AVERAGE(F429:F435)</f>
        <v>68.857142857142861</v>
      </c>
      <c r="DC414" s="24" t="str">
        <f>IF(DB414&gt;=80,"◎","")</f>
        <v/>
      </c>
      <c r="DD414" s="22" t="str">
        <f>IF(AND(DA414="◎",DC414="◎"),"◎","")</f>
        <v/>
      </c>
      <c r="DE414" s="25">
        <f>AVERAGE(D430:D436)</f>
        <v>5.4142857142857155</v>
      </c>
      <c r="DF414" s="24" t="str">
        <f>IF(AND(DE414&lt;=24,DE414&gt;=4),"◎","")</f>
        <v>◎</v>
      </c>
      <c r="DG414" s="25">
        <f>AVERAGE(F430:F436)</f>
        <v>72.285714285714292</v>
      </c>
      <c r="DH414" s="24" t="str">
        <f>IF(DG414&gt;=80,"◎","")</f>
        <v/>
      </c>
      <c r="DI414" s="22" t="str">
        <f>IF(AND(DF414="◎",DH414="◎"),"◎","")</f>
        <v/>
      </c>
      <c r="DJ414" s="25">
        <f>AVERAGE(D431:D437)</f>
        <v>5.0857142857142863</v>
      </c>
      <c r="DK414" s="24" t="str">
        <f>IF(AND(DJ414&lt;=24,DJ414&gt;=4),"◎","")</f>
        <v>◎</v>
      </c>
      <c r="DL414" s="25">
        <f>AVERAGE(F431:F437)</f>
        <v>75</v>
      </c>
      <c r="DM414" s="24" t="str">
        <f>IF(DL414&gt;=80,"◎","")</f>
        <v/>
      </c>
      <c r="DN414" s="22" t="str">
        <f>IF(AND(DK414="◎",DM414="◎"),"◎","")</f>
        <v/>
      </c>
      <c r="DO414" s="25">
        <f>AVERAGE(D432:D438)</f>
        <v>5.0142857142857142</v>
      </c>
      <c r="DP414" s="24" t="str">
        <f>IF(AND(DO414&lt;=24,DO414&gt;=4),"◎","")</f>
        <v>◎</v>
      </c>
      <c r="DQ414" s="25">
        <f>AVERAGE(F432:F438)</f>
        <v>75.142857142857139</v>
      </c>
      <c r="DR414" s="24" t="str">
        <f>IF(DQ414&gt;=80,"◎","")</f>
        <v/>
      </c>
      <c r="DS414" s="22" t="str">
        <f>IF(AND(DP414="◎",DR414="◎"),"◎","")</f>
        <v/>
      </c>
      <c r="DT414" s="25">
        <f>AVERAGE(D433:D439)</f>
        <v>4.8857142857142852</v>
      </c>
      <c r="DU414" s="24" t="str">
        <f>IF(AND(DT414&lt;=24,DT414&gt;=4),"◎","")</f>
        <v>◎</v>
      </c>
      <c r="DV414" s="25">
        <f>AVERAGE(F433:F439)</f>
        <v>75.857142857142861</v>
      </c>
      <c r="DW414" s="24" t="str">
        <f>IF(DV414&gt;=80,"◎","")</f>
        <v/>
      </c>
      <c r="DX414" s="22" t="str">
        <f>IF(AND(DU414="◎",DW414="◎"),"◎","")</f>
        <v/>
      </c>
      <c r="DY414" s="25">
        <f>AVERAGE(D434:D440)</f>
        <v>4.7714285714285714</v>
      </c>
      <c r="DZ414" s="24" t="str">
        <f>IF(AND(DY414&lt;=24,DY414&gt;=4),"◎","")</f>
        <v>◎</v>
      </c>
      <c r="EA414" s="25">
        <f>AVERAGE(F434:F440)</f>
        <v>77.571428571428569</v>
      </c>
      <c r="EB414" s="24" t="str">
        <f>IF(EA414&gt;=80,"◎","")</f>
        <v/>
      </c>
      <c r="EC414" s="22" t="str">
        <f>IF(AND(DZ414="◎",EB414="◎"),"◎","")</f>
        <v/>
      </c>
      <c r="ED414" s="25">
        <f>AVERAGE(D435:D441)</f>
        <v>4.5571428571428569</v>
      </c>
      <c r="EE414" s="24" t="str">
        <f>IF(AND(ED414&lt;=24,ED414&gt;=4),"◎","")</f>
        <v>◎</v>
      </c>
      <c r="EF414" s="25">
        <f>AVERAGE(F435:F441)</f>
        <v>79.714285714285708</v>
      </c>
      <c r="EG414" s="24" t="str">
        <f>IF(EF414&gt;=80,"◎","")</f>
        <v/>
      </c>
      <c r="EH414" s="22" t="str">
        <f>IF(AND(EE414="◎",EG414="◎"),"◎","")</f>
        <v/>
      </c>
      <c r="EI414" s="25">
        <f>AVERAGE(D436:D442)</f>
        <v>4.3</v>
      </c>
      <c r="EJ414" s="24" t="str">
        <f>IF(AND(EI414&lt;=24,EI414&gt;=4),"◎","")</f>
        <v>◎</v>
      </c>
      <c r="EK414" s="25">
        <f>AVERAGE(F436:F442)</f>
        <v>82</v>
      </c>
      <c r="EL414" s="24" t="str">
        <f>IF(EK414&gt;=80,"◎","")</f>
        <v>◎</v>
      </c>
      <c r="EM414" s="22" t="str">
        <f>IF(AND(EJ414="◎",EL414="◎"),"◎","")</f>
        <v>◎</v>
      </c>
      <c r="EN414" s="25">
        <f>AVERAGE(D437:D443)</f>
        <v>4</v>
      </c>
      <c r="EO414" s="24" t="str">
        <f>IF(AND(EN414&lt;=24,EN414&gt;=4),"◎","")</f>
        <v>◎</v>
      </c>
      <c r="EP414" s="25">
        <f>AVERAGE(F437:F443)</f>
        <v>84.857142857142861</v>
      </c>
      <c r="EQ414" s="24" t="str">
        <f>IF(EP414&gt;=80,"◎","")</f>
        <v>◎</v>
      </c>
      <c r="ER414" s="24" t="str">
        <f>IF(AND(EO414="◎",EQ414="◎"),"◎","")</f>
        <v>◎</v>
      </c>
      <c r="ES414" s="25">
        <f>AVERAGE(D438:D444)</f>
        <v>3.7428571428571433</v>
      </c>
      <c r="ET414" s="24" t="str">
        <f>IF(AND(ES414&lt;=24,ES414&gt;=4),"◎","")</f>
        <v/>
      </c>
      <c r="EU414" s="25">
        <f>AVERAGE(F438:F444)</f>
        <v>87.857142857142861</v>
      </c>
      <c r="EV414" s="24" t="str">
        <f>IF(EU414&gt;=80,"◎","")</f>
        <v>◎</v>
      </c>
      <c r="EW414" s="24" t="str">
        <f>IF(AND(ET414="◎",EV414="◎"),"◎","")</f>
        <v/>
      </c>
      <c r="EX414" s="24" t="str">
        <f>IF(OR(CO414="◎",CT414="◎",CY414="◎",DD414="◎",DI414="◎",DN414="◎",DS414="◎",DX414="◎",EC414="◎",EH414="◎",EM414="◎",ER414="◎",EW414="◎"),"○","")</f>
        <v>○</v>
      </c>
      <c r="EY414" s="24" t="str">
        <f>IF(AND(CJ414="◎",EX414=""),"◎","")&amp;IF(AND(CJ414="◎",EX414="○"),"◎","")&amp;IF(AND(CJ414="",EX414="○"),"○","")</f>
        <v>◎</v>
      </c>
      <c r="EZ414" s="24" t="str">
        <f>IF(AND(V414="◎",X414="◎",EY414="◎"),"◎","")&amp;IF(AND(V414="◎",X414="◎",EY414="○"),"○","")&amp;IF(AND(V414="○",X414="◎",EY414="◎"),"○","")&amp;IF(AND(V414="○",X414="◎",EY414="○"),"○","")</f>
        <v/>
      </c>
      <c r="FB414" s="61" t="str">
        <f>EZ414</f>
        <v/>
      </c>
    </row>
    <row r="415" spans="1:158">
      <c r="A415" s="48"/>
      <c r="B415" s="2">
        <v>4.1666666666666664E-2</v>
      </c>
      <c r="C415" s="59">
        <v>42802.041666666664</v>
      </c>
      <c r="D415" s="57">
        <v>5.0999999999999996</v>
      </c>
      <c r="E415" s="57">
        <v>4</v>
      </c>
      <c r="F415" s="57">
        <v>55</v>
      </c>
      <c r="FB415" s="60"/>
    </row>
    <row r="416" spans="1:158">
      <c r="A416" s="48"/>
      <c r="B416" s="2">
        <v>8.3333333333333301E-2</v>
      </c>
      <c r="C416" s="59">
        <v>42802.083333333336</v>
      </c>
      <c r="D416" s="57">
        <v>5</v>
      </c>
      <c r="E416" s="57">
        <v>5.0999999999999996</v>
      </c>
      <c r="F416" s="57">
        <v>54</v>
      </c>
      <c r="FB416" s="60"/>
    </row>
    <row r="417" spans="1:158">
      <c r="A417" s="48"/>
      <c r="B417" s="2">
        <v>0.125</v>
      </c>
      <c r="C417" s="59">
        <v>42802.125</v>
      </c>
      <c r="D417" s="57">
        <v>4.7</v>
      </c>
      <c r="E417" s="57">
        <v>6.2</v>
      </c>
      <c r="F417" s="57">
        <v>55</v>
      </c>
      <c r="FB417" s="60"/>
    </row>
    <row r="418" spans="1:158">
      <c r="A418" s="48"/>
      <c r="B418" s="2">
        <v>0.16666666666666699</v>
      </c>
      <c r="C418" s="59">
        <v>42802.166666666664</v>
      </c>
      <c r="D418" s="57">
        <v>4.5</v>
      </c>
      <c r="E418" s="57">
        <v>4.7</v>
      </c>
      <c r="F418" s="57">
        <v>56</v>
      </c>
      <c r="FB418" s="60"/>
    </row>
    <row r="419" spans="1:158">
      <c r="A419" s="48"/>
      <c r="B419" s="2">
        <v>0.20833333333333301</v>
      </c>
      <c r="C419" s="59">
        <v>42802.208333333336</v>
      </c>
      <c r="D419" s="57">
        <v>4.0999999999999996</v>
      </c>
      <c r="E419" s="57">
        <v>5.9</v>
      </c>
      <c r="F419" s="57">
        <v>57</v>
      </c>
      <c r="FB419" s="60"/>
    </row>
    <row r="420" spans="1:158">
      <c r="A420" s="48"/>
      <c r="B420" s="2">
        <v>0.25</v>
      </c>
      <c r="C420" s="59">
        <v>42802.25</v>
      </c>
      <c r="D420" s="57">
        <v>3.7</v>
      </c>
      <c r="E420" s="57">
        <v>4.5</v>
      </c>
      <c r="F420" s="57">
        <v>61</v>
      </c>
      <c r="FB420" s="60"/>
    </row>
    <row r="421" spans="1:158">
      <c r="A421" s="48"/>
      <c r="B421" s="2">
        <v>0.29166666666666702</v>
      </c>
      <c r="C421" s="59">
        <v>42802.291666666664</v>
      </c>
      <c r="D421" s="57">
        <v>3.5</v>
      </c>
      <c r="E421" s="57">
        <v>3</v>
      </c>
      <c r="F421" s="57">
        <v>67</v>
      </c>
      <c r="FB421" s="60"/>
    </row>
    <row r="422" spans="1:158">
      <c r="A422" s="48"/>
      <c r="B422" s="2">
        <v>0.33333333333333298</v>
      </c>
      <c r="C422" s="59">
        <v>42802.333333333336</v>
      </c>
      <c r="D422" s="57">
        <v>4.5999999999999996</v>
      </c>
      <c r="E422" s="57">
        <v>3.6</v>
      </c>
      <c r="F422" s="57">
        <v>62</v>
      </c>
      <c r="FB422" s="60"/>
    </row>
    <row r="423" spans="1:158">
      <c r="A423" s="48"/>
      <c r="B423" s="2">
        <v>0.375</v>
      </c>
      <c r="C423" s="59">
        <v>42802.375</v>
      </c>
      <c r="D423" s="57">
        <v>6.2</v>
      </c>
      <c r="E423" s="57">
        <v>4.5999999999999996</v>
      </c>
      <c r="F423" s="57">
        <v>55</v>
      </c>
      <c r="FB423" s="60"/>
    </row>
    <row r="424" spans="1:158">
      <c r="A424" s="48"/>
      <c r="B424" s="2">
        <v>0.41666666666666702</v>
      </c>
      <c r="C424" s="59">
        <v>42802.416666666664</v>
      </c>
      <c r="D424" s="57">
        <v>6.6</v>
      </c>
      <c r="E424" s="57">
        <v>5.7</v>
      </c>
      <c r="F424" s="57">
        <v>57</v>
      </c>
      <c r="FB424" s="60"/>
    </row>
    <row r="425" spans="1:158">
      <c r="A425" s="48"/>
      <c r="B425" s="2">
        <v>0.45833333333333298</v>
      </c>
      <c r="C425" s="59">
        <v>42802.458333333336</v>
      </c>
      <c r="D425" s="57">
        <v>4.8</v>
      </c>
      <c r="E425" s="57">
        <v>7.7</v>
      </c>
      <c r="F425" s="57">
        <v>73</v>
      </c>
      <c r="FB425" s="60"/>
    </row>
    <row r="426" spans="1:158">
      <c r="A426" s="48"/>
      <c r="B426" s="2">
        <v>0.5</v>
      </c>
      <c r="C426" s="59">
        <v>42802.5</v>
      </c>
      <c r="D426" s="57">
        <v>6.5</v>
      </c>
      <c r="E426" s="57">
        <v>6.2</v>
      </c>
      <c r="F426" s="57">
        <v>64</v>
      </c>
      <c r="FB426" s="60"/>
    </row>
    <row r="427" spans="1:158">
      <c r="A427" s="48"/>
      <c r="B427" s="2">
        <v>0.54166666666666696</v>
      </c>
      <c r="C427" s="59">
        <v>42802.541666666664</v>
      </c>
      <c r="D427" s="57">
        <v>6.7</v>
      </c>
      <c r="E427" s="57">
        <v>6.9</v>
      </c>
      <c r="F427" s="57">
        <v>59</v>
      </c>
      <c r="FB427" s="60"/>
    </row>
    <row r="428" spans="1:158">
      <c r="A428" s="48"/>
      <c r="B428" s="2">
        <v>0.58333333333333304</v>
      </c>
      <c r="C428" s="59">
        <v>42802.583333333336</v>
      </c>
      <c r="D428" s="57">
        <v>8.1</v>
      </c>
      <c r="E428" s="57">
        <v>6.1</v>
      </c>
      <c r="F428" s="57">
        <v>50</v>
      </c>
      <c r="FB428" s="60"/>
    </row>
    <row r="429" spans="1:158">
      <c r="A429" s="48"/>
      <c r="B429" s="2">
        <v>0.625</v>
      </c>
      <c r="C429" s="59">
        <v>42802.625</v>
      </c>
      <c r="D429" s="57">
        <v>7.3</v>
      </c>
      <c r="E429" s="57">
        <v>6.5</v>
      </c>
      <c r="F429" s="57">
        <v>48</v>
      </c>
      <c r="FB429" s="60"/>
    </row>
    <row r="430" spans="1:158">
      <c r="A430" s="48"/>
      <c r="B430" s="2">
        <v>0.66666666666666696</v>
      </c>
      <c r="C430" s="59">
        <v>42802.666666666664</v>
      </c>
      <c r="D430" s="57">
        <v>7.4</v>
      </c>
      <c r="E430" s="57">
        <v>6</v>
      </c>
      <c r="F430" s="57">
        <v>53</v>
      </c>
      <c r="FB430" s="60"/>
    </row>
    <row r="431" spans="1:158">
      <c r="A431" s="48"/>
      <c r="B431" s="2">
        <v>0.70833333333333304</v>
      </c>
      <c r="C431" s="59">
        <v>42802.708333333336</v>
      </c>
      <c r="D431" s="57">
        <v>5.7</v>
      </c>
      <c r="E431" s="57">
        <v>6.5</v>
      </c>
      <c r="F431" s="57">
        <v>72</v>
      </c>
      <c r="FB431" s="60"/>
    </row>
    <row r="432" spans="1:158">
      <c r="A432" s="48"/>
      <c r="B432" s="2">
        <v>0.75</v>
      </c>
      <c r="C432" s="59">
        <v>42802.75</v>
      </c>
      <c r="D432" s="57">
        <v>5.0999999999999996</v>
      </c>
      <c r="E432" s="57">
        <v>4.7</v>
      </c>
      <c r="F432" s="57">
        <v>79</v>
      </c>
      <c r="FB432" s="60"/>
    </row>
    <row r="433" spans="1:158">
      <c r="A433" s="48"/>
      <c r="B433" s="2">
        <v>0.79166666666666696</v>
      </c>
      <c r="C433" s="59">
        <v>42802.791666666664</v>
      </c>
      <c r="D433" s="57">
        <v>4.7</v>
      </c>
      <c r="E433" s="57">
        <v>6.8</v>
      </c>
      <c r="F433" s="57">
        <v>77</v>
      </c>
      <c r="FB433" s="60"/>
    </row>
    <row r="434" spans="1:158">
      <c r="A434" s="48"/>
      <c r="B434" s="2">
        <v>0.83333333333333304</v>
      </c>
      <c r="C434" s="59">
        <v>42802.833333333336</v>
      </c>
      <c r="D434" s="57">
        <v>4.8</v>
      </c>
      <c r="E434" s="57">
        <v>2.6</v>
      </c>
      <c r="F434" s="57">
        <v>77</v>
      </c>
      <c r="FB434" s="60"/>
    </row>
    <row r="435" spans="1:158">
      <c r="A435" s="48"/>
      <c r="B435" s="2">
        <v>0.875</v>
      </c>
      <c r="C435" s="59">
        <v>42802.875</v>
      </c>
      <c r="D435" s="57">
        <v>5</v>
      </c>
      <c r="E435" s="57">
        <v>3.6</v>
      </c>
      <c r="F435" s="57">
        <v>76</v>
      </c>
      <c r="FB435" s="60"/>
    </row>
    <row r="436" spans="1:158">
      <c r="A436" s="48"/>
      <c r="B436" s="2">
        <v>0.91666666666666696</v>
      </c>
      <c r="C436" s="59">
        <v>42802.916666666664</v>
      </c>
      <c r="D436" s="57">
        <v>5.2</v>
      </c>
      <c r="E436" s="57">
        <v>6.9</v>
      </c>
      <c r="F436" s="57">
        <v>72</v>
      </c>
      <c r="FB436" s="60"/>
    </row>
    <row r="437" spans="1:158">
      <c r="A437" s="48"/>
      <c r="B437" s="2">
        <v>0.95833333333333304</v>
      </c>
      <c r="C437" s="59">
        <v>42802.958333333336</v>
      </c>
      <c r="D437" s="57">
        <v>5.0999999999999996</v>
      </c>
      <c r="E437" s="57">
        <v>1.9</v>
      </c>
      <c r="F437" s="57">
        <v>72</v>
      </c>
      <c r="FB437" s="60"/>
    </row>
    <row r="438" spans="1:158">
      <c r="A438" s="48" t="s">
        <v>138</v>
      </c>
      <c r="B438" s="2">
        <v>0</v>
      </c>
      <c r="C438" s="59">
        <v>42803</v>
      </c>
      <c r="D438" s="57">
        <v>5.2</v>
      </c>
      <c r="E438" s="57">
        <v>3.7</v>
      </c>
      <c r="F438" s="57">
        <v>73</v>
      </c>
      <c r="I438" s="24" t="str">
        <f>U414</f>
        <v/>
      </c>
      <c r="J438" s="25">
        <f>AVERAGE(F423:F432)</f>
        <v>61</v>
      </c>
      <c r="K438" s="24" t="str">
        <f>IF(J438&gt;=55,"◎","")</f>
        <v>◎</v>
      </c>
      <c r="L438" s="24" t="str">
        <f>IF(AND(I438="◎",K438="◎"),"○","")&amp;IF(AND(I438="○",K438="◎"),"○","")</f>
        <v/>
      </c>
      <c r="M438" s="25">
        <f>AVERAGE(D414:D437)</f>
        <v>5.4083333333333341</v>
      </c>
      <c r="N438" s="24" t="str">
        <f>IF(M438&lt;24,"◎","")</f>
        <v>◎</v>
      </c>
      <c r="O438" s="26">
        <f>AVERAGE(D439:D444)</f>
        <v>3.5</v>
      </c>
      <c r="P438" s="24" t="str">
        <f>IF(AND(O438&lt;=24,O438&gt;=4),"◎","")</f>
        <v/>
      </c>
      <c r="Q438" s="26">
        <f>AVERAGE(F439:F444)</f>
        <v>90.333333333333329</v>
      </c>
      <c r="R438" s="24" t="str">
        <f>IF(AND(Q438&gt;=90),"◎","")&amp;IF(AND(Q438&lt;90,Q438&gt;=80),"○","")</f>
        <v>◎</v>
      </c>
      <c r="S438" s="26">
        <f>AVERAGE(E439:E444)</f>
        <v>2.1833333333333331</v>
      </c>
      <c r="T438" s="24" t="str">
        <f>IF(S438&lt;=3,"◎","")</f>
        <v>◎</v>
      </c>
      <c r="U438" s="24" t="str">
        <f>IF(AND(N438="◎",P438="◎",R438="◎",T438="◎"),"◎","")&amp;IF(AND(N438="◎",P438="◎",R438="◎",T438=""),"○","")&amp;IF(AND(N438="◎",P438="◎",R438="○"),"○","")</f>
        <v/>
      </c>
      <c r="V438" s="24" t="str">
        <f>IF(AND(L438="○",U438=""),"○","")&amp;IF(AND(L438="○",U438="○"),"○","")&amp;IF(AND(L438="○",U438="◎"),"◎","")&amp;IF(AND(L438="",U438="○"),"○","")&amp;IF(AND(L438="",U438="◎"),"◎","")</f>
        <v/>
      </c>
      <c r="W438" s="23">
        <f>AVERAGE(F447:F456)</f>
        <v>45</v>
      </c>
      <c r="X438" s="24" t="str">
        <f>IF(W438&gt;=55,"◎","")</f>
        <v/>
      </c>
      <c r="Y438" s="25">
        <f>AVERAGE(D450:D460)</f>
        <v>10.4</v>
      </c>
      <c r="Z438" s="24" t="str">
        <f>IF(AND(Y438&lt;=24,Y438&gt;=4),"◎","")</f>
        <v>◎</v>
      </c>
      <c r="AA438" s="25">
        <f>AVERAGE(F450:F460)</f>
        <v>41.090909090909093</v>
      </c>
      <c r="AB438" s="24" t="str">
        <f>IF(AA438&gt;=80,"◎","")</f>
        <v/>
      </c>
      <c r="AC438" s="23">
        <f>AVERAGE(E450:E460)</f>
        <v>5.7909090909090901</v>
      </c>
      <c r="AD438" s="24" t="str">
        <f>IF(AC438&lt;=3,"◎","")</f>
        <v/>
      </c>
      <c r="AE438" s="22" t="str">
        <f>IF(AND(Z438="◎",AB438="◎",AD438="◎"),"◎","")</f>
        <v/>
      </c>
      <c r="AF438" s="25">
        <f>AVERAGE(D451:D461)</f>
        <v>9.7909090909090928</v>
      </c>
      <c r="AG438" s="24" t="str">
        <f>IF(AND(AF438&lt;=24,AF438&gt;=4),"◎","")</f>
        <v>◎</v>
      </c>
      <c r="AH438" s="25">
        <f>AVERAGE(F451:F461)</f>
        <v>43.090909090909093</v>
      </c>
      <c r="AI438" s="24" t="str">
        <f>IF(AH438&gt;=80,"◎","")</f>
        <v/>
      </c>
      <c r="AJ438" s="25">
        <f>AVERAGE(E451:E461)</f>
        <v>5.1181818181818173</v>
      </c>
      <c r="AK438" s="24" t="str">
        <f>IF(AJ438&lt;=3,"◎","")</f>
        <v/>
      </c>
      <c r="AL438" s="22" t="str">
        <f>IF(AND(AG438="◎",AI438="◎",AK438="◎"),"◎","")</f>
        <v/>
      </c>
      <c r="AM438" s="25">
        <f>AVERAGE(D452:D462)</f>
        <v>9.127272727272727</v>
      </c>
      <c r="AN438" s="24" t="str">
        <f>IF(AND(AM438&lt;=24,AM438&gt;=4),"◎","")</f>
        <v>◎</v>
      </c>
      <c r="AO438" s="25">
        <f>AVERAGE(F452:F462)</f>
        <v>46</v>
      </c>
      <c r="AP438" s="24" t="str">
        <f>IF(AO438&gt;=80,"◎","")</f>
        <v/>
      </c>
      <c r="AQ438" s="25">
        <f>AVERAGE(E452:E462)</f>
        <v>4.4727272727272727</v>
      </c>
      <c r="AR438" s="24" t="str">
        <f>IF(AQ438&lt;=3,"◎","")</f>
        <v/>
      </c>
      <c r="AS438" s="22" t="str">
        <f>IF(AND(AN438="◎",AP438="◎",AR438="◎"),"◎","")</f>
        <v/>
      </c>
      <c r="AT438" s="25">
        <f>AVERAGE(D453:D463)</f>
        <v>8.4</v>
      </c>
      <c r="AU438" s="24" t="str">
        <f>IF(AND(AT438&lt;=24,AT438&gt;=4),"◎","")</f>
        <v>◎</v>
      </c>
      <c r="AV438" s="25">
        <f>AVERAGE(F453:F463)</f>
        <v>49.090909090909093</v>
      </c>
      <c r="AW438" s="24" t="str">
        <f>IF(AV438&gt;=80,"◎","")</f>
        <v/>
      </c>
      <c r="AX438" s="25">
        <f>AVERAGE(E453:E463)</f>
        <v>3.899999999999999</v>
      </c>
      <c r="AY438" s="24" t="str">
        <f>IF(AX438&lt;=3,"◎","")</f>
        <v/>
      </c>
      <c r="AZ438" s="22" t="str">
        <f>IF(AND(AU438="◎",AW438="◎",AY438="◎"),"◎","")</f>
        <v/>
      </c>
      <c r="BA438" s="25">
        <f>AVERAGE(D454:D464)</f>
        <v>7.6999999999999993</v>
      </c>
      <c r="BB438" s="24" t="str">
        <f>IF(AND(BA438&lt;=24,BA438&gt;=4),"◎","")</f>
        <v>◎</v>
      </c>
      <c r="BC438" s="25">
        <f>AVERAGE(F454:F464)</f>
        <v>52.363636363636367</v>
      </c>
      <c r="BD438" s="24" t="str">
        <f>IF(BC438&gt;=80,"◎","")</f>
        <v/>
      </c>
      <c r="BE438" s="25">
        <f>AVERAGE(E454:E464)</f>
        <v>3.5</v>
      </c>
      <c r="BF438" s="24" t="str">
        <f>IF(BE438&lt;=3,"◎","")</f>
        <v/>
      </c>
      <c r="BG438" s="22" t="str">
        <f>IF(AND(BB438="◎",BD438="◎",BF438="◎"),"◎","")</f>
        <v/>
      </c>
      <c r="BH438" s="25">
        <f>AVERAGE(D455:D465)</f>
        <v>6.8818181818181809</v>
      </c>
      <c r="BI438" s="24" t="str">
        <f>IF(AND(BH438&lt;=24,BH438&gt;=4),"◎","")</f>
        <v>◎</v>
      </c>
      <c r="BJ438" s="25">
        <f>AVERAGE(F455:F465)</f>
        <v>56.545454545454547</v>
      </c>
      <c r="BK438" s="24" t="str">
        <f>IF(BJ438&gt;=80,"◎","")</f>
        <v/>
      </c>
      <c r="BL438" s="25">
        <f>AVERAGE(E455:E465)</f>
        <v>3.172727272727272</v>
      </c>
      <c r="BM438" s="24" t="str">
        <f>IF(BL438&lt;=3,"◎","")</f>
        <v/>
      </c>
      <c r="BN438" s="22" t="str">
        <f>IF(AND(BI438="◎",BK438="◎",BM438="◎"),"◎","")</f>
        <v/>
      </c>
      <c r="BO438" s="25">
        <f>AVERAGE(D456:D466)</f>
        <v>6.1545454545454534</v>
      </c>
      <c r="BP438" s="24" t="str">
        <f>IF(AND(BO438&lt;=24,BO438&gt;=4),"◎","")</f>
        <v>◎</v>
      </c>
      <c r="BQ438" s="25">
        <f>AVERAGE(F456:F466)</f>
        <v>60.909090909090907</v>
      </c>
      <c r="BR438" s="24" t="str">
        <f>IF(BQ438&gt;=80,"◎","")</f>
        <v/>
      </c>
      <c r="BS438" s="25">
        <f>AVERAGE(E456:E466)</f>
        <v>2.754545454545454</v>
      </c>
      <c r="BT438" s="24" t="str">
        <f>IF(BS438&lt;=3,"◎","")</f>
        <v>◎</v>
      </c>
      <c r="BU438" s="22" t="str">
        <f>IF(AND(BP438="◎",BR438="◎",BT438="◎"),"◎","")</f>
        <v/>
      </c>
      <c r="BV438" s="25">
        <f>AVERAGE(D457:D467)</f>
        <v>5.5272727272727273</v>
      </c>
      <c r="BW438" s="24" t="str">
        <f>IF(AND(BV438&lt;=24,BV438&gt;=4),"◎","")</f>
        <v>◎</v>
      </c>
      <c r="BX438" s="25">
        <f>AVERAGE(F457:F467)</f>
        <v>64.545454545454547</v>
      </c>
      <c r="BY438" s="24" t="str">
        <f>IF(BX438&gt;=80,"◎","")</f>
        <v/>
      </c>
      <c r="BZ438" s="25">
        <f>AVERAGE(E457:E467)</f>
        <v>2.3090909090909086</v>
      </c>
      <c r="CA438" s="24" t="str">
        <f>IF(BZ438&lt;=3,"◎","")</f>
        <v>◎</v>
      </c>
      <c r="CB438" s="22" t="str">
        <f>IF(AND(BW438="◎",BY438="◎",CA438="◎"),"◎","")</f>
        <v/>
      </c>
      <c r="CC438" s="25">
        <f>AVERAGE(D458:D468)</f>
        <v>4.9000000000000004</v>
      </c>
      <c r="CD438" s="24" t="str">
        <f>IF(AND(CC438&lt;=24,CC438&gt;=4),"◎","")</f>
        <v>◎</v>
      </c>
      <c r="CE438" s="25">
        <f>AVERAGE(F458:F468)</f>
        <v>68.090909090909093</v>
      </c>
      <c r="CF438" s="24" t="str">
        <f>IF(CE438&gt;=80,"◎","")</f>
        <v/>
      </c>
      <c r="CG438" s="25">
        <f>AVERAGE(E458:E468)</f>
        <v>2.0272727272727269</v>
      </c>
      <c r="CH438" s="24" t="str">
        <f>IF(CG438&lt;=3,"◎","")</f>
        <v>◎</v>
      </c>
      <c r="CI438" s="22" t="str">
        <f>IF(AND(CD438="◎",CF438="◎",CH438="◎"),"◎","")</f>
        <v/>
      </c>
      <c r="CJ438" s="24" t="str">
        <f>IF(OR(AE438="◎",AL438="◎",AS438="◎",AZ438="◎",BG438="◎",BN438="◎",BU438="◎",CB438="◎",CI438="◎"),"◎","")</f>
        <v/>
      </c>
      <c r="CK438" s="25">
        <f>AVERAGE(D450:D456)</f>
        <v>11.542857142857143</v>
      </c>
      <c r="CL438" s="24" t="str">
        <f>IF(AND(CK438&lt;=24,CK438&gt;=4),"◎","")</f>
        <v>◎</v>
      </c>
      <c r="CM438" s="25">
        <f>AVERAGE(F450:F456)</f>
        <v>36.714285714285715</v>
      </c>
      <c r="CN438" s="24" t="str">
        <f>IF(CM438&gt;=80,"◎","")</f>
        <v/>
      </c>
      <c r="CO438" s="22" t="str">
        <f>IF(AND(CL438="◎",CN438="◎"),"◎","")</f>
        <v/>
      </c>
      <c r="CP438" s="25">
        <f>AVERAGE(D451:D457)</f>
        <v>11.200000000000001</v>
      </c>
      <c r="CQ438" s="24" t="str">
        <f>IF(AND(CP438&lt;=24,CP438&gt;=4),"◎","")</f>
        <v>◎</v>
      </c>
      <c r="CR438" s="25">
        <f>AVERAGE(F451:F457)</f>
        <v>36</v>
      </c>
      <c r="CS438" s="24" t="str">
        <f>IF(CR438&gt;=80,"◎","")</f>
        <v/>
      </c>
      <c r="CT438" s="22" t="str">
        <f>IF(AND(CQ438="◎",CS438="◎"),"◎","")</f>
        <v/>
      </c>
      <c r="CU438" s="25">
        <f>AVERAGE(D452:D458)</f>
        <v>10.814285714285715</v>
      </c>
      <c r="CV438" s="24" t="str">
        <f>IF(AND(CU438&lt;=24,CU438&gt;=4),"◎","")</f>
        <v>◎</v>
      </c>
      <c r="CW438" s="25">
        <f>AVERAGE(F452:F458)</f>
        <v>37</v>
      </c>
      <c r="CX438" s="24" t="str">
        <f>IF(CW438&gt;=80,"◎","")</f>
        <v/>
      </c>
      <c r="CY438" s="22" t="str">
        <f>IF(AND(CV438="◎",CX438="◎"),"◎","")</f>
        <v/>
      </c>
      <c r="CZ438" s="25">
        <f>AVERAGE(D453:D459)</f>
        <v>10.200000000000001</v>
      </c>
      <c r="DA438" s="24" t="str">
        <f>IF(AND(CZ438&lt;=24,CZ438&gt;=4),"◎","")</f>
        <v>◎</v>
      </c>
      <c r="DB438" s="25">
        <f>AVERAGE(F453:F459)</f>
        <v>39.142857142857146</v>
      </c>
      <c r="DC438" s="24" t="str">
        <f>IF(DB438&gt;=80,"◎","")</f>
        <v/>
      </c>
      <c r="DD438" s="22" t="str">
        <f>IF(AND(DA438="◎",DC438="◎"),"◎","")</f>
        <v/>
      </c>
      <c r="DE438" s="25">
        <f>AVERAGE(D454:D460)</f>
        <v>9.5571428571428552</v>
      </c>
      <c r="DF438" s="24" t="str">
        <f>IF(AND(DE438&lt;=24,DE438&gt;=4),"◎","")</f>
        <v>◎</v>
      </c>
      <c r="DG438" s="25">
        <f>AVERAGE(F454:F460)</f>
        <v>42.285714285714285</v>
      </c>
      <c r="DH438" s="24" t="str">
        <f>IF(DG438&gt;=80,"◎","")</f>
        <v/>
      </c>
      <c r="DI438" s="22" t="str">
        <f>IF(AND(DF438="◎",DH438="◎"),"◎","")</f>
        <v/>
      </c>
      <c r="DJ438" s="25">
        <f>AVERAGE(D455:D461)</f>
        <v>8.5428571428571427</v>
      </c>
      <c r="DK438" s="24" t="str">
        <f>IF(AND(DJ438&lt;=24,DJ438&gt;=4),"◎","")</f>
        <v>◎</v>
      </c>
      <c r="DL438" s="25">
        <f>AVERAGE(F455:F461)</f>
        <v>47.285714285714285</v>
      </c>
      <c r="DM438" s="24" t="str">
        <f>IF(DL438&gt;=80,"◎","")</f>
        <v/>
      </c>
      <c r="DN438" s="22" t="str">
        <f>IF(AND(DK438="◎",DM438="◎"),"◎","")</f>
        <v/>
      </c>
      <c r="DO438" s="25">
        <f>AVERAGE(D456:D462)</f>
        <v>7.5714285714285703</v>
      </c>
      <c r="DP438" s="24" t="str">
        <f>IF(AND(DO438&lt;=24,DO438&gt;=4),"◎","")</f>
        <v>◎</v>
      </c>
      <c r="DQ438" s="25">
        <f>AVERAGE(F456:F462)</f>
        <v>52.857142857142854</v>
      </c>
      <c r="DR438" s="24" t="str">
        <f>IF(DQ438&gt;=80,"◎","")</f>
        <v/>
      </c>
      <c r="DS438" s="22" t="str">
        <f>IF(AND(DP438="◎",DR438="◎"),"◎","")</f>
        <v/>
      </c>
      <c r="DT438" s="25">
        <f>AVERAGE(D457:D463)</f>
        <v>6.7428571428571429</v>
      </c>
      <c r="DU438" s="24" t="str">
        <f>IF(AND(DT438&lt;=24,DT438&gt;=4),"◎","")</f>
        <v>◎</v>
      </c>
      <c r="DV438" s="25">
        <f>AVERAGE(F457:F463)</f>
        <v>57.714285714285715</v>
      </c>
      <c r="DW438" s="24" t="str">
        <f>IF(DV438&gt;=80,"◎","")</f>
        <v/>
      </c>
      <c r="DX438" s="22" t="str">
        <f>IF(AND(DU438="◎",DW438="◎"),"◎","")</f>
        <v/>
      </c>
      <c r="DY438" s="25">
        <f>AVERAGE(D458:D464)</f>
        <v>5.9857142857142867</v>
      </c>
      <c r="DZ438" s="24" t="str">
        <f>IF(AND(DY438&lt;=24,DY438&gt;=4),"◎","")</f>
        <v>◎</v>
      </c>
      <c r="EA438" s="25">
        <f>AVERAGE(F458:F464)</f>
        <v>62.142857142857146</v>
      </c>
      <c r="EB438" s="24" t="str">
        <f>IF(EA438&gt;=80,"◎","")</f>
        <v/>
      </c>
      <c r="EC438" s="22" t="str">
        <f>IF(AND(DZ438="◎",EB438="◎"),"◎","")</f>
        <v/>
      </c>
      <c r="ED438" s="25">
        <f>AVERAGE(D459:D465)</f>
        <v>5.1857142857142851</v>
      </c>
      <c r="EE438" s="24" t="str">
        <f>IF(AND(ED438&lt;=24,ED438&gt;=4),"◎","")</f>
        <v>◎</v>
      </c>
      <c r="EF438" s="25">
        <f>AVERAGE(F459:F465)</f>
        <v>66.857142857142861</v>
      </c>
      <c r="EG438" s="24" t="str">
        <f>IF(EF438&gt;=80,"◎","")</f>
        <v/>
      </c>
      <c r="EH438" s="22" t="str">
        <f>IF(AND(EE438="◎",EG438="◎"),"◎","")</f>
        <v/>
      </c>
      <c r="EI438" s="25">
        <f>AVERAGE(D460:D466)</f>
        <v>4.5142857142857142</v>
      </c>
      <c r="EJ438" s="24" t="str">
        <f>IF(AND(EI438&lt;=24,EI438&gt;=4),"◎","")</f>
        <v>◎</v>
      </c>
      <c r="EK438" s="25">
        <f>AVERAGE(F460:F466)</f>
        <v>70.571428571428569</v>
      </c>
      <c r="EL438" s="24" t="str">
        <f>IF(EK438&gt;=80,"◎","")</f>
        <v/>
      </c>
      <c r="EM438" s="22" t="str">
        <f>IF(AND(EJ438="◎",EL438="◎"),"◎","")</f>
        <v/>
      </c>
      <c r="EN438" s="25">
        <f>AVERAGE(D461:D467)</f>
        <v>3.8857142857142861</v>
      </c>
      <c r="EO438" s="24" t="str">
        <f>IF(AND(EN438&lt;=24,EN438&gt;=4),"◎","")</f>
        <v/>
      </c>
      <c r="EP438" s="25">
        <f>AVERAGE(F461:F467)</f>
        <v>73.571428571428569</v>
      </c>
      <c r="EQ438" s="24" t="str">
        <f>IF(EP438&gt;=80,"◎","")</f>
        <v/>
      </c>
      <c r="ER438" s="24" t="str">
        <f>IF(AND(EO438="◎",EQ438="◎"),"◎","")</f>
        <v/>
      </c>
      <c r="ES438" s="25">
        <f>AVERAGE(D462:D468)</f>
        <v>3.5142857142857147</v>
      </c>
      <c r="ET438" s="24" t="str">
        <f>IF(AND(ES438&lt;=24,ES438&gt;=4),"◎","")</f>
        <v/>
      </c>
      <c r="EU438" s="25">
        <f>AVERAGE(F462:F468)</f>
        <v>75.285714285714292</v>
      </c>
      <c r="EV438" s="24" t="str">
        <f>IF(EU438&gt;=80,"◎","")</f>
        <v/>
      </c>
      <c r="EW438" s="24" t="str">
        <f>IF(AND(ET438="◎",EV438="◎"),"◎","")</f>
        <v/>
      </c>
      <c r="EX438" s="24" t="str">
        <f>IF(OR(CO438="◎",CT438="◎",CY438="◎",DD438="◎",DI438="◎",DN438="◎",DS438="◎",DX438="◎",EC438="◎",EH438="◎",EM438="◎",ER438="◎",EW438="◎"),"○","")</f>
        <v/>
      </c>
      <c r="EY438" s="24" t="str">
        <f>IF(AND(CJ438="◎",EX438=""),"◎","")&amp;IF(AND(CJ438="◎",EX438="○"),"◎","")&amp;IF(AND(CJ438="",EX438="○"),"○","")</f>
        <v/>
      </c>
      <c r="EZ438" s="24" t="str">
        <f>IF(AND(V438="◎",X438="◎",EY438="◎"),"◎","")&amp;IF(AND(V438="◎",X438="◎",EY438="○"),"○","")&amp;IF(AND(V438="○",X438="◎",EY438="◎"),"○","")&amp;IF(AND(V438="○",X438="◎",EY438="○"),"○","")</f>
        <v/>
      </c>
      <c r="FB438" s="61" t="str">
        <f>EZ438</f>
        <v/>
      </c>
    </row>
    <row r="439" spans="1:158">
      <c r="A439" s="48"/>
      <c r="B439" s="2">
        <v>4.1666666666666664E-2</v>
      </c>
      <c r="C439" s="59">
        <v>42803.041666666664</v>
      </c>
      <c r="D439" s="57">
        <v>4.2</v>
      </c>
      <c r="E439" s="57">
        <v>4</v>
      </c>
      <c r="F439" s="57">
        <v>84</v>
      </c>
      <c r="FB439" s="60"/>
    </row>
    <row r="440" spans="1:158">
      <c r="A440" s="48"/>
      <c r="B440" s="2">
        <v>8.3333333333333301E-2</v>
      </c>
      <c r="C440" s="59">
        <v>42803.083333333336</v>
      </c>
      <c r="D440" s="57">
        <v>3.9</v>
      </c>
      <c r="E440" s="57">
        <v>2.9</v>
      </c>
      <c r="F440" s="57">
        <v>89</v>
      </c>
      <c r="FB440" s="60"/>
    </row>
    <row r="441" spans="1:158">
      <c r="A441" s="48"/>
      <c r="B441" s="2">
        <v>0.125</v>
      </c>
      <c r="C441" s="59">
        <v>42803.125</v>
      </c>
      <c r="D441" s="57">
        <v>3.3</v>
      </c>
      <c r="E441" s="57">
        <v>1</v>
      </c>
      <c r="F441" s="57">
        <v>92</v>
      </c>
      <c r="FB441" s="60"/>
    </row>
    <row r="442" spans="1:158">
      <c r="A442" s="48"/>
      <c r="B442" s="2">
        <v>0.16666666666666699</v>
      </c>
      <c r="C442" s="59">
        <v>42803.166666666664</v>
      </c>
      <c r="D442" s="57">
        <v>3.2</v>
      </c>
      <c r="E442" s="57">
        <v>1.5</v>
      </c>
      <c r="F442" s="57">
        <v>92</v>
      </c>
      <c r="FB442" s="60"/>
    </row>
    <row r="443" spans="1:158">
      <c r="A443" s="48"/>
      <c r="B443" s="2">
        <v>0.20833333333333301</v>
      </c>
      <c r="C443" s="59">
        <v>42803.208333333336</v>
      </c>
      <c r="D443" s="57">
        <v>3.1</v>
      </c>
      <c r="E443" s="57">
        <v>2.6</v>
      </c>
      <c r="F443" s="57">
        <v>92</v>
      </c>
      <c r="FB443" s="60"/>
    </row>
    <row r="444" spans="1:158">
      <c r="A444" s="48"/>
      <c r="B444" s="2">
        <v>0.25</v>
      </c>
      <c r="C444" s="59">
        <v>42803.25</v>
      </c>
      <c r="D444" s="57">
        <v>3.3</v>
      </c>
      <c r="E444" s="57">
        <v>1.1000000000000001</v>
      </c>
      <c r="F444" s="57">
        <v>93</v>
      </c>
      <c r="FB444" s="60"/>
    </row>
    <row r="445" spans="1:158">
      <c r="A445" s="48"/>
      <c r="B445" s="2">
        <v>0.29166666666666702</v>
      </c>
      <c r="C445" s="59">
        <v>42803.291666666664</v>
      </c>
      <c r="D445" s="57">
        <v>3.5</v>
      </c>
      <c r="E445" s="57">
        <v>1.5</v>
      </c>
      <c r="F445" s="57">
        <v>94</v>
      </c>
      <c r="FB445" s="60"/>
    </row>
    <row r="446" spans="1:158">
      <c r="A446" s="48"/>
      <c r="B446" s="2">
        <v>0.33333333333333298</v>
      </c>
      <c r="C446" s="59">
        <v>42803.333333333336</v>
      </c>
      <c r="D446" s="57">
        <v>3.9</v>
      </c>
      <c r="E446" s="57">
        <v>0.7</v>
      </c>
      <c r="F446" s="57">
        <v>91</v>
      </c>
      <c r="FB446" s="60"/>
    </row>
    <row r="447" spans="1:158">
      <c r="A447" s="48"/>
      <c r="B447" s="2">
        <v>0.375</v>
      </c>
      <c r="C447" s="59">
        <v>42803.375</v>
      </c>
      <c r="D447" s="57">
        <v>5.7</v>
      </c>
      <c r="E447" s="57">
        <v>1.1000000000000001</v>
      </c>
      <c r="F447" s="57">
        <v>81</v>
      </c>
      <c r="FB447" s="60"/>
    </row>
    <row r="448" spans="1:158">
      <c r="A448" s="48"/>
      <c r="B448" s="2">
        <v>0.41666666666666702</v>
      </c>
      <c r="C448" s="59">
        <v>42803.416666666664</v>
      </c>
      <c r="D448" s="57">
        <v>7.7</v>
      </c>
      <c r="E448" s="57">
        <v>0.9</v>
      </c>
      <c r="F448" s="57">
        <v>64</v>
      </c>
      <c r="FB448" s="60"/>
    </row>
    <row r="449" spans="1:158">
      <c r="A449" s="48"/>
      <c r="B449" s="2">
        <v>0.45833333333333298</v>
      </c>
      <c r="C449" s="59">
        <v>42803.458333333336</v>
      </c>
      <c r="D449" s="57">
        <v>11</v>
      </c>
      <c r="E449" s="57">
        <v>4</v>
      </c>
      <c r="F449" s="57">
        <v>48</v>
      </c>
      <c r="FB449" s="60"/>
    </row>
    <row r="450" spans="1:158">
      <c r="A450" s="48"/>
      <c r="B450" s="2">
        <v>0.5</v>
      </c>
      <c r="C450" s="59">
        <v>42803.5</v>
      </c>
      <c r="D450" s="57">
        <v>11.9</v>
      </c>
      <c r="E450" s="57">
        <v>8.9</v>
      </c>
      <c r="F450" s="57">
        <v>45</v>
      </c>
      <c r="FB450" s="60"/>
    </row>
    <row r="451" spans="1:158">
      <c r="A451" s="48"/>
      <c r="B451" s="2">
        <v>0.54166666666666696</v>
      </c>
      <c r="C451" s="59">
        <v>42803.541666666664</v>
      </c>
      <c r="D451" s="57">
        <v>11.6</v>
      </c>
      <c r="E451" s="57">
        <v>9.5</v>
      </c>
      <c r="F451" s="57">
        <v>38</v>
      </c>
      <c r="FB451" s="60"/>
    </row>
    <row r="452" spans="1:158">
      <c r="A452" s="48"/>
      <c r="B452" s="2">
        <v>0.58333333333333304</v>
      </c>
      <c r="C452" s="59">
        <v>42803.583333333336</v>
      </c>
      <c r="D452" s="57">
        <v>12.1</v>
      </c>
      <c r="E452" s="57">
        <v>8.1999999999999993</v>
      </c>
      <c r="F452" s="57">
        <v>38</v>
      </c>
      <c r="FB452" s="60"/>
    </row>
    <row r="453" spans="1:158">
      <c r="A453" s="48"/>
      <c r="B453" s="2">
        <v>0.625</v>
      </c>
      <c r="C453" s="59">
        <v>42803.625</v>
      </c>
      <c r="D453" s="57">
        <v>11.9</v>
      </c>
      <c r="E453" s="57">
        <v>6.8</v>
      </c>
      <c r="F453" s="57">
        <v>35</v>
      </c>
      <c r="FB453" s="60"/>
    </row>
    <row r="454" spans="1:158">
      <c r="A454" s="48"/>
      <c r="B454" s="2">
        <v>0.66666666666666696</v>
      </c>
      <c r="C454" s="59">
        <v>42803.666666666664</v>
      </c>
      <c r="D454" s="57">
        <v>12.3</v>
      </c>
      <c r="E454" s="57">
        <v>5</v>
      </c>
      <c r="F454" s="57">
        <v>32</v>
      </c>
      <c r="FB454" s="60"/>
    </row>
    <row r="455" spans="1:158">
      <c r="A455" s="48"/>
      <c r="B455" s="2">
        <v>0.70833333333333304</v>
      </c>
      <c r="C455" s="59">
        <v>42803.708333333336</v>
      </c>
      <c r="D455" s="57">
        <v>11.1</v>
      </c>
      <c r="E455" s="57">
        <v>6.8</v>
      </c>
      <c r="F455" s="57">
        <v>31</v>
      </c>
      <c r="FB455" s="60"/>
    </row>
    <row r="456" spans="1:158">
      <c r="A456" s="48"/>
      <c r="B456" s="2">
        <v>0.75</v>
      </c>
      <c r="C456" s="59">
        <v>42803.75</v>
      </c>
      <c r="D456" s="57">
        <v>9.9</v>
      </c>
      <c r="E456" s="57">
        <v>6.8</v>
      </c>
      <c r="F456" s="57">
        <v>38</v>
      </c>
      <c r="FB456" s="60"/>
    </row>
    <row r="457" spans="1:158">
      <c r="A457" s="48"/>
      <c r="B457" s="2">
        <v>0.79166666666666696</v>
      </c>
      <c r="C457" s="59">
        <v>42803.791666666664</v>
      </c>
      <c r="D457" s="57">
        <v>9.5</v>
      </c>
      <c r="E457" s="57">
        <v>4.5999999999999996</v>
      </c>
      <c r="F457" s="57">
        <v>40</v>
      </c>
      <c r="FB457" s="60"/>
    </row>
    <row r="458" spans="1:158">
      <c r="A458" s="48"/>
      <c r="B458" s="2">
        <v>0.83333333333333304</v>
      </c>
      <c r="C458" s="59">
        <v>42803.833333333336</v>
      </c>
      <c r="D458" s="57">
        <v>8.9</v>
      </c>
      <c r="E458" s="57">
        <v>3.9</v>
      </c>
      <c r="F458" s="57">
        <v>45</v>
      </c>
      <c r="FB458" s="60"/>
    </row>
    <row r="459" spans="1:158">
      <c r="A459" s="48"/>
      <c r="B459" s="2">
        <v>0.875</v>
      </c>
      <c r="C459" s="59">
        <v>42803.875</v>
      </c>
      <c r="D459" s="57">
        <v>7.8</v>
      </c>
      <c r="E459" s="57">
        <v>1.4</v>
      </c>
      <c r="F459" s="57">
        <v>53</v>
      </c>
      <c r="FB459" s="60"/>
    </row>
    <row r="460" spans="1:158">
      <c r="A460" s="48"/>
      <c r="B460" s="2">
        <v>0.91666666666666696</v>
      </c>
      <c r="C460" s="59">
        <v>42803.916666666664</v>
      </c>
      <c r="D460" s="57">
        <v>7.4</v>
      </c>
      <c r="E460" s="57">
        <v>1.8</v>
      </c>
      <c r="F460" s="57">
        <v>57</v>
      </c>
      <c r="FB460" s="60"/>
    </row>
    <row r="461" spans="1:158">
      <c r="A461" s="48"/>
      <c r="B461" s="2">
        <v>0.95833333333333304</v>
      </c>
      <c r="C461" s="59">
        <v>42803.958333333336</v>
      </c>
      <c r="D461" s="57">
        <v>5.2</v>
      </c>
      <c r="E461" s="57">
        <v>1.5</v>
      </c>
      <c r="F461" s="57">
        <v>67</v>
      </c>
      <c r="FB461" s="60"/>
    </row>
    <row r="462" spans="1:158">
      <c r="A462" s="48" t="s">
        <v>139</v>
      </c>
      <c r="B462" s="2">
        <v>0</v>
      </c>
      <c r="C462" s="59">
        <v>42804</v>
      </c>
      <c r="D462" s="57">
        <v>4.3</v>
      </c>
      <c r="E462" s="57">
        <v>2.4</v>
      </c>
      <c r="F462" s="57">
        <v>70</v>
      </c>
      <c r="I462" s="24" t="str">
        <f>U438</f>
        <v/>
      </c>
      <c r="J462" s="25">
        <f>AVERAGE(F447:F456)</f>
        <v>45</v>
      </c>
      <c r="K462" s="24" t="str">
        <f>IF(J462&gt;=55,"◎","")</f>
        <v/>
      </c>
      <c r="L462" s="24" t="str">
        <f>IF(AND(I462="◎",K462="◎"),"○","")&amp;IF(AND(I462="○",K462="◎"),"○","")</f>
        <v/>
      </c>
      <c r="M462" s="25">
        <f>AVERAGE(D438:D461)</f>
        <v>7.4000000000000012</v>
      </c>
      <c r="N462" s="24" t="str">
        <f>IF(M462&lt;24,"◎","")</f>
        <v>◎</v>
      </c>
      <c r="O462" s="26">
        <f>AVERAGE(D463:D468)</f>
        <v>3.3833333333333342</v>
      </c>
      <c r="P462" s="24" t="str">
        <f>IF(AND(O462&lt;=24,O462&gt;=4),"◎","")</f>
        <v/>
      </c>
      <c r="Q462" s="26">
        <f>AVERAGE(F463:F468)</f>
        <v>76.166666666666671</v>
      </c>
      <c r="R462" s="24" t="str">
        <f>IF(AND(Q462&gt;=90),"◎","")&amp;IF(AND(Q462&lt;90,Q462&gt;=80),"○","")</f>
        <v/>
      </c>
      <c r="S462" s="26">
        <f>AVERAGE(E463:E468)</f>
        <v>1.8833333333333331</v>
      </c>
      <c r="T462" s="24" t="str">
        <f>IF(S462&lt;=3,"◎","")</f>
        <v>◎</v>
      </c>
      <c r="U462" s="24" t="str">
        <f>IF(AND(N462="◎",P462="◎",R462="◎",T462="◎"),"◎","")&amp;IF(AND(N462="◎",P462="◎",R462="◎",T462=""),"○","")&amp;IF(AND(N462="◎",P462="◎",R462="○"),"○","")</f>
        <v/>
      </c>
      <c r="V462" s="24" t="str">
        <f>IF(AND(L462="○",U462=""),"○","")&amp;IF(AND(L462="○",U462="○"),"○","")&amp;IF(AND(L462="○",U462="◎"),"◎","")&amp;IF(AND(L462="",U462="○"),"○","")&amp;IF(AND(L462="",U462="◎"),"◎","")</f>
        <v/>
      </c>
      <c r="W462" s="23">
        <f>AVERAGE(F471:F480)</f>
        <v>34.299999999999997</v>
      </c>
      <c r="X462" s="24" t="str">
        <f>IF(W462&gt;=55,"◎","")</f>
        <v/>
      </c>
      <c r="Y462" s="25">
        <f>AVERAGE(D474:D484)</f>
        <v>12.518181818181818</v>
      </c>
      <c r="Z462" s="24" t="str">
        <f>IF(AND(Y462&lt;=24,Y462&gt;=4),"◎","")</f>
        <v>◎</v>
      </c>
      <c r="AA462" s="25">
        <f>AVERAGE(F474:F484)</f>
        <v>37.272727272727273</v>
      </c>
      <c r="AB462" s="24" t="str">
        <f>IF(AA462&gt;=80,"◎","")</f>
        <v/>
      </c>
      <c r="AC462" s="25">
        <f>AVERAGE(E474:E484)</f>
        <v>4.5636363636363635</v>
      </c>
      <c r="AD462" s="24" t="str">
        <f>IF(AC462&lt;=3,"◎","")</f>
        <v/>
      </c>
      <c r="AE462" s="22" t="str">
        <f>IF(AND(Z462="◎",AB462="◎",AD462="◎"),"◎","")</f>
        <v/>
      </c>
      <c r="AF462" s="25">
        <f>AVERAGE(D475:D485)</f>
        <v>11.781818181818181</v>
      </c>
      <c r="AG462" s="24" t="str">
        <f>IF(AND(AF462&lt;=24,AF462&gt;=4),"◎","")</f>
        <v>◎</v>
      </c>
      <c r="AH462" s="25">
        <f>AVERAGE(F475:F485)</f>
        <v>40.636363636363633</v>
      </c>
      <c r="AI462" s="24" t="str">
        <f>IF(AH462&gt;=80,"◎","")</f>
        <v/>
      </c>
      <c r="AJ462" s="25">
        <f>AVERAGE(E475:E485)</f>
        <v>4.418181818181818</v>
      </c>
      <c r="AK462" s="24" t="str">
        <f>IF(AJ462&lt;=3,"◎","")</f>
        <v/>
      </c>
      <c r="AL462" s="22" t="str">
        <f>IF(AND(AG462="◎",AI462="◎",AK462="◎"),"◎","")</f>
        <v/>
      </c>
      <c r="AM462" s="25">
        <f>AVERAGE(D476:D486)</f>
        <v>10.936363636363636</v>
      </c>
      <c r="AN462" s="24" t="str">
        <f>IF(AND(AM462&lt;=24,AM462&gt;=4),"◎","")</f>
        <v>◎</v>
      </c>
      <c r="AO462" s="25">
        <f>AVERAGE(F476:F486)</f>
        <v>44.454545454545453</v>
      </c>
      <c r="AP462" s="24" t="str">
        <f>IF(AO462&gt;=80,"◎","")</f>
        <v/>
      </c>
      <c r="AQ462" s="25">
        <f>AVERAGE(E476:E486)</f>
        <v>4.0818181818181811</v>
      </c>
      <c r="AR462" s="24" t="str">
        <f>IF(AQ462&lt;=3,"◎","")</f>
        <v/>
      </c>
      <c r="AS462" s="22" t="str">
        <f>IF(AND(AN462="◎",AP462="◎",AR462="◎"),"◎","")</f>
        <v/>
      </c>
      <c r="AT462" s="25">
        <f>AVERAGE(D477:D487)</f>
        <v>10.027272727272727</v>
      </c>
      <c r="AU462" s="24" t="str">
        <f>IF(AND(AT462&lt;=24,AT462&gt;=4),"◎","")</f>
        <v>◎</v>
      </c>
      <c r="AV462" s="25">
        <f>AVERAGE(F477:F487)</f>
        <v>48.727272727272727</v>
      </c>
      <c r="AW462" s="24" t="str">
        <f>IF(AV462&gt;=80,"◎","")</f>
        <v/>
      </c>
      <c r="AX462" s="25">
        <f>AVERAGE(E477:E487)</f>
        <v>3.8181818181818183</v>
      </c>
      <c r="AY462" s="24" t="str">
        <f>IF(AX462&lt;=3,"◎","")</f>
        <v/>
      </c>
      <c r="AZ462" s="22" t="str">
        <f>IF(AND(AU462="◎",AW462="◎",AY462="◎"),"◎","")</f>
        <v/>
      </c>
      <c r="BA462" s="25">
        <f>AVERAGE(D478:D488)</f>
        <v>9.0545454545454547</v>
      </c>
      <c r="BB462" s="24" t="str">
        <f>IF(AND(BA462&lt;=24,BA462&gt;=4),"◎","")</f>
        <v>◎</v>
      </c>
      <c r="BC462" s="25">
        <f>AVERAGE(F478:F488)</f>
        <v>53.272727272727273</v>
      </c>
      <c r="BD462" s="24" t="str">
        <f>IF(BC462&gt;=80,"◎","")</f>
        <v/>
      </c>
      <c r="BE462" s="25">
        <f>AVERAGE(E478:E488)</f>
        <v>3.4727272727272731</v>
      </c>
      <c r="BF462" s="24" t="str">
        <f>IF(BE462&lt;=3,"◎","")</f>
        <v/>
      </c>
      <c r="BG462" s="22" t="str">
        <f>IF(AND(BB462="◎",BD462="◎",BF462="◎"),"◎","")</f>
        <v/>
      </c>
      <c r="BH462" s="25">
        <f>AVERAGE(D479:D489)</f>
        <v>8.0818181818181802</v>
      </c>
      <c r="BI462" s="24" t="str">
        <f>IF(AND(BH462&lt;=24,BH462&gt;=4),"◎","")</f>
        <v>◎</v>
      </c>
      <c r="BJ462" s="25">
        <f>AVERAGE(F479:F489)</f>
        <v>57.81818181818182</v>
      </c>
      <c r="BK462" s="24" t="str">
        <f>IF(BJ462&gt;=80,"◎","")</f>
        <v/>
      </c>
      <c r="BL462" s="25">
        <f>AVERAGE(E479:E489)</f>
        <v>3.1727272727272733</v>
      </c>
      <c r="BM462" s="24" t="str">
        <f>IF(BL462&lt;=3,"◎","")</f>
        <v/>
      </c>
      <c r="BN462" s="22" t="str">
        <f>IF(AND(BI462="◎",BK462="◎",BM462="◎"),"◎","")</f>
        <v/>
      </c>
      <c r="BO462" s="25">
        <f>AVERAGE(D480:D490)</f>
        <v>7.209090909090909</v>
      </c>
      <c r="BP462" s="24" t="str">
        <f>IF(AND(BO462&lt;=24,BO462&gt;=4),"◎","")</f>
        <v>◎</v>
      </c>
      <c r="BQ462" s="25">
        <f>AVERAGE(F480:F490)</f>
        <v>62.090909090909093</v>
      </c>
      <c r="BR462" s="24" t="str">
        <f>IF(BQ462&gt;=80,"◎","")</f>
        <v/>
      </c>
      <c r="BS462" s="25">
        <f>AVERAGE(E480:E490)</f>
        <v>2.872727272727273</v>
      </c>
      <c r="BT462" s="24" t="str">
        <f>IF(BS462&lt;=3,"◎","")</f>
        <v>◎</v>
      </c>
      <c r="BU462" s="22" t="str">
        <f>IF(AND(BP462="◎",BR462="◎",BT462="◎"),"◎","")</f>
        <v/>
      </c>
      <c r="BV462" s="25">
        <f>AVERAGE(D481:D491)</f>
        <v>6.463636363636363</v>
      </c>
      <c r="BW462" s="24" t="str">
        <f>IF(AND(BV462&lt;=24,BV462&gt;=4),"◎","")</f>
        <v>◎</v>
      </c>
      <c r="BX462" s="25">
        <f>AVERAGE(F481:F491)</f>
        <v>65.727272727272734</v>
      </c>
      <c r="BY462" s="24" t="str">
        <f>IF(BX462&gt;=80,"◎","")</f>
        <v/>
      </c>
      <c r="BZ462" s="25">
        <f>AVERAGE(E481:E491)</f>
        <v>2.5</v>
      </c>
      <c r="CA462" s="24" t="str">
        <f>IF(BZ462&lt;=3,"◎","")</f>
        <v>◎</v>
      </c>
      <c r="CB462" s="22" t="str">
        <f>IF(AND(BW462="◎",BY462="◎",CA462="◎"),"◎","")</f>
        <v/>
      </c>
      <c r="CC462" s="25">
        <f>AVERAGE(D482:D492)</f>
        <v>5.7636363636363637</v>
      </c>
      <c r="CD462" s="24" t="str">
        <f>IF(AND(CC462&lt;=24,CC462&gt;=4),"◎","")</f>
        <v>◎</v>
      </c>
      <c r="CE462" s="25">
        <f>AVERAGE(F482:F492)</f>
        <v>69</v>
      </c>
      <c r="CF462" s="24" t="str">
        <f>IF(CE462&gt;=80,"◎","")</f>
        <v/>
      </c>
      <c r="CG462" s="25">
        <f>AVERAGE(E482:E492)</f>
        <v>2.3272727272727272</v>
      </c>
      <c r="CH462" s="24" t="str">
        <f>IF(CG462&lt;=3,"◎","")</f>
        <v>◎</v>
      </c>
      <c r="CI462" s="22" t="str">
        <f>IF(AND(CD462="◎",CF462="◎",CH462="◎"),"◎","")</f>
        <v/>
      </c>
      <c r="CJ462" s="24" t="str">
        <f>IF(OR(AE462="◎",AL462="◎",AS462="◎",AZ462="◎",BG462="◎",BN462="◎",BU462="◎",CB462="◎",CI462="◎"),"◎","")</f>
        <v/>
      </c>
      <c r="CK462" s="25">
        <f>AVERAGE(D474:D480)</f>
        <v>14.357142857142858</v>
      </c>
      <c r="CL462" s="24" t="str">
        <f>IF(AND(CK462&lt;=24,CK462&gt;=4),"◎","")</f>
        <v>◎</v>
      </c>
      <c r="CM462" s="25">
        <f>AVERAGE(F474:F480)</f>
        <v>28.285714285714285</v>
      </c>
      <c r="CN462" s="24" t="str">
        <f>IF(CM462&gt;=80,"◎","")</f>
        <v/>
      </c>
      <c r="CO462" s="22" t="str">
        <f>IF(AND(CL462="◎",CN462="◎"),"◎","")</f>
        <v/>
      </c>
      <c r="CP462" s="25">
        <f>AVERAGE(D475:D481)</f>
        <v>13.728571428571428</v>
      </c>
      <c r="CQ462" s="24" t="str">
        <f>IF(AND(CP462&lt;=24,CP462&gt;=4),"◎","")</f>
        <v>◎</v>
      </c>
      <c r="CR462" s="25">
        <f>AVERAGE(F475:F481)</f>
        <v>30.714285714285715</v>
      </c>
      <c r="CS462" s="24" t="str">
        <f>IF(CR462&gt;=80,"◎","")</f>
        <v/>
      </c>
      <c r="CT462" s="22" t="str">
        <f>IF(AND(CQ462="◎",CS462="◎"),"◎","")</f>
        <v/>
      </c>
      <c r="CU462" s="25">
        <f>AVERAGE(D476:D482)</f>
        <v>12.87142857142857</v>
      </c>
      <c r="CV462" s="24" t="str">
        <f>IF(AND(CU462&lt;=24,CU462&gt;=4),"◎","")</f>
        <v>◎</v>
      </c>
      <c r="CW462" s="25">
        <f>AVERAGE(F476:F482)</f>
        <v>34.428571428571431</v>
      </c>
      <c r="CX462" s="24" t="str">
        <f>IF(CW462&gt;=80,"◎","")</f>
        <v/>
      </c>
      <c r="CY462" s="22" t="str">
        <f>IF(AND(CV462="◎",CX462="◎"),"◎","")</f>
        <v/>
      </c>
      <c r="CZ462" s="25">
        <f>AVERAGE(D477:D483)</f>
        <v>11.957142857142857</v>
      </c>
      <c r="DA462" s="24" t="str">
        <f>IF(AND(CZ462&lt;=24,CZ462&gt;=4),"◎","")</f>
        <v>◎</v>
      </c>
      <c r="DB462" s="25">
        <f>AVERAGE(F477:F483)</f>
        <v>39</v>
      </c>
      <c r="DC462" s="24" t="str">
        <f>IF(DB462&gt;=80,"◎","")</f>
        <v/>
      </c>
      <c r="DD462" s="22" t="str">
        <f>IF(AND(DA462="◎",DC462="◎"),"◎","")</f>
        <v/>
      </c>
      <c r="DE462" s="25">
        <f>AVERAGE(D478:D484)</f>
        <v>10.971428571428572</v>
      </c>
      <c r="DF462" s="24" t="str">
        <f>IF(AND(DE462&lt;=24,DE462&gt;=4),"◎","")</f>
        <v>◎</v>
      </c>
      <c r="DG462" s="25">
        <f>AVERAGE(F478:F484)</f>
        <v>43.857142857142854</v>
      </c>
      <c r="DH462" s="24" t="str">
        <f>IF(DG462&gt;=80,"◎","")</f>
        <v/>
      </c>
      <c r="DI462" s="22" t="str">
        <f>IF(AND(DF462="◎",DH462="◎"),"◎","")</f>
        <v/>
      </c>
      <c r="DJ462" s="25">
        <f>AVERAGE(D479:D485)</f>
        <v>9.8428571428571434</v>
      </c>
      <c r="DK462" s="24" t="str">
        <f>IF(AND(DJ462&lt;=24,DJ462&gt;=4),"◎","")</f>
        <v>◎</v>
      </c>
      <c r="DL462" s="25">
        <f>AVERAGE(F479:F485)</f>
        <v>49.428571428571431</v>
      </c>
      <c r="DM462" s="24" t="str">
        <f>IF(DL462&gt;=80,"◎","")</f>
        <v/>
      </c>
      <c r="DN462" s="22" t="str">
        <f>IF(AND(DK462="◎",DM462="◎"),"◎","")</f>
        <v/>
      </c>
      <c r="DO462" s="25">
        <f>AVERAGE(D480:D486)</f>
        <v>8.8000000000000007</v>
      </c>
      <c r="DP462" s="24" t="str">
        <f>IF(AND(DO462&lt;=24,DO462&gt;=4),"◎","")</f>
        <v>◎</v>
      </c>
      <c r="DQ462" s="25">
        <f>AVERAGE(F480:F486)</f>
        <v>54.857142857142854</v>
      </c>
      <c r="DR462" s="24" t="str">
        <f>IF(DQ462&gt;=80,"◎","")</f>
        <v/>
      </c>
      <c r="DS462" s="22" t="str">
        <f>IF(AND(DP462="◎",DR462="◎"),"◎","")</f>
        <v/>
      </c>
      <c r="DT462" s="25">
        <f>AVERAGE(D481:D487)</f>
        <v>7.8857142857142852</v>
      </c>
      <c r="DU462" s="24" t="str">
        <f>IF(AND(DT462&lt;=24,DT462&gt;=4),"◎","")</f>
        <v>◎</v>
      </c>
      <c r="DV462" s="25">
        <f>AVERAGE(F481:F487)</f>
        <v>59.571428571428569</v>
      </c>
      <c r="DW462" s="24" t="str">
        <f>IF(DV462&gt;=80,"◎","")</f>
        <v/>
      </c>
      <c r="DX462" s="22" t="str">
        <f>IF(AND(DU462="◎",DW462="◎"),"◎","")</f>
        <v/>
      </c>
      <c r="DY462" s="25">
        <f>AVERAGE(D482:D488)</f>
        <v>7.0571428571428569</v>
      </c>
      <c r="DZ462" s="24" t="str">
        <f>IF(AND(DY462&lt;=24,DY462&gt;=4),"◎","")</f>
        <v>◎</v>
      </c>
      <c r="EA462" s="25">
        <f>AVERAGE(F482:F488)</f>
        <v>63.714285714285715</v>
      </c>
      <c r="EB462" s="24" t="str">
        <f>IF(EA462&gt;=80,"◎","")</f>
        <v/>
      </c>
      <c r="EC462" s="22" t="str">
        <f>IF(AND(DZ462="◎",EB462="◎"),"◎","")</f>
        <v/>
      </c>
      <c r="ED462" s="25">
        <f>AVERAGE(D483:D489)</f>
        <v>6.3142857142857141</v>
      </c>
      <c r="EE462" s="24" t="str">
        <f>IF(AND(ED462&lt;=24,ED462&gt;=4),"◎","")</f>
        <v>◎</v>
      </c>
      <c r="EF462" s="25">
        <f>AVERAGE(F483:F489)</f>
        <v>67.142857142857139</v>
      </c>
      <c r="EG462" s="24" t="str">
        <f>IF(EF462&gt;=80,"◎","")</f>
        <v/>
      </c>
      <c r="EH462" s="22" t="str">
        <f>IF(AND(EE462="◎",EG462="◎"),"◎","")</f>
        <v/>
      </c>
      <c r="EI462" s="25">
        <f>AVERAGE(D484:D490)</f>
        <v>5.6000000000000005</v>
      </c>
      <c r="EJ462" s="24" t="str">
        <f>IF(AND(EI462&lt;=24,EI462&gt;=4),"◎","")</f>
        <v>◎</v>
      </c>
      <c r="EK462" s="25">
        <f>AVERAGE(F484:F490)</f>
        <v>70</v>
      </c>
      <c r="EL462" s="24" t="str">
        <f>IF(EK462&gt;=80,"◎","")</f>
        <v/>
      </c>
      <c r="EM462" s="22" t="str">
        <f>IF(AND(EJ462="◎",EL462="◎"),"◎","")</f>
        <v/>
      </c>
      <c r="EN462" s="25">
        <f>AVERAGE(D485:D491)</f>
        <v>4.8428571428571425</v>
      </c>
      <c r="EO462" s="24" t="str">
        <f>IF(AND(EN462&lt;=24,EN462&gt;=4),"◎","")</f>
        <v>◎</v>
      </c>
      <c r="EP462" s="25">
        <f>AVERAGE(F485:F491)</f>
        <v>73</v>
      </c>
      <c r="EQ462" s="24" t="str">
        <f>IF(EP462&gt;=80,"◎","")</f>
        <v/>
      </c>
      <c r="ER462" s="24" t="str">
        <f>IF(AND(EO462="◎",EQ462="◎"),"◎","")</f>
        <v/>
      </c>
      <c r="ES462" s="25">
        <f>AVERAGE(D486:D492)</f>
        <v>4.2714285714285714</v>
      </c>
      <c r="ET462" s="24" t="str">
        <f>IF(AND(ES462&lt;=24,ES462&gt;=4),"◎","")</f>
        <v>◎</v>
      </c>
      <c r="EU462" s="25">
        <f>AVERAGE(F486:F492)</f>
        <v>75.285714285714292</v>
      </c>
      <c r="EV462" s="24" t="str">
        <f>IF(EU462&gt;=80,"◎","")</f>
        <v/>
      </c>
      <c r="EW462" s="24" t="str">
        <f>IF(AND(ET462="◎",EV462="◎"),"◎","")</f>
        <v/>
      </c>
      <c r="EX462" s="24" t="str">
        <f>IF(OR(CO462="◎",CT462="◎",CY462="◎",DD462="◎",DI462="◎",DN462="◎",DS462="◎",DX462="◎",EC462="◎",EH462="◎",EM462="◎",ER462="◎",EW462="◎"),"○","")</f>
        <v/>
      </c>
      <c r="EY462" s="24" t="str">
        <f>IF(AND(CJ462="◎",EX462=""),"◎","")&amp;IF(AND(CJ462="◎",EX462="○"),"◎","")&amp;IF(AND(CJ462="",EX462="○"),"○","")</f>
        <v/>
      </c>
      <c r="EZ462" s="24" t="str">
        <f>IF(AND(V462="◎",X462="◎",EY462="◎"),"◎","")&amp;IF(AND(V462="◎",X462="◎",EY462="○"),"○","")&amp;IF(AND(V462="○",X462="◎",EY462="◎"),"○","")&amp;IF(AND(V462="○",X462="◎",EY462="○"),"○","")</f>
        <v/>
      </c>
      <c r="FB462" s="61" t="str">
        <f>EZ462</f>
        <v/>
      </c>
    </row>
    <row r="463" spans="1:158">
      <c r="A463" s="48"/>
      <c r="B463" s="2">
        <v>4.1666666666666664E-2</v>
      </c>
      <c r="C463" s="59">
        <v>42804.041666666664</v>
      </c>
      <c r="D463" s="57">
        <v>4.0999999999999996</v>
      </c>
      <c r="E463" s="57">
        <v>1.9</v>
      </c>
      <c r="F463" s="57">
        <v>72</v>
      </c>
      <c r="FB463" s="60"/>
    </row>
    <row r="464" spans="1:158">
      <c r="A464" s="48"/>
      <c r="B464" s="2">
        <v>8.3333333333333301E-2</v>
      </c>
      <c r="C464" s="59">
        <v>42804.083333333336</v>
      </c>
      <c r="D464" s="57">
        <v>4.2</v>
      </c>
      <c r="E464" s="57">
        <v>2.4</v>
      </c>
      <c r="F464" s="57">
        <v>71</v>
      </c>
      <c r="FB464" s="60"/>
    </row>
    <row r="465" spans="1:158">
      <c r="A465" s="48"/>
      <c r="B465" s="2">
        <v>0.125</v>
      </c>
      <c r="C465" s="59">
        <v>42804.125</v>
      </c>
      <c r="D465" s="57">
        <v>3.3</v>
      </c>
      <c r="E465" s="57">
        <v>1.4</v>
      </c>
      <c r="F465" s="57">
        <v>78</v>
      </c>
      <c r="FB465" s="60"/>
    </row>
    <row r="466" spans="1:158">
      <c r="A466" s="48"/>
      <c r="B466" s="2">
        <v>0.16666666666666699</v>
      </c>
      <c r="C466" s="59">
        <v>42804.166666666664</v>
      </c>
      <c r="D466" s="57">
        <v>3.1</v>
      </c>
      <c r="E466" s="57">
        <v>2.2000000000000002</v>
      </c>
      <c r="F466" s="57">
        <v>79</v>
      </c>
      <c r="FB466" s="60"/>
    </row>
    <row r="467" spans="1:158">
      <c r="A467" s="48"/>
      <c r="B467" s="2">
        <v>0.20833333333333301</v>
      </c>
      <c r="C467" s="59">
        <v>42804.208333333336</v>
      </c>
      <c r="D467" s="57">
        <v>3</v>
      </c>
      <c r="E467" s="57">
        <v>1.9</v>
      </c>
      <c r="F467" s="57">
        <v>78</v>
      </c>
      <c r="FB467" s="60"/>
    </row>
    <row r="468" spans="1:158">
      <c r="A468" s="48"/>
      <c r="B468" s="2">
        <v>0.25</v>
      </c>
      <c r="C468" s="59">
        <v>42804.25</v>
      </c>
      <c r="D468" s="57">
        <v>2.6</v>
      </c>
      <c r="E468" s="57">
        <v>1.5</v>
      </c>
      <c r="F468" s="57">
        <v>79</v>
      </c>
      <c r="FB468" s="60"/>
    </row>
    <row r="469" spans="1:158">
      <c r="A469" s="48"/>
      <c r="B469" s="2">
        <v>0.29166666666666702</v>
      </c>
      <c r="C469" s="59">
        <v>42804.291666666664</v>
      </c>
      <c r="D469" s="57">
        <v>2.6</v>
      </c>
      <c r="E469" s="57">
        <v>1.6</v>
      </c>
      <c r="F469" s="57">
        <v>80</v>
      </c>
      <c r="FB469" s="60"/>
    </row>
    <row r="470" spans="1:158">
      <c r="A470" s="48"/>
      <c r="B470" s="2">
        <v>0.33333333333333298</v>
      </c>
      <c r="C470" s="59">
        <v>42804.333333333336</v>
      </c>
      <c r="D470" s="57">
        <v>4.9000000000000004</v>
      </c>
      <c r="E470" s="57">
        <v>2.1</v>
      </c>
      <c r="F470" s="57">
        <v>72</v>
      </c>
      <c r="FB470" s="60"/>
    </row>
    <row r="471" spans="1:158">
      <c r="A471" s="48"/>
      <c r="B471" s="2">
        <v>0.375</v>
      </c>
      <c r="C471" s="59">
        <v>42804.375</v>
      </c>
      <c r="D471" s="57">
        <v>7.3</v>
      </c>
      <c r="E471" s="57">
        <v>1</v>
      </c>
      <c r="F471" s="57">
        <v>62</v>
      </c>
      <c r="FB471" s="60"/>
    </row>
    <row r="472" spans="1:158">
      <c r="A472" s="48"/>
      <c r="B472" s="2">
        <v>0.41666666666666702</v>
      </c>
      <c r="C472" s="59">
        <v>42804.416666666664</v>
      </c>
      <c r="D472" s="57">
        <v>11.3</v>
      </c>
      <c r="E472" s="57">
        <v>1.1000000000000001</v>
      </c>
      <c r="F472" s="57">
        <v>51</v>
      </c>
      <c r="FB472" s="60"/>
    </row>
    <row r="473" spans="1:158">
      <c r="A473" s="48"/>
      <c r="B473" s="2">
        <v>0.45833333333333298</v>
      </c>
      <c r="C473" s="59">
        <v>42804.458333333336</v>
      </c>
      <c r="D473" s="57">
        <v>13.6</v>
      </c>
      <c r="E473" s="57">
        <v>5.4</v>
      </c>
      <c r="F473" s="57">
        <v>32</v>
      </c>
      <c r="FB473" s="60"/>
    </row>
    <row r="474" spans="1:158">
      <c r="A474" s="48"/>
      <c r="B474" s="2">
        <v>0.5</v>
      </c>
      <c r="C474" s="59">
        <v>42804.5</v>
      </c>
      <c r="D474" s="57">
        <v>15</v>
      </c>
      <c r="E474" s="57">
        <v>5.7</v>
      </c>
      <c r="F474" s="57">
        <v>28</v>
      </c>
      <c r="FB474" s="60"/>
    </row>
    <row r="475" spans="1:158">
      <c r="A475" s="48"/>
      <c r="B475" s="2">
        <v>0.54166666666666696</v>
      </c>
      <c r="C475" s="59">
        <v>42804.541666666664</v>
      </c>
      <c r="D475" s="57">
        <v>15.3</v>
      </c>
      <c r="E475" s="57">
        <v>4.5</v>
      </c>
      <c r="F475" s="57">
        <v>26</v>
      </c>
      <c r="FB475" s="60"/>
    </row>
    <row r="476" spans="1:158">
      <c r="A476" s="48"/>
      <c r="B476" s="2">
        <v>0.58333333333333304</v>
      </c>
      <c r="C476" s="59">
        <v>42804.583333333336</v>
      </c>
      <c r="D476" s="57">
        <v>15.1</v>
      </c>
      <c r="E476" s="57">
        <v>4.5</v>
      </c>
      <c r="F476" s="57">
        <v>25</v>
      </c>
      <c r="FB476" s="60"/>
    </row>
    <row r="477" spans="1:158">
      <c r="A477" s="48"/>
      <c r="B477" s="2">
        <v>0.625</v>
      </c>
      <c r="C477" s="59">
        <v>42804.625</v>
      </c>
      <c r="D477" s="57">
        <v>15.5</v>
      </c>
      <c r="E477" s="57">
        <v>5.4</v>
      </c>
      <c r="F477" s="57">
        <v>24</v>
      </c>
      <c r="FB477" s="60"/>
    </row>
    <row r="478" spans="1:158">
      <c r="A478" s="48"/>
      <c r="B478" s="2">
        <v>0.66666666666666696</v>
      </c>
      <c r="C478" s="59">
        <v>42804.666666666664</v>
      </c>
      <c r="D478" s="57">
        <v>14.8</v>
      </c>
      <c r="E478" s="57">
        <v>5.5</v>
      </c>
      <c r="F478" s="57">
        <v>26</v>
      </c>
      <c r="FB478" s="60"/>
    </row>
    <row r="479" spans="1:158">
      <c r="A479" s="48"/>
      <c r="B479" s="2">
        <v>0.70833333333333304</v>
      </c>
      <c r="C479" s="59">
        <v>42804.708333333336</v>
      </c>
      <c r="D479" s="57">
        <v>13.3</v>
      </c>
      <c r="E479" s="57">
        <v>5.8</v>
      </c>
      <c r="F479" s="57">
        <v>30</v>
      </c>
      <c r="FB479" s="60"/>
    </row>
    <row r="480" spans="1:158">
      <c r="A480" s="48"/>
      <c r="B480" s="2">
        <v>0.75</v>
      </c>
      <c r="C480" s="59">
        <v>42804.75</v>
      </c>
      <c r="D480" s="57">
        <v>11.5</v>
      </c>
      <c r="E480" s="57">
        <v>5.5</v>
      </c>
      <c r="F480" s="57">
        <v>39</v>
      </c>
      <c r="FB480" s="60"/>
    </row>
    <row r="481" spans="1:158">
      <c r="A481" s="48"/>
      <c r="B481" s="2">
        <v>0.79166666666666696</v>
      </c>
      <c r="C481" s="59">
        <v>42804.791666666664</v>
      </c>
      <c r="D481" s="57">
        <v>10.6</v>
      </c>
      <c r="E481" s="57">
        <v>3.8</v>
      </c>
      <c r="F481" s="57">
        <v>45</v>
      </c>
      <c r="FB481" s="60"/>
    </row>
    <row r="482" spans="1:158">
      <c r="A482" s="48"/>
      <c r="B482" s="2">
        <v>0.83333333333333304</v>
      </c>
      <c r="C482" s="59">
        <v>42804.833333333336</v>
      </c>
      <c r="D482" s="57">
        <v>9.3000000000000007</v>
      </c>
      <c r="E482" s="57">
        <v>3.8</v>
      </c>
      <c r="F482" s="57">
        <v>52</v>
      </c>
      <c r="FB482" s="60"/>
    </row>
    <row r="483" spans="1:158">
      <c r="A483" s="48"/>
      <c r="B483" s="2">
        <v>0.875</v>
      </c>
      <c r="C483" s="59">
        <v>42804.875</v>
      </c>
      <c r="D483" s="57">
        <v>8.6999999999999993</v>
      </c>
      <c r="E483" s="57">
        <v>2.4</v>
      </c>
      <c r="F483" s="57">
        <v>57</v>
      </c>
      <c r="FB483" s="60"/>
    </row>
    <row r="484" spans="1:158">
      <c r="A484" s="48"/>
      <c r="B484" s="2">
        <v>0.91666666666666696</v>
      </c>
      <c r="C484" s="59">
        <v>42804.916666666664</v>
      </c>
      <c r="D484" s="57">
        <v>8.6</v>
      </c>
      <c r="E484" s="57">
        <v>3.3</v>
      </c>
      <c r="F484" s="57">
        <v>58</v>
      </c>
      <c r="FB484" s="60"/>
    </row>
    <row r="485" spans="1:158">
      <c r="A485" s="48"/>
      <c r="B485" s="2">
        <v>0.95833333333333304</v>
      </c>
      <c r="C485" s="59">
        <v>42804.958333333336</v>
      </c>
      <c r="D485" s="57">
        <v>6.9</v>
      </c>
      <c r="E485" s="57">
        <v>4.0999999999999996</v>
      </c>
      <c r="F485" s="57">
        <v>65</v>
      </c>
      <c r="FB485" s="60"/>
    </row>
    <row r="486" spans="1:158">
      <c r="A486" s="48" t="s">
        <v>140</v>
      </c>
      <c r="B486" s="2">
        <v>0</v>
      </c>
      <c r="C486" s="59">
        <v>42805</v>
      </c>
      <c r="D486" s="57">
        <v>6</v>
      </c>
      <c r="E486" s="57">
        <v>0.8</v>
      </c>
      <c r="F486" s="57">
        <v>68</v>
      </c>
      <c r="I486" s="24" t="str">
        <f>U462</f>
        <v/>
      </c>
      <c r="J486" s="25">
        <f>AVERAGE(F471:F480)</f>
        <v>34.299999999999997</v>
      </c>
      <c r="K486" s="24" t="str">
        <f>IF(J486&gt;=55,"◎","")</f>
        <v/>
      </c>
      <c r="L486" s="24" t="str">
        <f>IF(AND(I486="◎",K486="◎"),"○","")&amp;IF(AND(I486="○",K486="◎"),"○","")</f>
        <v/>
      </c>
      <c r="M486" s="25">
        <f>AVERAGE(D462:D485)</f>
        <v>8.7041666666666675</v>
      </c>
      <c r="N486" s="24" t="str">
        <f>IF(M486&lt;24,"◎","")</f>
        <v>◎</v>
      </c>
      <c r="O486" s="26">
        <f>AVERAGE(D487:D492)</f>
        <v>3.9833333333333329</v>
      </c>
      <c r="P486" s="24" t="str">
        <f>IF(AND(O486&lt;=24,O486&gt;=4),"◎","")</f>
        <v/>
      </c>
      <c r="Q486" s="26">
        <f>AVERAGE(F487:F492)</f>
        <v>76.5</v>
      </c>
      <c r="R486" s="24" t="str">
        <f>IF(AND(Q486&gt;=90),"◎","")&amp;IF(AND(Q486&lt;90,Q486&gt;=80),"○","")</f>
        <v/>
      </c>
      <c r="S486" s="26">
        <f>AVERAGE(E487:E492)</f>
        <v>1.8666666666666669</v>
      </c>
      <c r="T486" s="24" t="str">
        <f>IF(S486&lt;=3,"◎","")</f>
        <v>◎</v>
      </c>
      <c r="U486" s="24" t="str">
        <f>IF(AND(N486="◎",P486="◎",R486="◎",T486="◎"),"◎","")&amp;IF(AND(N486="◎",P486="◎",R486="◎",T486=""),"○","")&amp;IF(AND(N486="◎",P486="◎",R486="○"),"○","")</f>
        <v/>
      </c>
      <c r="V486" s="24" t="str">
        <f>IF(AND(L486="○",U486=""),"○","")&amp;IF(AND(L486="○",U486="○"),"○","")&amp;IF(AND(L486="○",U486="◎"),"◎","")&amp;IF(AND(L486="",U486="○"),"○","")&amp;IF(AND(L486="",U486="◎"),"◎","")</f>
        <v/>
      </c>
      <c r="W486" s="23">
        <f>AVERAGE(F495:F504)</f>
        <v>35.200000000000003</v>
      </c>
      <c r="X486" s="24" t="str">
        <f>IF(W486&gt;=55,"◎","")</f>
        <v/>
      </c>
      <c r="Y486" s="25">
        <f>AVERAGE(D498:D508)</f>
        <v>13.399999999999999</v>
      </c>
      <c r="Z486" s="24" t="str">
        <f>IF(AND(Y486&lt;=24,Y486&gt;=4),"◎","")</f>
        <v>◎</v>
      </c>
      <c r="AA486" s="25">
        <f>AVERAGE(F498:F508)</f>
        <v>34.272727272727273</v>
      </c>
      <c r="AB486" s="24" t="str">
        <f>IF(AA486&gt;=80,"◎","")</f>
        <v/>
      </c>
      <c r="AC486" s="25">
        <f>AVERAGE(E498:E508)</f>
        <v>3.9181818181818184</v>
      </c>
      <c r="AD486" s="24" t="str">
        <f>IF(AC486&lt;=3,"◎","")</f>
        <v/>
      </c>
      <c r="AE486" s="22" t="str">
        <f>IF(AND(Z486="◎",AB486="◎",AD486="◎"),"◎","")</f>
        <v/>
      </c>
      <c r="AF486" s="25">
        <f>AVERAGE(D499:D509)</f>
        <v>12.872727272727273</v>
      </c>
      <c r="AG486" s="24" t="str">
        <f>IF(AND(AF486&lt;=24,AF486&gt;=4),"◎","")</f>
        <v>◎</v>
      </c>
      <c r="AH486" s="25">
        <f>AVERAGE(F499:F509)</f>
        <v>35.909090909090907</v>
      </c>
      <c r="AI486" s="24" t="str">
        <f>IF(AH486&gt;=80,"◎","")</f>
        <v/>
      </c>
      <c r="AJ486" s="25">
        <f>AVERAGE(E499:E509)</f>
        <v>4.1181818181818182</v>
      </c>
      <c r="AK486" s="24" t="str">
        <f>IF(AJ486&lt;=3,"◎","")</f>
        <v/>
      </c>
      <c r="AL486" s="22" t="str">
        <f>IF(AND(AG486="◎",AI486="◎",AK486="◎"),"◎","")</f>
        <v/>
      </c>
      <c r="AM486" s="25">
        <f>AVERAGE(D500:D510)</f>
        <v>12.154545454545454</v>
      </c>
      <c r="AN486" s="24" t="str">
        <f>IF(AND(AM486&lt;=24,AM486&gt;=4),"◎","")</f>
        <v>◎</v>
      </c>
      <c r="AO486" s="25">
        <f>AVERAGE(F500:F510)</f>
        <v>38.727272727272727</v>
      </c>
      <c r="AP486" s="24" t="str">
        <f>IF(AO486&gt;=80,"◎","")</f>
        <v/>
      </c>
      <c r="AQ486" s="25">
        <f>AVERAGE(E500:E510)</f>
        <v>4.1818181818181825</v>
      </c>
      <c r="AR486" s="24" t="str">
        <f>IF(AQ486&lt;=3,"◎","")</f>
        <v/>
      </c>
      <c r="AS486" s="22" t="str">
        <f>IF(AND(AN486="◎",AP486="◎",AR486="◎"),"◎","")</f>
        <v/>
      </c>
      <c r="AT486" s="25">
        <f>AVERAGE(D501:D511)</f>
        <v>11.181818181818183</v>
      </c>
      <c r="AU486" s="24" t="str">
        <f>IF(AND(AT486&lt;=24,AT486&gt;=4),"◎","")</f>
        <v>◎</v>
      </c>
      <c r="AV486" s="25">
        <f>AVERAGE(F501:F511)</f>
        <v>42.454545454545453</v>
      </c>
      <c r="AW486" s="24" t="str">
        <f>IF(AV486&gt;=80,"◎","")</f>
        <v/>
      </c>
      <c r="AX486" s="25">
        <f>AVERAGE(E501:E511)</f>
        <v>4.1363636363636367</v>
      </c>
      <c r="AY486" s="24" t="str">
        <f>IF(AX486&lt;=3,"◎","")</f>
        <v/>
      </c>
      <c r="AZ486" s="22" t="str">
        <f>IF(AND(AU486="◎",AW486="◎",AY486="◎"),"◎","")</f>
        <v/>
      </c>
      <c r="BA486" s="25">
        <f>AVERAGE(D502:D512)</f>
        <v>10.3</v>
      </c>
      <c r="BB486" s="24" t="str">
        <f>IF(AND(BA486&lt;=24,BA486&gt;=4),"◎","")</f>
        <v>◎</v>
      </c>
      <c r="BC486" s="25">
        <f>AVERAGE(F502:F512)</f>
        <v>46.545454545454547</v>
      </c>
      <c r="BD486" s="24" t="str">
        <f>IF(BC486&gt;=80,"◎","")</f>
        <v/>
      </c>
      <c r="BE486" s="25">
        <f>AVERAGE(E502:E512)</f>
        <v>3.9272727272727277</v>
      </c>
      <c r="BF486" s="24" t="str">
        <f>IF(BE486&lt;=3,"◎","")</f>
        <v/>
      </c>
      <c r="BG486" s="22" t="str">
        <f>IF(AND(BB486="◎",BD486="◎",BF486="◎"),"◎","")</f>
        <v/>
      </c>
      <c r="BH486" s="25">
        <f>AVERAGE(D503:D513)</f>
        <v>9.4272727272727277</v>
      </c>
      <c r="BI486" s="24" t="str">
        <f>IF(AND(BH486&lt;=24,BH486&gt;=4),"◎","")</f>
        <v>◎</v>
      </c>
      <c r="BJ486" s="25">
        <f>AVERAGE(F503:F513)</f>
        <v>50.272727272727273</v>
      </c>
      <c r="BK486" s="24" t="str">
        <f>IF(BJ486&gt;=80,"◎","")</f>
        <v/>
      </c>
      <c r="BL486" s="25">
        <f>AVERAGE(E503:E513)</f>
        <v>3.6272727272727279</v>
      </c>
      <c r="BM486" s="24" t="str">
        <f>IF(BL486&lt;=3,"◎","")</f>
        <v/>
      </c>
      <c r="BN486" s="22" t="str">
        <f>IF(AND(BI486="◎",BK486="◎",BM486="◎"),"◎","")</f>
        <v/>
      </c>
      <c r="BO486" s="25">
        <f>AVERAGE(D504:D514)</f>
        <v>8.4727272727272727</v>
      </c>
      <c r="BP486" s="24" t="str">
        <f>IF(AND(BO486&lt;=24,BO486&gt;=4),"◎","")</f>
        <v>◎</v>
      </c>
      <c r="BQ486" s="25">
        <f>AVERAGE(F504:F514)</f>
        <v>54.909090909090907</v>
      </c>
      <c r="BR486" s="24" t="str">
        <f>IF(BQ486&gt;=80,"◎","")</f>
        <v/>
      </c>
      <c r="BS486" s="25">
        <f>AVERAGE(E504:E514)</f>
        <v>3.4090909090909092</v>
      </c>
      <c r="BT486" s="24" t="str">
        <f>IF(BS486&lt;=3,"◎","")</f>
        <v/>
      </c>
      <c r="BU486" s="22" t="str">
        <f>IF(AND(BP486="◎",BR486="◎",BT486="◎"),"◎","")</f>
        <v/>
      </c>
      <c r="BV486" s="25">
        <f>AVERAGE(D505:D515)</f>
        <v>7.7181818181818178</v>
      </c>
      <c r="BW486" s="24" t="str">
        <f>IF(AND(BV486&lt;=24,BV486&gt;=4),"◎","")</f>
        <v>◎</v>
      </c>
      <c r="BX486" s="25">
        <f>AVERAGE(F505:F515)</f>
        <v>58.727272727272727</v>
      </c>
      <c r="BY486" s="24" t="str">
        <f>IF(BX486&gt;=80,"◎","")</f>
        <v/>
      </c>
      <c r="BZ486" s="25">
        <f>AVERAGE(E505:E515)</f>
        <v>3.2181818181818183</v>
      </c>
      <c r="CA486" s="24" t="str">
        <f>IF(BZ486&lt;=3,"◎","")</f>
        <v/>
      </c>
      <c r="CB486" s="22" t="str">
        <f>IF(AND(BW486="◎",BY486="◎",CA486="◎"),"◎","")</f>
        <v/>
      </c>
      <c r="CC486" s="25">
        <f>AVERAGE(D506:D516)</f>
        <v>7.0636363636363626</v>
      </c>
      <c r="CD486" s="24" t="str">
        <f>IF(AND(CC486&lt;=24,CC486&gt;=4),"◎","")</f>
        <v>◎</v>
      </c>
      <c r="CE486" s="25">
        <f>AVERAGE(F506:F516)</f>
        <v>61.636363636363633</v>
      </c>
      <c r="CF486" s="24" t="str">
        <f>IF(CE486&gt;=80,"◎","")</f>
        <v/>
      </c>
      <c r="CG486" s="25">
        <f>AVERAGE(E506:E516)</f>
        <v>3.1909090909090909</v>
      </c>
      <c r="CH486" s="24" t="str">
        <f>IF(CG486&lt;=3,"◎","")</f>
        <v/>
      </c>
      <c r="CI486" s="22" t="str">
        <f>IF(AND(CD486="◎",CF486="◎",CH486="◎"),"◎","")</f>
        <v/>
      </c>
      <c r="CJ486" s="24" t="str">
        <f>IF(OR(AE486="◎",AL486="◎",AS486="◎",AZ486="◎",BG486="◎",BN486="◎",BU486="◎",CB486="◎",CI486="◎"),"◎","")</f>
        <v/>
      </c>
      <c r="CK486" s="25">
        <f>AVERAGE(D498:D504)</f>
        <v>15.2</v>
      </c>
      <c r="CL486" s="24" t="str">
        <f>IF(AND(CK486&lt;=24,CK486&gt;=4),"◎","")</f>
        <v>◎</v>
      </c>
      <c r="CM486" s="25">
        <f>AVERAGE(F498:F504)</f>
        <v>28.142857142857142</v>
      </c>
      <c r="CN486" s="24" t="str">
        <f>IF(CM486&gt;=80,"◎","")</f>
        <v/>
      </c>
      <c r="CO486" s="22" t="str">
        <f>IF(AND(CL486="◎",CN486="◎"),"◎","")</f>
        <v/>
      </c>
      <c r="CP486" s="25">
        <f>AVERAGE(D499:D505)</f>
        <v>14.77142857142857</v>
      </c>
      <c r="CQ486" s="24" t="str">
        <f>IF(AND(CP486&lt;=24,CP486&gt;=4),"◎","")</f>
        <v>◎</v>
      </c>
      <c r="CR486" s="25">
        <f>AVERAGE(F499:F505)</f>
        <v>28</v>
      </c>
      <c r="CS486" s="24" t="str">
        <f>IF(CR486&gt;=80,"◎","")</f>
        <v/>
      </c>
      <c r="CT486" s="22" t="str">
        <f>IF(AND(CQ486="◎",CS486="◎"),"◎","")</f>
        <v/>
      </c>
      <c r="CU486" s="25">
        <f>AVERAGE(D500:D506)</f>
        <v>14.071428571428571</v>
      </c>
      <c r="CV486" s="24" t="str">
        <f>IF(AND(CU486&lt;=24,CU486&gt;=4),"◎","")</f>
        <v>◎</v>
      </c>
      <c r="CW486" s="25">
        <f>AVERAGE(F500:F506)</f>
        <v>29.857142857142858</v>
      </c>
      <c r="CX486" s="24" t="str">
        <f>IF(CW486&gt;=80,"◎","")</f>
        <v/>
      </c>
      <c r="CY486" s="22" t="str">
        <f>IF(AND(CV486="◎",CX486="◎"),"◎","")</f>
        <v/>
      </c>
      <c r="CZ486" s="25">
        <f>AVERAGE(D501:D507)</f>
        <v>13.042857142857144</v>
      </c>
      <c r="DA486" s="24" t="str">
        <f>IF(AND(CZ486&lt;=24,CZ486&gt;=4),"◎","")</f>
        <v>◎</v>
      </c>
      <c r="DB486" s="25">
        <f>AVERAGE(F501:F507)</f>
        <v>32.571428571428569</v>
      </c>
      <c r="DC486" s="24" t="str">
        <f>IF(DB486&gt;=80,"◎","")</f>
        <v/>
      </c>
      <c r="DD486" s="22" t="str">
        <f>IF(AND(DA486="◎",DC486="◎"),"◎","")</f>
        <v/>
      </c>
      <c r="DE486" s="25">
        <f>AVERAGE(D502:D508)</f>
        <v>12.028571428571428</v>
      </c>
      <c r="DF486" s="24" t="str">
        <f>IF(AND(DE486&lt;=24,DE486&gt;=4),"◎","")</f>
        <v>◎</v>
      </c>
      <c r="DG486" s="25">
        <f>AVERAGE(F502:F508)</f>
        <v>36.571428571428569</v>
      </c>
      <c r="DH486" s="24" t="str">
        <f>IF(DG486&gt;=80,"◎","")</f>
        <v/>
      </c>
      <c r="DI486" s="22" t="str">
        <f>IF(AND(DF486="◎",DH486="◎"),"◎","")</f>
        <v/>
      </c>
      <c r="DJ486" s="25">
        <f>AVERAGE(D503:D509)</f>
        <v>11.042857142857143</v>
      </c>
      <c r="DK486" s="24" t="str">
        <f>IF(AND(DJ486&lt;=24,DJ486&gt;=4),"◎","")</f>
        <v>◎</v>
      </c>
      <c r="DL486" s="25">
        <f>AVERAGE(F503:F509)</f>
        <v>40.571428571428569</v>
      </c>
      <c r="DM486" s="24" t="str">
        <f>IF(DL486&gt;=80,"◎","")</f>
        <v/>
      </c>
      <c r="DN486" s="22" t="str">
        <f>IF(AND(DK486="◎",DM486="◎"),"◎","")</f>
        <v/>
      </c>
      <c r="DO486" s="25">
        <f>AVERAGE(D504:D510)</f>
        <v>10.042857142857143</v>
      </c>
      <c r="DP486" s="24" t="str">
        <f>IF(AND(DO486&lt;=24,DO486&gt;=4),"◎","")</f>
        <v>◎</v>
      </c>
      <c r="DQ486" s="25">
        <f>AVERAGE(F504:F510)</f>
        <v>46.285714285714285</v>
      </c>
      <c r="DR486" s="24" t="str">
        <f>IF(DQ486&gt;=80,"◎","")</f>
        <v/>
      </c>
      <c r="DS486" s="22" t="str">
        <f>IF(AND(DP486="◎",DR486="◎"),"◎","")</f>
        <v/>
      </c>
      <c r="DT486" s="25">
        <f>AVERAGE(D505:D511)</f>
        <v>9.0857142857142854</v>
      </c>
      <c r="DU486" s="24" t="str">
        <f>IF(AND(DT486&lt;=24,DT486&gt;=4),"◎","")</f>
        <v>◎</v>
      </c>
      <c r="DV486" s="25">
        <f>AVERAGE(F505:F511)</f>
        <v>52.571428571428569</v>
      </c>
      <c r="DW486" s="24" t="str">
        <f>IF(DV486&gt;=80,"◎","")</f>
        <v/>
      </c>
      <c r="DX486" s="22" t="str">
        <f>IF(AND(DU486="◎",DW486="◎"),"◎","")</f>
        <v/>
      </c>
      <c r="DY486" s="25">
        <f>AVERAGE(D506:D512)</f>
        <v>8.3714285714285719</v>
      </c>
      <c r="DZ486" s="24" t="str">
        <f>IF(AND(DY486&lt;=24,DY486&gt;=4),"◎","")</f>
        <v>◎</v>
      </c>
      <c r="EA486" s="25">
        <f>AVERAGE(F506:F512)</f>
        <v>57.142857142857146</v>
      </c>
      <c r="EB486" s="24" t="str">
        <f>IF(EA486&gt;=80,"◎","")</f>
        <v/>
      </c>
      <c r="EC486" s="22" t="str">
        <f>IF(AND(DZ486="◎",EB486="◎"),"◎","")</f>
        <v/>
      </c>
      <c r="ED486" s="25">
        <f>AVERAGE(D507:D513)</f>
        <v>7.7285714285714286</v>
      </c>
      <c r="EE486" s="24" t="str">
        <f>IF(AND(ED486&lt;=24,ED486&gt;=4),"◎","")</f>
        <v>◎</v>
      </c>
      <c r="EF486" s="25">
        <f>AVERAGE(F507:F513)</f>
        <v>60.428571428571431</v>
      </c>
      <c r="EG486" s="24" t="str">
        <f>IF(EF486&gt;=80,"◎","")</f>
        <v/>
      </c>
      <c r="EH486" s="22" t="str">
        <f>IF(AND(EE486="◎",EG486="◎"),"◎","")</f>
        <v/>
      </c>
      <c r="EI486" s="25">
        <f>AVERAGE(D508:D514)</f>
        <v>6.8857142857142852</v>
      </c>
      <c r="EJ486" s="24" t="str">
        <f>IF(AND(EI486&lt;=24,EI486&gt;=4),"◎","")</f>
        <v>◎</v>
      </c>
      <c r="EK486" s="25">
        <f>AVERAGE(F508:F514)</f>
        <v>64.142857142857139</v>
      </c>
      <c r="EL486" s="24" t="str">
        <f>IF(EK486&gt;=80,"◎","")</f>
        <v/>
      </c>
      <c r="EM486" s="22" t="str">
        <f>IF(AND(EJ486="◎",EL486="◎"),"◎","")</f>
        <v/>
      </c>
      <c r="EN486" s="25">
        <f>AVERAGE(D509:D515)</f>
        <v>6.2714285714285714</v>
      </c>
      <c r="EO486" s="24" t="str">
        <f>IF(AND(EN486&lt;=24,EN486&gt;=4),"◎","")</f>
        <v>◎</v>
      </c>
      <c r="EP486" s="25">
        <f>AVERAGE(F509:F515)</f>
        <v>66.571428571428569</v>
      </c>
      <c r="EQ486" s="24" t="str">
        <f>IF(EP486&gt;=80,"◎","")</f>
        <v/>
      </c>
      <c r="ER486" s="24" t="str">
        <f>IF(AND(EO486="◎",EQ486="◎"),"◎","")</f>
        <v/>
      </c>
      <c r="ES486" s="25">
        <f>AVERAGE(D510:D516)</f>
        <v>5.6428571428571415</v>
      </c>
      <c r="ET486" s="24" t="str">
        <f>IF(AND(ES486&lt;=24,ES486&gt;=4),"◎","")</f>
        <v>◎</v>
      </c>
      <c r="EU486" s="25">
        <f>AVERAGE(F510:F516)</f>
        <v>68.428571428571431</v>
      </c>
      <c r="EV486" s="24" t="str">
        <f>IF(EU486&gt;=80,"◎","")</f>
        <v/>
      </c>
      <c r="EW486" s="24" t="str">
        <f>IF(AND(ET486="◎",EV486="◎"),"◎","")</f>
        <v/>
      </c>
      <c r="EX486" s="24" t="str">
        <f>IF(OR(CO486="◎",CT486="◎",CY486="◎",DD486="◎",DI486="◎",DN486="◎",DS486="◎",DX486="◎",EC486="◎",EH486="◎",EM486="◎",ER486="◎",EW486="◎"),"○","")</f>
        <v/>
      </c>
      <c r="EY486" s="24" t="str">
        <f>IF(AND(CJ486="◎",EX486=""),"◎","")&amp;IF(AND(CJ486="◎",EX486="○"),"◎","")&amp;IF(AND(CJ486="",EX486="○"),"○","")</f>
        <v/>
      </c>
      <c r="EZ486" s="24" t="str">
        <f>IF(AND(V486="◎",X486="◎",EY486="◎"),"◎","")&amp;IF(AND(V486="◎",X486="◎",EY486="○"),"○","")&amp;IF(AND(V486="○",X486="◎",EY486="◎"),"○","")&amp;IF(AND(V486="○",X486="◎",EY486="○"),"○","")</f>
        <v/>
      </c>
      <c r="FB486" s="61" t="str">
        <f>EZ486</f>
        <v/>
      </c>
    </row>
    <row r="487" spans="1:158">
      <c r="A487" s="48"/>
      <c r="B487" s="2">
        <v>4.1666666666666664E-2</v>
      </c>
      <c r="C487" s="59">
        <v>42805.041666666664</v>
      </c>
      <c r="D487" s="57">
        <v>5.0999999999999996</v>
      </c>
      <c r="E487" s="57">
        <v>1.6</v>
      </c>
      <c r="F487" s="57">
        <v>72</v>
      </c>
      <c r="FB487" s="60"/>
    </row>
    <row r="488" spans="1:158">
      <c r="A488" s="48"/>
      <c r="B488" s="2">
        <v>8.3333333333333301E-2</v>
      </c>
      <c r="C488" s="59">
        <v>42805.083333333336</v>
      </c>
      <c r="D488" s="57">
        <v>4.8</v>
      </c>
      <c r="E488" s="57">
        <v>1.6</v>
      </c>
      <c r="F488" s="57">
        <v>74</v>
      </c>
      <c r="FB488" s="60"/>
    </row>
    <row r="489" spans="1:158">
      <c r="A489" s="48"/>
      <c r="B489" s="2">
        <v>0.125</v>
      </c>
      <c r="C489" s="59">
        <v>42805.125</v>
      </c>
      <c r="D489" s="57">
        <v>4.0999999999999996</v>
      </c>
      <c r="E489" s="57">
        <v>2.2000000000000002</v>
      </c>
      <c r="F489" s="57">
        <v>76</v>
      </c>
      <c r="FB489" s="60"/>
    </row>
    <row r="490" spans="1:158">
      <c r="A490" s="48"/>
      <c r="B490" s="2">
        <v>0.16666666666666699</v>
      </c>
      <c r="C490" s="59">
        <v>42805.166666666664</v>
      </c>
      <c r="D490" s="57">
        <v>3.7</v>
      </c>
      <c r="E490" s="57">
        <v>2.5</v>
      </c>
      <c r="F490" s="57">
        <v>77</v>
      </c>
      <c r="FB490" s="60"/>
    </row>
    <row r="491" spans="1:158">
      <c r="A491" s="48"/>
      <c r="B491" s="2">
        <v>0.20833333333333301</v>
      </c>
      <c r="C491" s="59">
        <v>42805.208333333336</v>
      </c>
      <c r="D491" s="57">
        <v>3.3</v>
      </c>
      <c r="E491" s="57">
        <v>1.4</v>
      </c>
      <c r="F491" s="57">
        <v>79</v>
      </c>
      <c r="FB491" s="60"/>
    </row>
    <row r="492" spans="1:158">
      <c r="A492" s="48"/>
      <c r="B492" s="2">
        <v>0.25</v>
      </c>
      <c r="C492" s="59">
        <v>42805.25</v>
      </c>
      <c r="D492" s="57">
        <v>2.9</v>
      </c>
      <c r="E492" s="57">
        <v>1.9</v>
      </c>
      <c r="F492" s="57">
        <v>81</v>
      </c>
      <c r="FB492" s="60"/>
    </row>
    <row r="493" spans="1:158">
      <c r="A493" s="48"/>
      <c r="B493" s="2">
        <v>0.29166666666666702</v>
      </c>
      <c r="C493" s="59">
        <v>42805.291666666664</v>
      </c>
      <c r="D493" s="57">
        <v>3.1</v>
      </c>
      <c r="E493" s="57">
        <v>3</v>
      </c>
      <c r="F493" s="57">
        <v>77</v>
      </c>
      <c r="FB493" s="60"/>
    </row>
    <row r="494" spans="1:158">
      <c r="A494" s="48"/>
      <c r="B494" s="2">
        <v>0.33333333333333298</v>
      </c>
      <c r="C494" s="59">
        <v>42805.333333333336</v>
      </c>
      <c r="D494" s="57">
        <v>4.4000000000000004</v>
      </c>
      <c r="E494" s="57">
        <v>1.8</v>
      </c>
      <c r="F494" s="57">
        <v>69</v>
      </c>
      <c r="FB494" s="60"/>
    </row>
    <row r="495" spans="1:158">
      <c r="A495" s="48"/>
      <c r="B495" s="2">
        <v>0.375</v>
      </c>
      <c r="C495" s="59">
        <v>42805.375</v>
      </c>
      <c r="D495" s="57">
        <v>6.2</v>
      </c>
      <c r="E495" s="57">
        <v>1.3</v>
      </c>
      <c r="F495" s="57">
        <v>65</v>
      </c>
      <c r="FB495" s="60"/>
    </row>
    <row r="496" spans="1:158">
      <c r="A496" s="48"/>
      <c r="B496" s="2">
        <v>0.41666666666666702</v>
      </c>
      <c r="C496" s="59">
        <v>42805.416666666664</v>
      </c>
      <c r="D496" s="57">
        <v>9.9</v>
      </c>
      <c r="E496" s="57">
        <v>1.2</v>
      </c>
      <c r="F496" s="57">
        <v>51</v>
      </c>
      <c r="FB496" s="60"/>
    </row>
    <row r="497" spans="1:158">
      <c r="A497" s="48"/>
      <c r="B497" s="2">
        <v>0.45833333333333298</v>
      </c>
      <c r="C497" s="59">
        <v>42805.458333333336</v>
      </c>
      <c r="D497" s="57">
        <v>12.1</v>
      </c>
      <c r="E497" s="57">
        <v>1</v>
      </c>
      <c r="F497" s="57">
        <v>39</v>
      </c>
      <c r="FB497" s="60"/>
    </row>
    <row r="498" spans="1:158">
      <c r="A498" s="48"/>
      <c r="B498" s="2">
        <v>0.5</v>
      </c>
      <c r="C498" s="59">
        <v>42805.5</v>
      </c>
      <c r="D498" s="57">
        <v>14.5</v>
      </c>
      <c r="E498" s="57">
        <v>1</v>
      </c>
      <c r="F498" s="57">
        <v>37</v>
      </c>
      <c r="FB498" s="60"/>
    </row>
    <row r="499" spans="1:158">
      <c r="A499" s="48"/>
      <c r="B499" s="2">
        <v>0.54166666666666696</v>
      </c>
      <c r="C499" s="59">
        <v>42805.541666666664</v>
      </c>
      <c r="D499" s="57">
        <v>15.4</v>
      </c>
      <c r="E499" s="57">
        <v>2</v>
      </c>
      <c r="F499" s="57">
        <v>32</v>
      </c>
      <c r="FB499" s="60"/>
    </row>
    <row r="500" spans="1:158">
      <c r="A500" s="48"/>
      <c r="B500" s="2">
        <v>0.58333333333333304</v>
      </c>
      <c r="C500" s="59">
        <v>42805.583333333336</v>
      </c>
      <c r="D500" s="57">
        <v>17.100000000000001</v>
      </c>
      <c r="E500" s="57">
        <v>1.8</v>
      </c>
      <c r="F500" s="57">
        <v>29</v>
      </c>
      <c r="FB500" s="60"/>
    </row>
    <row r="501" spans="1:158">
      <c r="A501" s="48"/>
      <c r="B501" s="2">
        <v>0.625</v>
      </c>
      <c r="C501" s="59">
        <v>42805.625</v>
      </c>
      <c r="D501" s="57">
        <v>16.2</v>
      </c>
      <c r="E501" s="57">
        <v>5.5</v>
      </c>
      <c r="F501" s="57">
        <v>23</v>
      </c>
      <c r="FB501" s="60"/>
    </row>
    <row r="502" spans="1:158">
      <c r="A502" s="48"/>
      <c r="B502" s="2">
        <v>0.66666666666666696</v>
      </c>
      <c r="C502" s="59">
        <v>42805.666666666664</v>
      </c>
      <c r="D502" s="57">
        <v>15.6</v>
      </c>
      <c r="E502" s="57">
        <v>6.3</v>
      </c>
      <c r="F502" s="57">
        <v>27</v>
      </c>
      <c r="FB502" s="60"/>
    </row>
    <row r="503" spans="1:158">
      <c r="A503" s="48"/>
      <c r="B503" s="2">
        <v>0.70833333333333304</v>
      </c>
      <c r="C503" s="59">
        <v>42805.708333333336</v>
      </c>
      <c r="D503" s="57">
        <v>14.5</v>
      </c>
      <c r="E503" s="57">
        <v>6</v>
      </c>
      <c r="F503" s="57">
        <v>23</v>
      </c>
      <c r="FB503" s="60"/>
    </row>
    <row r="504" spans="1:158">
      <c r="A504" s="48"/>
      <c r="B504" s="2">
        <v>0.75</v>
      </c>
      <c r="C504" s="59">
        <v>42805.75</v>
      </c>
      <c r="D504" s="57">
        <v>13.1</v>
      </c>
      <c r="E504" s="57">
        <v>5.7</v>
      </c>
      <c r="F504" s="57">
        <v>26</v>
      </c>
      <c r="FB504" s="60"/>
    </row>
    <row r="505" spans="1:158">
      <c r="A505" s="48"/>
      <c r="B505" s="2">
        <v>0.79166666666666696</v>
      </c>
      <c r="C505" s="59">
        <v>42805.791666666664</v>
      </c>
      <c r="D505" s="57">
        <v>11.5</v>
      </c>
      <c r="E505" s="57">
        <v>3.8</v>
      </c>
      <c r="F505" s="57">
        <v>36</v>
      </c>
      <c r="FB505" s="60"/>
    </row>
    <row r="506" spans="1:158">
      <c r="A506" s="48"/>
      <c r="B506" s="2">
        <v>0.83333333333333304</v>
      </c>
      <c r="C506" s="59">
        <v>42805.833333333336</v>
      </c>
      <c r="D506" s="57">
        <v>10.5</v>
      </c>
      <c r="E506" s="57">
        <v>4.0999999999999996</v>
      </c>
      <c r="F506" s="57">
        <v>45</v>
      </c>
      <c r="FB506" s="60"/>
    </row>
    <row r="507" spans="1:158">
      <c r="A507" s="48"/>
      <c r="B507" s="2">
        <v>0.875</v>
      </c>
      <c r="C507" s="59">
        <v>42805.875</v>
      </c>
      <c r="D507" s="57">
        <v>9.9</v>
      </c>
      <c r="E507" s="57">
        <v>4.3</v>
      </c>
      <c r="F507" s="57">
        <v>48</v>
      </c>
      <c r="FB507" s="60"/>
    </row>
    <row r="508" spans="1:158">
      <c r="A508" s="48"/>
      <c r="B508" s="2">
        <v>0.91666666666666696</v>
      </c>
      <c r="C508" s="59">
        <v>42805.916666666664</v>
      </c>
      <c r="D508" s="57">
        <v>9.1</v>
      </c>
      <c r="E508" s="57">
        <v>2.6</v>
      </c>
      <c r="F508" s="57">
        <v>51</v>
      </c>
      <c r="FB508" s="60"/>
    </row>
    <row r="509" spans="1:158">
      <c r="A509" s="48"/>
      <c r="B509" s="2">
        <v>0.95833333333333304</v>
      </c>
      <c r="C509" s="59">
        <v>42805.958333333336</v>
      </c>
      <c r="D509" s="57">
        <v>8.6999999999999993</v>
      </c>
      <c r="E509" s="57">
        <v>3.2</v>
      </c>
      <c r="F509" s="57">
        <v>55</v>
      </c>
      <c r="FB509" s="60"/>
    </row>
    <row r="510" spans="1:158">
      <c r="A510" s="48" t="s">
        <v>141</v>
      </c>
      <c r="B510" s="2">
        <v>0</v>
      </c>
      <c r="C510" s="59">
        <v>42806</v>
      </c>
      <c r="D510" s="57">
        <v>7.5</v>
      </c>
      <c r="E510" s="57">
        <v>2.7</v>
      </c>
      <c r="F510" s="57">
        <v>63</v>
      </c>
      <c r="I510" s="24" t="str">
        <f>U486</f>
        <v/>
      </c>
      <c r="J510" s="25">
        <f>AVERAGE(F495:F504)</f>
        <v>35.200000000000003</v>
      </c>
      <c r="K510" s="24" t="str">
        <f>IF(J510&gt;=55,"◎","")</f>
        <v/>
      </c>
      <c r="L510" s="24" t="str">
        <f>IF(AND(I510="◎",K510="◎"),"○","")&amp;IF(AND(I510="○",K510="◎"),"○","")</f>
        <v/>
      </c>
      <c r="M510" s="25">
        <f>AVERAGE(D486:D509)</f>
        <v>9.2374999999999989</v>
      </c>
      <c r="N510" s="24" t="str">
        <f>IF(M510&lt;24,"◎","")</f>
        <v>◎</v>
      </c>
      <c r="O510" s="26">
        <f>AVERAGE(D511:D516)</f>
        <v>5.333333333333333</v>
      </c>
      <c r="P510" s="24" t="str">
        <f>IF(AND(O510&lt;=24,O510&gt;=4),"◎","")</f>
        <v>◎</v>
      </c>
      <c r="Q510" s="26">
        <f>AVERAGE(F511:F516)</f>
        <v>69.333333333333329</v>
      </c>
      <c r="R510" s="24" t="str">
        <f>IF(AND(Q510&gt;=90),"◎","")&amp;IF(AND(Q510&lt;90,Q510&gt;=80),"○","")</f>
        <v/>
      </c>
      <c r="S510" s="26">
        <f>AVERAGE(E511:E516)</f>
        <v>3.0333333333333332</v>
      </c>
      <c r="T510" s="24" t="str">
        <f>IF(S510&lt;=3,"◎","")</f>
        <v/>
      </c>
      <c r="U510" s="24" t="str">
        <f>IF(AND(N510="◎",P510="◎",R510="◎",T510="◎"),"◎","")&amp;IF(AND(N510="◎",P510="◎",R510="◎",T510=""),"○","")&amp;IF(AND(N510="◎",P510="◎",R510="○"),"○","")</f>
        <v/>
      </c>
      <c r="V510" s="24" t="str">
        <f>IF(AND(L510="○",U510=""),"○","")&amp;IF(AND(L510="○",U510="○"),"○","")&amp;IF(AND(L510="○",U510="◎"),"◎","")&amp;IF(AND(L510="",U510="○"),"○","")&amp;IF(AND(L510="",U510="◎"),"◎","")</f>
        <v/>
      </c>
      <c r="W510" s="23">
        <f>AVERAGE(F519:F528)</f>
        <v>35.9</v>
      </c>
      <c r="X510" s="24" t="str">
        <f>IF(W510&gt;=55,"◎","")</f>
        <v/>
      </c>
      <c r="Y510" s="25">
        <f>AVERAGE(D522:D532)</f>
        <v>14.9</v>
      </c>
      <c r="Z510" s="24" t="str">
        <f>IF(AND(Y510&lt;=24,Y510&gt;=4),"◎","")</f>
        <v>◎</v>
      </c>
      <c r="AA510" s="25">
        <f>AVERAGE(F522:F532)</f>
        <v>36.18181818181818</v>
      </c>
      <c r="AB510" s="24" t="str">
        <f>IF(AA510&gt;=80,"◎","")</f>
        <v/>
      </c>
      <c r="AC510" s="25">
        <f>AVERAGE(E522:E532)</f>
        <v>2.3454545454545457</v>
      </c>
      <c r="AD510" s="24" t="str">
        <f>IF(AC510&lt;=3,"◎","")</f>
        <v>◎</v>
      </c>
      <c r="AE510" s="22" t="str">
        <f>IF(AND(Z510="◎",AB510="◎",AD510="◎"),"◎","")</f>
        <v/>
      </c>
      <c r="AF510" s="25">
        <f>AVERAGE(D523:D533)</f>
        <v>14.445454545454545</v>
      </c>
      <c r="AG510" s="24" t="str">
        <f>IF(AND(AF510&lt;=24,AF510&gt;=4),"◎","")</f>
        <v>◎</v>
      </c>
      <c r="AH510" s="25">
        <f>AVERAGE(F523:F533)</f>
        <v>38.18181818181818</v>
      </c>
      <c r="AI510" s="24" t="str">
        <f>IF(AH510&gt;=80,"◎","")</f>
        <v/>
      </c>
      <c r="AJ510" s="25">
        <f>AVERAGE(E523:E533)</f>
        <v>2.4090909090909092</v>
      </c>
      <c r="AK510" s="24" t="str">
        <f>IF(AJ510&lt;=3,"◎","")</f>
        <v>◎</v>
      </c>
      <c r="AL510" s="22" t="str">
        <f>IF(AND(AG510="◎",AI510="◎",AK510="◎"),"◎","")</f>
        <v/>
      </c>
      <c r="AM510" s="25">
        <f>AVERAGE(D524:D534)</f>
        <v>14</v>
      </c>
      <c r="AN510" s="24" t="str">
        <f>IF(AND(AM510&lt;=24,AM510&gt;=4),"◎","")</f>
        <v>◎</v>
      </c>
      <c r="AO510" s="25">
        <f>AVERAGE(F524:F534)</f>
        <v>40.636363636363633</v>
      </c>
      <c r="AP510" s="24" t="str">
        <f>IF(AO510&gt;=80,"◎","")</f>
        <v/>
      </c>
      <c r="AQ510" s="25">
        <f>AVERAGE(E524:E534)</f>
        <v>2.418181818181818</v>
      </c>
      <c r="AR510" s="24" t="str">
        <f>IF(AQ510&lt;=3,"◎","")</f>
        <v>◎</v>
      </c>
      <c r="AS510" s="22" t="str">
        <f>IF(AND(AN510="◎",AP510="◎",AR510="◎"),"◎","")</f>
        <v/>
      </c>
      <c r="AT510" s="25">
        <f>AVERAGE(D525:D535)</f>
        <v>13.381818181818183</v>
      </c>
      <c r="AU510" s="24" t="str">
        <f>IF(AND(AT510&lt;=24,AT510&gt;=4),"◎","")</f>
        <v>◎</v>
      </c>
      <c r="AV510" s="25">
        <f>AVERAGE(F525:F535)</f>
        <v>43.545454545454547</v>
      </c>
      <c r="AW510" s="24" t="str">
        <f>IF(AV510&gt;=80,"◎","")</f>
        <v/>
      </c>
      <c r="AX510" s="25">
        <f>AVERAGE(E525:E535)</f>
        <v>2.3454545454545457</v>
      </c>
      <c r="AY510" s="24" t="str">
        <f>IF(AX510&lt;=3,"◎","")</f>
        <v>◎</v>
      </c>
      <c r="AZ510" s="22" t="str">
        <f>IF(AND(AU510="◎",AW510="◎",AY510="◎"),"◎","")</f>
        <v/>
      </c>
      <c r="BA510" s="25">
        <f>AVERAGE(D526:D536)</f>
        <v>12.772727272727273</v>
      </c>
      <c r="BB510" s="24" t="str">
        <f>IF(AND(BA510&lt;=24,BA510&gt;=4),"◎","")</f>
        <v>◎</v>
      </c>
      <c r="BC510" s="25">
        <f>AVERAGE(F526:F536)</f>
        <v>46.81818181818182</v>
      </c>
      <c r="BD510" s="24" t="str">
        <f>IF(BC510&gt;=80,"◎","")</f>
        <v/>
      </c>
      <c r="BE510" s="25">
        <f>AVERAGE(E526:E536)</f>
        <v>2.1636363636363636</v>
      </c>
      <c r="BF510" s="24" t="str">
        <f>IF(BE510&lt;=3,"◎","")</f>
        <v>◎</v>
      </c>
      <c r="BG510" s="22" t="str">
        <f>IF(AND(BB510="◎",BD510="◎",BF510="◎"),"◎","")</f>
        <v/>
      </c>
      <c r="BH510" s="25">
        <f>AVERAGE(D527:D537)</f>
        <v>12.163636363636362</v>
      </c>
      <c r="BI510" s="24" t="str">
        <f>IF(AND(BH510&lt;=24,BH510&gt;=4),"◎","")</f>
        <v>◎</v>
      </c>
      <c r="BJ510" s="25">
        <f>AVERAGE(F527:F537)</f>
        <v>50.363636363636367</v>
      </c>
      <c r="BK510" s="24" t="str">
        <f>IF(BJ510&gt;=80,"◎","")</f>
        <v/>
      </c>
      <c r="BL510" s="25">
        <f>AVERAGE(E527:E537)</f>
        <v>2.0454545454545459</v>
      </c>
      <c r="BM510" s="24" t="str">
        <f>IF(BL510&lt;=3,"◎","")</f>
        <v>◎</v>
      </c>
      <c r="BN510" s="22" t="str">
        <f>IF(AND(BI510="◎",BK510="◎",BM510="◎"),"◎","")</f>
        <v/>
      </c>
      <c r="BO510" s="25">
        <f>AVERAGE(D528:D538)</f>
        <v>11.554545454545455</v>
      </c>
      <c r="BP510" s="24" t="str">
        <f>IF(AND(BO510&lt;=24,BO510&gt;=4),"◎","")</f>
        <v>◎</v>
      </c>
      <c r="BQ510" s="25">
        <f>AVERAGE(F528:F538)</f>
        <v>54.18181818181818</v>
      </c>
      <c r="BR510" s="24" t="str">
        <f>IF(BQ510&gt;=80,"◎","")</f>
        <v/>
      </c>
      <c r="BS510" s="25">
        <f>AVERAGE(E528:E538)</f>
        <v>1.9545454545454546</v>
      </c>
      <c r="BT510" s="24" t="str">
        <f>IF(BS510&lt;=3,"◎","")</f>
        <v>◎</v>
      </c>
      <c r="BU510" s="22" t="str">
        <f>IF(AND(BP510="◎",BR510="◎",BT510="◎"),"◎","")</f>
        <v/>
      </c>
      <c r="BV510" s="25">
        <f>AVERAGE(D529:D539)</f>
        <v>11.054545454545455</v>
      </c>
      <c r="BW510" s="24" t="str">
        <f>IF(AND(BV510&lt;=24,BV510&gt;=4),"◎","")</f>
        <v>◎</v>
      </c>
      <c r="BX510" s="25">
        <f>AVERAGE(F529:F539)</f>
        <v>57.272727272727273</v>
      </c>
      <c r="BY510" s="24" t="str">
        <f>IF(BX510&gt;=80,"◎","")</f>
        <v/>
      </c>
      <c r="BZ510" s="25">
        <f>AVERAGE(E529:E539)</f>
        <v>1.8454545454545455</v>
      </c>
      <c r="CA510" s="24" t="str">
        <f>IF(BZ510&lt;=3,"◎","")</f>
        <v>◎</v>
      </c>
      <c r="CB510" s="22" t="str">
        <f>IF(AND(BW510="◎",BY510="◎",CA510="◎"),"◎","")</f>
        <v/>
      </c>
      <c r="CC510" s="25">
        <f>AVERAGE(D530:D540)</f>
        <v>10.618181818181819</v>
      </c>
      <c r="CD510" s="24" t="str">
        <f>IF(AND(CC510&lt;=24,CC510&gt;=4),"◎","")</f>
        <v>◎</v>
      </c>
      <c r="CE510" s="25">
        <f>AVERAGE(F530:F540)</f>
        <v>60</v>
      </c>
      <c r="CF510" s="24" t="str">
        <f>IF(CE510&gt;=80,"◎","")</f>
        <v/>
      </c>
      <c r="CG510" s="25">
        <f>AVERAGE(E530:E540)</f>
        <v>1.7636363636363639</v>
      </c>
      <c r="CH510" s="24" t="str">
        <f>IF(CG510&lt;=3,"◎","")</f>
        <v>◎</v>
      </c>
      <c r="CI510" s="22" t="str">
        <f>IF(AND(CD510="◎",CF510="◎",CH510="◎"),"◎","")</f>
        <v/>
      </c>
      <c r="CJ510" s="24" t="str">
        <f>IF(OR(AE510="◎",AL510="◎",AS510="◎",AZ510="◎",BG510="◎",BN510="◎",BU510="◎",CB510="◎",CI510="◎"),"◎","")</f>
        <v/>
      </c>
      <c r="CK510" s="25">
        <f>AVERAGE(D522:D528)</f>
        <v>16.328571428571429</v>
      </c>
      <c r="CL510" s="24" t="str">
        <f>IF(AND(CK510&lt;=24,CK510&gt;=4),"◎","")</f>
        <v>◎</v>
      </c>
      <c r="CM510" s="25">
        <f>AVERAGE(F522:F528)</f>
        <v>28.285714285714285</v>
      </c>
      <c r="CN510" s="24" t="str">
        <f>IF(CM510&gt;=80,"◎","")</f>
        <v/>
      </c>
      <c r="CO510" s="22" t="str">
        <f>IF(AND(CL510="◎",CN510="◎"),"◎","")</f>
        <v/>
      </c>
      <c r="CP510" s="25">
        <f>AVERAGE(D523:D529)</f>
        <v>16.185714285714287</v>
      </c>
      <c r="CQ510" s="24" t="str">
        <f>IF(AND(CP510&lt;=24,CP510&gt;=4),"◎","")</f>
        <v>◎</v>
      </c>
      <c r="CR510" s="25">
        <f>AVERAGE(F523:F529)</f>
        <v>29</v>
      </c>
      <c r="CS510" s="24" t="str">
        <f>IF(CR510&gt;=80,"◎","")</f>
        <v/>
      </c>
      <c r="CT510" s="22" t="str">
        <f>IF(AND(CQ510="◎",CS510="◎"),"◎","")</f>
        <v/>
      </c>
      <c r="CU510" s="25">
        <f>AVERAGE(D524:D530)</f>
        <v>15.785714285714288</v>
      </c>
      <c r="CV510" s="24" t="str">
        <f>IF(AND(CU510&lt;=24,CU510&gt;=4),"◎","")</f>
        <v>◎</v>
      </c>
      <c r="CW510" s="25">
        <f>AVERAGE(F524:F530)</f>
        <v>31.714285714285715</v>
      </c>
      <c r="CX510" s="24" t="str">
        <f>IF(CW510&gt;=80,"◎","")</f>
        <v/>
      </c>
      <c r="CY510" s="22" t="str">
        <f>IF(AND(CV510="◎",CX510="◎"),"◎","")</f>
        <v/>
      </c>
      <c r="CZ510" s="25">
        <f>AVERAGE(D525:D531)</f>
        <v>14.985714285714286</v>
      </c>
      <c r="DA510" s="24" t="str">
        <f>IF(AND(CZ510&lt;=24,CZ510&gt;=4),"◎","")</f>
        <v>◎</v>
      </c>
      <c r="DB510" s="25">
        <f>AVERAGE(F525:F531)</f>
        <v>35.285714285714285</v>
      </c>
      <c r="DC510" s="24" t="str">
        <f>IF(DB510&gt;=80,"◎","")</f>
        <v/>
      </c>
      <c r="DD510" s="22" t="str">
        <f>IF(AND(DA510="◎",DC510="◎"),"◎","")</f>
        <v/>
      </c>
      <c r="DE510" s="25">
        <f>AVERAGE(D526:D532)</f>
        <v>14.1</v>
      </c>
      <c r="DF510" s="24" t="str">
        <f>IF(AND(DE510&lt;=24,DE510&gt;=4),"◎","")</f>
        <v>◎</v>
      </c>
      <c r="DG510" s="25">
        <f>AVERAGE(F526:F532)</f>
        <v>40</v>
      </c>
      <c r="DH510" s="24" t="str">
        <f>IF(DG510&gt;=80,"◎","")</f>
        <v/>
      </c>
      <c r="DI510" s="22" t="str">
        <f>IF(AND(DF510="◎",DH510="◎"),"◎","")</f>
        <v/>
      </c>
      <c r="DJ510" s="25">
        <f>AVERAGE(D527:D533)</f>
        <v>13.142857142857142</v>
      </c>
      <c r="DK510" s="24" t="str">
        <f>IF(AND(DJ510&lt;=24,DJ510&gt;=4),"◎","")</f>
        <v>◎</v>
      </c>
      <c r="DL510" s="25">
        <f>AVERAGE(F527:F533)</f>
        <v>44.714285714285715</v>
      </c>
      <c r="DM510" s="24" t="str">
        <f>IF(DL510&gt;=80,"◎","")</f>
        <v/>
      </c>
      <c r="DN510" s="22" t="str">
        <f>IF(AND(DK510="◎",DM510="◎"),"◎","")</f>
        <v/>
      </c>
      <c r="DO510" s="25">
        <f>AVERAGE(D528:D534)</f>
        <v>12.285714285714286</v>
      </c>
      <c r="DP510" s="24" t="str">
        <f>IF(AND(DO510&lt;=24,DO510&gt;=4),"◎","")</f>
        <v>◎</v>
      </c>
      <c r="DQ510" s="25">
        <f>AVERAGE(F528:F534)</f>
        <v>49.142857142857146</v>
      </c>
      <c r="DR510" s="24" t="str">
        <f>IF(DQ510&gt;=80,"◎","")</f>
        <v/>
      </c>
      <c r="DS510" s="22" t="str">
        <f>IF(AND(DP510="◎",DR510="◎"),"◎","")</f>
        <v/>
      </c>
      <c r="DT510" s="25">
        <f>AVERAGE(D529:D535)</f>
        <v>11.557142857142855</v>
      </c>
      <c r="DU510" s="24" t="str">
        <f>IF(AND(DT510&lt;=24,DT510&gt;=4),"◎","")</f>
        <v>◎</v>
      </c>
      <c r="DV510" s="25">
        <f>AVERAGE(F529:F535)</f>
        <v>53.428571428571431</v>
      </c>
      <c r="DW510" s="24" t="str">
        <f>IF(DV510&gt;=80,"◎","")</f>
        <v/>
      </c>
      <c r="DX510" s="22" t="str">
        <f>IF(AND(DU510="◎",DW510="◎"),"◎","")</f>
        <v/>
      </c>
      <c r="DY510" s="25">
        <f>AVERAGE(D530:D536)</f>
        <v>11</v>
      </c>
      <c r="DZ510" s="24" t="str">
        <f>IF(AND(DY510&lt;=24,DY510&gt;=4),"◎","")</f>
        <v>◎</v>
      </c>
      <c r="EA510" s="25">
        <f>AVERAGE(F530:F536)</f>
        <v>56.571428571428569</v>
      </c>
      <c r="EB510" s="24" t="str">
        <f>IF(EA510&gt;=80,"◎","")</f>
        <v/>
      </c>
      <c r="EC510" s="22" t="str">
        <f>IF(AND(DZ510="◎",EB510="◎"),"◎","")</f>
        <v/>
      </c>
      <c r="ED510" s="25">
        <f>AVERAGE(D531:D537)</f>
        <v>10.671428571428573</v>
      </c>
      <c r="EE510" s="24" t="str">
        <f>IF(AND(ED510&lt;=24,ED510&gt;=4),"◎","")</f>
        <v>◎</v>
      </c>
      <c r="EF510" s="25">
        <f>AVERAGE(F531:F537)</f>
        <v>58.428571428571431</v>
      </c>
      <c r="EG510" s="24" t="str">
        <f>IF(EF510&gt;=80,"◎","")</f>
        <v/>
      </c>
      <c r="EH510" s="22" t="str">
        <f>IF(AND(EE510="◎",EG510="◎"),"◎","")</f>
        <v/>
      </c>
      <c r="EI510" s="25">
        <f>AVERAGE(D532:D538)</f>
        <v>10.442857142857141</v>
      </c>
      <c r="EJ510" s="24" t="str">
        <f>IF(AND(EI510&lt;=24,EI510&gt;=4),"◎","")</f>
        <v>◎</v>
      </c>
      <c r="EK510" s="25">
        <f>AVERAGE(F532:F538)</f>
        <v>60.428571428571431</v>
      </c>
      <c r="EL510" s="24" t="str">
        <f>IF(EK510&gt;=80,"◎","")</f>
        <v/>
      </c>
      <c r="EM510" s="22" t="str">
        <f>IF(AND(EJ510="◎",EL510="◎"),"◎","")</f>
        <v/>
      </c>
      <c r="EN510" s="25">
        <f>AVERAGE(D533:D539)</f>
        <v>10.285714285714286</v>
      </c>
      <c r="EO510" s="24" t="str">
        <f>IF(AND(EN510&lt;=24,EN510&gt;=4),"◎","")</f>
        <v>◎</v>
      </c>
      <c r="EP510" s="25">
        <f>AVERAGE(F533:F539)</f>
        <v>61.428571428571431</v>
      </c>
      <c r="EQ510" s="24" t="str">
        <f>IF(EP510&gt;=80,"◎","")</f>
        <v/>
      </c>
      <c r="ER510" s="24" t="str">
        <f>IF(AND(EO510="◎",EQ510="◎"),"◎","")</f>
        <v/>
      </c>
      <c r="ES510" s="25">
        <f>AVERAGE(D534:D540)</f>
        <v>10.171428571428569</v>
      </c>
      <c r="ET510" s="24" t="str">
        <f>IF(AND(ES510&lt;=24,ES510&gt;=4),"◎","")</f>
        <v>◎</v>
      </c>
      <c r="EU510" s="25">
        <f>AVERAGE(F534:F540)</f>
        <v>63.285714285714285</v>
      </c>
      <c r="EV510" s="24" t="str">
        <f>IF(EU510&gt;=80,"◎","")</f>
        <v/>
      </c>
      <c r="EW510" s="24" t="str">
        <f>IF(AND(ET510="◎",EV510="◎"),"◎","")</f>
        <v/>
      </c>
      <c r="EX510" s="24" t="str">
        <f>IF(OR(CO510="◎",CT510="◎",CY510="◎",DD510="◎",DI510="◎",DN510="◎",DS510="◎",DX510="◎",EC510="◎",EH510="◎",EM510="◎",ER510="◎",EW510="◎"),"○","")</f>
        <v/>
      </c>
      <c r="EY510" s="24" t="str">
        <f>IF(AND(CJ510="◎",EX510=""),"◎","")&amp;IF(AND(CJ510="◎",EX510="○"),"◎","")&amp;IF(AND(CJ510="",EX510="○"),"○","")</f>
        <v/>
      </c>
      <c r="EZ510" s="24" t="str">
        <f>IF(AND(V510="◎",X510="◎",EY510="◎"),"◎","")&amp;IF(AND(V510="◎",X510="◎",EY510="○"),"○","")&amp;IF(AND(V510="○",X510="◎",EY510="◎"),"○","")&amp;IF(AND(V510="○",X510="◎",EY510="○"),"○","")</f>
        <v/>
      </c>
      <c r="FB510" s="61" t="str">
        <f>EZ510</f>
        <v/>
      </c>
    </row>
    <row r="511" spans="1:158">
      <c r="A511" s="48"/>
      <c r="B511" s="2">
        <v>4.1666666666666664E-2</v>
      </c>
      <c r="C511" s="59">
        <v>42806.041666666664</v>
      </c>
      <c r="D511" s="57">
        <v>6.4</v>
      </c>
      <c r="E511" s="57">
        <v>1.3</v>
      </c>
      <c r="F511" s="57">
        <v>70</v>
      </c>
      <c r="FB511" s="60"/>
    </row>
    <row r="512" spans="1:158">
      <c r="A512" s="48"/>
      <c r="B512" s="2">
        <v>8.3333333333333301E-2</v>
      </c>
      <c r="C512" s="59">
        <v>42806.083333333336</v>
      </c>
      <c r="D512" s="57">
        <v>6.5</v>
      </c>
      <c r="E512" s="57">
        <v>3.2</v>
      </c>
      <c r="F512" s="57">
        <v>68</v>
      </c>
      <c r="FB512" s="60"/>
    </row>
    <row r="513" spans="1:158">
      <c r="A513" s="48"/>
      <c r="B513" s="2">
        <v>0.125</v>
      </c>
      <c r="C513" s="59">
        <v>42806.125</v>
      </c>
      <c r="D513" s="57">
        <v>6</v>
      </c>
      <c r="E513" s="57">
        <v>3</v>
      </c>
      <c r="F513" s="57">
        <v>68</v>
      </c>
      <c r="FB513" s="60"/>
    </row>
    <row r="514" spans="1:158">
      <c r="A514" s="48"/>
      <c r="B514" s="2">
        <v>0.16666666666666699</v>
      </c>
      <c r="C514" s="59">
        <v>42806.166666666664</v>
      </c>
      <c r="D514" s="57">
        <v>4</v>
      </c>
      <c r="E514" s="57">
        <v>3.6</v>
      </c>
      <c r="F514" s="57">
        <v>74</v>
      </c>
      <c r="FB514" s="60"/>
    </row>
    <row r="515" spans="1:158">
      <c r="A515" s="48"/>
      <c r="B515" s="2">
        <v>0.20833333333333301</v>
      </c>
      <c r="C515" s="59">
        <v>42806.208333333336</v>
      </c>
      <c r="D515" s="57">
        <v>4.8</v>
      </c>
      <c r="E515" s="57">
        <v>3.6</v>
      </c>
      <c r="F515" s="57">
        <v>68</v>
      </c>
      <c r="FB515" s="60"/>
    </row>
    <row r="516" spans="1:158">
      <c r="A516" s="48"/>
      <c r="B516" s="2">
        <v>0.25</v>
      </c>
      <c r="C516" s="59">
        <v>42806.25</v>
      </c>
      <c r="D516" s="57">
        <v>4.3</v>
      </c>
      <c r="E516" s="57">
        <v>3.5</v>
      </c>
      <c r="F516" s="57">
        <v>68</v>
      </c>
      <c r="FB516" s="60"/>
    </row>
    <row r="517" spans="1:158">
      <c r="A517" s="48"/>
      <c r="B517" s="2">
        <v>0.29166666666666702</v>
      </c>
      <c r="C517" s="59">
        <v>42806.291666666664</v>
      </c>
      <c r="D517" s="57">
        <v>3.4</v>
      </c>
      <c r="E517" s="57">
        <v>2</v>
      </c>
      <c r="F517" s="57">
        <v>78</v>
      </c>
      <c r="FB517" s="60"/>
    </row>
    <row r="518" spans="1:158">
      <c r="A518" s="48"/>
      <c r="B518" s="2">
        <v>0.33333333333333298</v>
      </c>
      <c r="C518" s="59">
        <v>42806.333333333336</v>
      </c>
      <c r="D518" s="57">
        <v>5.9</v>
      </c>
      <c r="E518" s="57">
        <v>0.8</v>
      </c>
      <c r="F518" s="57">
        <v>62</v>
      </c>
      <c r="FB518" s="60"/>
    </row>
    <row r="519" spans="1:158">
      <c r="A519" s="48"/>
      <c r="B519" s="2">
        <v>0.375</v>
      </c>
      <c r="C519" s="59">
        <v>42806.375</v>
      </c>
      <c r="D519" s="57">
        <v>7.2</v>
      </c>
      <c r="E519" s="57">
        <v>1.2</v>
      </c>
      <c r="F519" s="57">
        <v>63</v>
      </c>
      <c r="FB519" s="60"/>
    </row>
    <row r="520" spans="1:158">
      <c r="A520" s="48"/>
      <c r="B520" s="2">
        <v>0.41666666666666702</v>
      </c>
      <c r="C520" s="59">
        <v>42806.416666666664</v>
      </c>
      <c r="D520" s="57">
        <v>9.6999999999999993</v>
      </c>
      <c r="E520" s="57">
        <v>1.8</v>
      </c>
      <c r="F520" s="57">
        <v>55</v>
      </c>
      <c r="FB520" s="60"/>
    </row>
    <row r="521" spans="1:158">
      <c r="A521" s="48"/>
      <c r="B521" s="2">
        <v>0.45833333333333298</v>
      </c>
      <c r="C521" s="59">
        <v>42806.458333333336</v>
      </c>
      <c r="D521" s="57">
        <v>12.5</v>
      </c>
      <c r="E521" s="57">
        <v>0.8</v>
      </c>
      <c r="F521" s="57">
        <v>43</v>
      </c>
      <c r="FB521" s="60"/>
    </row>
    <row r="522" spans="1:158">
      <c r="A522" s="48"/>
      <c r="B522" s="2">
        <v>0.5</v>
      </c>
      <c r="C522" s="59">
        <v>42806.5</v>
      </c>
      <c r="D522" s="57">
        <v>15.4</v>
      </c>
      <c r="E522" s="57">
        <v>1.7</v>
      </c>
      <c r="F522" s="57">
        <v>34</v>
      </c>
      <c r="FB522" s="60"/>
    </row>
    <row r="523" spans="1:158">
      <c r="A523" s="48"/>
      <c r="B523" s="2">
        <v>0.54166666666666696</v>
      </c>
      <c r="C523" s="59">
        <v>42806.541666666664</v>
      </c>
      <c r="D523" s="57">
        <v>15.5</v>
      </c>
      <c r="E523" s="57">
        <v>1.4</v>
      </c>
      <c r="F523" s="57">
        <v>30</v>
      </c>
      <c r="FB523" s="60"/>
    </row>
    <row r="524" spans="1:158">
      <c r="A524" s="48"/>
      <c r="B524" s="2">
        <v>0.58333333333333304</v>
      </c>
      <c r="C524" s="59">
        <v>42806.583333333336</v>
      </c>
      <c r="D524" s="57">
        <v>17.100000000000001</v>
      </c>
      <c r="E524" s="57">
        <v>2.2999999999999998</v>
      </c>
      <c r="F524" s="57">
        <v>29</v>
      </c>
      <c r="FB524" s="60"/>
    </row>
    <row r="525" spans="1:158">
      <c r="A525" s="48"/>
      <c r="B525" s="2">
        <v>0.625</v>
      </c>
      <c r="C525" s="59">
        <v>42806.625</v>
      </c>
      <c r="D525" s="57">
        <v>17.2</v>
      </c>
      <c r="E525" s="57">
        <v>3.5</v>
      </c>
      <c r="F525" s="57">
        <v>25</v>
      </c>
      <c r="FB525" s="60"/>
    </row>
    <row r="526" spans="1:158">
      <c r="A526" s="48"/>
      <c r="B526" s="2">
        <v>0.66666666666666696</v>
      </c>
      <c r="C526" s="59">
        <v>42806.666666666664</v>
      </c>
      <c r="D526" s="57">
        <v>17.100000000000001</v>
      </c>
      <c r="E526" s="57">
        <v>3.4</v>
      </c>
      <c r="F526" s="57">
        <v>23</v>
      </c>
      <c r="FB526" s="60"/>
    </row>
    <row r="527" spans="1:158">
      <c r="A527" s="48"/>
      <c r="B527" s="2">
        <v>0.70833333333333304</v>
      </c>
      <c r="C527" s="59">
        <v>42806.708333333336</v>
      </c>
      <c r="D527" s="57">
        <v>16.600000000000001</v>
      </c>
      <c r="E527" s="57">
        <v>2.7</v>
      </c>
      <c r="F527" s="57">
        <v>26</v>
      </c>
      <c r="FB527" s="60"/>
    </row>
    <row r="528" spans="1:158">
      <c r="A528" s="48"/>
      <c r="B528" s="2">
        <v>0.75</v>
      </c>
      <c r="C528" s="59">
        <v>42806.75</v>
      </c>
      <c r="D528" s="57">
        <v>15.4</v>
      </c>
      <c r="E528" s="57">
        <v>2.8</v>
      </c>
      <c r="F528" s="57">
        <v>31</v>
      </c>
      <c r="FB528" s="60"/>
    </row>
    <row r="529" spans="1:158">
      <c r="A529" s="48"/>
      <c r="B529" s="2">
        <v>0.79166666666666696</v>
      </c>
      <c r="C529" s="59">
        <v>42806.791666666664</v>
      </c>
      <c r="D529" s="57">
        <v>14.4</v>
      </c>
      <c r="E529" s="57">
        <v>2.4</v>
      </c>
      <c r="F529" s="57">
        <v>39</v>
      </c>
      <c r="FB529" s="60"/>
    </row>
    <row r="530" spans="1:158">
      <c r="A530" s="48"/>
      <c r="B530" s="2">
        <v>0.83333333333333304</v>
      </c>
      <c r="C530" s="59">
        <v>42806.833333333336</v>
      </c>
      <c r="D530" s="57">
        <v>12.7</v>
      </c>
      <c r="E530" s="57">
        <v>1.8</v>
      </c>
      <c r="F530" s="57">
        <v>49</v>
      </c>
      <c r="FB530" s="60"/>
    </row>
    <row r="531" spans="1:158">
      <c r="A531" s="48"/>
      <c r="B531" s="2">
        <v>0.875</v>
      </c>
      <c r="C531" s="59">
        <v>42806.875</v>
      </c>
      <c r="D531" s="57">
        <v>11.5</v>
      </c>
      <c r="E531" s="57">
        <v>2.2000000000000002</v>
      </c>
      <c r="F531" s="57">
        <v>54</v>
      </c>
      <c r="FB531" s="60"/>
    </row>
    <row r="532" spans="1:158">
      <c r="A532" s="48"/>
      <c r="B532" s="2">
        <v>0.91666666666666696</v>
      </c>
      <c r="C532" s="59">
        <v>42806.916666666664</v>
      </c>
      <c r="D532" s="57">
        <v>11</v>
      </c>
      <c r="E532" s="57">
        <v>1.6</v>
      </c>
      <c r="F532" s="57">
        <v>58</v>
      </c>
      <c r="FB532" s="60"/>
    </row>
    <row r="533" spans="1:158">
      <c r="A533" s="48"/>
      <c r="B533" s="2">
        <v>0.95833333333333304</v>
      </c>
      <c r="C533" s="59">
        <v>42806.958333333336</v>
      </c>
      <c r="D533" s="57">
        <v>10.4</v>
      </c>
      <c r="E533" s="57">
        <v>2.4</v>
      </c>
      <c r="F533" s="57">
        <v>56</v>
      </c>
      <c r="FB533" s="60"/>
    </row>
    <row r="534" spans="1:158">
      <c r="A534" s="48" t="s">
        <v>142</v>
      </c>
      <c r="B534" s="2">
        <v>0</v>
      </c>
      <c r="C534" s="59">
        <v>42807</v>
      </c>
      <c r="D534" s="57">
        <v>10.6</v>
      </c>
      <c r="E534" s="57">
        <v>1.5</v>
      </c>
      <c r="F534" s="57">
        <v>57</v>
      </c>
      <c r="I534" s="24" t="str">
        <f>U510</f>
        <v/>
      </c>
      <c r="J534" s="25">
        <f>AVERAGE(F519:F528)</f>
        <v>35.9</v>
      </c>
      <c r="K534" s="24" t="str">
        <f>IF(J534&gt;=55,"◎","")</f>
        <v/>
      </c>
      <c r="L534" s="24" t="str">
        <f>IF(AND(I534="◎",K534="◎"),"○","")&amp;IF(AND(I534="○",K534="◎"),"○","")</f>
        <v/>
      </c>
      <c r="M534" s="25">
        <f>AVERAGE(D510:D533)</f>
        <v>10.520833333333332</v>
      </c>
      <c r="N534" s="24" t="str">
        <f>IF(M534&lt;24,"◎","")</f>
        <v>◎</v>
      </c>
      <c r="O534" s="26">
        <f>AVERAGE(D535:D540)</f>
        <v>10.1</v>
      </c>
      <c r="P534" s="24" t="str">
        <f>IF(AND(O534&lt;=24,O534&gt;=4),"◎","")</f>
        <v>◎</v>
      </c>
      <c r="Q534" s="26">
        <f>AVERAGE(F535:F540)</f>
        <v>64.333333333333329</v>
      </c>
      <c r="R534" s="24" t="str">
        <f>IF(AND(Q534&gt;=90),"◎","")&amp;IF(AND(Q534&lt;90,Q534&gt;=80),"○","")</f>
        <v/>
      </c>
      <c r="S534" s="26">
        <f>AVERAGE(E535:E540)</f>
        <v>1.6500000000000001</v>
      </c>
      <c r="T534" s="24" t="str">
        <f>IF(S534&lt;=3,"◎","")</f>
        <v>◎</v>
      </c>
      <c r="U534" s="24" t="str">
        <f>IF(AND(N534="◎",P534="◎",R534="◎",T534="◎"),"◎","")&amp;IF(AND(N534="◎",P534="◎",R534="◎",T534=""),"○","")&amp;IF(AND(N534="◎",P534="◎",R534="○"),"○","")</f>
        <v/>
      </c>
      <c r="V534" s="24" t="str">
        <f>IF(AND(L534="○",U534=""),"○","")&amp;IF(AND(L534="○",U534="○"),"○","")&amp;IF(AND(L534="○",U534="◎"),"◎","")&amp;IF(AND(L534="",U534="○"),"○","")&amp;IF(AND(L534="",U534="◎"),"◎","")</f>
        <v/>
      </c>
      <c r="W534" s="23">
        <f>AVERAGE(F543:F552)</f>
        <v>78.2</v>
      </c>
      <c r="X534" s="24" t="str">
        <f>IF(W534&gt;=55,"◎","")</f>
        <v>◎</v>
      </c>
      <c r="Y534" s="25">
        <f>AVERAGE(D546:D556)</f>
        <v>10.5</v>
      </c>
      <c r="Z534" s="24" t="str">
        <f>IF(AND(Y534&lt;=24,Y534&gt;=4),"◎","")</f>
        <v>◎</v>
      </c>
      <c r="AA534" s="25">
        <f>AVERAGE(F546:F556)</f>
        <v>78.454545454545453</v>
      </c>
      <c r="AB534" s="24" t="str">
        <f>IF(AA534&gt;=80,"◎","")</f>
        <v/>
      </c>
      <c r="AC534" s="25">
        <f>AVERAGE(E546:E556)</f>
        <v>2.9272727272727268</v>
      </c>
      <c r="AD534" s="24" t="str">
        <f>IF(AC534&lt;=3,"◎","")</f>
        <v>◎</v>
      </c>
      <c r="AE534" s="22" t="str">
        <f>IF(AND(Z534="◎",AB534="◎",AD534="◎"),"◎","")</f>
        <v/>
      </c>
      <c r="AF534" s="25">
        <f>AVERAGE(D547:D557)</f>
        <v>10.472727272727273</v>
      </c>
      <c r="AG534" s="24" t="str">
        <f>IF(AND(AF534&lt;=24,AF534&gt;=4),"◎","")</f>
        <v>◎</v>
      </c>
      <c r="AH534" s="25">
        <f>AVERAGE(F547:F557)</f>
        <v>79.36363636363636</v>
      </c>
      <c r="AI534" s="24" t="str">
        <f>IF(AH534&gt;=80,"◎","")</f>
        <v/>
      </c>
      <c r="AJ534" s="25">
        <f>AVERAGE(E547:E557)</f>
        <v>2.9</v>
      </c>
      <c r="AK534" s="24" t="str">
        <f>IF(AJ534&lt;=3,"◎","")</f>
        <v>◎</v>
      </c>
      <c r="AL534" s="22" t="str">
        <f>IF(AND(AG534="◎",AI534="◎",AK534="◎"),"◎","")</f>
        <v/>
      </c>
      <c r="AM534" s="25">
        <f>AVERAGE(D548:D558)</f>
        <v>10.49090909090909</v>
      </c>
      <c r="AN534" s="24" t="str">
        <f>IF(AND(AM534&lt;=24,AM534&gt;=4),"◎","")</f>
        <v>◎</v>
      </c>
      <c r="AO534" s="25">
        <f>AVERAGE(F548:F558)</f>
        <v>79.454545454545453</v>
      </c>
      <c r="AP534" s="24" t="str">
        <f>IF(AO534&gt;=80,"◎","")</f>
        <v/>
      </c>
      <c r="AQ534" s="25">
        <f>AVERAGE(E548:E558)</f>
        <v>2.8545454545454545</v>
      </c>
      <c r="AR534" s="24" t="str">
        <f>IF(AQ534&lt;=3,"◎","")</f>
        <v>◎</v>
      </c>
      <c r="AS534" s="22" t="str">
        <f>IF(AND(AN534="◎",AP534="◎",AR534="◎"),"◎","")</f>
        <v/>
      </c>
      <c r="AT534" s="25">
        <f>AVERAGE(D549:D559)</f>
        <v>10.427272727272726</v>
      </c>
      <c r="AU534" s="24" t="str">
        <f>IF(AND(AT534&lt;=24,AT534&gt;=4),"◎","")</f>
        <v>◎</v>
      </c>
      <c r="AV534" s="25">
        <f>AVERAGE(F549:F559)</f>
        <v>79.818181818181813</v>
      </c>
      <c r="AW534" s="24" t="str">
        <f>IF(AV534&gt;=80,"◎","")</f>
        <v/>
      </c>
      <c r="AX534" s="25">
        <f>AVERAGE(E549:E559)</f>
        <v>2.9</v>
      </c>
      <c r="AY534" s="24" t="str">
        <f>IF(AX534&lt;=3,"◎","")</f>
        <v>◎</v>
      </c>
      <c r="AZ534" s="22" t="str">
        <f>IF(AND(AU534="◎",AW534="◎",AY534="◎"),"◎","")</f>
        <v/>
      </c>
      <c r="BA534" s="25">
        <f>AVERAGE(D550:D560)</f>
        <v>10.327272727272726</v>
      </c>
      <c r="BB534" s="24" t="str">
        <f>IF(AND(BA534&lt;=24,BA534&gt;=4),"◎","")</f>
        <v>◎</v>
      </c>
      <c r="BC534" s="25">
        <f>AVERAGE(F550:F560)</f>
        <v>80.090909090909093</v>
      </c>
      <c r="BD534" s="24" t="str">
        <f>IF(BC534&gt;=80,"◎","")</f>
        <v>◎</v>
      </c>
      <c r="BE534" s="25">
        <f>AVERAGE(E550:E560)</f>
        <v>2.7545454545454544</v>
      </c>
      <c r="BF534" s="24" t="str">
        <f>IF(BE534&lt;=3,"◎","")</f>
        <v>◎</v>
      </c>
      <c r="BG534" s="22" t="str">
        <f>IF(AND(BB534="◎",BD534="◎",BF534="◎"),"◎","")</f>
        <v>◎</v>
      </c>
      <c r="BH534" s="25">
        <f>AVERAGE(D551:D561)</f>
        <v>10.254545454545452</v>
      </c>
      <c r="BI534" s="24" t="str">
        <f>IF(AND(BH534&lt;=24,BH534&gt;=4),"◎","")</f>
        <v>◎</v>
      </c>
      <c r="BJ534" s="25">
        <f>AVERAGE(F551:F561)</f>
        <v>79</v>
      </c>
      <c r="BK534" s="24" t="str">
        <f>IF(BJ534&gt;=80,"◎","")</f>
        <v/>
      </c>
      <c r="BL534" s="25">
        <f>AVERAGE(E551:E561)</f>
        <v>2.6818181818181817</v>
      </c>
      <c r="BM534" s="24" t="str">
        <f>IF(BL534&lt;=3,"◎","")</f>
        <v>◎</v>
      </c>
      <c r="BN534" s="22" t="str">
        <f>IF(AND(BI534="◎",BK534="◎",BM534="◎"),"◎","")</f>
        <v/>
      </c>
      <c r="BO534" s="25">
        <f>AVERAGE(D552:D562)</f>
        <v>10.209090909090907</v>
      </c>
      <c r="BP534" s="24" t="str">
        <f>IF(AND(BO534&lt;=24,BO534&gt;=4),"◎","")</f>
        <v>◎</v>
      </c>
      <c r="BQ534" s="25">
        <f>AVERAGE(F552:F562)</f>
        <v>76.909090909090907</v>
      </c>
      <c r="BR534" s="24" t="str">
        <f>IF(BQ534&gt;=80,"◎","")</f>
        <v/>
      </c>
      <c r="BS534" s="25">
        <f>AVERAGE(E552:E562)</f>
        <v>2.8818181818181823</v>
      </c>
      <c r="BT534" s="24" t="str">
        <f>IF(BS534&lt;=3,"◎","")</f>
        <v>◎</v>
      </c>
      <c r="BU534" s="22" t="str">
        <f>IF(AND(BP534="◎",BR534="◎",BT534="◎"),"◎","")</f>
        <v/>
      </c>
      <c r="BV534" s="25">
        <f>AVERAGE(D553:D563)</f>
        <v>10.145454545454545</v>
      </c>
      <c r="BW534" s="24" t="str">
        <f>IF(AND(BV534&lt;=24,BV534&gt;=4),"◎","")</f>
        <v>◎</v>
      </c>
      <c r="BX534" s="25">
        <f>AVERAGE(F553:F563)</f>
        <v>75.090909090909093</v>
      </c>
      <c r="BY534" s="24" t="str">
        <f>IF(BX534&gt;=80,"◎","")</f>
        <v/>
      </c>
      <c r="BZ534" s="25">
        <f>AVERAGE(E553:E563)</f>
        <v>2.9454545454545453</v>
      </c>
      <c r="CA534" s="24" t="str">
        <f>IF(BZ534&lt;=3,"◎","")</f>
        <v>◎</v>
      </c>
      <c r="CB534" s="22" t="str">
        <f>IF(AND(BW534="◎",BY534="◎",CA534="◎"),"◎","")</f>
        <v/>
      </c>
      <c r="CC534" s="25">
        <f>AVERAGE(D554:D564)</f>
        <v>10.072727272727272</v>
      </c>
      <c r="CD534" s="24" t="str">
        <f>IF(AND(CC534&lt;=24,CC534&gt;=4),"◎","")</f>
        <v>◎</v>
      </c>
      <c r="CE534" s="25">
        <f>AVERAGE(F554:F564)</f>
        <v>73.181818181818187</v>
      </c>
      <c r="CF534" s="24" t="str">
        <f>IF(CE534&gt;=80,"◎","")</f>
        <v/>
      </c>
      <c r="CG534" s="25">
        <f>AVERAGE(E554:E564)</f>
        <v>3.3272727272727276</v>
      </c>
      <c r="CH534" s="24" t="str">
        <f>IF(CG534&lt;=3,"◎","")</f>
        <v/>
      </c>
      <c r="CI534" s="22" t="str">
        <f>IF(AND(CD534="◎",CF534="◎",CH534="◎"),"◎","")</f>
        <v/>
      </c>
      <c r="CJ534" s="24" t="str">
        <f>IF(OR(AE534="◎",AL534="◎",AS534="◎",AZ534="◎",BG534="◎",BN534="◎",BU534="◎",CB534="◎",CI534="◎"),"◎","")</f>
        <v>◎</v>
      </c>
      <c r="CK534" s="25">
        <f>AVERAGE(D546:D552)</f>
        <v>10.671428571428573</v>
      </c>
      <c r="CL534" s="24" t="str">
        <f>IF(AND(CK534&lt;=24,CK534&gt;=4),"◎","")</f>
        <v>◎</v>
      </c>
      <c r="CM534" s="25">
        <f>AVERAGE(F546:F552)</f>
        <v>77.428571428571431</v>
      </c>
      <c r="CN534" s="24" t="str">
        <f>IF(CM534&gt;=80,"◎","")</f>
        <v/>
      </c>
      <c r="CO534" s="22" t="str">
        <f>IF(AND(CL534="◎",CN534="◎"),"◎","")</f>
        <v/>
      </c>
      <c r="CP534" s="25">
        <f>AVERAGE(D547:D553)</f>
        <v>10.771428571428572</v>
      </c>
      <c r="CQ534" s="24" t="str">
        <f>IF(AND(CP534&lt;=24,CP534&gt;=4),"◎","")</f>
        <v>◎</v>
      </c>
      <c r="CR534" s="25">
        <f>AVERAGE(F547:F553)</f>
        <v>78.857142857142861</v>
      </c>
      <c r="CS534" s="24" t="str">
        <f>IF(CR534&gt;=80,"◎","")</f>
        <v/>
      </c>
      <c r="CT534" s="22" t="str">
        <f>IF(AND(CQ534="◎",CS534="◎"),"◎","")</f>
        <v/>
      </c>
      <c r="CU534" s="25">
        <f>AVERAGE(D548:D554)</f>
        <v>10.757142857142856</v>
      </c>
      <c r="CV534" s="24" t="str">
        <f>IF(AND(CU534&lt;=24,CU534&gt;=4),"◎","")</f>
        <v>◎</v>
      </c>
      <c r="CW534" s="25">
        <f>AVERAGE(F548:F554)</f>
        <v>79.714285714285708</v>
      </c>
      <c r="CX534" s="24" t="str">
        <f>IF(CW534&gt;=80,"◎","")</f>
        <v/>
      </c>
      <c r="CY534" s="22" t="str">
        <f>IF(AND(CV534="◎",CX534="◎"),"◎","")</f>
        <v/>
      </c>
      <c r="CZ534" s="25">
        <f>AVERAGE(D549:D555)</f>
        <v>10.642857142857142</v>
      </c>
      <c r="DA534" s="24" t="str">
        <f>IF(AND(CZ534&lt;=24,CZ534&gt;=4),"◎","")</f>
        <v>◎</v>
      </c>
      <c r="DB534" s="25">
        <f>AVERAGE(F549:F555)</f>
        <v>80.714285714285708</v>
      </c>
      <c r="DC534" s="24" t="str">
        <f>IF(DB534&gt;=80,"◎","")</f>
        <v>◎</v>
      </c>
      <c r="DD534" s="22" t="str">
        <f>IF(AND(DA534="◎",DC534="◎"),"◎","")</f>
        <v>◎</v>
      </c>
      <c r="DE534" s="25">
        <f>AVERAGE(D550:D556)</f>
        <v>10.471428571428572</v>
      </c>
      <c r="DF534" s="24" t="str">
        <f>IF(AND(DE534&lt;=24,DE534&gt;=4),"◎","")</f>
        <v>◎</v>
      </c>
      <c r="DG534" s="25">
        <f>AVERAGE(F550:F556)</f>
        <v>81.285714285714292</v>
      </c>
      <c r="DH534" s="24" t="str">
        <f>IF(DG534&gt;=80,"◎","")</f>
        <v>◎</v>
      </c>
      <c r="DI534" s="22" t="str">
        <f>IF(AND(DF534="◎",DH534="◎"),"◎","")</f>
        <v>◎</v>
      </c>
      <c r="DJ534" s="25">
        <f>AVERAGE(D551:D557)</f>
        <v>10.285714285714286</v>
      </c>
      <c r="DK534" s="24" t="str">
        <f>IF(AND(DJ534&lt;=24,DJ534&gt;=4),"◎","")</f>
        <v>◎</v>
      </c>
      <c r="DL534" s="25">
        <f>AVERAGE(F551:F557)</f>
        <v>81.428571428571431</v>
      </c>
      <c r="DM534" s="24" t="str">
        <f>IF(DL534&gt;=80,"◎","")</f>
        <v>◎</v>
      </c>
      <c r="DN534" s="22" t="str">
        <f>IF(AND(DK534="◎",DM534="◎"),"◎","")</f>
        <v>◎</v>
      </c>
      <c r="DO534" s="25">
        <f>AVERAGE(D552:D558)</f>
        <v>10.27142857142857</v>
      </c>
      <c r="DP534" s="24" t="str">
        <f>IF(AND(DO534&lt;=24,DO534&gt;=4),"◎","")</f>
        <v>◎</v>
      </c>
      <c r="DQ534" s="25">
        <f>AVERAGE(F552:F558)</f>
        <v>79.857142857142861</v>
      </c>
      <c r="DR534" s="24" t="str">
        <f>IF(DQ534&gt;=80,"◎","")</f>
        <v/>
      </c>
      <c r="DS534" s="22" t="str">
        <f>IF(AND(DP534="◎",DR534="◎"),"◎","")</f>
        <v/>
      </c>
      <c r="DT534" s="25">
        <f>AVERAGE(D553:D559)</f>
        <v>10.185714285714285</v>
      </c>
      <c r="DU534" s="24" t="str">
        <f>IF(AND(DT534&lt;=24,DT534&gt;=4),"◎","")</f>
        <v>◎</v>
      </c>
      <c r="DV534" s="25">
        <f>AVERAGE(F553:F559)</f>
        <v>79.142857142857139</v>
      </c>
      <c r="DW534" s="24" t="str">
        <f>IF(DV534&gt;=80,"◎","")</f>
        <v/>
      </c>
      <c r="DX534" s="22" t="str">
        <f>IF(AND(DU534="◎",DW534="◎"),"◎","")</f>
        <v/>
      </c>
      <c r="DY534" s="25">
        <f>AVERAGE(D554:D560)</f>
        <v>10.042857142857143</v>
      </c>
      <c r="DZ534" s="24" t="str">
        <f>IF(AND(DY534&lt;=24,DY534&gt;=4),"◎","")</f>
        <v>◎</v>
      </c>
      <c r="EA534" s="25">
        <f>AVERAGE(F554:F560)</f>
        <v>78.857142857142861</v>
      </c>
      <c r="EB534" s="24" t="str">
        <f>IF(EA534&gt;=80,"◎","")</f>
        <v/>
      </c>
      <c r="EC534" s="22" t="str">
        <f>IF(AND(DZ534="◎",EB534="◎"),"◎","")</f>
        <v/>
      </c>
      <c r="ED534" s="25">
        <f>AVERAGE(D555:D561)</f>
        <v>10.042857142857143</v>
      </c>
      <c r="EE534" s="24" t="str">
        <f>IF(AND(ED534&lt;=24,ED534&gt;=4),"◎","")</f>
        <v>◎</v>
      </c>
      <c r="EF534" s="25">
        <f>AVERAGE(F555:F561)</f>
        <v>77.285714285714292</v>
      </c>
      <c r="EG534" s="24" t="str">
        <f>IF(EF534&gt;=80,"◎","")</f>
        <v/>
      </c>
      <c r="EH534" s="22" t="str">
        <f>IF(AND(EE534="◎",EG534="◎"),"◎","")</f>
        <v/>
      </c>
      <c r="EI534" s="25">
        <f>AVERAGE(D556:D562)</f>
        <v>10.071428571428571</v>
      </c>
      <c r="EJ534" s="24" t="str">
        <f>IF(AND(EI534&lt;=24,EI534&gt;=4),"◎","")</f>
        <v>◎</v>
      </c>
      <c r="EK534" s="25">
        <f>AVERAGE(F556:F562)</f>
        <v>74.571428571428569</v>
      </c>
      <c r="EL534" s="24" t="str">
        <f>IF(EK534&gt;=80,"◎","")</f>
        <v/>
      </c>
      <c r="EM534" s="22" t="str">
        <f>IF(AND(EJ534="◎",EL534="◎"),"◎","")</f>
        <v/>
      </c>
      <c r="EN534" s="25">
        <f>AVERAGE(D557:D563)</f>
        <v>10.114285714285714</v>
      </c>
      <c r="EO534" s="24" t="str">
        <f>IF(AND(EN534&lt;=24,EN534&gt;=4),"◎","")</f>
        <v>◎</v>
      </c>
      <c r="EP534" s="25">
        <f>AVERAGE(F557:F563)</f>
        <v>72.142857142857139</v>
      </c>
      <c r="EQ534" s="24" t="str">
        <f>IF(EP534&gt;=80,"◎","")</f>
        <v/>
      </c>
      <c r="ER534" s="24" t="str">
        <f>IF(AND(EO534="◎",EQ534="◎"),"◎","")</f>
        <v/>
      </c>
      <c r="ES534" s="25">
        <f>AVERAGE(D558:D564)</f>
        <v>10.142857142857142</v>
      </c>
      <c r="ET534" s="24" t="str">
        <f>IF(AND(ES534&lt;=24,ES534&gt;=4),"◎","")</f>
        <v>◎</v>
      </c>
      <c r="EU534" s="25">
        <f>AVERAGE(F558:F564)</f>
        <v>69.142857142857139</v>
      </c>
      <c r="EV534" s="24" t="str">
        <f>IF(EU534&gt;=80,"◎","")</f>
        <v/>
      </c>
      <c r="EW534" s="24" t="str">
        <f>IF(AND(ET534="◎",EV534="◎"),"◎","")</f>
        <v/>
      </c>
      <c r="EX534" s="24" t="str">
        <f>IF(OR(CO534="◎",CT534="◎",CY534="◎",DD534="◎",DI534="◎",DN534="◎",DS534="◎",DX534="◎",EC534="◎",EH534="◎",EM534="◎",ER534="◎",EW534="◎"),"○","")</f>
        <v>○</v>
      </c>
      <c r="EY534" s="24" t="str">
        <f>IF(AND(CJ534="◎",EX534=""),"◎","")&amp;IF(AND(CJ534="◎",EX534="○"),"◎","")&amp;IF(AND(CJ534="",EX534="○"),"○","")</f>
        <v>◎</v>
      </c>
      <c r="EZ534" s="24" t="str">
        <f>IF(AND(V534="◎",X534="◎",EY534="◎"),"◎","")&amp;IF(AND(V534="◎",X534="◎",EY534="○"),"○","")&amp;IF(AND(V534="○",X534="◎",EY534="◎"),"○","")&amp;IF(AND(V534="○",X534="◎",EY534="○"),"○","")</f>
        <v/>
      </c>
      <c r="FB534" s="61" t="str">
        <f>EZ534</f>
        <v/>
      </c>
    </row>
    <row r="535" spans="1:158">
      <c r="A535" s="48"/>
      <c r="B535" s="2">
        <v>4.1666666666666664E-2</v>
      </c>
      <c r="C535" s="59">
        <v>42807.041666666664</v>
      </c>
      <c r="D535" s="57">
        <v>10.3</v>
      </c>
      <c r="E535" s="57">
        <v>1.5</v>
      </c>
      <c r="F535" s="57">
        <v>61</v>
      </c>
      <c r="FB535" s="60"/>
    </row>
    <row r="536" spans="1:158">
      <c r="A536" s="48"/>
      <c r="B536" s="2">
        <v>8.3333333333333301E-2</v>
      </c>
      <c r="C536" s="59">
        <v>42807.083333333336</v>
      </c>
      <c r="D536" s="57">
        <v>10.5</v>
      </c>
      <c r="E536" s="57">
        <v>1.5</v>
      </c>
      <c r="F536" s="57">
        <v>61</v>
      </c>
      <c r="FB536" s="60"/>
    </row>
    <row r="537" spans="1:158">
      <c r="A537" s="48"/>
      <c r="B537" s="2">
        <v>0.125</v>
      </c>
      <c r="C537" s="59">
        <v>42807.125</v>
      </c>
      <c r="D537" s="57">
        <v>10.4</v>
      </c>
      <c r="E537" s="57">
        <v>2.1</v>
      </c>
      <c r="F537" s="57">
        <v>62</v>
      </c>
      <c r="FB537" s="60"/>
    </row>
    <row r="538" spans="1:158">
      <c r="A538" s="48"/>
      <c r="B538" s="2">
        <v>0.16666666666666699</v>
      </c>
      <c r="C538" s="59">
        <v>42807.166666666664</v>
      </c>
      <c r="D538" s="57">
        <v>9.9</v>
      </c>
      <c r="E538" s="57">
        <v>1.7</v>
      </c>
      <c r="F538" s="57">
        <v>68</v>
      </c>
      <c r="FB538" s="60"/>
    </row>
    <row r="539" spans="1:158">
      <c r="A539" s="48"/>
      <c r="B539" s="2">
        <v>0.20833333333333301</v>
      </c>
      <c r="C539" s="59">
        <v>42807.208333333336</v>
      </c>
      <c r="D539" s="57">
        <v>9.9</v>
      </c>
      <c r="E539" s="57">
        <v>1.6</v>
      </c>
      <c r="F539" s="57">
        <v>65</v>
      </c>
      <c r="FB539" s="60"/>
    </row>
    <row r="540" spans="1:158">
      <c r="A540" s="48"/>
      <c r="B540" s="2">
        <v>0.25</v>
      </c>
      <c r="C540" s="59">
        <v>42807.25</v>
      </c>
      <c r="D540" s="57">
        <v>9.6</v>
      </c>
      <c r="E540" s="57">
        <v>1.5</v>
      </c>
      <c r="F540" s="57">
        <v>69</v>
      </c>
      <c r="FB540" s="60"/>
    </row>
    <row r="541" spans="1:158">
      <c r="A541" s="48"/>
      <c r="B541" s="2">
        <v>0.29166666666666702</v>
      </c>
      <c r="C541" s="59">
        <v>42807.291666666664</v>
      </c>
      <c r="D541" s="57">
        <v>10.1</v>
      </c>
      <c r="E541" s="57">
        <v>5</v>
      </c>
      <c r="F541" s="57">
        <v>65</v>
      </c>
      <c r="FB541" s="60"/>
    </row>
    <row r="542" spans="1:158">
      <c r="A542" s="48"/>
      <c r="B542" s="2">
        <v>0.33333333333333298</v>
      </c>
      <c r="C542" s="59">
        <v>42807.333333333336</v>
      </c>
      <c r="D542" s="57">
        <v>9.1</v>
      </c>
      <c r="E542" s="57">
        <v>3.2</v>
      </c>
      <c r="F542" s="57">
        <v>75</v>
      </c>
      <c r="FB542" s="60"/>
    </row>
    <row r="543" spans="1:158">
      <c r="A543" s="48"/>
      <c r="B543" s="2">
        <v>0.375</v>
      </c>
      <c r="C543" s="59">
        <v>42807.375</v>
      </c>
      <c r="D543" s="57">
        <v>8.9</v>
      </c>
      <c r="E543" s="57">
        <v>1.8</v>
      </c>
      <c r="F543" s="57">
        <v>84</v>
      </c>
      <c r="FB543" s="60"/>
    </row>
    <row r="544" spans="1:158">
      <c r="A544" s="48"/>
      <c r="B544" s="2">
        <v>0.41666666666666702</v>
      </c>
      <c r="C544" s="59">
        <v>42807.416666666664</v>
      </c>
      <c r="D544" s="57">
        <v>9.5</v>
      </c>
      <c r="E544" s="57">
        <v>2.7</v>
      </c>
      <c r="F544" s="57">
        <v>79</v>
      </c>
      <c r="FB544" s="60"/>
    </row>
    <row r="545" spans="1:158">
      <c r="A545" s="48"/>
      <c r="B545" s="2">
        <v>0.45833333333333298</v>
      </c>
      <c r="C545" s="59">
        <v>42807.458333333336</v>
      </c>
      <c r="D545" s="57">
        <v>9.8000000000000007</v>
      </c>
      <c r="E545" s="57">
        <v>2.7</v>
      </c>
      <c r="F545" s="57">
        <v>77</v>
      </c>
      <c r="FB545" s="60"/>
    </row>
    <row r="546" spans="1:158">
      <c r="A546" s="48"/>
      <c r="B546" s="2">
        <v>0.5</v>
      </c>
      <c r="C546" s="59">
        <v>42807.5</v>
      </c>
      <c r="D546" s="57">
        <v>10.1</v>
      </c>
      <c r="E546" s="57">
        <v>2.9</v>
      </c>
      <c r="F546" s="57">
        <v>71</v>
      </c>
      <c r="FB546" s="60"/>
    </row>
    <row r="547" spans="1:158">
      <c r="A547" s="48"/>
      <c r="B547" s="2">
        <v>0.54166666666666696</v>
      </c>
      <c r="C547" s="59">
        <v>42807.541666666664</v>
      </c>
      <c r="D547" s="57">
        <v>10.4</v>
      </c>
      <c r="E547" s="57">
        <v>2.9</v>
      </c>
      <c r="F547" s="57">
        <v>73</v>
      </c>
      <c r="FB547" s="60"/>
    </row>
    <row r="548" spans="1:158">
      <c r="A548" s="48"/>
      <c r="B548" s="2">
        <v>0.58333333333333304</v>
      </c>
      <c r="C548" s="59">
        <v>42807.583333333336</v>
      </c>
      <c r="D548" s="57">
        <v>10.8</v>
      </c>
      <c r="E548" s="57">
        <v>1.4</v>
      </c>
      <c r="F548" s="57">
        <v>74</v>
      </c>
      <c r="FB548" s="60"/>
    </row>
    <row r="549" spans="1:158">
      <c r="A549" s="48"/>
      <c r="B549" s="2">
        <v>0.625</v>
      </c>
      <c r="C549" s="59">
        <v>42807.625</v>
      </c>
      <c r="D549" s="57">
        <v>10.9</v>
      </c>
      <c r="E549" s="57">
        <v>1.9</v>
      </c>
      <c r="F549" s="57">
        <v>76</v>
      </c>
      <c r="FB549" s="60"/>
    </row>
    <row r="550" spans="1:158">
      <c r="A550" s="48"/>
      <c r="B550" s="2">
        <v>0.66666666666666696</v>
      </c>
      <c r="C550" s="59">
        <v>42807.666666666664</v>
      </c>
      <c r="D550" s="57">
        <v>11.1</v>
      </c>
      <c r="E550" s="57">
        <v>1.8</v>
      </c>
      <c r="F550" s="57">
        <v>80</v>
      </c>
      <c r="FB550" s="60"/>
    </row>
    <row r="551" spans="1:158">
      <c r="A551" s="48"/>
      <c r="B551" s="2">
        <v>0.70833333333333304</v>
      </c>
      <c r="C551" s="59">
        <v>42807.708333333336</v>
      </c>
      <c r="D551" s="57">
        <v>10.7</v>
      </c>
      <c r="E551" s="57">
        <v>2.6</v>
      </c>
      <c r="F551" s="57">
        <v>85</v>
      </c>
      <c r="FB551" s="60"/>
    </row>
    <row r="552" spans="1:158">
      <c r="A552" s="48"/>
      <c r="B552" s="2">
        <v>0.75</v>
      </c>
      <c r="C552" s="59">
        <v>42807.75</v>
      </c>
      <c r="D552" s="57">
        <v>10.7</v>
      </c>
      <c r="E552" s="57">
        <v>3.9</v>
      </c>
      <c r="F552" s="57">
        <v>83</v>
      </c>
      <c r="FB552" s="60"/>
    </row>
    <row r="553" spans="1:158">
      <c r="A553" s="48"/>
      <c r="B553" s="2">
        <v>0.79166666666666696</v>
      </c>
      <c r="C553" s="59">
        <v>42807.791666666664</v>
      </c>
      <c r="D553" s="57">
        <v>10.8</v>
      </c>
      <c r="E553" s="57">
        <v>2.4</v>
      </c>
      <c r="F553" s="57">
        <v>81</v>
      </c>
      <c r="FB553" s="60"/>
    </row>
    <row r="554" spans="1:158">
      <c r="A554" s="48"/>
      <c r="B554" s="2">
        <v>0.83333333333333304</v>
      </c>
      <c r="C554" s="59">
        <v>42807.833333333336</v>
      </c>
      <c r="D554" s="57">
        <v>10.3</v>
      </c>
      <c r="E554" s="57">
        <v>4</v>
      </c>
      <c r="F554" s="57">
        <v>79</v>
      </c>
      <c r="FB554" s="60"/>
    </row>
    <row r="555" spans="1:158">
      <c r="A555" s="48"/>
      <c r="B555" s="2">
        <v>0.875</v>
      </c>
      <c r="C555" s="59">
        <v>42807.875</v>
      </c>
      <c r="D555" s="57">
        <v>10</v>
      </c>
      <c r="E555" s="57">
        <v>4</v>
      </c>
      <c r="F555" s="57">
        <v>81</v>
      </c>
      <c r="FB555" s="60"/>
    </row>
    <row r="556" spans="1:158">
      <c r="A556" s="48"/>
      <c r="B556" s="2">
        <v>0.91666666666666696</v>
      </c>
      <c r="C556" s="59">
        <v>42807.916666666664</v>
      </c>
      <c r="D556" s="57">
        <v>9.6999999999999993</v>
      </c>
      <c r="E556" s="57">
        <v>4.4000000000000004</v>
      </c>
      <c r="F556" s="57">
        <v>80</v>
      </c>
      <c r="FB556" s="60"/>
    </row>
    <row r="557" spans="1:158">
      <c r="A557" s="48"/>
      <c r="B557" s="2">
        <v>0.95833333333333304</v>
      </c>
      <c r="C557" s="59">
        <v>42807.958333333336</v>
      </c>
      <c r="D557" s="57">
        <v>9.8000000000000007</v>
      </c>
      <c r="E557" s="57">
        <v>2.6</v>
      </c>
      <c r="F557" s="57">
        <v>81</v>
      </c>
      <c r="FB557" s="60"/>
    </row>
    <row r="558" spans="1:158">
      <c r="A558" s="48" t="s">
        <v>143</v>
      </c>
      <c r="B558" s="2">
        <v>0</v>
      </c>
      <c r="C558" s="59">
        <v>42808</v>
      </c>
      <c r="D558" s="57">
        <v>10.6</v>
      </c>
      <c r="E558" s="57">
        <v>2.4</v>
      </c>
      <c r="F558" s="57">
        <v>74</v>
      </c>
      <c r="I558" s="24" t="str">
        <f>U534</f>
        <v/>
      </c>
      <c r="J558" s="25">
        <f>AVERAGE(F543:F552)</f>
        <v>78.2</v>
      </c>
      <c r="K558" s="24" t="str">
        <f>IF(J558&gt;=55,"◎","")</f>
        <v>◎</v>
      </c>
      <c r="L558" s="24" t="str">
        <f>IF(AND(I558="◎",K558="◎"),"○","")&amp;IF(AND(I558="○",K558="◎"),"○","")</f>
        <v/>
      </c>
      <c r="M558" s="25">
        <f>AVERAGE(D534:D557)</f>
        <v>10.1625</v>
      </c>
      <c r="N558" s="24" t="str">
        <f>IF(M558&lt;24,"◎","")</f>
        <v>◎</v>
      </c>
      <c r="O558" s="26">
        <f>AVERAGE(D559:D564)</f>
        <v>10.066666666666666</v>
      </c>
      <c r="P558" s="24" t="str">
        <f>IF(AND(O558&lt;=24,O558&gt;=4),"◎","")</f>
        <v>◎</v>
      </c>
      <c r="Q558" s="26">
        <f>AVERAGE(F559:F564)</f>
        <v>68.333333333333329</v>
      </c>
      <c r="R558" s="24" t="str">
        <f>IF(AND(Q558&gt;=90),"◎","")&amp;IF(AND(Q558&lt;90,Q558&gt;=80),"○","")</f>
        <v/>
      </c>
      <c r="S558" s="26">
        <f>AVERAGE(E559:E564)</f>
        <v>3.1999999999999997</v>
      </c>
      <c r="T558" s="24" t="str">
        <f>IF(S558&lt;=3,"◎","")</f>
        <v/>
      </c>
      <c r="U558" s="24" t="str">
        <f>IF(AND(N558="◎",P558="◎",R558="◎",T558="◎"),"◎","")&amp;IF(AND(N558="◎",P558="◎",R558="◎",T558=""),"○","")&amp;IF(AND(N558="◎",P558="◎",R558="○"),"○","")</f>
        <v/>
      </c>
      <c r="V558" s="24" t="str">
        <f>IF(AND(L558="○",U558=""),"○","")&amp;IF(AND(L558="○",U558="○"),"○","")&amp;IF(AND(L558="○",U558="◎"),"◎","")&amp;IF(AND(L558="",U558="○"),"○","")&amp;IF(AND(L558="",U558="◎"),"◎","")</f>
        <v/>
      </c>
      <c r="W558" s="23">
        <f>AVERAGE(F567:F576)</f>
        <v>42.9</v>
      </c>
      <c r="X558" s="24" t="str">
        <f>IF(W558&gt;=55,"◎","")</f>
        <v/>
      </c>
      <c r="Y558" s="25">
        <f>AVERAGE(D570:D580)</f>
        <v>11.972727272727271</v>
      </c>
      <c r="Z558" s="24" t="str">
        <f>IF(AND(Y558&lt;=24,Y558&gt;=4),"◎","")</f>
        <v>◎</v>
      </c>
      <c r="AA558" s="25">
        <f>AVERAGE(F570:F580)</f>
        <v>48</v>
      </c>
      <c r="AB558" s="24" t="str">
        <f>IF(AA558&gt;=80,"◎","")</f>
        <v/>
      </c>
      <c r="AC558" s="25">
        <f>AVERAGE(E570:E580)</f>
        <v>4.7272727272727266</v>
      </c>
      <c r="AD558" s="24" t="str">
        <f>IF(AC558&lt;=3,"◎","")</f>
        <v/>
      </c>
      <c r="AE558" s="22" t="str">
        <f>IF(AND(Z558="◎",AB558="◎",AD558="◎"),"◎","")</f>
        <v/>
      </c>
      <c r="AF558" s="25">
        <f>AVERAGE(D571:D581)</f>
        <v>11.563636363636364</v>
      </c>
      <c r="AG558" s="24" t="str">
        <f>IF(AND(AF558&lt;=24,AF558&gt;=4),"◎","")</f>
        <v>◎</v>
      </c>
      <c r="AH558" s="25">
        <f>AVERAGE(F571:F581)</f>
        <v>50.454545454545453</v>
      </c>
      <c r="AI558" s="24" t="str">
        <f>IF(AH558&gt;=80,"◎","")</f>
        <v/>
      </c>
      <c r="AJ558" s="25">
        <f>AVERAGE(E571:E581)</f>
        <v>4.6636363636363631</v>
      </c>
      <c r="AK558" s="24" t="str">
        <f>IF(AJ558&lt;=3,"◎","")</f>
        <v/>
      </c>
      <c r="AL558" s="22" t="str">
        <f>IF(AND(AG558="◎",AI558="◎",AK558="◎"),"◎","")</f>
        <v/>
      </c>
      <c r="AM558" s="25">
        <f>AVERAGE(D572:D582)</f>
        <v>10.909090909090908</v>
      </c>
      <c r="AN558" s="24" t="str">
        <f>IF(AND(AM558&lt;=24,AM558&gt;=4),"◎","")</f>
        <v>◎</v>
      </c>
      <c r="AO558" s="25">
        <f>AVERAGE(F572:F582)</f>
        <v>54.81818181818182</v>
      </c>
      <c r="AP558" s="24" t="str">
        <f>IF(AO558&gt;=80,"◎","")</f>
        <v/>
      </c>
      <c r="AQ558" s="25">
        <f>AVERAGE(E572:E582)</f>
        <v>4.6999999999999993</v>
      </c>
      <c r="AR558" s="24" t="str">
        <f>IF(AQ558&lt;=3,"◎","")</f>
        <v/>
      </c>
      <c r="AS558" s="22" t="str">
        <f>IF(AND(AN558="◎",AP558="◎",AR558="◎"),"◎","")</f>
        <v/>
      </c>
      <c r="AT558" s="25">
        <f>AVERAGE(D573:D583)</f>
        <v>10.209090909090911</v>
      </c>
      <c r="AU558" s="24" t="str">
        <f>IF(AND(AT558&lt;=24,AT558&gt;=4),"◎","")</f>
        <v>◎</v>
      </c>
      <c r="AV558" s="25">
        <f>AVERAGE(F573:F583)</f>
        <v>59.090909090909093</v>
      </c>
      <c r="AW558" s="24" t="str">
        <f>IF(AV558&gt;=80,"◎","")</f>
        <v/>
      </c>
      <c r="AX558" s="25">
        <f>AVERAGE(E573:E583)</f>
        <v>4.4454545454545453</v>
      </c>
      <c r="AY558" s="24" t="str">
        <f>IF(AX558&lt;=3,"◎","")</f>
        <v/>
      </c>
      <c r="AZ558" s="22" t="str">
        <f>IF(AND(AU558="◎",AW558="◎",AY558="◎"),"◎","")</f>
        <v/>
      </c>
      <c r="BA558" s="25">
        <f>AVERAGE(D574:D584)</f>
        <v>9.5818181818181838</v>
      </c>
      <c r="BB558" s="24" t="str">
        <f>IF(AND(BA558&lt;=24,BA558&gt;=4),"◎","")</f>
        <v>◎</v>
      </c>
      <c r="BC558" s="25">
        <f>AVERAGE(F574:F584)</f>
        <v>63.18181818181818</v>
      </c>
      <c r="BD558" s="24" t="str">
        <f>IF(BC558&gt;=80,"◎","")</f>
        <v/>
      </c>
      <c r="BE558" s="25">
        <f>AVERAGE(E574:E584)</f>
        <v>3.936363636363637</v>
      </c>
      <c r="BF558" s="24" t="str">
        <f>IF(BE558&lt;=3,"◎","")</f>
        <v/>
      </c>
      <c r="BG558" s="22" t="str">
        <f>IF(AND(BB558="◎",BD558="◎",BF558="◎"),"◎","")</f>
        <v/>
      </c>
      <c r="BH558" s="25">
        <f>AVERAGE(D575:D585)</f>
        <v>8.872727272727273</v>
      </c>
      <c r="BI558" s="24" t="str">
        <f>IF(AND(BH558&lt;=24,BH558&gt;=4),"◎","")</f>
        <v>◎</v>
      </c>
      <c r="BJ558" s="25">
        <f>AVERAGE(F575:F585)</f>
        <v>67.63636363636364</v>
      </c>
      <c r="BK558" s="24" t="str">
        <f>IF(BJ558&gt;=80,"◎","")</f>
        <v/>
      </c>
      <c r="BL558" s="25">
        <f>AVERAGE(E575:E585)</f>
        <v>3.5727272727272736</v>
      </c>
      <c r="BM558" s="24" t="str">
        <f>IF(BL558&lt;=3,"◎","")</f>
        <v/>
      </c>
      <c r="BN558" s="22" t="str">
        <f>IF(AND(BI558="◎",BK558="◎",BM558="◎"),"◎","")</f>
        <v/>
      </c>
      <c r="BO558" s="25">
        <f>AVERAGE(D576:D586)</f>
        <v>8.2636363636363654</v>
      </c>
      <c r="BP558" s="24" t="str">
        <f>IF(AND(BO558&lt;=24,BO558&gt;=4),"◎","")</f>
        <v>◎</v>
      </c>
      <c r="BQ558" s="25">
        <f>AVERAGE(F576:F586)</f>
        <v>71.545454545454547</v>
      </c>
      <c r="BR558" s="24" t="str">
        <f>IF(BQ558&gt;=80,"◎","")</f>
        <v/>
      </c>
      <c r="BS558" s="25">
        <f>AVERAGE(E576:E586)</f>
        <v>3.2727272727272729</v>
      </c>
      <c r="BT558" s="24" t="str">
        <f>IF(BS558&lt;=3,"◎","")</f>
        <v/>
      </c>
      <c r="BU558" s="22" t="str">
        <f>IF(AND(BP558="◎",BR558="◎",BT558="◎"),"◎","")</f>
        <v/>
      </c>
      <c r="BV558" s="25">
        <f>AVERAGE(D577:D587)</f>
        <v>7.7454545454545443</v>
      </c>
      <c r="BW558" s="24" t="str">
        <f>IF(AND(BV558&lt;=24,BV558&gt;=4),"◎","")</f>
        <v>◎</v>
      </c>
      <c r="BX558" s="25">
        <f>AVERAGE(F577:F587)</f>
        <v>74.909090909090907</v>
      </c>
      <c r="BY558" s="24" t="str">
        <f>IF(BX558&gt;=80,"◎","")</f>
        <v/>
      </c>
      <c r="BZ558" s="25">
        <f>AVERAGE(E577:E587)</f>
        <v>2.8000000000000003</v>
      </c>
      <c r="CA558" s="24" t="str">
        <f>IF(BZ558&lt;=3,"◎","")</f>
        <v>◎</v>
      </c>
      <c r="CB558" s="22" t="str">
        <f>IF(AND(BW558="◎",BY558="◎",CA558="◎"),"◎","")</f>
        <v/>
      </c>
      <c r="CC558" s="25">
        <f>AVERAGE(D578:D588)</f>
        <v>7.3545454545454554</v>
      </c>
      <c r="CD558" s="24" t="str">
        <f>IF(AND(CC558&lt;=24,CC558&gt;=4),"◎","")</f>
        <v>◎</v>
      </c>
      <c r="CE558" s="25">
        <f>AVERAGE(F578:F588)</f>
        <v>77.181818181818187</v>
      </c>
      <c r="CF558" s="24" t="str">
        <f>IF(CE558&gt;=80,"◎","")</f>
        <v/>
      </c>
      <c r="CG558" s="25">
        <f>AVERAGE(E578:E588)</f>
        <v>2.7181818181818183</v>
      </c>
      <c r="CH558" s="24" t="str">
        <f>IF(CG558&lt;=3,"◎","")</f>
        <v>◎</v>
      </c>
      <c r="CI558" s="22" t="str">
        <f>IF(AND(CD558="◎",CF558="◎",CH558="◎"),"◎","")</f>
        <v/>
      </c>
      <c r="CJ558" s="24" t="str">
        <f>IF(OR(AE558="◎",AL558="◎",AS558="◎",AZ558="◎",BG558="◎",BN558="◎",BU558="◎",CB558="◎",CI558="◎"),"◎","")</f>
        <v/>
      </c>
      <c r="CK558" s="25">
        <f>AVERAGE(D570:D576)</f>
        <v>13.4</v>
      </c>
      <c r="CL558" s="24" t="str">
        <f>IF(AND(CK558&lt;=24,CK558&gt;=4),"◎","")</f>
        <v>◎</v>
      </c>
      <c r="CM558" s="25">
        <f>AVERAGE(F570:F576)</f>
        <v>40.857142857142854</v>
      </c>
      <c r="CN558" s="24" t="str">
        <f>IF(CM558&gt;=80,"◎","")</f>
        <v/>
      </c>
      <c r="CO558" s="22" t="str">
        <f>IF(AND(CL558="◎",CN558="◎"),"◎","")</f>
        <v/>
      </c>
      <c r="CP558" s="25">
        <f>AVERAGE(D571:D577)</f>
        <v>13.085714285714287</v>
      </c>
      <c r="CQ558" s="24" t="str">
        <f>IF(AND(CP558&lt;=24,CP558&gt;=4),"◎","")</f>
        <v>◎</v>
      </c>
      <c r="CR558" s="25">
        <f>AVERAGE(F571:F577)</f>
        <v>41.857142857142854</v>
      </c>
      <c r="CS558" s="24" t="str">
        <f>IF(CR558&gt;=80,"◎","")</f>
        <v/>
      </c>
      <c r="CT558" s="22" t="str">
        <f>IF(AND(CQ558="◎",CS558="◎"),"◎","")</f>
        <v/>
      </c>
      <c r="CU558" s="25">
        <f>AVERAGE(D572:D578)</f>
        <v>12.428571428571429</v>
      </c>
      <c r="CV558" s="24" t="str">
        <f>IF(AND(CU558&lt;=24,CU558&gt;=4),"◎","")</f>
        <v>◎</v>
      </c>
      <c r="CW558" s="25">
        <f>AVERAGE(F572:F578)</f>
        <v>44.714285714285715</v>
      </c>
      <c r="CX558" s="24" t="str">
        <f>IF(CW558&gt;=80,"◎","")</f>
        <v/>
      </c>
      <c r="CY558" s="22" t="str">
        <f>IF(AND(CV558="◎",CX558="◎"),"◎","")</f>
        <v/>
      </c>
      <c r="CZ558" s="25">
        <f>AVERAGE(D573:D579)</f>
        <v>11.6</v>
      </c>
      <c r="DA558" s="24" t="str">
        <f>IF(AND(CZ558&lt;=24,CZ558&gt;=4),"◎","")</f>
        <v>◎</v>
      </c>
      <c r="DB558" s="25">
        <f>AVERAGE(F573:F579)</f>
        <v>48.714285714285715</v>
      </c>
      <c r="DC558" s="24" t="str">
        <f>IF(DB558&gt;=80,"◎","")</f>
        <v/>
      </c>
      <c r="DD558" s="22" t="str">
        <f>IF(AND(DA558="◎",DC558="◎"),"◎","")</f>
        <v/>
      </c>
      <c r="DE558" s="25">
        <f>AVERAGE(D574:D580)</f>
        <v>10.871428571428572</v>
      </c>
      <c r="DF558" s="24" t="str">
        <f>IF(AND(DE558&lt;=24,DE558&gt;=4),"◎","")</f>
        <v>◎</v>
      </c>
      <c r="DG558" s="25">
        <f>AVERAGE(F574:F580)</f>
        <v>53.142857142857146</v>
      </c>
      <c r="DH558" s="24" t="str">
        <f>IF(DG558&gt;=80,"◎","")</f>
        <v/>
      </c>
      <c r="DI558" s="22" t="str">
        <f>IF(AND(DF558="◎",DH558="◎"),"◎","")</f>
        <v/>
      </c>
      <c r="DJ558" s="25">
        <f>AVERAGE(D575:D581)</f>
        <v>10.057142857142859</v>
      </c>
      <c r="DK558" s="24" t="str">
        <f>IF(AND(DJ558&lt;=24,DJ558&gt;=4),"◎","")</f>
        <v>◎</v>
      </c>
      <c r="DL558" s="25">
        <f>AVERAGE(F575:F581)</f>
        <v>58.428571428571431</v>
      </c>
      <c r="DM558" s="24" t="str">
        <f>IF(DL558&gt;=80,"◎","")</f>
        <v/>
      </c>
      <c r="DN558" s="22" t="str">
        <f>IF(AND(DK558="◎",DM558="◎"),"◎","")</f>
        <v/>
      </c>
      <c r="DO558" s="25">
        <f>AVERAGE(D576:D582)</f>
        <v>9.3000000000000007</v>
      </c>
      <c r="DP558" s="24" t="str">
        <f>IF(AND(DO558&lt;=24,DO558&gt;=4),"◎","")</f>
        <v>◎</v>
      </c>
      <c r="DQ558" s="25">
        <f>AVERAGE(F576:F582)</f>
        <v>64.285714285714292</v>
      </c>
      <c r="DR558" s="24" t="str">
        <f>IF(DQ558&gt;=80,"◎","")</f>
        <v/>
      </c>
      <c r="DS558" s="22" t="str">
        <f>IF(AND(DP558="◎",DR558="◎"),"◎","")</f>
        <v/>
      </c>
      <c r="DT558" s="25">
        <f>AVERAGE(D577:D583)</f>
        <v>8.6142857142857121</v>
      </c>
      <c r="DU558" s="24" t="str">
        <f>IF(AND(DT558&lt;=24,DT558&gt;=4),"◎","")</f>
        <v>◎</v>
      </c>
      <c r="DV558" s="25">
        <f>AVERAGE(F577:F583)</f>
        <v>69</v>
      </c>
      <c r="DW558" s="24" t="str">
        <f>IF(DV558&gt;=80,"◎","")</f>
        <v/>
      </c>
      <c r="DX558" s="22" t="str">
        <f>IF(AND(DU558="◎",DW558="◎"),"◎","")</f>
        <v/>
      </c>
      <c r="DY558" s="25">
        <f>AVERAGE(D578:D584)</f>
        <v>8.1</v>
      </c>
      <c r="DZ558" s="24" t="str">
        <f>IF(AND(DY558&lt;=24,DY558&gt;=4),"◎","")</f>
        <v>◎</v>
      </c>
      <c r="EA558" s="25">
        <f>AVERAGE(F578:F584)</f>
        <v>73</v>
      </c>
      <c r="EB558" s="24" t="str">
        <f>IF(EA558&gt;=80,"◎","")</f>
        <v/>
      </c>
      <c r="EC558" s="22" t="str">
        <f>IF(AND(DZ558="◎",EB558="◎"),"◎","")</f>
        <v/>
      </c>
      <c r="ED558" s="25">
        <f>AVERAGE(D579:D585)</f>
        <v>7.5571428571428569</v>
      </c>
      <c r="EE558" s="24" t="str">
        <f>IF(AND(ED558&lt;=24,ED558&gt;=4),"◎","")</f>
        <v>◎</v>
      </c>
      <c r="EF558" s="25">
        <f>AVERAGE(F579:F585)</f>
        <v>77.142857142857139</v>
      </c>
      <c r="EG558" s="24" t="str">
        <f>IF(EF558&gt;=80,"◎","")</f>
        <v/>
      </c>
      <c r="EH558" s="22" t="str">
        <f>IF(AND(EE558="◎",EG558="◎"),"◎","")</f>
        <v/>
      </c>
      <c r="EI558" s="25">
        <f>AVERAGE(D580:D586)</f>
        <v>7.1428571428571432</v>
      </c>
      <c r="EJ558" s="24" t="str">
        <f>IF(AND(EI558&lt;=24,EI558&gt;=4),"◎","")</f>
        <v>◎</v>
      </c>
      <c r="EK558" s="25">
        <f>AVERAGE(F580:F586)</f>
        <v>80.571428571428569</v>
      </c>
      <c r="EL558" s="24" t="str">
        <f>IF(EK558&gt;=80,"◎","")</f>
        <v>◎</v>
      </c>
      <c r="EM558" s="22" t="str">
        <f>IF(AND(EJ558="◎",EL558="◎"),"◎","")</f>
        <v>◎</v>
      </c>
      <c r="EN558" s="25">
        <f>AVERAGE(D581:D587)</f>
        <v>6.7571428571428571</v>
      </c>
      <c r="EO558" s="24" t="str">
        <f>IF(AND(EN558&lt;=24,EN558&gt;=4),"◎","")</f>
        <v>◎</v>
      </c>
      <c r="EP558" s="25">
        <f>AVERAGE(F581:F587)</f>
        <v>83.142857142857139</v>
      </c>
      <c r="EQ558" s="24" t="str">
        <f>IF(EP558&gt;=80,"◎","")</f>
        <v>◎</v>
      </c>
      <c r="ER558" s="24" t="str">
        <f>IF(AND(EO558="◎",EQ558="◎"),"◎","")</f>
        <v>◎</v>
      </c>
      <c r="ES558" s="25">
        <f>AVERAGE(D582:D588)</f>
        <v>6.4714285714285724</v>
      </c>
      <c r="ET558" s="24" t="str">
        <f>IF(AND(ES558&lt;=24,ES558&gt;=4),"◎","")</f>
        <v>◎</v>
      </c>
      <c r="EU558" s="25">
        <f>AVERAGE(F582:F588)</f>
        <v>83.857142857142861</v>
      </c>
      <c r="EV558" s="24" t="str">
        <f>IF(EU558&gt;=80,"◎","")</f>
        <v>◎</v>
      </c>
      <c r="EW558" s="24" t="str">
        <f>IF(AND(ET558="◎",EV558="◎"),"◎","")</f>
        <v>◎</v>
      </c>
      <c r="EX558" s="24" t="str">
        <f>IF(OR(CO558="◎",CT558="◎",CY558="◎",DD558="◎",DI558="◎",DN558="◎",DS558="◎",DX558="◎",EC558="◎",EH558="◎",EM558="◎",ER558="◎",EW558="◎"),"○","")</f>
        <v>○</v>
      </c>
      <c r="EY558" s="24" t="str">
        <f>IF(AND(CJ558="◎",EX558=""),"◎","")&amp;IF(AND(CJ558="◎",EX558="○"),"◎","")&amp;IF(AND(CJ558="",EX558="○"),"○","")</f>
        <v>○</v>
      </c>
      <c r="EZ558" s="24" t="str">
        <f>IF(AND(V558="◎",X558="◎",EY558="◎"),"◎","")&amp;IF(AND(V558="◎",X558="◎",EY558="○"),"○","")&amp;IF(AND(V558="○",X558="◎",EY558="◎"),"○","")&amp;IF(AND(V558="○",X558="◎",EY558="○"),"○","")</f>
        <v/>
      </c>
      <c r="FB558" s="61" t="str">
        <f>EZ558</f>
        <v/>
      </c>
    </row>
    <row r="559" spans="1:158">
      <c r="A559" s="48"/>
      <c r="B559" s="2">
        <v>4.1666666666666664E-2</v>
      </c>
      <c r="C559" s="59">
        <v>42808.041666666664</v>
      </c>
      <c r="D559" s="57">
        <v>10.1</v>
      </c>
      <c r="E559" s="57">
        <v>1.9</v>
      </c>
      <c r="F559" s="57">
        <v>78</v>
      </c>
      <c r="FB559" s="60"/>
    </row>
    <row r="560" spans="1:158">
      <c r="A560" s="48"/>
      <c r="B560" s="2">
        <v>8.3333333333333301E-2</v>
      </c>
      <c r="C560" s="59">
        <v>42808.083333333336</v>
      </c>
      <c r="D560" s="57">
        <v>9.8000000000000007</v>
      </c>
      <c r="E560" s="57">
        <v>0.3</v>
      </c>
      <c r="F560" s="57">
        <v>79</v>
      </c>
      <c r="FB560" s="60"/>
    </row>
    <row r="561" spans="1:158">
      <c r="A561" s="48"/>
      <c r="B561" s="2">
        <v>0.125</v>
      </c>
      <c r="C561" s="59">
        <v>42808.125</v>
      </c>
      <c r="D561" s="57">
        <v>10.3</v>
      </c>
      <c r="E561" s="57">
        <v>1</v>
      </c>
      <c r="F561" s="57">
        <v>68</v>
      </c>
      <c r="FB561" s="60"/>
    </row>
    <row r="562" spans="1:158">
      <c r="A562" s="48"/>
      <c r="B562" s="2">
        <v>0.16666666666666699</v>
      </c>
      <c r="C562" s="59">
        <v>42808.166666666664</v>
      </c>
      <c r="D562" s="57">
        <v>10.199999999999999</v>
      </c>
      <c r="E562" s="57">
        <v>4.8</v>
      </c>
      <c r="F562" s="57">
        <v>62</v>
      </c>
      <c r="FB562" s="60"/>
    </row>
    <row r="563" spans="1:158">
      <c r="A563" s="48"/>
      <c r="B563" s="2">
        <v>0.20833333333333301</v>
      </c>
      <c r="C563" s="59">
        <v>42808.208333333336</v>
      </c>
      <c r="D563" s="57">
        <v>10</v>
      </c>
      <c r="E563" s="57">
        <v>4.5999999999999996</v>
      </c>
      <c r="F563" s="57">
        <v>63</v>
      </c>
      <c r="FB563" s="60"/>
    </row>
    <row r="564" spans="1:158">
      <c r="A564" s="48"/>
      <c r="B564" s="2">
        <v>0.25</v>
      </c>
      <c r="C564" s="59">
        <v>42808.25</v>
      </c>
      <c r="D564" s="57">
        <v>10</v>
      </c>
      <c r="E564" s="57">
        <v>6.6</v>
      </c>
      <c r="F564" s="57">
        <v>60</v>
      </c>
      <c r="FB564" s="60"/>
    </row>
    <row r="565" spans="1:158">
      <c r="A565" s="48"/>
      <c r="B565" s="2">
        <v>0.29166666666666702</v>
      </c>
      <c r="C565" s="59">
        <v>42808.291666666664</v>
      </c>
      <c r="D565" s="57">
        <v>9.6</v>
      </c>
      <c r="E565" s="57">
        <v>5.6</v>
      </c>
      <c r="F565" s="57">
        <v>60</v>
      </c>
      <c r="FB565" s="60"/>
    </row>
    <row r="566" spans="1:158">
      <c r="A566" s="48"/>
      <c r="B566" s="2">
        <v>0.33333333333333298</v>
      </c>
      <c r="C566" s="59">
        <v>42808.333333333336</v>
      </c>
      <c r="D566" s="57">
        <v>10.6</v>
      </c>
      <c r="E566" s="57">
        <v>4.8</v>
      </c>
      <c r="F566" s="57">
        <v>57</v>
      </c>
      <c r="FB566" s="60"/>
    </row>
    <row r="567" spans="1:158">
      <c r="A567" s="48"/>
      <c r="B567" s="2">
        <v>0.375</v>
      </c>
      <c r="C567" s="59">
        <v>42808.375</v>
      </c>
      <c r="D567" s="57">
        <v>11.5</v>
      </c>
      <c r="E567" s="57">
        <v>6.3</v>
      </c>
      <c r="F567" s="57">
        <v>51</v>
      </c>
      <c r="FB567" s="60"/>
    </row>
    <row r="568" spans="1:158">
      <c r="A568" s="48"/>
      <c r="B568" s="2">
        <v>0.41666666666666702</v>
      </c>
      <c r="C568" s="59">
        <v>42808.416666666664</v>
      </c>
      <c r="D568" s="57">
        <v>12.6</v>
      </c>
      <c r="E568" s="57">
        <v>7.5</v>
      </c>
      <c r="F568" s="57">
        <v>45</v>
      </c>
      <c r="FB568" s="60"/>
    </row>
    <row r="569" spans="1:158">
      <c r="A569" s="48"/>
      <c r="B569" s="2">
        <v>0.45833333333333298</v>
      </c>
      <c r="C569" s="59">
        <v>42808.458333333336</v>
      </c>
      <c r="D569" s="57">
        <v>12.7</v>
      </c>
      <c r="E569" s="57">
        <v>6.1</v>
      </c>
      <c r="F569" s="57">
        <v>47</v>
      </c>
      <c r="FB569" s="60"/>
    </row>
    <row r="570" spans="1:158">
      <c r="A570" s="48"/>
      <c r="B570" s="2">
        <v>0.5</v>
      </c>
      <c r="C570" s="59">
        <v>42808.5</v>
      </c>
      <c r="D570" s="57">
        <v>12.7</v>
      </c>
      <c r="E570" s="57">
        <v>4</v>
      </c>
      <c r="F570" s="57">
        <v>47</v>
      </c>
      <c r="FB570" s="60"/>
    </row>
    <row r="571" spans="1:158">
      <c r="A571" s="48"/>
      <c r="B571" s="2">
        <v>0.54166666666666696</v>
      </c>
      <c r="C571" s="59">
        <v>42808.541666666664</v>
      </c>
      <c r="D571" s="57">
        <v>14.5</v>
      </c>
      <c r="E571" s="57">
        <v>3.7</v>
      </c>
      <c r="F571" s="57">
        <v>37</v>
      </c>
      <c r="FB571" s="60"/>
    </row>
    <row r="572" spans="1:158">
      <c r="A572" s="48"/>
      <c r="B572" s="2">
        <v>0.58333333333333304</v>
      </c>
      <c r="C572" s="59">
        <v>42808.583333333336</v>
      </c>
      <c r="D572" s="57">
        <v>14.6</v>
      </c>
      <c r="E572" s="57">
        <v>6</v>
      </c>
      <c r="F572" s="57">
        <v>35</v>
      </c>
      <c r="FB572" s="60"/>
    </row>
    <row r="573" spans="1:158">
      <c r="A573" s="48"/>
      <c r="B573" s="2">
        <v>0.625</v>
      </c>
      <c r="C573" s="59">
        <v>42808.625</v>
      </c>
      <c r="D573" s="57">
        <v>13.8</v>
      </c>
      <c r="E573" s="57">
        <v>7.2</v>
      </c>
      <c r="F573" s="57">
        <v>37</v>
      </c>
      <c r="FB573" s="60"/>
    </row>
    <row r="574" spans="1:158">
      <c r="A574" s="48"/>
      <c r="B574" s="2">
        <v>0.66666666666666696</v>
      </c>
      <c r="C574" s="59">
        <v>42808.666666666664</v>
      </c>
      <c r="D574" s="57">
        <v>13.9</v>
      </c>
      <c r="E574" s="57">
        <v>5.7</v>
      </c>
      <c r="F574" s="57">
        <v>37</v>
      </c>
      <c r="FB574" s="60"/>
    </row>
    <row r="575" spans="1:158">
      <c r="A575" s="48"/>
      <c r="B575" s="2">
        <v>0.70833333333333304</v>
      </c>
      <c r="C575" s="59">
        <v>42808.708333333336</v>
      </c>
      <c r="D575" s="57">
        <v>12.6</v>
      </c>
      <c r="E575" s="57">
        <v>5.5</v>
      </c>
      <c r="F575" s="57">
        <v>44</v>
      </c>
      <c r="FB575" s="60"/>
    </row>
    <row r="576" spans="1:158">
      <c r="A576" s="48"/>
      <c r="B576" s="2">
        <v>0.75</v>
      </c>
      <c r="C576" s="59">
        <v>42808.75</v>
      </c>
      <c r="D576" s="57">
        <v>11.7</v>
      </c>
      <c r="E576" s="57">
        <v>6.2</v>
      </c>
      <c r="F576" s="57">
        <v>49</v>
      </c>
      <c r="FB576" s="60"/>
    </row>
    <row r="577" spans="1:158">
      <c r="A577" s="48"/>
      <c r="B577" s="2">
        <v>0.79166666666666696</v>
      </c>
      <c r="C577" s="59">
        <v>42808.791666666664</v>
      </c>
      <c r="D577" s="57">
        <v>10.5</v>
      </c>
      <c r="E577" s="57">
        <v>3.4</v>
      </c>
      <c r="F577" s="57">
        <v>54</v>
      </c>
      <c r="FB577" s="60"/>
    </row>
    <row r="578" spans="1:158">
      <c r="A578" s="48"/>
      <c r="B578" s="2">
        <v>0.83333333333333304</v>
      </c>
      <c r="C578" s="59">
        <v>42808.833333333336</v>
      </c>
      <c r="D578" s="57">
        <v>9.9</v>
      </c>
      <c r="E578" s="57">
        <v>1.7</v>
      </c>
      <c r="F578" s="57">
        <v>57</v>
      </c>
      <c r="FB578" s="60"/>
    </row>
    <row r="579" spans="1:158">
      <c r="A579" s="48"/>
      <c r="B579" s="2">
        <v>0.875</v>
      </c>
      <c r="C579" s="59">
        <v>42808.875</v>
      </c>
      <c r="D579" s="57">
        <v>8.8000000000000007</v>
      </c>
      <c r="E579" s="57">
        <v>1.8</v>
      </c>
      <c r="F579" s="57">
        <v>63</v>
      </c>
      <c r="FB579" s="60"/>
    </row>
    <row r="580" spans="1:158">
      <c r="A580" s="48"/>
      <c r="B580" s="2">
        <v>0.91666666666666696</v>
      </c>
      <c r="C580" s="59">
        <v>42808.916666666664</v>
      </c>
      <c r="D580" s="57">
        <v>8.6999999999999993</v>
      </c>
      <c r="E580" s="57">
        <v>6.8</v>
      </c>
      <c r="F580" s="57">
        <v>68</v>
      </c>
      <c r="FB580" s="60"/>
    </row>
    <row r="581" spans="1:158">
      <c r="A581" s="48"/>
      <c r="B581" s="2">
        <v>0.95833333333333304</v>
      </c>
      <c r="C581" s="59">
        <v>42808.958333333336</v>
      </c>
      <c r="D581" s="57">
        <v>8.1999999999999993</v>
      </c>
      <c r="E581" s="57">
        <v>3.3</v>
      </c>
      <c r="F581" s="57">
        <v>74</v>
      </c>
      <c r="FB581" s="60"/>
    </row>
    <row r="582" spans="1:158">
      <c r="A582" s="48" t="s">
        <v>144</v>
      </c>
      <c r="B582" s="2">
        <v>0</v>
      </c>
      <c r="C582" s="59">
        <v>42809</v>
      </c>
      <c r="D582" s="57">
        <v>7.3</v>
      </c>
      <c r="E582" s="57">
        <v>4.0999999999999996</v>
      </c>
      <c r="F582" s="57">
        <v>85</v>
      </c>
      <c r="I582" s="24" t="str">
        <f>U558</f>
        <v/>
      </c>
      <c r="J582" s="25">
        <f>AVERAGE(F567:F576)</f>
        <v>42.9</v>
      </c>
      <c r="K582" s="24" t="str">
        <f>IF(J582&gt;=55,"◎","")</f>
        <v/>
      </c>
      <c r="L582" s="24" t="str">
        <f>IF(AND(I582="◎",K582="◎"),"○","")&amp;IF(AND(I582="○",K582="◎"),"○","")</f>
        <v/>
      </c>
      <c r="M582" s="25">
        <f>AVERAGE(D558:D581)</f>
        <v>11.1625</v>
      </c>
      <c r="N582" s="24" t="str">
        <f>IF(M582&lt;24,"◎","")</f>
        <v>◎</v>
      </c>
      <c r="O582" s="26">
        <f>AVERAGE(D583:D588)</f>
        <v>6.333333333333333</v>
      </c>
      <c r="P582" s="24" t="str">
        <f>IF(AND(O582&lt;=24,O582&gt;=4),"◎","")</f>
        <v>◎</v>
      </c>
      <c r="Q582" s="26">
        <f>AVERAGE(F583:F588)</f>
        <v>83.666666666666671</v>
      </c>
      <c r="R582" s="24" t="str">
        <f>IF(AND(Q582&gt;=90),"◎","")&amp;IF(AND(Q582&lt;90,Q582&gt;=80),"○","")</f>
        <v>○</v>
      </c>
      <c r="S582" s="26">
        <f>AVERAGE(E583:E588)</f>
        <v>2.0333333333333337</v>
      </c>
      <c r="T582" s="24" t="str">
        <f>IF(S582&lt;=3,"◎","")</f>
        <v>◎</v>
      </c>
      <c r="U582" s="24" t="str">
        <f>IF(AND(N582="◎",P582="◎",R582="◎",T582="◎"),"◎","")&amp;IF(AND(N582="◎",P582="◎",R582="◎",T582=""),"○","")&amp;IF(AND(N582="◎",P582="◎",R582="○"),"○","")</f>
        <v>○</v>
      </c>
      <c r="V582" s="24" t="str">
        <f>IF(AND(L582="○",U582=""),"○","")&amp;IF(AND(L582="○",U582="○"),"○","")&amp;IF(AND(L582="○",U582="◎"),"◎","")&amp;IF(AND(L582="",U582="○"),"○","")&amp;IF(AND(L582="",U582="◎"),"◎","")</f>
        <v>○</v>
      </c>
      <c r="W582" s="23">
        <f>AVERAGE(F591:F600)</f>
        <v>54.3</v>
      </c>
      <c r="X582" s="24" t="str">
        <f>IF(W582&gt;=55,"◎","")</f>
        <v/>
      </c>
      <c r="Y582" s="25">
        <f>AVERAGE(D594:D604)</f>
        <v>9.6000000000000014</v>
      </c>
      <c r="Z582" s="24" t="str">
        <f>IF(AND(Y582&lt;=24,Y582&gt;=4),"◎","")</f>
        <v>◎</v>
      </c>
      <c r="AA582" s="25">
        <f>AVERAGE(F594:F604)</f>
        <v>53.454545454545453</v>
      </c>
      <c r="AB582" s="24" t="str">
        <f>IF(AA582&gt;=80,"◎","")</f>
        <v/>
      </c>
      <c r="AC582" s="25">
        <f>AVERAGE(E594:E604)</f>
        <v>5.8454545454545448</v>
      </c>
      <c r="AD582" s="24" t="str">
        <f>IF(AC582&lt;=3,"◎","")</f>
        <v/>
      </c>
      <c r="AE582" s="22" t="str">
        <f>IF(AND(Z582="◎",AB582="◎",AD582="◎"),"◎","")</f>
        <v/>
      </c>
      <c r="AF582" s="25">
        <f>AVERAGE(D595:D605)</f>
        <v>9.3909090909090924</v>
      </c>
      <c r="AG582" s="24" t="str">
        <f>IF(AND(AF582&lt;=24,AF582&gt;=4),"◎","")</f>
        <v>◎</v>
      </c>
      <c r="AH582" s="25">
        <f>AVERAGE(F595:F605)</f>
        <v>54.18181818181818</v>
      </c>
      <c r="AI582" s="24" t="str">
        <f>IF(AH582&gt;=80,"◎","")</f>
        <v/>
      </c>
      <c r="AJ582" s="25">
        <f>AVERAGE(E595:E605)</f>
        <v>5.581818181818182</v>
      </c>
      <c r="AK582" s="24" t="str">
        <f>IF(AJ582&lt;=3,"◎","")</f>
        <v/>
      </c>
      <c r="AL582" s="22" t="str">
        <f>IF(AND(AG582="◎",AI582="◎",AK582="◎"),"◎","")</f>
        <v/>
      </c>
      <c r="AM582" s="25">
        <f>AVERAGE(D596:D606)</f>
        <v>9</v>
      </c>
      <c r="AN582" s="24" t="str">
        <f>IF(AND(AM582&lt;=24,AM582&gt;=4),"◎","")</f>
        <v>◎</v>
      </c>
      <c r="AO582" s="25">
        <f>AVERAGE(F596:F606)</f>
        <v>56.18181818181818</v>
      </c>
      <c r="AP582" s="24" t="str">
        <f>IF(AO582&gt;=80,"◎","")</f>
        <v/>
      </c>
      <c r="AQ582" s="25">
        <f>AVERAGE(E596:E606)</f>
        <v>5</v>
      </c>
      <c r="AR582" s="24" t="str">
        <f>IF(AQ582&lt;=3,"◎","")</f>
        <v/>
      </c>
      <c r="AS582" s="22" t="str">
        <f>IF(AND(AN582="◎",AP582="◎",AR582="◎"),"◎","")</f>
        <v/>
      </c>
      <c r="AT582" s="25">
        <f>AVERAGE(D597:D607)</f>
        <v>8.5181818181818176</v>
      </c>
      <c r="AU582" s="24" t="str">
        <f>IF(AND(AT582&lt;=24,AT582&gt;=4),"◎","")</f>
        <v>◎</v>
      </c>
      <c r="AV582" s="25">
        <f>AVERAGE(F597:F607)</f>
        <v>59.545454545454547</v>
      </c>
      <c r="AW582" s="24" t="str">
        <f>IF(AV582&gt;=80,"◎","")</f>
        <v/>
      </c>
      <c r="AX582" s="25">
        <f>AVERAGE(E597:E607)</f>
        <v>4.4000000000000004</v>
      </c>
      <c r="AY582" s="24" t="str">
        <f>IF(AX582&lt;=3,"◎","")</f>
        <v/>
      </c>
      <c r="AZ582" s="22" t="str">
        <f>IF(AND(AU582="◎",AW582="◎",AY582="◎"),"◎","")</f>
        <v/>
      </c>
      <c r="BA582" s="25">
        <f>AVERAGE(D598:D608)</f>
        <v>8.0636363636363626</v>
      </c>
      <c r="BB582" s="24" t="str">
        <f>IF(AND(BA582&lt;=24,BA582&gt;=4),"◎","")</f>
        <v>◎</v>
      </c>
      <c r="BC582" s="25">
        <f>AVERAGE(F598:F608)</f>
        <v>62</v>
      </c>
      <c r="BD582" s="24" t="str">
        <f>IF(BC582&gt;=80,"◎","")</f>
        <v/>
      </c>
      <c r="BE582" s="25">
        <f>AVERAGE(E598:E608)</f>
        <v>3.9090909090909092</v>
      </c>
      <c r="BF582" s="24" t="str">
        <f>IF(BE582&lt;=3,"◎","")</f>
        <v/>
      </c>
      <c r="BG582" s="22" t="str">
        <f>IF(AND(BB582="◎",BD582="◎",BF582="◎"),"◎","")</f>
        <v/>
      </c>
      <c r="BH582" s="25">
        <f>AVERAGE(D599:D609)</f>
        <v>7.6272727272727279</v>
      </c>
      <c r="BI582" s="24" t="str">
        <f>IF(AND(BH582&lt;=24,BH582&gt;=4),"◎","")</f>
        <v>◎</v>
      </c>
      <c r="BJ582" s="25">
        <f>AVERAGE(F599:F609)</f>
        <v>64.63636363636364</v>
      </c>
      <c r="BK582" s="24" t="str">
        <f>IF(BJ582&gt;=80,"◎","")</f>
        <v/>
      </c>
      <c r="BL582" s="25">
        <f>AVERAGE(E599:E609)</f>
        <v>3.272727272727272</v>
      </c>
      <c r="BM582" s="24" t="str">
        <f>IF(BL582&lt;=3,"◎","")</f>
        <v/>
      </c>
      <c r="BN582" s="22" t="str">
        <f>IF(AND(BI582="◎",BK582="◎",BM582="◎"),"◎","")</f>
        <v/>
      </c>
      <c r="BO582" s="25">
        <f>AVERAGE(D600:D610)</f>
        <v>7.2</v>
      </c>
      <c r="BP582" s="24" t="str">
        <f>IF(AND(BO582&lt;=24,BO582&gt;=4),"◎","")</f>
        <v>◎</v>
      </c>
      <c r="BQ582" s="25">
        <f>AVERAGE(F600:F610)</f>
        <v>66.63636363636364</v>
      </c>
      <c r="BR582" s="24" t="str">
        <f>IF(BQ582&gt;=80,"◎","")</f>
        <v/>
      </c>
      <c r="BS582" s="25">
        <f>AVERAGE(E600:E610)</f>
        <v>2.6636363636363636</v>
      </c>
      <c r="BT582" s="24" t="str">
        <f>IF(BS582&lt;=3,"◎","")</f>
        <v>◎</v>
      </c>
      <c r="BU582" s="22" t="str">
        <f>IF(AND(BP582="◎",BR582="◎",BT582="◎"),"◎","")</f>
        <v/>
      </c>
      <c r="BV582" s="25">
        <f>AVERAGE(D601:D611)</f>
        <v>6.7272727272727275</v>
      </c>
      <c r="BW582" s="24" t="str">
        <f>IF(AND(BV582&lt;=24,BV582&gt;=4),"◎","")</f>
        <v>◎</v>
      </c>
      <c r="BX582" s="25">
        <f>AVERAGE(F601:F611)</f>
        <v>69</v>
      </c>
      <c r="BY582" s="24" t="str">
        <f>IF(BX582&gt;=80,"◎","")</f>
        <v/>
      </c>
      <c r="BZ582" s="25">
        <f>AVERAGE(E601:E611)</f>
        <v>2.3818181818181823</v>
      </c>
      <c r="CA582" s="24" t="str">
        <f>IF(BZ582&lt;=3,"◎","")</f>
        <v>◎</v>
      </c>
      <c r="CB582" s="22" t="str">
        <f>IF(AND(BW582="◎",BY582="◎",CA582="◎"),"◎","")</f>
        <v/>
      </c>
      <c r="CC582" s="25">
        <f>AVERAGE(D602:D612)</f>
        <v>6.2363636363636354</v>
      </c>
      <c r="CD582" s="24" t="str">
        <f>IF(AND(CC582&lt;=24,CC582&gt;=4),"◎","")</f>
        <v>◎</v>
      </c>
      <c r="CE582" s="25">
        <f>AVERAGE(F602:F612)</f>
        <v>71.727272727272734</v>
      </c>
      <c r="CF582" s="24" t="str">
        <f>IF(CE582&gt;=80,"◎","")</f>
        <v/>
      </c>
      <c r="CG582" s="25">
        <f>AVERAGE(E602:E612)</f>
        <v>1.9818181818181819</v>
      </c>
      <c r="CH582" s="24" t="str">
        <f>IF(CG582&lt;=3,"◎","")</f>
        <v>◎</v>
      </c>
      <c r="CI582" s="22" t="str">
        <f>IF(AND(CD582="◎",CF582="◎",CH582="◎"),"◎","")</f>
        <v/>
      </c>
      <c r="CJ582" s="24" t="str">
        <f>IF(OR(AE582="◎",AL582="◎",AS582="◎",AZ582="◎",BG582="◎",BN582="◎",BU582="◎",CB582="◎",CI582="◎"),"◎","")</f>
        <v/>
      </c>
      <c r="CK582" s="25">
        <f>AVERAGE(D594:D600)</f>
        <v>10.200000000000001</v>
      </c>
      <c r="CL582" s="24" t="str">
        <f>IF(AND(CK582&lt;=24,CK582&gt;=4),"◎","")</f>
        <v>◎</v>
      </c>
      <c r="CM582" s="25">
        <f>AVERAGE(F594:F600)</f>
        <v>51.857142857142854</v>
      </c>
      <c r="CN582" s="24" t="str">
        <f>IF(CM582&gt;=80,"◎","")</f>
        <v/>
      </c>
      <c r="CO582" s="22" t="str">
        <f>IF(AND(CL582="◎",CN582="◎"),"◎","")</f>
        <v/>
      </c>
      <c r="CP582" s="25">
        <f>AVERAGE(D595:D601)</f>
        <v>10.057142857142859</v>
      </c>
      <c r="CQ582" s="24" t="str">
        <f>IF(AND(CP582&lt;=24,CP582&gt;=4),"◎","")</f>
        <v>◎</v>
      </c>
      <c r="CR582" s="25">
        <f>AVERAGE(F595:F601)</f>
        <v>51.571428571428569</v>
      </c>
      <c r="CS582" s="24" t="str">
        <f>IF(CR582&gt;=80,"◎","")</f>
        <v/>
      </c>
      <c r="CT582" s="22" t="str">
        <f>IF(AND(CQ582="◎",CS582="◎"),"◎","")</f>
        <v/>
      </c>
      <c r="CU582" s="25">
        <f>AVERAGE(D596:D602)</f>
        <v>9.7142857142857135</v>
      </c>
      <c r="CV582" s="24" t="str">
        <f>IF(AND(CU582&lt;=24,CU582&gt;=4),"◎","")</f>
        <v>◎</v>
      </c>
      <c r="CW582" s="25">
        <f>AVERAGE(F596:F602)</f>
        <v>52</v>
      </c>
      <c r="CX582" s="24" t="str">
        <f>IF(CW582&gt;=80,"◎","")</f>
        <v/>
      </c>
      <c r="CY582" s="22" t="str">
        <f>IF(AND(CV582="◎",CX582="◎"),"◎","")</f>
        <v/>
      </c>
      <c r="CZ582" s="25">
        <f>AVERAGE(D597:D603)</f>
        <v>9.3142857142857149</v>
      </c>
      <c r="DA582" s="24" t="str">
        <f>IF(AND(CZ582&lt;=24,CZ582&gt;=4),"◎","")</f>
        <v>◎</v>
      </c>
      <c r="DB582" s="25">
        <f>AVERAGE(F597:F603)</f>
        <v>54.571428571428569</v>
      </c>
      <c r="DC582" s="24" t="str">
        <f>IF(DB582&gt;=80,"◎","")</f>
        <v/>
      </c>
      <c r="DD582" s="22" t="str">
        <f>IF(AND(DA582="◎",DC582="◎"),"◎","")</f>
        <v/>
      </c>
      <c r="DE582" s="25">
        <f>AVERAGE(D598:D604)</f>
        <v>9.0285714285714285</v>
      </c>
      <c r="DF582" s="24" t="str">
        <f>IF(AND(DE582&lt;=24,DE582&gt;=4),"◎","")</f>
        <v>◎</v>
      </c>
      <c r="DG582" s="25">
        <f>AVERAGE(F598:F604)</f>
        <v>55.857142857142854</v>
      </c>
      <c r="DH582" s="24" t="str">
        <f>IF(DG582&gt;=80,"◎","")</f>
        <v/>
      </c>
      <c r="DI582" s="22" t="str">
        <f>IF(AND(DF582="◎",DH582="◎"),"◎","")</f>
        <v/>
      </c>
      <c r="DJ582" s="25">
        <f>AVERAGE(D599:D605)</f>
        <v>8.6857142857142868</v>
      </c>
      <c r="DK582" s="24" t="str">
        <f>IF(AND(DJ582&lt;=24,DJ582&gt;=4),"◎","")</f>
        <v>◎</v>
      </c>
      <c r="DL582" s="25">
        <f>AVERAGE(F599:F605)</f>
        <v>57.857142857142854</v>
      </c>
      <c r="DM582" s="24" t="str">
        <f>IF(DL582&gt;=80,"◎","")</f>
        <v/>
      </c>
      <c r="DN582" s="22" t="str">
        <f>IF(AND(DK582="◎",DM582="◎"),"◎","")</f>
        <v/>
      </c>
      <c r="DO582" s="25">
        <f>AVERAGE(D600:D606)</f>
        <v>8.2857142857142865</v>
      </c>
      <c r="DP582" s="24" t="str">
        <f>IF(AND(DO582&lt;=24,DO582&gt;=4),"◎","")</f>
        <v>◎</v>
      </c>
      <c r="DQ582" s="25">
        <f>AVERAGE(F600:F606)</f>
        <v>59.714285714285715</v>
      </c>
      <c r="DR582" s="24" t="str">
        <f>IF(DQ582&gt;=80,"◎","")</f>
        <v/>
      </c>
      <c r="DS582" s="22" t="str">
        <f>IF(AND(DP582="◎",DR582="◎"),"◎","")</f>
        <v/>
      </c>
      <c r="DT582" s="25">
        <f>AVERAGE(D601:D607)</f>
        <v>7.757142857142858</v>
      </c>
      <c r="DU582" s="24" t="str">
        <f>IF(AND(DT582&lt;=24,DT582&gt;=4),"◎","")</f>
        <v>◎</v>
      </c>
      <c r="DV582" s="25">
        <f>AVERAGE(F601:F607)</f>
        <v>62.428571428571431</v>
      </c>
      <c r="DW582" s="24" t="str">
        <f>IF(DV582&gt;=80,"◎","")</f>
        <v/>
      </c>
      <c r="DX582" s="22" t="str">
        <f>IF(AND(DU582="◎",DW582="◎"),"◎","")</f>
        <v/>
      </c>
      <c r="DY582" s="25">
        <f>AVERAGE(D602:D608)</f>
        <v>7.2428571428571429</v>
      </c>
      <c r="DZ582" s="24" t="str">
        <f>IF(AND(DY582&lt;=24,DY582&gt;=4),"◎","")</f>
        <v>◎</v>
      </c>
      <c r="EA582" s="25">
        <f>AVERAGE(F602:F608)</f>
        <v>66</v>
      </c>
      <c r="EB582" s="24" t="str">
        <f>IF(EA582&gt;=80,"◎","")</f>
        <v/>
      </c>
      <c r="EC582" s="22" t="str">
        <f>IF(AND(DZ582="◎",EB582="◎"),"◎","")</f>
        <v/>
      </c>
      <c r="ED582" s="25">
        <f>AVERAGE(D603:D609)</f>
        <v>6.7857142857142847</v>
      </c>
      <c r="EE582" s="24" t="str">
        <f>IF(AND(ED582&lt;=24,ED582&gt;=4),"◎","")</f>
        <v>◎</v>
      </c>
      <c r="EF582" s="25">
        <f>AVERAGE(F603:F609)</f>
        <v>69.714285714285708</v>
      </c>
      <c r="EG582" s="24" t="str">
        <f>IF(EF582&gt;=80,"◎","")</f>
        <v/>
      </c>
      <c r="EH582" s="22" t="str">
        <f>IF(AND(EE582="◎",EG582="◎"),"◎","")</f>
        <v/>
      </c>
      <c r="EI582" s="25">
        <f>AVERAGE(D604:D610)</f>
        <v>6.2714285714285722</v>
      </c>
      <c r="EJ582" s="24" t="str">
        <f>IF(AND(EI582&lt;=24,EI582&gt;=4),"◎","")</f>
        <v>◎</v>
      </c>
      <c r="EK582" s="25">
        <f>AVERAGE(F604:F610)</f>
        <v>73.142857142857139</v>
      </c>
      <c r="EL582" s="24" t="str">
        <f>IF(EK582&gt;=80,"◎","")</f>
        <v/>
      </c>
      <c r="EM582" s="22" t="str">
        <f>IF(AND(EJ582="◎",EL582="◎"),"◎","")</f>
        <v/>
      </c>
      <c r="EN582" s="25">
        <f>AVERAGE(D605:D611)</f>
        <v>5.6857142857142851</v>
      </c>
      <c r="EO582" s="24" t="str">
        <f>IF(AND(EN582&lt;=24,EN582&gt;=4),"◎","")</f>
        <v>◎</v>
      </c>
      <c r="EP582" s="25">
        <f>AVERAGE(F605:F611)</f>
        <v>76.285714285714292</v>
      </c>
      <c r="EQ582" s="24" t="str">
        <f>IF(EP582&gt;=80,"◎","")</f>
        <v/>
      </c>
      <c r="ER582" s="24" t="str">
        <f>IF(AND(EO582="◎",EQ582="◎"),"◎","")</f>
        <v/>
      </c>
      <c r="ES582" s="25">
        <f>AVERAGE(D606:D612)</f>
        <v>5.0999999999999996</v>
      </c>
      <c r="ET582" s="24" t="str">
        <f>IF(AND(ES582&lt;=24,ES582&gt;=4),"◎","")</f>
        <v>◎</v>
      </c>
      <c r="EU582" s="25">
        <f>AVERAGE(F606:F612)</f>
        <v>79.142857142857139</v>
      </c>
      <c r="EV582" s="24" t="str">
        <f>IF(EU582&gt;=80,"◎","")</f>
        <v/>
      </c>
      <c r="EW582" s="24" t="str">
        <f>IF(AND(ET582="◎",EV582="◎"),"◎","")</f>
        <v/>
      </c>
      <c r="EX582" s="24" t="str">
        <f>IF(OR(CO582="◎",CT582="◎",CY582="◎",DD582="◎",DI582="◎",DN582="◎",DS582="◎",DX582="◎",EC582="◎",EH582="◎",EM582="◎",ER582="◎",EW582="◎"),"○","")</f>
        <v/>
      </c>
      <c r="EY582" s="24" t="str">
        <f>IF(AND(CJ582="◎",EX582=""),"◎","")&amp;IF(AND(CJ582="◎",EX582="○"),"◎","")&amp;IF(AND(CJ582="",EX582="○"),"○","")</f>
        <v/>
      </c>
      <c r="EZ582" s="24" t="str">
        <f>IF(AND(V582="◎",X582="◎",EY582="◎"),"◎","")&amp;IF(AND(V582="◎",X582="◎",EY582="○"),"○","")&amp;IF(AND(V582="○",X582="◎",EY582="◎"),"○","")&amp;IF(AND(V582="○",X582="◎",EY582="○"),"○","")</f>
        <v/>
      </c>
      <c r="FB582" s="61" t="str">
        <f>EZ582</f>
        <v/>
      </c>
    </row>
    <row r="583" spans="1:158">
      <c r="A583" s="48"/>
      <c r="B583" s="2">
        <v>4.1666666666666664E-2</v>
      </c>
      <c r="C583" s="59">
        <v>42809.041666666664</v>
      </c>
      <c r="D583" s="57">
        <v>6.9</v>
      </c>
      <c r="E583" s="57">
        <v>3.2</v>
      </c>
      <c r="F583" s="57">
        <v>82</v>
      </c>
      <c r="FB583" s="60"/>
    </row>
    <row r="584" spans="1:158">
      <c r="A584" s="48"/>
      <c r="B584" s="2">
        <v>8.3333333333333301E-2</v>
      </c>
      <c r="C584" s="59">
        <v>42809.083333333336</v>
      </c>
      <c r="D584" s="57">
        <v>6.9</v>
      </c>
      <c r="E584" s="57">
        <v>1.6</v>
      </c>
      <c r="F584" s="57">
        <v>82</v>
      </c>
      <c r="FB584" s="60"/>
    </row>
    <row r="585" spans="1:158">
      <c r="A585" s="48"/>
      <c r="B585" s="2">
        <v>0.125</v>
      </c>
      <c r="C585" s="59">
        <v>42809.125</v>
      </c>
      <c r="D585" s="57">
        <v>6.1</v>
      </c>
      <c r="E585" s="57">
        <v>1.7</v>
      </c>
      <c r="F585" s="57">
        <v>86</v>
      </c>
      <c r="FB585" s="60"/>
    </row>
    <row r="586" spans="1:158">
      <c r="A586" s="48"/>
      <c r="B586" s="2">
        <v>0.16666666666666699</v>
      </c>
      <c r="C586" s="59">
        <v>42809.166666666664</v>
      </c>
      <c r="D586" s="57">
        <v>5.9</v>
      </c>
      <c r="E586" s="57">
        <v>2.2000000000000002</v>
      </c>
      <c r="F586" s="57">
        <v>87</v>
      </c>
      <c r="FB586" s="60"/>
    </row>
    <row r="587" spans="1:158">
      <c r="A587" s="48"/>
      <c r="B587" s="2">
        <v>0.20833333333333301</v>
      </c>
      <c r="C587" s="59">
        <v>42809.208333333336</v>
      </c>
      <c r="D587" s="57">
        <v>6</v>
      </c>
      <c r="E587" s="57">
        <v>1</v>
      </c>
      <c r="F587" s="57">
        <v>86</v>
      </c>
      <c r="FB587" s="60"/>
    </row>
    <row r="588" spans="1:158">
      <c r="A588" s="48"/>
      <c r="B588" s="2">
        <v>0.25</v>
      </c>
      <c r="C588" s="59">
        <v>42809.25</v>
      </c>
      <c r="D588" s="57">
        <v>6.2</v>
      </c>
      <c r="E588" s="57">
        <v>2.5</v>
      </c>
      <c r="F588" s="57">
        <v>79</v>
      </c>
      <c r="FB588" s="60"/>
    </row>
    <row r="589" spans="1:158">
      <c r="A589" s="48"/>
      <c r="B589" s="2">
        <v>0.29166666666666702</v>
      </c>
      <c r="C589" s="59">
        <v>42809.291666666664</v>
      </c>
      <c r="D589" s="57">
        <v>6</v>
      </c>
      <c r="E589" s="57">
        <v>3</v>
      </c>
      <c r="F589" s="57">
        <v>82</v>
      </c>
      <c r="FB589" s="60"/>
    </row>
    <row r="590" spans="1:158">
      <c r="A590" s="48"/>
      <c r="B590" s="2">
        <v>0.33333333333333298</v>
      </c>
      <c r="C590" s="59">
        <v>42809.333333333336</v>
      </c>
      <c r="D590" s="57">
        <v>7.4</v>
      </c>
      <c r="E590" s="57">
        <v>0.6</v>
      </c>
      <c r="F590" s="57">
        <v>72</v>
      </c>
      <c r="FB590" s="60"/>
    </row>
    <row r="591" spans="1:158">
      <c r="A591" s="48"/>
      <c r="B591" s="2">
        <v>0.375</v>
      </c>
      <c r="C591" s="59">
        <v>42809.375</v>
      </c>
      <c r="D591" s="57">
        <v>9.1999999999999993</v>
      </c>
      <c r="E591" s="57">
        <v>1.2</v>
      </c>
      <c r="F591" s="57">
        <v>61</v>
      </c>
      <c r="FB591" s="60"/>
    </row>
    <row r="592" spans="1:158">
      <c r="A592" s="48"/>
      <c r="B592" s="2">
        <v>0.41666666666666702</v>
      </c>
      <c r="C592" s="59">
        <v>42809.416666666664</v>
      </c>
      <c r="D592" s="57">
        <v>10</v>
      </c>
      <c r="E592" s="57">
        <v>3.9</v>
      </c>
      <c r="F592" s="57">
        <v>55</v>
      </c>
      <c r="FB592" s="60"/>
    </row>
    <row r="593" spans="1:158">
      <c r="A593" s="48"/>
      <c r="B593" s="2">
        <v>0.45833333333333298</v>
      </c>
      <c r="C593" s="59">
        <v>42809.458333333336</v>
      </c>
      <c r="D593" s="57">
        <v>9.1</v>
      </c>
      <c r="E593" s="57">
        <v>6.9</v>
      </c>
      <c r="F593" s="57">
        <v>64</v>
      </c>
      <c r="FB593" s="60"/>
    </row>
    <row r="594" spans="1:158">
      <c r="A594" s="48"/>
      <c r="B594" s="2">
        <v>0.5</v>
      </c>
      <c r="C594" s="59">
        <v>42809.5</v>
      </c>
      <c r="D594" s="57">
        <v>10</v>
      </c>
      <c r="E594" s="57">
        <v>5.9</v>
      </c>
      <c r="F594" s="57">
        <v>56</v>
      </c>
      <c r="FB594" s="60"/>
    </row>
    <row r="595" spans="1:158">
      <c r="A595" s="48"/>
      <c r="B595" s="2">
        <v>0.54166666666666696</v>
      </c>
      <c r="C595" s="59">
        <v>42809.541666666664</v>
      </c>
      <c r="D595" s="57">
        <v>10.9</v>
      </c>
      <c r="E595" s="57">
        <v>7.6</v>
      </c>
      <c r="F595" s="57">
        <v>50</v>
      </c>
      <c r="FB595" s="60"/>
    </row>
    <row r="596" spans="1:158">
      <c r="A596" s="48"/>
      <c r="B596" s="2">
        <v>0.58333333333333304</v>
      </c>
      <c r="C596" s="59">
        <v>42809.583333333336</v>
      </c>
      <c r="D596" s="57">
        <v>11.1</v>
      </c>
      <c r="E596" s="57">
        <v>8.1999999999999993</v>
      </c>
      <c r="F596" s="57">
        <v>39</v>
      </c>
      <c r="FB596" s="60"/>
    </row>
    <row r="597" spans="1:158">
      <c r="A597" s="48"/>
      <c r="B597" s="2">
        <v>0.625</v>
      </c>
      <c r="C597" s="59">
        <v>42809.625</v>
      </c>
      <c r="D597" s="57">
        <v>10.4</v>
      </c>
      <c r="E597" s="57">
        <v>6.8</v>
      </c>
      <c r="F597" s="57">
        <v>52</v>
      </c>
      <c r="FB597" s="60"/>
    </row>
    <row r="598" spans="1:158">
      <c r="A598" s="48"/>
      <c r="B598" s="2">
        <v>0.66666666666666696</v>
      </c>
      <c r="C598" s="59">
        <v>42809.666666666664</v>
      </c>
      <c r="D598" s="57">
        <v>10.1</v>
      </c>
      <c r="E598" s="57">
        <v>8</v>
      </c>
      <c r="F598" s="57">
        <v>50</v>
      </c>
      <c r="FB598" s="60"/>
    </row>
    <row r="599" spans="1:158">
      <c r="A599" s="48"/>
      <c r="B599" s="2">
        <v>0.70833333333333304</v>
      </c>
      <c r="C599" s="59">
        <v>42809.708333333336</v>
      </c>
      <c r="D599" s="57">
        <v>9.4</v>
      </c>
      <c r="E599" s="57">
        <v>7.9</v>
      </c>
      <c r="F599" s="57">
        <v>59</v>
      </c>
      <c r="FB599" s="60"/>
    </row>
    <row r="600" spans="1:158">
      <c r="A600" s="48"/>
      <c r="B600" s="2">
        <v>0.75</v>
      </c>
      <c r="C600" s="59">
        <v>42809.75</v>
      </c>
      <c r="D600" s="57">
        <v>9.5</v>
      </c>
      <c r="E600" s="57">
        <v>5.2</v>
      </c>
      <c r="F600" s="57">
        <v>57</v>
      </c>
      <c r="FB600" s="60"/>
    </row>
    <row r="601" spans="1:158">
      <c r="A601" s="48"/>
      <c r="B601" s="2">
        <v>0.79166666666666696</v>
      </c>
      <c r="C601" s="59">
        <v>42809.791666666664</v>
      </c>
      <c r="D601" s="57">
        <v>9</v>
      </c>
      <c r="E601" s="57">
        <v>6</v>
      </c>
      <c r="F601" s="57">
        <v>54</v>
      </c>
      <c r="FB601" s="60"/>
    </row>
    <row r="602" spans="1:158">
      <c r="A602" s="48"/>
      <c r="B602" s="2">
        <v>0.83333333333333304</v>
      </c>
      <c r="C602" s="59">
        <v>42809.833333333336</v>
      </c>
      <c r="D602" s="57">
        <v>8.5</v>
      </c>
      <c r="E602" s="57">
        <v>3.9</v>
      </c>
      <c r="F602" s="57">
        <v>53</v>
      </c>
      <c r="FB602" s="60"/>
    </row>
    <row r="603" spans="1:158">
      <c r="A603" s="48"/>
      <c r="B603" s="2">
        <v>0.875</v>
      </c>
      <c r="C603" s="59">
        <v>42809.875</v>
      </c>
      <c r="D603" s="57">
        <v>8.3000000000000007</v>
      </c>
      <c r="E603" s="57">
        <v>2.9</v>
      </c>
      <c r="F603" s="57">
        <v>57</v>
      </c>
      <c r="FB603" s="60"/>
    </row>
    <row r="604" spans="1:158">
      <c r="A604" s="48"/>
      <c r="B604" s="2">
        <v>0.91666666666666696</v>
      </c>
      <c r="C604" s="59">
        <v>42809.916666666664</v>
      </c>
      <c r="D604" s="57">
        <v>8.4</v>
      </c>
      <c r="E604" s="57">
        <v>1.9</v>
      </c>
      <c r="F604" s="57">
        <v>61</v>
      </c>
      <c r="FB604" s="60"/>
    </row>
    <row r="605" spans="1:158">
      <c r="A605" s="48"/>
      <c r="B605" s="2">
        <v>0.95833333333333304</v>
      </c>
      <c r="C605" s="59">
        <v>42809.958333333336</v>
      </c>
      <c r="D605" s="57">
        <v>7.7</v>
      </c>
      <c r="E605" s="57">
        <v>3</v>
      </c>
      <c r="F605" s="57">
        <v>64</v>
      </c>
      <c r="FB605" s="60"/>
    </row>
    <row r="606" spans="1:158">
      <c r="A606" s="48" t="s">
        <v>145</v>
      </c>
      <c r="B606" s="2">
        <v>0</v>
      </c>
      <c r="C606" s="59">
        <v>42810</v>
      </c>
      <c r="D606" s="57">
        <v>6.6</v>
      </c>
      <c r="E606" s="57">
        <v>1.2</v>
      </c>
      <c r="F606" s="57">
        <v>72</v>
      </c>
      <c r="I606" s="24" t="str">
        <f>U582</f>
        <v>○</v>
      </c>
      <c r="J606" s="25">
        <f>AVERAGE(F591:F600)</f>
        <v>54.3</v>
      </c>
      <c r="K606" s="24" t="str">
        <f>IF(J606&gt;=55,"◎","")</f>
        <v/>
      </c>
      <c r="L606" s="24" t="str">
        <f>IF(AND(I606="◎",K606="◎"),"○","")&amp;IF(AND(I606="○",K606="◎"),"○","")</f>
        <v/>
      </c>
      <c r="M606" s="25">
        <f>AVERAGE(D582:D605)</f>
        <v>8.3458333333333332</v>
      </c>
      <c r="N606" s="24" t="str">
        <f>IF(M606&lt;24,"◎","")</f>
        <v>◎</v>
      </c>
      <c r="O606" s="26">
        <f>AVERAGE(D607:D612)</f>
        <v>4.8500000000000005</v>
      </c>
      <c r="P606" s="24" t="str">
        <f>IF(AND(O606&lt;=24,O606&gt;=4),"◎","")</f>
        <v>◎</v>
      </c>
      <c r="Q606" s="26">
        <f>AVERAGE(F607:F612)</f>
        <v>80.333333333333329</v>
      </c>
      <c r="R606" s="24" t="str">
        <f>IF(AND(Q606&gt;=90),"◎","")&amp;IF(AND(Q606&lt;90,Q606&gt;=80),"○","")</f>
        <v>○</v>
      </c>
      <c r="S606" s="26">
        <f>AVERAGE(E607:E612)</f>
        <v>1.4833333333333334</v>
      </c>
      <c r="T606" s="24" t="str">
        <f>IF(S606&lt;=3,"◎","")</f>
        <v>◎</v>
      </c>
      <c r="U606" s="24" t="str">
        <f>IF(AND(N606="◎",P606="◎",R606="◎",T606="◎"),"◎","")&amp;IF(AND(N606="◎",P606="◎",R606="◎",T606=""),"○","")&amp;IF(AND(N606="◎",P606="◎",R606="○"),"○","")</f>
        <v>○</v>
      </c>
      <c r="V606" s="24" t="str">
        <f>IF(AND(L606="○",U606=""),"○","")&amp;IF(AND(L606="○",U606="○"),"○","")&amp;IF(AND(L606="○",U606="◎"),"◎","")&amp;IF(AND(L606="",U606="○"),"○","")&amp;IF(AND(L606="",U606="◎"),"◎","")</f>
        <v>○</v>
      </c>
      <c r="W606" s="23">
        <f>AVERAGE(F615:F624)</f>
        <v>42.4</v>
      </c>
      <c r="X606" s="24" t="str">
        <f>IF(W606&gt;=55,"◎","")</f>
        <v/>
      </c>
      <c r="Y606" s="25">
        <f>AVERAGE(D618:D628)</f>
        <v>12.172727272727274</v>
      </c>
      <c r="Z606" s="24" t="str">
        <f>IF(AND(Y606&lt;=24,Y606&gt;=4),"◎","")</f>
        <v>◎</v>
      </c>
      <c r="AA606" s="25">
        <f>AVERAGE(F618:F628)</f>
        <v>40.545454545454547</v>
      </c>
      <c r="AB606" s="24" t="str">
        <f>IF(AA606&gt;=80,"◎","")</f>
        <v/>
      </c>
      <c r="AC606" s="25">
        <f>AVERAGE(E618:E628)</f>
        <v>3.9818181818181815</v>
      </c>
      <c r="AD606" s="24" t="str">
        <f>IF(AC606&lt;=3,"◎","")</f>
        <v/>
      </c>
      <c r="AE606" s="22" t="str">
        <f>IF(AND(Z606="◎",AB606="◎",AD606="◎"),"◎","")</f>
        <v/>
      </c>
      <c r="AF606" s="25">
        <f>AVERAGE(D619:D629)</f>
        <v>11.645454545454545</v>
      </c>
      <c r="AG606" s="24" t="str">
        <f>IF(AND(AF606&lt;=24,AF606&gt;=4),"◎","")</f>
        <v>◎</v>
      </c>
      <c r="AH606" s="25">
        <f>AVERAGE(F619:F629)</f>
        <v>42.545454545454547</v>
      </c>
      <c r="AI606" s="24" t="str">
        <f>IF(AH606&gt;=80,"◎","")</f>
        <v/>
      </c>
      <c r="AJ606" s="25">
        <f>AVERAGE(E619:E629)</f>
        <v>3.7181818181818183</v>
      </c>
      <c r="AK606" s="24" t="str">
        <f>IF(AJ606&lt;=3,"◎","")</f>
        <v/>
      </c>
      <c r="AL606" s="22" t="str">
        <f>IF(AND(AG606="◎",AI606="◎",AK606="◎"),"◎","")</f>
        <v/>
      </c>
      <c r="AM606" s="25">
        <f>AVERAGE(D620:D630)</f>
        <v>10.909090909090908</v>
      </c>
      <c r="AN606" s="24" t="str">
        <f>IF(AND(AM606&lt;=24,AM606&gt;=4),"◎","")</f>
        <v>◎</v>
      </c>
      <c r="AO606" s="25">
        <f>AVERAGE(F620:F630)</f>
        <v>45.636363636363633</v>
      </c>
      <c r="AP606" s="24" t="str">
        <f>IF(AO606&gt;=80,"◎","")</f>
        <v/>
      </c>
      <c r="AQ606" s="25">
        <f>AVERAGE(E620:E630)</f>
        <v>3.6545454545454548</v>
      </c>
      <c r="AR606" s="24" t="str">
        <f>IF(AQ606&lt;=3,"◎","")</f>
        <v/>
      </c>
      <c r="AS606" s="22" t="str">
        <f>IF(AND(AN606="◎",AP606="◎",AR606="◎"),"◎","")</f>
        <v/>
      </c>
      <c r="AT606" s="25">
        <f>AVERAGE(D621:D631)</f>
        <v>10.08181818181818</v>
      </c>
      <c r="AU606" s="24" t="str">
        <f>IF(AND(AT606&lt;=24,AT606&gt;=4),"◎","")</f>
        <v>◎</v>
      </c>
      <c r="AV606" s="25">
        <f>AVERAGE(F621:F631)</f>
        <v>48.454545454545453</v>
      </c>
      <c r="AW606" s="24" t="str">
        <f>IF(AV606&gt;=80,"◎","")</f>
        <v/>
      </c>
      <c r="AX606" s="25">
        <f>AVERAGE(E621:E631)</f>
        <v>3.6454545454545455</v>
      </c>
      <c r="AY606" s="24" t="str">
        <f>IF(AX606&lt;=3,"◎","")</f>
        <v/>
      </c>
      <c r="AZ606" s="22" t="str">
        <f>IF(AND(AU606="◎",AW606="◎",AY606="◎"),"◎","")</f>
        <v/>
      </c>
      <c r="BA606" s="25">
        <f>AVERAGE(D622:D632)</f>
        <v>9.336363636363636</v>
      </c>
      <c r="BB606" s="24" t="str">
        <f>IF(AND(BA606&lt;=24,BA606&gt;=4),"◎","")</f>
        <v>◎</v>
      </c>
      <c r="BC606" s="25">
        <f>AVERAGE(F622:F632)</f>
        <v>50.909090909090907</v>
      </c>
      <c r="BD606" s="24" t="str">
        <f>IF(BC606&gt;=80,"◎","")</f>
        <v/>
      </c>
      <c r="BE606" s="25">
        <f>AVERAGE(E622:E632)</f>
        <v>3.7454545454545456</v>
      </c>
      <c r="BF606" s="24" t="str">
        <f>IF(BE606&lt;=3,"◎","")</f>
        <v/>
      </c>
      <c r="BG606" s="22" t="str">
        <f>IF(AND(BB606="◎",BD606="◎",BF606="◎"),"◎","")</f>
        <v/>
      </c>
      <c r="BH606" s="25">
        <f>AVERAGE(D623:D633)</f>
        <v>8.5454545454545467</v>
      </c>
      <c r="BI606" s="24" t="str">
        <f>IF(AND(BH606&lt;=24,BH606&gt;=4),"◎","")</f>
        <v>◎</v>
      </c>
      <c r="BJ606" s="25">
        <f>AVERAGE(F623:F633)</f>
        <v>53.454545454545453</v>
      </c>
      <c r="BK606" s="24" t="str">
        <f>IF(BJ606&gt;=80,"◎","")</f>
        <v/>
      </c>
      <c r="BL606" s="25">
        <f>AVERAGE(E623:E633)</f>
        <v>3.463636363636363</v>
      </c>
      <c r="BM606" s="24" t="str">
        <f>IF(BL606&lt;=3,"◎","")</f>
        <v/>
      </c>
      <c r="BN606" s="22" t="str">
        <f>IF(AND(BI606="◎",BK606="◎",BM606="◎"),"◎","")</f>
        <v/>
      </c>
      <c r="BO606" s="25">
        <f>AVERAGE(D624:D634)</f>
        <v>7.8181818181818192</v>
      </c>
      <c r="BP606" s="24" t="str">
        <f>IF(AND(BO606&lt;=24,BO606&gt;=4),"◎","")</f>
        <v>◎</v>
      </c>
      <c r="BQ606" s="25">
        <f>AVERAGE(F624:F634)</f>
        <v>55.727272727272727</v>
      </c>
      <c r="BR606" s="24" t="str">
        <f>IF(BQ606&gt;=80,"◎","")</f>
        <v/>
      </c>
      <c r="BS606" s="25">
        <f>AVERAGE(E624:E634)</f>
        <v>3.127272727272727</v>
      </c>
      <c r="BT606" s="24" t="str">
        <f>IF(BS606&lt;=3,"◎","")</f>
        <v/>
      </c>
      <c r="BU606" s="22" t="str">
        <f>IF(AND(BP606="◎",BR606="◎",BT606="◎"),"◎","")</f>
        <v/>
      </c>
      <c r="BV606" s="25">
        <f>AVERAGE(D625:D635)</f>
        <v>7.1636363636363649</v>
      </c>
      <c r="BW606" s="24" t="str">
        <f>IF(AND(BV606&lt;=24,BV606&gt;=4),"◎","")</f>
        <v>◎</v>
      </c>
      <c r="BX606" s="25">
        <f>AVERAGE(F625:F635)</f>
        <v>57.909090909090907</v>
      </c>
      <c r="BY606" s="24" t="str">
        <f>IF(BX606&gt;=80,"◎","")</f>
        <v/>
      </c>
      <c r="BZ606" s="25">
        <f>AVERAGE(E625:E635)</f>
        <v>2.7818181818181817</v>
      </c>
      <c r="CA606" s="24" t="str">
        <f>IF(BZ606&lt;=3,"◎","")</f>
        <v>◎</v>
      </c>
      <c r="CB606" s="22" t="str">
        <f>IF(AND(BW606="◎",BY606="◎",CA606="◎"),"◎","")</f>
        <v/>
      </c>
      <c r="CC606" s="25">
        <f>AVERAGE(D626:D636)</f>
        <v>6.6000000000000005</v>
      </c>
      <c r="CD606" s="24" t="str">
        <f>IF(AND(CC606&lt;=24,CC606&gt;=4),"◎","")</f>
        <v>◎</v>
      </c>
      <c r="CE606" s="25">
        <f>AVERAGE(F626:F636)</f>
        <v>60.363636363636367</v>
      </c>
      <c r="CF606" s="24" t="str">
        <f>IF(CE606&gt;=80,"◎","")</f>
        <v/>
      </c>
      <c r="CG606" s="25">
        <f>AVERAGE(E626:E636)</f>
        <v>2.5090909090909088</v>
      </c>
      <c r="CH606" s="24" t="str">
        <f>IF(CG606&lt;=3,"◎","")</f>
        <v>◎</v>
      </c>
      <c r="CI606" s="22" t="str">
        <f>IF(AND(CD606="◎",CF606="◎",CH606="◎"),"◎","")</f>
        <v/>
      </c>
      <c r="CJ606" s="24" t="str">
        <f>IF(OR(AE606="◎",AL606="◎",AS606="◎",AZ606="◎",BG606="◎",BN606="◎",BU606="◎",CB606="◎",CI606="◎"),"◎","")</f>
        <v/>
      </c>
      <c r="CK606" s="25">
        <f>AVERAGE(D618:D624)</f>
        <v>13.571428571428571</v>
      </c>
      <c r="CL606" s="24" t="str">
        <f>IF(AND(CK606&lt;=24,CK606&gt;=4),"◎","")</f>
        <v>◎</v>
      </c>
      <c r="CM606" s="25">
        <f>AVERAGE(F618:F624)</f>
        <v>37.571428571428569</v>
      </c>
      <c r="CN606" s="24" t="str">
        <f>IF(CM606&gt;=80,"◎","")</f>
        <v/>
      </c>
      <c r="CO606" s="22" t="str">
        <f>IF(AND(CL606="◎",CN606="◎"),"◎","")</f>
        <v/>
      </c>
      <c r="CP606" s="25">
        <f>AVERAGE(D619:D625)</f>
        <v>13.128571428571428</v>
      </c>
      <c r="CQ606" s="24" t="str">
        <f>IF(AND(CP606&lt;=24,CP606&gt;=4),"◎","")</f>
        <v>◎</v>
      </c>
      <c r="CR606" s="25">
        <f>AVERAGE(F619:F625)</f>
        <v>39.714285714285715</v>
      </c>
      <c r="CS606" s="24" t="str">
        <f>IF(CR606&gt;=80,"◎","")</f>
        <v/>
      </c>
      <c r="CT606" s="22" t="str">
        <f>IF(AND(CQ606="◎",CS606="◎"),"◎","")</f>
        <v/>
      </c>
      <c r="CU606" s="25">
        <f>AVERAGE(D620:D626)</f>
        <v>12.4</v>
      </c>
      <c r="CV606" s="24" t="str">
        <f>IF(AND(CU606&lt;=24,CU606&gt;=4),"◎","")</f>
        <v>◎</v>
      </c>
      <c r="CW606" s="25">
        <f>AVERAGE(F620:F626)</f>
        <v>42.857142857142854</v>
      </c>
      <c r="CX606" s="24" t="str">
        <f>IF(CW606&gt;=80,"◎","")</f>
        <v/>
      </c>
      <c r="CY606" s="22" t="str">
        <f>IF(AND(CV606="◎",CX606="◎"),"◎","")</f>
        <v/>
      </c>
      <c r="CZ606" s="25">
        <f>AVERAGE(D621:D627)</f>
        <v>11.585714285714285</v>
      </c>
      <c r="DA606" s="24" t="str">
        <f>IF(AND(CZ606&lt;=24,CZ606&gt;=4),"◎","")</f>
        <v>◎</v>
      </c>
      <c r="DB606" s="25">
        <f>AVERAGE(F621:F627)</f>
        <v>44.142857142857146</v>
      </c>
      <c r="DC606" s="24" t="str">
        <f>IF(DB606&gt;=80,"◎","")</f>
        <v/>
      </c>
      <c r="DD606" s="22" t="str">
        <f>IF(AND(DA606="◎",DC606="◎"),"◎","")</f>
        <v/>
      </c>
      <c r="DE606" s="25">
        <f>AVERAGE(D622:D628)</f>
        <v>10.87142857142857</v>
      </c>
      <c r="DF606" s="24" t="str">
        <f>IF(AND(DE606&lt;=24,DE606&gt;=4),"◎","")</f>
        <v>◎</v>
      </c>
      <c r="DG606" s="25">
        <f>AVERAGE(F622:F628)</f>
        <v>46</v>
      </c>
      <c r="DH606" s="24" t="str">
        <f>IF(DG606&gt;=80,"◎","")</f>
        <v/>
      </c>
      <c r="DI606" s="22" t="str">
        <f>IF(AND(DF606="◎",DH606="◎"),"◎","")</f>
        <v/>
      </c>
      <c r="DJ606" s="25">
        <f>AVERAGE(D623:D629)</f>
        <v>10</v>
      </c>
      <c r="DK606" s="24" t="str">
        <f>IF(AND(DJ606&lt;=24,DJ606&gt;=4),"◎","")</f>
        <v>◎</v>
      </c>
      <c r="DL606" s="25">
        <f>AVERAGE(F623:F629)</f>
        <v>47.857142857142854</v>
      </c>
      <c r="DM606" s="24" t="str">
        <f>IF(DL606&gt;=80,"◎","")</f>
        <v/>
      </c>
      <c r="DN606" s="22" t="str">
        <f>IF(AND(DK606="◎",DM606="◎"),"◎","")</f>
        <v/>
      </c>
      <c r="DO606" s="25">
        <f>AVERAGE(D624:D630)</f>
        <v>9.1857142857142851</v>
      </c>
      <c r="DP606" s="24" t="str">
        <f>IF(AND(DO606&lt;=24,DO606&gt;=4),"◎","")</f>
        <v>◎</v>
      </c>
      <c r="DQ606" s="25">
        <f>AVERAGE(F624:F630)</f>
        <v>50</v>
      </c>
      <c r="DR606" s="24" t="str">
        <f>IF(DQ606&gt;=80,"◎","")</f>
        <v/>
      </c>
      <c r="DS606" s="22" t="str">
        <f>IF(AND(DP606="◎",DR606="◎"),"◎","")</f>
        <v/>
      </c>
      <c r="DT606" s="25">
        <f>AVERAGE(D625:D631)</f>
        <v>8.5142857142857142</v>
      </c>
      <c r="DU606" s="24" t="str">
        <f>IF(AND(DT606&lt;=24,DT606&gt;=4),"◎","")</f>
        <v>◎</v>
      </c>
      <c r="DV606" s="25">
        <f>AVERAGE(F625:F631)</f>
        <v>51.142857142857146</v>
      </c>
      <c r="DW606" s="24" t="str">
        <f>IF(DV606&gt;=80,"◎","")</f>
        <v/>
      </c>
      <c r="DX606" s="22" t="str">
        <f>IF(AND(DU606="◎",DW606="◎"),"◎","")</f>
        <v/>
      </c>
      <c r="DY606" s="25">
        <f>AVERAGE(D626:D632)</f>
        <v>7.8857142857142861</v>
      </c>
      <c r="DZ606" s="24" t="str">
        <f>IF(AND(DY606&lt;=24,DY606&gt;=4),"◎","")</f>
        <v>◎</v>
      </c>
      <c r="EA606" s="25">
        <f>AVERAGE(F626:F632)</f>
        <v>53.428571428571431</v>
      </c>
      <c r="EB606" s="24" t="str">
        <f>IF(EA606&gt;=80,"◎","")</f>
        <v/>
      </c>
      <c r="EC606" s="22" t="str">
        <f>IF(AND(DZ606="◎",EB606="◎"),"◎","")</f>
        <v/>
      </c>
      <c r="ED606" s="25">
        <f>AVERAGE(D627:D633)</f>
        <v>7.2142857142857144</v>
      </c>
      <c r="EE606" s="24" t="str">
        <f>IF(AND(ED606&lt;=24,ED606&gt;=4),"◎","")</f>
        <v>◎</v>
      </c>
      <c r="EF606" s="25">
        <f>AVERAGE(F627:F633)</f>
        <v>56.285714285714285</v>
      </c>
      <c r="EG606" s="24" t="str">
        <f>IF(EF606&gt;=80,"◎","")</f>
        <v/>
      </c>
      <c r="EH606" s="22" t="str">
        <f>IF(AND(EE606="◎",EG606="◎"),"◎","")</f>
        <v/>
      </c>
      <c r="EI606" s="25">
        <f>AVERAGE(D628:D634)</f>
        <v>6.4428571428571422</v>
      </c>
      <c r="EJ606" s="24" t="str">
        <f>IF(AND(EI606&lt;=24,EI606&gt;=4),"◎","")</f>
        <v>◎</v>
      </c>
      <c r="EK606" s="25">
        <f>AVERAGE(F628:F634)</f>
        <v>61</v>
      </c>
      <c r="EL606" s="24" t="str">
        <f>IF(EK606&gt;=80,"◎","")</f>
        <v/>
      </c>
      <c r="EM606" s="22" t="str">
        <f>IF(AND(EJ606="◎",EL606="◎"),"◎","")</f>
        <v/>
      </c>
      <c r="EN606" s="25">
        <f>AVERAGE(D629:D635)</f>
        <v>5.7</v>
      </c>
      <c r="EO606" s="24" t="str">
        <f>IF(AND(EN606&lt;=24,EN606&gt;=4),"◎","")</f>
        <v>◎</v>
      </c>
      <c r="EP606" s="25">
        <f>AVERAGE(F629:F635)</f>
        <v>64.857142857142861</v>
      </c>
      <c r="EQ606" s="24" t="str">
        <f>IF(EP606&gt;=80,"◎","")</f>
        <v/>
      </c>
      <c r="ER606" s="24" t="str">
        <f>IF(AND(EO606="◎",EQ606="◎"),"◎","")</f>
        <v/>
      </c>
      <c r="ES606" s="25">
        <f>AVERAGE(D630:D636)</f>
        <v>5.2</v>
      </c>
      <c r="ET606" s="24" t="str">
        <f>IF(AND(ES606&lt;=24,ES606&gt;=4),"◎","")</f>
        <v>◎</v>
      </c>
      <c r="EU606" s="25">
        <f>AVERAGE(F630:F636)</f>
        <v>67.714285714285708</v>
      </c>
      <c r="EV606" s="24" t="str">
        <f>IF(EU606&gt;=80,"◎","")</f>
        <v/>
      </c>
      <c r="EW606" s="24" t="str">
        <f>IF(AND(ET606="◎",EV606="◎"),"◎","")</f>
        <v/>
      </c>
      <c r="EX606" s="24" t="str">
        <f>IF(OR(CO606="◎",CT606="◎",CY606="◎",DD606="◎",DI606="◎",DN606="◎",DS606="◎",DX606="◎",EC606="◎",EH606="◎",EM606="◎",ER606="◎",EW606="◎"),"○","")</f>
        <v/>
      </c>
      <c r="EY606" s="24" t="str">
        <f>IF(AND(CJ606="◎",EX606=""),"◎","")&amp;IF(AND(CJ606="◎",EX606="○"),"◎","")&amp;IF(AND(CJ606="",EX606="○"),"○","")</f>
        <v/>
      </c>
      <c r="EZ606" s="24" t="str">
        <f>IF(AND(V606="◎",X606="◎",EY606="◎"),"◎","")&amp;IF(AND(V606="◎",X606="◎",EY606="○"),"○","")&amp;IF(AND(V606="○",X606="◎",EY606="◎"),"○","")&amp;IF(AND(V606="○",X606="◎",EY606="○"),"○","")</f>
        <v/>
      </c>
      <c r="FB606" s="61" t="str">
        <f>EZ606</f>
        <v/>
      </c>
    </row>
    <row r="607" spans="1:158">
      <c r="A607" s="48"/>
      <c r="B607" s="2">
        <v>4.1666666666666664E-2</v>
      </c>
      <c r="C607" s="59">
        <v>42810.041666666664</v>
      </c>
      <c r="D607" s="57">
        <v>5.8</v>
      </c>
      <c r="E607" s="57">
        <v>1.6</v>
      </c>
      <c r="F607" s="57">
        <v>76</v>
      </c>
      <c r="FB607" s="60"/>
    </row>
    <row r="608" spans="1:158">
      <c r="A608" s="48"/>
      <c r="B608" s="2">
        <v>8.3333333333333301E-2</v>
      </c>
      <c r="C608" s="59">
        <v>42810.083333333336</v>
      </c>
      <c r="D608" s="57">
        <v>5.4</v>
      </c>
      <c r="E608" s="57">
        <v>1.4</v>
      </c>
      <c r="F608" s="57">
        <v>79</v>
      </c>
      <c r="FB608" s="60"/>
    </row>
    <row r="609" spans="1:158">
      <c r="A609" s="48"/>
      <c r="B609" s="2">
        <v>0.125</v>
      </c>
      <c r="C609" s="59">
        <v>42810.125</v>
      </c>
      <c r="D609" s="57">
        <v>5.3</v>
      </c>
      <c r="E609" s="57">
        <v>1</v>
      </c>
      <c r="F609" s="57">
        <v>79</v>
      </c>
      <c r="FB609" s="60"/>
    </row>
    <row r="610" spans="1:158">
      <c r="A610" s="48"/>
      <c r="B610" s="2">
        <v>0.16666666666666699</v>
      </c>
      <c r="C610" s="59">
        <v>42810.166666666664</v>
      </c>
      <c r="D610" s="57">
        <v>4.7</v>
      </c>
      <c r="E610" s="57">
        <v>1.2</v>
      </c>
      <c r="F610" s="57">
        <v>81</v>
      </c>
      <c r="FB610" s="60"/>
    </row>
    <row r="611" spans="1:158">
      <c r="A611" s="48"/>
      <c r="B611" s="2">
        <v>0.20833333333333301</v>
      </c>
      <c r="C611" s="59">
        <v>42810.208333333336</v>
      </c>
      <c r="D611" s="57">
        <v>4.3</v>
      </c>
      <c r="E611" s="57">
        <v>2.1</v>
      </c>
      <c r="F611" s="57">
        <v>83</v>
      </c>
      <c r="FB611" s="60"/>
    </row>
    <row r="612" spans="1:158">
      <c r="A612" s="48"/>
      <c r="B612" s="2">
        <v>0.25</v>
      </c>
      <c r="C612" s="59">
        <v>42810.25</v>
      </c>
      <c r="D612" s="57">
        <v>3.6</v>
      </c>
      <c r="E612" s="57">
        <v>1.6</v>
      </c>
      <c r="F612" s="57">
        <v>84</v>
      </c>
      <c r="FB612" s="60"/>
    </row>
    <row r="613" spans="1:158">
      <c r="A613" s="48"/>
      <c r="B613" s="2">
        <v>0.29166666666666702</v>
      </c>
      <c r="C613" s="59">
        <v>42810.291666666664</v>
      </c>
      <c r="D613" s="57">
        <v>3.5</v>
      </c>
      <c r="E613" s="57">
        <v>0.9</v>
      </c>
      <c r="F613" s="57">
        <v>84</v>
      </c>
      <c r="FB613" s="60"/>
    </row>
    <row r="614" spans="1:158">
      <c r="A614" s="48"/>
      <c r="B614" s="2">
        <v>0.33333333333333298</v>
      </c>
      <c r="C614" s="59">
        <v>42810.333333333336</v>
      </c>
      <c r="D614" s="57">
        <v>5</v>
      </c>
      <c r="E614" s="57">
        <v>0.7</v>
      </c>
      <c r="F614" s="57">
        <v>78</v>
      </c>
      <c r="FB614" s="60"/>
    </row>
    <row r="615" spans="1:158">
      <c r="A615" s="48"/>
      <c r="B615" s="2">
        <v>0.375</v>
      </c>
      <c r="C615" s="59">
        <v>42810.375</v>
      </c>
      <c r="D615" s="57">
        <v>7.1</v>
      </c>
      <c r="E615" s="57">
        <v>1.8</v>
      </c>
      <c r="F615" s="57">
        <v>71</v>
      </c>
      <c r="FB615" s="60"/>
    </row>
    <row r="616" spans="1:158">
      <c r="A616" s="48"/>
      <c r="B616" s="2">
        <v>0.41666666666666702</v>
      </c>
      <c r="C616" s="59">
        <v>42810.416666666664</v>
      </c>
      <c r="D616" s="57">
        <v>10.4</v>
      </c>
      <c r="E616" s="57">
        <v>4.8</v>
      </c>
      <c r="F616" s="57">
        <v>49</v>
      </c>
      <c r="FB616" s="60"/>
    </row>
    <row r="617" spans="1:158">
      <c r="A617" s="48"/>
      <c r="B617" s="2">
        <v>0.45833333333333298</v>
      </c>
      <c r="C617" s="59">
        <v>42810.458333333336</v>
      </c>
      <c r="D617" s="57">
        <v>12.2</v>
      </c>
      <c r="E617" s="57">
        <v>4.5999999999999996</v>
      </c>
      <c r="F617" s="57">
        <v>41</v>
      </c>
      <c r="FB617" s="60"/>
    </row>
    <row r="618" spans="1:158">
      <c r="A618" s="48"/>
      <c r="B618" s="2">
        <v>0.5</v>
      </c>
      <c r="C618" s="59">
        <v>42810.5</v>
      </c>
      <c r="D618" s="57">
        <v>13.4</v>
      </c>
      <c r="E618" s="57">
        <v>3.9</v>
      </c>
      <c r="F618" s="57">
        <v>32</v>
      </c>
      <c r="FB618" s="60"/>
    </row>
    <row r="619" spans="1:158">
      <c r="A619" s="48"/>
      <c r="B619" s="2">
        <v>0.54166666666666696</v>
      </c>
      <c r="C619" s="59">
        <v>42810.541666666664</v>
      </c>
      <c r="D619" s="57">
        <v>14.8</v>
      </c>
      <c r="E619" s="57">
        <v>4.4000000000000004</v>
      </c>
      <c r="F619" s="57">
        <v>27</v>
      </c>
      <c r="FB619" s="60"/>
    </row>
    <row r="620" spans="1:158">
      <c r="A620" s="48"/>
      <c r="B620" s="2">
        <v>0.58333333333333304</v>
      </c>
      <c r="C620" s="59">
        <v>42810.583333333336</v>
      </c>
      <c r="D620" s="57">
        <v>15.5</v>
      </c>
      <c r="E620" s="57">
        <v>3.2</v>
      </c>
      <c r="F620" s="57">
        <v>29</v>
      </c>
      <c r="FB620" s="60"/>
    </row>
    <row r="621" spans="1:158">
      <c r="A621" s="48"/>
      <c r="B621" s="2">
        <v>0.625</v>
      </c>
      <c r="C621" s="59">
        <v>42810.625</v>
      </c>
      <c r="D621" s="57">
        <v>14.1</v>
      </c>
      <c r="E621" s="57">
        <v>1.7</v>
      </c>
      <c r="F621" s="57">
        <v>36</v>
      </c>
      <c r="FB621" s="60"/>
    </row>
    <row r="622" spans="1:158">
      <c r="A622" s="48"/>
      <c r="B622" s="2">
        <v>0.66666666666666696</v>
      </c>
      <c r="C622" s="59">
        <v>42810.666666666664</v>
      </c>
      <c r="D622" s="57">
        <v>13.7</v>
      </c>
      <c r="E622" s="57">
        <v>5</v>
      </c>
      <c r="F622" s="57">
        <v>41</v>
      </c>
      <c r="FB622" s="60"/>
    </row>
    <row r="623" spans="1:158">
      <c r="A623" s="48"/>
      <c r="B623" s="2">
        <v>0.70833333333333304</v>
      </c>
      <c r="C623" s="59">
        <v>42810.708333333336</v>
      </c>
      <c r="D623" s="57">
        <v>12.4</v>
      </c>
      <c r="E623" s="57">
        <v>7</v>
      </c>
      <c r="F623" s="57">
        <v>46</v>
      </c>
      <c r="FB623" s="60"/>
    </row>
    <row r="624" spans="1:158">
      <c r="A624" s="48"/>
      <c r="B624" s="2">
        <v>0.75</v>
      </c>
      <c r="C624" s="59">
        <v>42810.75</v>
      </c>
      <c r="D624" s="57">
        <v>11.1</v>
      </c>
      <c r="E624" s="57">
        <v>6.7</v>
      </c>
      <c r="F624" s="57">
        <v>52</v>
      </c>
      <c r="FB624" s="60"/>
    </row>
    <row r="625" spans="1:158">
      <c r="A625" s="48"/>
      <c r="B625" s="2">
        <v>0.79166666666666696</v>
      </c>
      <c r="C625" s="59">
        <v>42810.791666666664</v>
      </c>
      <c r="D625" s="57">
        <v>10.3</v>
      </c>
      <c r="E625" s="57">
        <v>5.3</v>
      </c>
      <c r="F625" s="57">
        <v>47</v>
      </c>
      <c r="FB625" s="60"/>
    </row>
    <row r="626" spans="1:158">
      <c r="A626" s="48"/>
      <c r="B626" s="2">
        <v>0.83333333333333304</v>
      </c>
      <c r="C626" s="59">
        <v>42810.833333333336</v>
      </c>
      <c r="D626" s="57">
        <v>9.6999999999999993</v>
      </c>
      <c r="E626" s="57">
        <v>3</v>
      </c>
      <c r="F626" s="57">
        <v>49</v>
      </c>
      <c r="FB626" s="60"/>
    </row>
    <row r="627" spans="1:158">
      <c r="A627" s="48"/>
      <c r="B627" s="2">
        <v>0.875</v>
      </c>
      <c r="C627" s="59">
        <v>42810.875</v>
      </c>
      <c r="D627" s="57">
        <v>9.8000000000000007</v>
      </c>
      <c r="E627" s="57">
        <v>3.1</v>
      </c>
      <c r="F627" s="57">
        <v>38</v>
      </c>
      <c r="FB627" s="60"/>
    </row>
    <row r="628" spans="1:158">
      <c r="A628" s="48"/>
      <c r="B628" s="2">
        <v>0.91666666666666696</v>
      </c>
      <c r="C628" s="59">
        <v>42810.916666666664</v>
      </c>
      <c r="D628" s="57">
        <v>9.1</v>
      </c>
      <c r="E628" s="57">
        <v>0.5</v>
      </c>
      <c r="F628" s="57">
        <v>49</v>
      </c>
      <c r="FB628" s="60"/>
    </row>
    <row r="629" spans="1:158">
      <c r="A629" s="48"/>
      <c r="B629" s="2">
        <v>0.95833333333333304</v>
      </c>
      <c r="C629" s="59">
        <v>42810.958333333336</v>
      </c>
      <c r="D629" s="57">
        <v>7.6</v>
      </c>
      <c r="E629" s="57">
        <v>1</v>
      </c>
      <c r="F629" s="57">
        <v>54</v>
      </c>
      <c r="FB629" s="60"/>
    </row>
    <row r="630" spans="1:158">
      <c r="A630" s="48" t="s">
        <v>146</v>
      </c>
      <c r="B630" s="2">
        <v>0</v>
      </c>
      <c r="C630" s="59">
        <v>42811</v>
      </c>
      <c r="D630" s="57">
        <v>6.7</v>
      </c>
      <c r="E630" s="57">
        <v>3.7</v>
      </c>
      <c r="F630" s="57">
        <v>61</v>
      </c>
      <c r="I630" s="24" t="str">
        <f>U606</f>
        <v>○</v>
      </c>
      <c r="J630" s="25">
        <f>AVERAGE(F615:F624)</f>
        <v>42.4</v>
      </c>
      <c r="K630" s="24" t="str">
        <f>IF(J630&gt;=55,"◎","")</f>
        <v/>
      </c>
      <c r="L630" s="24" t="str">
        <f>IF(AND(I630="◎",K630="◎"),"○","")&amp;IF(AND(I630="○",K630="◎"),"○","")</f>
        <v/>
      </c>
      <c r="M630" s="25">
        <f>AVERAGE(D606:D629)</f>
        <v>8.9749999999999996</v>
      </c>
      <c r="N630" s="24" t="str">
        <f>IF(M630&lt;24,"◎","")</f>
        <v>◎</v>
      </c>
      <c r="O630" s="26">
        <f>AVERAGE(D631:D636)</f>
        <v>4.95</v>
      </c>
      <c r="P630" s="24" t="str">
        <f>IF(AND(O630&lt;=24,O630&gt;=4),"◎","")</f>
        <v>◎</v>
      </c>
      <c r="Q630" s="26">
        <f>AVERAGE(F631:F636)</f>
        <v>68.833333333333329</v>
      </c>
      <c r="R630" s="24" t="str">
        <f>IF(AND(Q630&gt;=90),"◎","")&amp;IF(AND(Q630&lt;90,Q630&gt;=80),"○","")</f>
        <v/>
      </c>
      <c r="S630" s="26">
        <f>AVERAGE(E631:E636)</f>
        <v>2.7166666666666668</v>
      </c>
      <c r="T630" s="24" t="str">
        <f>IF(S630&lt;=3,"◎","")</f>
        <v>◎</v>
      </c>
      <c r="U630" s="24" t="str">
        <f>IF(AND(N630="◎",P630="◎",R630="◎",T630="◎"),"◎","")&amp;IF(AND(N630="◎",P630="◎",R630="◎",T630=""),"○","")&amp;IF(AND(N630="◎",P630="◎",R630="○"),"○","")</f>
        <v/>
      </c>
      <c r="V630" s="24" t="str">
        <f>IF(AND(L630="○",U630=""),"○","")&amp;IF(AND(L630="○",U630="○"),"○","")&amp;IF(AND(L630="○",U630="◎"),"◎","")&amp;IF(AND(L630="",U630="○"),"○","")&amp;IF(AND(L630="",U630="◎"),"◎","")</f>
        <v/>
      </c>
      <c r="W630" s="23">
        <f>AVERAGE(F639:F648)</f>
        <v>44.3</v>
      </c>
      <c r="X630" s="24" t="str">
        <f>IF(W630&gt;=55,"◎","")</f>
        <v/>
      </c>
      <c r="Y630" s="25">
        <f>AVERAGE(D642:D652)</f>
        <v>13.109090909090911</v>
      </c>
      <c r="Z630" s="24" t="str">
        <f>IF(AND(Y630&lt;=24,Y630&gt;=4),"◎","")</f>
        <v>◎</v>
      </c>
      <c r="AA630" s="25">
        <f>AVERAGE(F642:F652)</f>
        <v>42.545454545454547</v>
      </c>
      <c r="AB630" s="24" t="str">
        <f>IF(AA630&gt;=80,"◎","")</f>
        <v/>
      </c>
      <c r="AC630" s="25">
        <f>AVERAGE(E642:E652)</f>
        <v>3.036363636363637</v>
      </c>
      <c r="AD630" s="24" t="str">
        <f>IF(AC630&lt;=3,"◎","")</f>
        <v/>
      </c>
      <c r="AE630" s="22" t="str">
        <f>IF(AND(Z630="◎",AB630="◎",AD630="◎"),"◎","")</f>
        <v/>
      </c>
      <c r="AF630" s="25">
        <f>AVERAGE(D643:D653)</f>
        <v>12.536363636363637</v>
      </c>
      <c r="AG630" s="24" t="str">
        <f>IF(AND(AF630&lt;=24,AF630&gt;=4),"◎","")</f>
        <v>◎</v>
      </c>
      <c r="AH630" s="25">
        <f>AVERAGE(F643:F653)</f>
        <v>43.363636363636367</v>
      </c>
      <c r="AI630" s="24" t="str">
        <f>IF(AH630&gt;=80,"◎","")</f>
        <v/>
      </c>
      <c r="AJ630" s="25">
        <f>AVERAGE(E643:E653)</f>
        <v>3.2090909090909094</v>
      </c>
      <c r="AK630" s="24" t="str">
        <f>IF(AJ630&lt;=3,"◎","")</f>
        <v/>
      </c>
      <c r="AL630" s="22" t="str">
        <f>IF(AND(AG630="◎",AI630="◎",AK630="◎"),"◎","")</f>
        <v/>
      </c>
      <c r="AM630" s="25">
        <f>AVERAGE(D644:D654)</f>
        <v>11.909090909090908</v>
      </c>
      <c r="AN630" s="24" t="str">
        <f>IF(AND(AM630&lt;=24,AM630&gt;=4),"◎","")</f>
        <v>◎</v>
      </c>
      <c r="AO630" s="25">
        <f>AVERAGE(F644:F654)</f>
        <v>45.363636363636367</v>
      </c>
      <c r="AP630" s="24" t="str">
        <f>IF(AO630&gt;=80,"◎","")</f>
        <v/>
      </c>
      <c r="AQ630" s="25">
        <f>AVERAGE(E644:E654)</f>
        <v>3.1090909090909093</v>
      </c>
      <c r="AR630" s="24" t="str">
        <f>IF(AQ630&lt;=3,"◎","")</f>
        <v/>
      </c>
      <c r="AS630" s="22" t="str">
        <f>IF(AND(AN630="◎",AP630="◎",AR630="◎"),"◎","")</f>
        <v/>
      </c>
      <c r="AT630" s="25">
        <f>AVERAGE(D645:D655)</f>
        <v>11.136363636363637</v>
      </c>
      <c r="AU630" s="24" t="str">
        <f>IF(AND(AT630&lt;=24,AT630&gt;=4),"◎","")</f>
        <v>◎</v>
      </c>
      <c r="AV630" s="25">
        <f>AVERAGE(F645:F655)</f>
        <v>47.545454545454547</v>
      </c>
      <c r="AW630" s="24" t="str">
        <f>IF(AV630&gt;=80,"◎","")</f>
        <v/>
      </c>
      <c r="AX630" s="25">
        <f>AVERAGE(E645:E655)</f>
        <v>3.1</v>
      </c>
      <c r="AY630" s="24" t="str">
        <f>IF(AX630&lt;=3,"◎","")</f>
        <v/>
      </c>
      <c r="AZ630" s="22" t="str">
        <f>IF(AND(AU630="◎",AW630="◎",AY630="◎"),"◎","")</f>
        <v/>
      </c>
      <c r="BA630" s="25">
        <f>AVERAGE(D646:D656)</f>
        <v>10.3</v>
      </c>
      <c r="BB630" s="24" t="str">
        <f>IF(AND(BA630&lt;=24,BA630&gt;=4),"◎","")</f>
        <v>◎</v>
      </c>
      <c r="BC630" s="25">
        <f>AVERAGE(F646:F656)</f>
        <v>49.545454545454547</v>
      </c>
      <c r="BD630" s="24" t="str">
        <f>IF(BC630&gt;=80,"◎","")</f>
        <v/>
      </c>
      <c r="BE630" s="25">
        <f>AVERAGE(E646:E656)</f>
        <v>3.0999999999999996</v>
      </c>
      <c r="BF630" s="24" t="str">
        <f>IF(BE630&lt;=3,"◎","")</f>
        <v/>
      </c>
      <c r="BG630" s="22" t="str">
        <f>IF(AND(BB630="◎",BD630="◎",BF630="◎"),"◎","")</f>
        <v/>
      </c>
      <c r="BH630" s="25">
        <f>AVERAGE(D647:D657)</f>
        <v>9.4363636363636392</v>
      </c>
      <c r="BI630" s="24" t="str">
        <f>IF(AND(BH630&lt;=24,BH630&gt;=4),"◎","")</f>
        <v>◎</v>
      </c>
      <c r="BJ630" s="25">
        <f>AVERAGE(F647:F657)</f>
        <v>51.909090909090907</v>
      </c>
      <c r="BK630" s="24" t="str">
        <f>IF(BJ630&gt;=80,"◎","")</f>
        <v/>
      </c>
      <c r="BL630" s="25">
        <f>AVERAGE(E647:E657)</f>
        <v>2.7727272727272729</v>
      </c>
      <c r="BM630" s="24" t="str">
        <f>IF(BL630&lt;=3,"◎","")</f>
        <v>◎</v>
      </c>
      <c r="BN630" s="22" t="str">
        <f>IF(AND(BI630="◎",BK630="◎",BM630="◎"),"◎","")</f>
        <v/>
      </c>
      <c r="BO630" s="25">
        <f>AVERAGE(D648:D658)</f>
        <v>8.5090909090909115</v>
      </c>
      <c r="BP630" s="24" t="str">
        <f>IF(AND(BO630&lt;=24,BO630&gt;=4),"◎","")</f>
        <v>◎</v>
      </c>
      <c r="BQ630" s="25">
        <f>AVERAGE(F648:F658)</f>
        <v>54.545454545454547</v>
      </c>
      <c r="BR630" s="24" t="str">
        <f>IF(BQ630&gt;=80,"◎","")</f>
        <v/>
      </c>
      <c r="BS630" s="25">
        <f>AVERAGE(E648:E658)</f>
        <v>2.6090909090909093</v>
      </c>
      <c r="BT630" s="24" t="str">
        <f>IF(BS630&lt;=3,"◎","")</f>
        <v>◎</v>
      </c>
      <c r="BU630" s="22" t="str">
        <f>IF(AND(BP630="◎",BR630="◎",BT630="◎"),"◎","")</f>
        <v/>
      </c>
      <c r="BV630" s="25">
        <f>AVERAGE(D649:D659)</f>
        <v>7.6454545454545473</v>
      </c>
      <c r="BW630" s="24" t="str">
        <f>IF(AND(BV630&lt;=24,BV630&gt;=4),"◎","")</f>
        <v>◎</v>
      </c>
      <c r="BX630" s="25">
        <f>AVERAGE(F649:F659)</f>
        <v>57.454545454545453</v>
      </c>
      <c r="BY630" s="24" t="str">
        <f>IF(BX630&gt;=80,"◎","")</f>
        <v/>
      </c>
      <c r="BZ630" s="25">
        <f>AVERAGE(E649:E659)</f>
        <v>2.3545454545454549</v>
      </c>
      <c r="CA630" s="24" t="str">
        <f>IF(BZ630&lt;=3,"◎","")</f>
        <v>◎</v>
      </c>
      <c r="CB630" s="22" t="str">
        <f>IF(AND(BW630="◎",BY630="◎",CA630="◎"),"◎","")</f>
        <v/>
      </c>
      <c r="CC630" s="25">
        <f>AVERAGE(D650:D660)</f>
        <v>6.918181818181818</v>
      </c>
      <c r="CD630" s="24" t="str">
        <f>IF(AND(CC630&lt;=24,CC630&gt;=4),"◎","")</f>
        <v>◎</v>
      </c>
      <c r="CE630" s="25">
        <f>AVERAGE(F650:F660)</f>
        <v>60.363636363636367</v>
      </c>
      <c r="CF630" s="24" t="str">
        <f>IF(CE630&gt;=80,"◎","")</f>
        <v/>
      </c>
      <c r="CG630" s="25">
        <f>AVERAGE(E650:E660)</f>
        <v>2.1272727272727274</v>
      </c>
      <c r="CH630" s="24" t="str">
        <f>IF(CG630&lt;=3,"◎","")</f>
        <v>◎</v>
      </c>
      <c r="CI630" s="22" t="str">
        <f>IF(AND(CD630="◎",CF630="◎",CH630="◎"),"◎","")</f>
        <v/>
      </c>
      <c r="CJ630" s="24" t="str">
        <f>IF(OR(AE630="◎",AL630="◎",AS630="◎",AZ630="◎",BG630="◎",BN630="◎",BU630="◎",CB630="◎",CI630="◎"),"◎","")</f>
        <v/>
      </c>
      <c r="CK630" s="25">
        <f>AVERAGE(D642:D648)</f>
        <v>14.614285714285714</v>
      </c>
      <c r="CL630" s="24" t="str">
        <f>IF(AND(CK630&lt;=24,CK630&gt;=4),"◎","")</f>
        <v>◎</v>
      </c>
      <c r="CM630" s="25">
        <f>AVERAGE(F642:F648)</f>
        <v>39.142857142857146</v>
      </c>
      <c r="CN630" s="24" t="str">
        <f>IF(CM630&gt;=80,"◎","")</f>
        <v/>
      </c>
      <c r="CO630" s="22" t="str">
        <f>IF(AND(CL630="◎",CN630="◎"),"◎","")</f>
        <v/>
      </c>
      <c r="CP630" s="25">
        <f>AVERAGE(D643:D649)</f>
        <v>14.242857142857142</v>
      </c>
      <c r="CQ630" s="24" t="str">
        <f>IF(AND(CP630&lt;=24,CP630&gt;=4),"◎","")</f>
        <v>◎</v>
      </c>
      <c r="CR630" s="25">
        <f>AVERAGE(F643:F649)</f>
        <v>38.428571428571431</v>
      </c>
      <c r="CS630" s="24" t="str">
        <f>IF(CR630&gt;=80,"◎","")</f>
        <v/>
      </c>
      <c r="CT630" s="22" t="str">
        <f>IF(AND(CQ630="◎",CS630="◎"),"◎","")</f>
        <v/>
      </c>
      <c r="CU630" s="25">
        <f>AVERAGE(D644:D650)</f>
        <v>13.742857142857144</v>
      </c>
      <c r="CV630" s="24" t="str">
        <f>IF(AND(CU630&lt;=24,CU630&gt;=4),"◎","")</f>
        <v>◎</v>
      </c>
      <c r="CW630" s="25">
        <f>AVERAGE(F644:F650)</f>
        <v>39.571428571428569</v>
      </c>
      <c r="CX630" s="24" t="str">
        <f>IF(CW630&gt;=80,"◎","")</f>
        <v/>
      </c>
      <c r="CY630" s="22" t="str">
        <f>IF(AND(CV630="◎",CX630="◎"),"◎","")</f>
        <v/>
      </c>
      <c r="CZ630" s="25">
        <f>AVERAGE(D645:D651)</f>
        <v>13.057142857142855</v>
      </c>
      <c r="DA630" s="24" t="str">
        <f>IF(AND(CZ630&lt;=24,CZ630&gt;=4),"◎","")</f>
        <v>◎</v>
      </c>
      <c r="DB630" s="25">
        <f>AVERAGE(F645:F651)</f>
        <v>41.428571428571431</v>
      </c>
      <c r="DC630" s="24" t="str">
        <f>IF(DB630&gt;=80,"◎","")</f>
        <v/>
      </c>
      <c r="DD630" s="22" t="str">
        <f>IF(AND(DA630="◎",DC630="◎"),"◎","")</f>
        <v/>
      </c>
      <c r="DE630" s="25">
        <f>AVERAGE(D646:D652)</f>
        <v>12.157142857142857</v>
      </c>
      <c r="DF630" s="24" t="str">
        <f>IF(AND(DE630&lt;=24,DE630&gt;=4),"◎","")</f>
        <v>◎</v>
      </c>
      <c r="DG630" s="25">
        <f>AVERAGE(F646:F652)</f>
        <v>43.857142857142854</v>
      </c>
      <c r="DH630" s="24" t="str">
        <f>IF(DG630&gt;=80,"◎","")</f>
        <v/>
      </c>
      <c r="DI630" s="22" t="str">
        <f>IF(AND(DF630="◎",DH630="◎"),"◎","")</f>
        <v/>
      </c>
      <c r="DJ630" s="25">
        <f>AVERAGE(D647:D653)</f>
        <v>11.3</v>
      </c>
      <c r="DK630" s="24" t="str">
        <f>IF(AND(DJ630&lt;=24,DJ630&gt;=4),"◎","")</f>
        <v>◎</v>
      </c>
      <c r="DL630" s="25">
        <f>AVERAGE(F647:F653)</f>
        <v>45.428571428571431</v>
      </c>
      <c r="DM630" s="24" t="str">
        <f>IF(DL630&gt;=80,"◎","")</f>
        <v/>
      </c>
      <c r="DN630" s="22" t="str">
        <f>IF(AND(DK630="◎",DM630="◎"),"◎","")</f>
        <v/>
      </c>
      <c r="DO630" s="25">
        <f>AVERAGE(D648:D654)</f>
        <v>10.214285714285714</v>
      </c>
      <c r="DP630" s="24" t="str">
        <f>IF(AND(DO630&lt;=24,DO630&gt;=4),"◎","")</f>
        <v>◎</v>
      </c>
      <c r="DQ630" s="25">
        <f>AVERAGE(F648:F654)</f>
        <v>49</v>
      </c>
      <c r="DR630" s="24" t="str">
        <f>IF(DQ630&gt;=80,"◎","")</f>
        <v/>
      </c>
      <c r="DS630" s="22" t="str">
        <f>IF(AND(DP630="◎",DR630="◎"),"◎","")</f>
        <v/>
      </c>
      <c r="DT630" s="25">
        <f>AVERAGE(D649:D655)</f>
        <v>9.1714285714285726</v>
      </c>
      <c r="DU630" s="24" t="str">
        <f>IF(AND(DT630&lt;=24,DT630&gt;=4),"◎","")</f>
        <v>◎</v>
      </c>
      <c r="DV630" s="25">
        <f>AVERAGE(F649:F655)</f>
        <v>53</v>
      </c>
      <c r="DW630" s="24" t="str">
        <f>IF(DV630&gt;=80,"◎","")</f>
        <v/>
      </c>
      <c r="DX630" s="22" t="str">
        <f>IF(AND(DU630="◎",DW630="◎"),"◎","")</f>
        <v/>
      </c>
      <c r="DY630" s="25">
        <f>AVERAGE(D650:D656)</f>
        <v>8.2857142857142865</v>
      </c>
      <c r="DZ630" s="24" t="str">
        <f>IF(AND(DY630&lt;=24,DY630&gt;=4),"◎","")</f>
        <v>◎</v>
      </c>
      <c r="EA630" s="25">
        <f>AVERAGE(F650:F656)</f>
        <v>56</v>
      </c>
      <c r="EB630" s="24" t="str">
        <f>IF(EA630&gt;=80,"◎","")</f>
        <v/>
      </c>
      <c r="EC630" s="22" t="str">
        <f>IF(AND(DZ630="◎",EB630="◎"),"◎","")</f>
        <v/>
      </c>
      <c r="ED630" s="25">
        <f>AVERAGE(D651:D657)</f>
        <v>7.4285714285714279</v>
      </c>
      <c r="EE630" s="24" t="str">
        <f>IF(AND(ED630&lt;=24,ED630&gt;=4),"◎","")</f>
        <v>◎</v>
      </c>
      <c r="EF630" s="25">
        <f>AVERAGE(F651:F657)</f>
        <v>59.142857142857146</v>
      </c>
      <c r="EG630" s="24" t="str">
        <f>IF(EF630&gt;=80,"◎","")</f>
        <v/>
      </c>
      <c r="EH630" s="22" t="str">
        <f>IF(AND(EE630="◎",EG630="◎"),"◎","")</f>
        <v/>
      </c>
      <c r="EI630" s="25">
        <f>AVERAGE(D652:D658)</f>
        <v>6.6857142857142851</v>
      </c>
      <c r="EJ630" s="24" t="str">
        <f>IF(AND(EI630&lt;=24,EI630&gt;=4),"◎","")</f>
        <v>◎</v>
      </c>
      <c r="EK630" s="25">
        <f>AVERAGE(F652:F658)</f>
        <v>61.142857142857146</v>
      </c>
      <c r="EL630" s="24" t="str">
        <f>IF(EK630&gt;=80,"◎","")</f>
        <v/>
      </c>
      <c r="EM630" s="22" t="str">
        <f>IF(AND(EJ630="◎",EL630="◎"),"◎","")</f>
        <v/>
      </c>
      <c r="EN630" s="25">
        <f>AVERAGE(D653:D659)</f>
        <v>6.0285714285714294</v>
      </c>
      <c r="EO630" s="24" t="str">
        <f>IF(AND(EN630&lt;=24,EN630&gt;=4),"◎","")</f>
        <v>◎</v>
      </c>
      <c r="EP630" s="25">
        <f>AVERAGE(F653:F659)</f>
        <v>62.571428571428569</v>
      </c>
      <c r="EQ630" s="24" t="str">
        <f>IF(EP630&gt;=80,"◎","")</f>
        <v/>
      </c>
      <c r="ER630" s="24" t="str">
        <f>IF(AND(EO630="◎",EQ630="◎"),"◎","")</f>
        <v/>
      </c>
      <c r="ES630" s="25">
        <f>AVERAGE(D654:D660)</f>
        <v>5.4142857142857155</v>
      </c>
      <c r="ET630" s="24" t="str">
        <f>IF(AND(ES630&lt;=24,ES630&gt;=4),"◎","")</f>
        <v>◎</v>
      </c>
      <c r="EU630" s="25">
        <f>AVERAGE(F654:F660)</f>
        <v>65.142857142857139</v>
      </c>
      <c r="EV630" s="24" t="str">
        <f>IF(EU630&gt;=80,"◎","")</f>
        <v/>
      </c>
      <c r="EW630" s="24" t="str">
        <f>IF(AND(ET630="◎",EV630="◎"),"◎","")</f>
        <v/>
      </c>
      <c r="EX630" s="24" t="str">
        <f>IF(OR(CO630="◎",CT630="◎",CY630="◎",DD630="◎",DI630="◎",DN630="◎",DS630="◎",DX630="◎",EC630="◎",EH630="◎",EM630="◎",ER630="◎",EW630="◎"),"○","")</f>
        <v/>
      </c>
      <c r="EY630" s="24" t="str">
        <f>IF(AND(CJ630="◎",EX630=""),"◎","")&amp;IF(AND(CJ630="◎",EX630="○"),"◎","")&amp;IF(AND(CJ630="",EX630="○"),"○","")</f>
        <v/>
      </c>
      <c r="EZ630" s="24" t="str">
        <f>IF(AND(V630="◎",X630="◎",EY630="◎"),"◎","")&amp;IF(AND(V630="◎",X630="◎",EY630="○"),"○","")&amp;IF(AND(V630="○",X630="◎",EY630="◎"),"○","")&amp;IF(AND(V630="○",X630="◎",EY630="○"),"○","")</f>
        <v/>
      </c>
      <c r="FB630" s="61" t="str">
        <f>EZ630</f>
        <v/>
      </c>
    </row>
    <row r="631" spans="1:158">
      <c r="A631" s="48"/>
      <c r="B631" s="2">
        <v>4.1666666666666664E-2</v>
      </c>
      <c r="C631" s="59">
        <v>42811.041666666664</v>
      </c>
      <c r="D631" s="57">
        <v>6.4</v>
      </c>
      <c r="E631" s="57">
        <v>3.1</v>
      </c>
      <c r="F631" s="57">
        <v>60</v>
      </c>
      <c r="FB631" s="60"/>
    </row>
    <row r="632" spans="1:158">
      <c r="A632" s="48"/>
      <c r="B632" s="2">
        <v>8.3333333333333301E-2</v>
      </c>
      <c r="C632" s="59">
        <v>42811.083333333336</v>
      </c>
      <c r="D632" s="57">
        <v>5.9</v>
      </c>
      <c r="E632" s="57">
        <v>2.8</v>
      </c>
      <c r="F632" s="57">
        <v>63</v>
      </c>
      <c r="FB632" s="60"/>
    </row>
    <row r="633" spans="1:158">
      <c r="A633" s="48"/>
      <c r="B633" s="2">
        <v>0.125</v>
      </c>
      <c r="C633" s="59">
        <v>42811.125</v>
      </c>
      <c r="D633" s="57">
        <v>5</v>
      </c>
      <c r="E633" s="57">
        <v>1.9</v>
      </c>
      <c r="F633" s="57">
        <v>69</v>
      </c>
      <c r="FB633" s="60"/>
    </row>
    <row r="634" spans="1:158">
      <c r="A634" s="48"/>
      <c r="B634" s="2">
        <v>0.16666666666666699</v>
      </c>
      <c r="C634" s="59">
        <v>42811.166666666664</v>
      </c>
      <c r="D634" s="57">
        <v>4.4000000000000004</v>
      </c>
      <c r="E634" s="57">
        <v>3.3</v>
      </c>
      <c r="F634" s="57">
        <v>71</v>
      </c>
      <c r="FB634" s="60"/>
    </row>
    <row r="635" spans="1:158">
      <c r="A635" s="48"/>
      <c r="B635" s="2">
        <v>0.20833333333333301</v>
      </c>
      <c r="C635" s="59">
        <v>42811.208333333336</v>
      </c>
      <c r="D635" s="57">
        <v>3.9</v>
      </c>
      <c r="E635" s="57">
        <v>2.9</v>
      </c>
      <c r="F635" s="57">
        <v>76</v>
      </c>
      <c r="FB635" s="60"/>
    </row>
    <row r="636" spans="1:158">
      <c r="A636" s="48"/>
      <c r="B636" s="2">
        <v>0.25</v>
      </c>
      <c r="C636" s="59">
        <v>42811.25</v>
      </c>
      <c r="D636" s="57">
        <v>4.0999999999999996</v>
      </c>
      <c r="E636" s="57">
        <v>2.2999999999999998</v>
      </c>
      <c r="F636" s="57">
        <v>74</v>
      </c>
      <c r="FB636" s="60"/>
    </row>
    <row r="637" spans="1:158">
      <c r="A637" s="48"/>
      <c r="B637" s="2">
        <v>0.29166666666666702</v>
      </c>
      <c r="C637" s="59">
        <v>42811.291666666664</v>
      </c>
      <c r="D637" s="57">
        <v>4.3</v>
      </c>
      <c r="E637" s="57">
        <v>0.7</v>
      </c>
      <c r="F637" s="57">
        <v>76</v>
      </c>
      <c r="FB637" s="60"/>
    </row>
    <row r="638" spans="1:158">
      <c r="A638" s="48"/>
      <c r="B638" s="2">
        <v>0.33333333333333298</v>
      </c>
      <c r="C638" s="59">
        <v>42811.333333333336</v>
      </c>
      <c r="D638" s="57">
        <v>5.0999999999999996</v>
      </c>
      <c r="E638" s="57">
        <v>0.6</v>
      </c>
      <c r="F638" s="57">
        <v>71</v>
      </c>
      <c r="FB638" s="60"/>
    </row>
    <row r="639" spans="1:158">
      <c r="A639" s="48"/>
      <c r="B639" s="2">
        <v>0.375</v>
      </c>
      <c r="C639" s="59">
        <v>42811.375</v>
      </c>
      <c r="D639" s="57">
        <v>7.7</v>
      </c>
      <c r="E639" s="57">
        <v>0.8</v>
      </c>
      <c r="F639" s="57">
        <v>63</v>
      </c>
      <c r="FB639" s="60"/>
    </row>
    <row r="640" spans="1:158">
      <c r="A640" s="48"/>
      <c r="B640" s="2">
        <v>0.41666666666666702</v>
      </c>
      <c r="C640" s="59">
        <v>42811.416666666664</v>
      </c>
      <c r="D640" s="57">
        <v>10.5</v>
      </c>
      <c r="E640" s="57">
        <v>0.9</v>
      </c>
      <c r="F640" s="57">
        <v>57</v>
      </c>
      <c r="FB640" s="60"/>
    </row>
    <row r="641" spans="1:158">
      <c r="A641" s="48"/>
      <c r="B641" s="2">
        <v>0.45833333333333298</v>
      </c>
      <c r="C641" s="59">
        <v>42811.458333333336</v>
      </c>
      <c r="D641" s="57">
        <v>12.2</v>
      </c>
      <c r="E641" s="57">
        <v>1.2</v>
      </c>
      <c r="F641" s="57">
        <v>49</v>
      </c>
      <c r="FB641" s="60"/>
    </row>
    <row r="642" spans="1:158">
      <c r="A642" s="48"/>
      <c r="B642" s="2">
        <v>0.5</v>
      </c>
      <c r="C642" s="59">
        <v>42811.5</v>
      </c>
      <c r="D642" s="57">
        <v>14.7</v>
      </c>
      <c r="E642" s="57">
        <v>1</v>
      </c>
      <c r="F642" s="57">
        <v>45</v>
      </c>
      <c r="FB642" s="60"/>
    </row>
    <row r="643" spans="1:158">
      <c r="A643" s="48"/>
      <c r="B643" s="2">
        <v>0.54166666666666696</v>
      </c>
      <c r="C643" s="59">
        <v>42811.541666666664</v>
      </c>
      <c r="D643" s="57">
        <v>14.4</v>
      </c>
      <c r="E643" s="57">
        <v>1.7</v>
      </c>
      <c r="F643" s="57">
        <v>39</v>
      </c>
      <c r="FB643" s="60"/>
    </row>
    <row r="644" spans="1:158">
      <c r="A644" s="48"/>
      <c r="B644" s="2">
        <v>0.58333333333333304</v>
      </c>
      <c r="C644" s="59">
        <v>42811.583333333336</v>
      </c>
      <c r="D644" s="57">
        <v>14.9</v>
      </c>
      <c r="E644" s="57">
        <v>2.1</v>
      </c>
      <c r="F644" s="57">
        <v>38</v>
      </c>
      <c r="FB644" s="60"/>
    </row>
    <row r="645" spans="1:158">
      <c r="A645" s="48"/>
      <c r="B645" s="2">
        <v>0.625</v>
      </c>
      <c r="C645" s="59">
        <v>42811.625</v>
      </c>
      <c r="D645" s="57">
        <v>15.1</v>
      </c>
      <c r="E645" s="57">
        <v>3.3</v>
      </c>
      <c r="F645" s="57">
        <v>39</v>
      </c>
      <c r="FB645" s="60"/>
    </row>
    <row r="646" spans="1:158">
      <c r="A646" s="48"/>
      <c r="B646" s="2">
        <v>0.66666666666666696</v>
      </c>
      <c r="C646" s="59">
        <v>42811.666666666664</v>
      </c>
      <c r="D646" s="57">
        <v>14.4</v>
      </c>
      <c r="E646" s="57">
        <v>4.7</v>
      </c>
      <c r="F646" s="57">
        <v>43</v>
      </c>
      <c r="FB646" s="60"/>
    </row>
    <row r="647" spans="1:158">
      <c r="A647" s="48"/>
      <c r="B647" s="2">
        <v>0.70833333333333304</v>
      </c>
      <c r="C647" s="59">
        <v>42811.708333333336</v>
      </c>
      <c r="D647" s="57">
        <v>15.1</v>
      </c>
      <c r="E647" s="57">
        <v>2.8</v>
      </c>
      <c r="F647" s="57">
        <v>36</v>
      </c>
      <c r="FB647" s="60"/>
    </row>
    <row r="648" spans="1:158">
      <c r="A648" s="48"/>
      <c r="B648" s="2">
        <v>0.75</v>
      </c>
      <c r="C648" s="59">
        <v>42811.75</v>
      </c>
      <c r="D648" s="57">
        <v>13.7</v>
      </c>
      <c r="E648" s="57">
        <v>4.8</v>
      </c>
      <c r="F648" s="57">
        <v>34</v>
      </c>
      <c r="FB648" s="60"/>
    </row>
    <row r="649" spans="1:158">
      <c r="A649" s="48"/>
      <c r="B649" s="2">
        <v>0.79166666666666696</v>
      </c>
      <c r="C649" s="59">
        <v>42811.791666666664</v>
      </c>
      <c r="D649" s="57">
        <v>12.1</v>
      </c>
      <c r="E649" s="57">
        <v>3.6</v>
      </c>
      <c r="F649" s="57">
        <v>40</v>
      </c>
      <c r="FB649" s="60"/>
    </row>
    <row r="650" spans="1:158">
      <c r="A650" s="48"/>
      <c r="B650" s="2">
        <v>0.83333333333333304</v>
      </c>
      <c r="C650" s="59">
        <v>42811.833333333336</v>
      </c>
      <c r="D650" s="57">
        <v>10.9</v>
      </c>
      <c r="E650" s="57">
        <v>3.3</v>
      </c>
      <c r="F650" s="57">
        <v>47</v>
      </c>
      <c r="FB650" s="60"/>
    </row>
    <row r="651" spans="1:158">
      <c r="A651" s="48"/>
      <c r="B651" s="2">
        <v>0.875</v>
      </c>
      <c r="C651" s="59">
        <v>42811.875</v>
      </c>
      <c r="D651" s="57">
        <v>10.1</v>
      </c>
      <c r="E651" s="57">
        <v>3.4</v>
      </c>
      <c r="F651" s="57">
        <v>51</v>
      </c>
      <c r="FB651" s="60"/>
    </row>
    <row r="652" spans="1:158">
      <c r="A652" s="48"/>
      <c r="B652" s="2">
        <v>0.91666666666666696</v>
      </c>
      <c r="C652" s="59">
        <v>42811.916666666664</v>
      </c>
      <c r="D652" s="57">
        <v>8.8000000000000007</v>
      </c>
      <c r="E652" s="57">
        <v>2.7</v>
      </c>
      <c r="F652" s="57">
        <v>56</v>
      </c>
      <c r="FB652" s="60"/>
    </row>
    <row r="653" spans="1:158">
      <c r="A653" s="48"/>
      <c r="B653" s="2">
        <v>0.95833333333333304</v>
      </c>
      <c r="C653" s="59">
        <v>42811.958333333336</v>
      </c>
      <c r="D653" s="57">
        <v>8.4</v>
      </c>
      <c r="E653" s="57">
        <v>2.9</v>
      </c>
      <c r="F653" s="57">
        <v>54</v>
      </c>
      <c r="FB653" s="60"/>
    </row>
    <row r="654" spans="1:158">
      <c r="A654" s="48" t="s">
        <v>147</v>
      </c>
      <c r="B654" s="2">
        <v>0</v>
      </c>
      <c r="C654" s="59">
        <v>42812</v>
      </c>
      <c r="D654" s="57">
        <v>7.5</v>
      </c>
      <c r="E654" s="57">
        <v>0.6</v>
      </c>
      <c r="F654" s="57">
        <v>61</v>
      </c>
      <c r="I654" s="24" t="str">
        <f>U630</f>
        <v/>
      </c>
      <c r="J654" s="25">
        <f>AVERAGE(F639:F648)</f>
        <v>44.3</v>
      </c>
      <c r="K654" s="24" t="str">
        <f>IF(J654&gt;=55,"◎","")</f>
        <v/>
      </c>
      <c r="L654" s="24" t="str">
        <f>IF(AND(I654="◎",K654="◎"),"○","")&amp;IF(AND(I654="○",K654="◎"),"○","")</f>
        <v/>
      </c>
      <c r="M654" s="25">
        <f>AVERAGE(D630:D653)</f>
        <v>9.5333333333333332</v>
      </c>
      <c r="N654" s="24" t="str">
        <f>IF(M654&lt;24,"◎","")</f>
        <v>◎</v>
      </c>
      <c r="O654" s="26">
        <f>AVERAGE(D655:D660)</f>
        <v>5.0666666666666664</v>
      </c>
      <c r="P654" s="24" t="str">
        <f>IF(AND(O654&lt;=24,O654&gt;=4),"◎","")</f>
        <v>◎</v>
      </c>
      <c r="Q654" s="26">
        <f>AVERAGE(F655:F660)</f>
        <v>65.833333333333329</v>
      </c>
      <c r="R654" s="24" t="str">
        <f>IF(AND(Q654&gt;=90),"◎","")&amp;IF(AND(Q654&lt;90,Q654&gt;=80),"○","")</f>
        <v/>
      </c>
      <c r="S654" s="26">
        <f>AVERAGE(E655:E660)</f>
        <v>1.75</v>
      </c>
      <c r="T654" s="24" t="str">
        <f>IF(S654&lt;=3,"◎","")</f>
        <v>◎</v>
      </c>
      <c r="U654" s="24" t="str">
        <f>IF(AND(N654="◎",P654="◎",R654="◎",T654="◎"),"◎","")&amp;IF(AND(N654="◎",P654="◎",R654="◎",T654=""),"○","")&amp;IF(AND(N654="◎",P654="◎",R654="○"),"○","")</f>
        <v/>
      </c>
      <c r="V654" s="24" t="str">
        <f>IF(AND(L654="○",U654=""),"○","")&amp;IF(AND(L654="○",U654="○"),"○","")&amp;IF(AND(L654="○",U654="◎"),"◎","")&amp;IF(AND(L654="",U654="○"),"○","")&amp;IF(AND(L654="",U654="◎"),"◎","")</f>
        <v/>
      </c>
      <c r="W654" s="23">
        <f>AVERAGE(F663:F672)</f>
        <v>43.7</v>
      </c>
      <c r="X654" s="24" t="str">
        <f>IF(W654&gt;=55,"◎","")</f>
        <v/>
      </c>
      <c r="Y654" s="25">
        <f>AVERAGE(D666:D676)</f>
        <v>12.645454545454548</v>
      </c>
      <c r="Z654" s="24" t="str">
        <f>IF(AND(Y654&lt;=24,Y654&gt;=4),"◎","")</f>
        <v>◎</v>
      </c>
      <c r="AA654" s="25">
        <f>AVERAGE(F666:F676)</f>
        <v>50.363636363636367</v>
      </c>
      <c r="AB654" s="24" t="str">
        <f>IF(AA654&gt;=80,"◎","")</f>
        <v/>
      </c>
      <c r="AC654" s="25">
        <f>AVERAGE(E666:E676)</f>
        <v>2.1272727272727274</v>
      </c>
      <c r="AD654" s="24" t="str">
        <f>IF(AC654&lt;=3,"◎","")</f>
        <v>◎</v>
      </c>
      <c r="AE654" s="22" t="str">
        <f>IF(AND(Z654="◎",AB654="◎",AD654="◎"),"◎","")</f>
        <v/>
      </c>
      <c r="AF654" s="25">
        <f>AVERAGE(D667:D677)</f>
        <v>12.063636363636363</v>
      </c>
      <c r="AG654" s="24" t="str">
        <f>IF(AND(AF654&lt;=24,AF654&gt;=4),"◎","")</f>
        <v>◎</v>
      </c>
      <c r="AH654" s="25">
        <f>AVERAGE(F667:F677)</f>
        <v>53.363636363636367</v>
      </c>
      <c r="AI654" s="24" t="str">
        <f>IF(AH654&gt;=80,"◎","")</f>
        <v/>
      </c>
      <c r="AJ654" s="25">
        <f>AVERAGE(E667:E677)</f>
        <v>2.1727272727272728</v>
      </c>
      <c r="AK654" s="24" t="str">
        <f>IF(AJ654&lt;=3,"◎","")</f>
        <v>◎</v>
      </c>
      <c r="AL654" s="22" t="str">
        <f>IF(AND(AG654="◎",AI654="◎",AK654="◎"),"◎","")</f>
        <v/>
      </c>
      <c r="AM654" s="25">
        <f>AVERAGE(D668:D678)</f>
        <v>11.363636363636365</v>
      </c>
      <c r="AN654" s="24" t="str">
        <f>IF(AND(AM654&lt;=24,AM654&gt;=4),"◎","")</f>
        <v>◎</v>
      </c>
      <c r="AO654" s="25">
        <f>AVERAGE(F668:F678)</f>
        <v>56.454545454545453</v>
      </c>
      <c r="AP654" s="24" t="str">
        <f>IF(AO654&gt;=80,"◎","")</f>
        <v/>
      </c>
      <c r="AQ654" s="25">
        <f>AVERAGE(E668:E678)</f>
        <v>2.2000000000000002</v>
      </c>
      <c r="AR654" s="24" t="str">
        <f>IF(AQ654&lt;=3,"◎","")</f>
        <v>◎</v>
      </c>
      <c r="AS654" s="22" t="str">
        <f>IF(AND(AN654="◎",AP654="◎",AR654="◎"),"◎","")</f>
        <v/>
      </c>
      <c r="AT654" s="25">
        <f>AVERAGE(D669:D679)</f>
        <v>10.636363636363637</v>
      </c>
      <c r="AU654" s="24" t="str">
        <f>IF(AND(AT654&lt;=24,AT654&gt;=4),"◎","")</f>
        <v>◎</v>
      </c>
      <c r="AV654" s="25">
        <f>AVERAGE(F669:F679)</f>
        <v>59.909090909090907</v>
      </c>
      <c r="AW654" s="24" t="str">
        <f>IF(AV654&gt;=80,"◎","")</f>
        <v/>
      </c>
      <c r="AX654" s="25">
        <f>AVERAGE(E669:E679)</f>
        <v>2.1727272727272728</v>
      </c>
      <c r="AY654" s="24" t="str">
        <f>IF(AX654&lt;=3,"◎","")</f>
        <v>◎</v>
      </c>
      <c r="AZ654" s="22" t="str">
        <f>IF(AND(AU654="◎",AW654="◎",AY654="◎"),"◎","")</f>
        <v/>
      </c>
      <c r="BA654" s="25">
        <f>AVERAGE(D670:D680)</f>
        <v>9.9363636363636374</v>
      </c>
      <c r="BB654" s="24" t="str">
        <f>IF(AND(BA654&lt;=24,BA654&gt;=4),"◎","")</f>
        <v>◎</v>
      </c>
      <c r="BC654" s="25">
        <f>AVERAGE(F670:F680)</f>
        <v>62.81818181818182</v>
      </c>
      <c r="BD654" s="24" t="str">
        <f>IF(BC654&gt;=80,"◎","")</f>
        <v/>
      </c>
      <c r="BE654" s="25">
        <f>AVERAGE(E670:E680)</f>
        <v>1.9454545454545453</v>
      </c>
      <c r="BF654" s="24" t="str">
        <f>IF(BE654&lt;=3,"◎","")</f>
        <v>◎</v>
      </c>
      <c r="BG654" s="22" t="str">
        <f>IF(AND(BB654="◎",BD654="◎",BF654="◎"),"◎","")</f>
        <v/>
      </c>
      <c r="BH654" s="25">
        <f>AVERAGE(D671:D681)</f>
        <v>9.2999999999999989</v>
      </c>
      <c r="BI654" s="24" t="str">
        <f>IF(AND(BH654&lt;=24,BH654&gt;=4),"◎","")</f>
        <v>◎</v>
      </c>
      <c r="BJ654" s="25">
        <f>AVERAGE(F671:F681)</f>
        <v>65.63636363636364</v>
      </c>
      <c r="BK654" s="24" t="str">
        <f>IF(BJ654&gt;=80,"◎","")</f>
        <v/>
      </c>
      <c r="BL654" s="25">
        <f>AVERAGE(E671:E681)</f>
        <v>1.7818181818181815</v>
      </c>
      <c r="BM654" s="24" t="str">
        <f>IF(BL654&lt;=3,"◎","")</f>
        <v>◎</v>
      </c>
      <c r="BN654" s="22" t="str">
        <f>IF(AND(BI654="◎",BK654="◎",BM654="◎"),"◎","")</f>
        <v/>
      </c>
      <c r="BO654" s="25">
        <f>AVERAGE(D672:D682)</f>
        <v>8.663636363636364</v>
      </c>
      <c r="BP654" s="24" t="str">
        <f>IF(AND(BO654&lt;=24,BO654&gt;=4),"◎","")</f>
        <v>◎</v>
      </c>
      <c r="BQ654" s="25">
        <f>AVERAGE(F672:F682)</f>
        <v>68.545454545454547</v>
      </c>
      <c r="BR654" s="24" t="str">
        <f>IF(BQ654&gt;=80,"◎","")</f>
        <v/>
      </c>
      <c r="BS654" s="25">
        <f>AVERAGE(E672:E682)</f>
        <v>1.6090909090909091</v>
      </c>
      <c r="BT654" s="24" t="str">
        <f>IF(BS654&lt;=3,"◎","")</f>
        <v>◎</v>
      </c>
      <c r="BU654" s="22" t="str">
        <f>IF(AND(BP654="◎",BR654="◎",BT654="◎"),"◎","")</f>
        <v/>
      </c>
      <c r="BV654" s="25">
        <f>AVERAGE(D673:D683)</f>
        <v>8.0727272727272741</v>
      </c>
      <c r="BW654" s="24" t="str">
        <f>IF(AND(BV654&lt;=24,BV654&gt;=4),"◎","")</f>
        <v>◎</v>
      </c>
      <c r="BX654" s="25">
        <f>AVERAGE(F673:F683)</f>
        <v>71</v>
      </c>
      <c r="BY654" s="24" t="str">
        <f>IF(BX654&gt;=80,"◎","")</f>
        <v/>
      </c>
      <c r="BZ654" s="25">
        <f>AVERAGE(E673:E683)</f>
        <v>1.9454545454545453</v>
      </c>
      <c r="CA654" s="24" t="str">
        <f>IF(BZ654&lt;=3,"◎","")</f>
        <v>◎</v>
      </c>
      <c r="CB654" s="22" t="str">
        <f>IF(AND(BW654="◎",BY654="◎",CA654="◎"),"◎","")</f>
        <v/>
      </c>
      <c r="CC654" s="25">
        <f>AVERAGE(D674:D684)</f>
        <v>7.5181818181818194</v>
      </c>
      <c r="CD654" s="24" t="str">
        <f>IF(AND(CC654&lt;=24,CC654&gt;=4),"◎","")</f>
        <v>◎</v>
      </c>
      <c r="CE654" s="25">
        <f>AVERAGE(F674:F684)</f>
        <v>73.63636363636364</v>
      </c>
      <c r="CF654" s="24" t="str">
        <f>IF(CE654&gt;=80,"◎","")</f>
        <v/>
      </c>
      <c r="CG654" s="25">
        <f>AVERAGE(E674:E684)</f>
        <v>2.1545454545454543</v>
      </c>
      <c r="CH654" s="24" t="str">
        <f>IF(CG654&lt;=3,"◎","")</f>
        <v>◎</v>
      </c>
      <c r="CI654" s="22" t="str">
        <f>IF(AND(CD654="◎",CF654="◎",CH654="◎"),"◎","")</f>
        <v/>
      </c>
      <c r="CJ654" s="24" t="str">
        <f>IF(OR(AE654="◎",AL654="◎",AS654="◎",AZ654="◎",BG654="◎",BN654="◎",BU654="◎",CB654="◎",CI654="◎"),"◎","")</f>
        <v/>
      </c>
      <c r="CK654" s="25">
        <f>AVERAGE(D666:D672)</f>
        <v>13.885714285714286</v>
      </c>
      <c r="CL654" s="24" t="str">
        <f>IF(AND(CK654&lt;=24,CK654&gt;=4),"◎","")</f>
        <v>◎</v>
      </c>
      <c r="CM654" s="25">
        <f>AVERAGE(F666:F672)</f>
        <v>42.571428571428569</v>
      </c>
      <c r="CN654" s="24" t="str">
        <f>IF(CM654&gt;=80,"◎","")</f>
        <v/>
      </c>
      <c r="CO654" s="22" t="str">
        <f>IF(AND(CL654="◎",CN654="◎"),"◎","")</f>
        <v/>
      </c>
      <c r="CP654" s="25">
        <f>AVERAGE(D667:D673)</f>
        <v>13.542857142857143</v>
      </c>
      <c r="CQ654" s="24" t="str">
        <f>IF(AND(CP654&lt;=24,CP654&gt;=4),"◎","")</f>
        <v>◎</v>
      </c>
      <c r="CR654" s="25">
        <f>AVERAGE(F667:F673)</f>
        <v>44.428571428571431</v>
      </c>
      <c r="CS654" s="24" t="str">
        <f>IF(CR654&gt;=80,"◎","")</f>
        <v/>
      </c>
      <c r="CT654" s="22" t="str">
        <f>IF(AND(CQ654="◎",CS654="◎"),"◎","")</f>
        <v/>
      </c>
      <c r="CU654" s="25">
        <f>AVERAGE(D668:D674)</f>
        <v>12.900000000000002</v>
      </c>
      <c r="CV654" s="24" t="str">
        <f>IF(AND(CU654&lt;=24,CU654&gt;=4),"◎","")</f>
        <v>◎</v>
      </c>
      <c r="CW654" s="25">
        <f>AVERAGE(F668:F674)</f>
        <v>48.428571428571431</v>
      </c>
      <c r="CX654" s="24" t="str">
        <f>IF(CW654&gt;=80,"◎","")</f>
        <v/>
      </c>
      <c r="CY654" s="22" t="str">
        <f>IF(AND(CV654="◎",CX654="◎"),"◎","")</f>
        <v/>
      </c>
      <c r="CZ654" s="25">
        <f>AVERAGE(D669:D675)</f>
        <v>12.171428571428573</v>
      </c>
      <c r="DA654" s="24" t="str">
        <f>IF(AND(CZ654&lt;=24,CZ654&gt;=4),"◎","")</f>
        <v>◎</v>
      </c>
      <c r="DB654" s="25">
        <f>AVERAGE(F669:F675)</f>
        <v>52.571428571428569</v>
      </c>
      <c r="DC654" s="24" t="str">
        <f>IF(DB654&gt;=80,"◎","")</f>
        <v/>
      </c>
      <c r="DD654" s="22" t="str">
        <f>IF(AND(DA654="◎",DC654="◎"),"◎","")</f>
        <v/>
      </c>
      <c r="DE654" s="25">
        <f>AVERAGE(D670:D676)</f>
        <v>11.485714285714286</v>
      </c>
      <c r="DF654" s="24" t="str">
        <f>IF(AND(DE654&lt;=24,DE654&gt;=4),"◎","")</f>
        <v>◎</v>
      </c>
      <c r="DG654" s="25">
        <f>AVERAGE(F670:F676)</f>
        <v>56.428571428571431</v>
      </c>
      <c r="DH654" s="24" t="str">
        <f>IF(DG654&gt;=80,"◎","")</f>
        <v/>
      </c>
      <c r="DI654" s="22" t="str">
        <f>IF(AND(DF654="◎",DH654="◎"),"◎","")</f>
        <v/>
      </c>
      <c r="DJ654" s="25">
        <f>AVERAGE(D671:D677)</f>
        <v>10.685714285714285</v>
      </c>
      <c r="DK654" s="24" t="str">
        <f>IF(AND(DJ654&lt;=24,DJ654&gt;=4),"◎","")</f>
        <v>◎</v>
      </c>
      <c r="DL654" s="25">
        <f>AVERAGE(F671:F677)</f>
        <v>60.857142857142854</v>
      </c>
      <c r="DM654" s="24" t="str">
        <f>IF(DL654&gt;=80,"◎","")</f>
        <v/>
      </c>
      <c r="DN654" s="22" t="str">
        <f>IF(AND(DK654="◎",DM654="◎"),"◎","")</f>
        <v/>
      </c>
      <c r="DO654" s="25">
        <f>AVERAGE(D672:D678)</f>
        <v>9.9428571428571413</v>
      </c>
      <c r="DP654" s="24" t="str">
        <f>IF(AND(DO654&lt;=24,DO654&gt;=4),"◎","")</f>
        <v>◎</v>
      </c>
      <c r="DQ654" s="25">
        <f>AVERAGE(F672:F678)</f>
        <v>65.142857142857139</v>
      </c>
      <c r="DR654" s="24" t="str">
        <f>IF(DQ654&gt;=80,"◎","")</f>
        <v/>
      </c>
      <c r="DS654" s="22" t="str">
        <f>IF(AND(DP654="◎",DR654="◎"),"◎","")</f>
        <v/>
      </c>
      <c r="DT654" s="25">
        <f>AVERAGE(D673:D679)</f>
        <v>9.2000000000000011</v>
      </c>
      <c r="DU654" s="24" t="str">
        <f>IF(AND(DT654&lt;=24,DT654&gt;=4),"◎","")</f>
        <v>◎</v>
      </c>
      <c r="DV654" s="25">
        <f>AVERAGE(F673:F679)</f>
        <v>68.285714285714292</v>
      </c>
      <c r="DW654" s="24" t="str">
        <f>IF(DV654&gt;=80,"◎","")</f>
        <v/>
      </c>
      <c r="DX654" s="22" t="str">
        <f>IF(AND(DU654="◎",DW654="◎"),"◎","")</f>
        <v/>
      </c>
      <c r="DY654" s="25">
        <f>AVERAGE(D674:D680)</f>
        <v>8.4</v>
      </c>
      <c r="DZ654" s="24" t="str">
        <f>IF(AND(DY654&lt;=24,DY654&gt;=4),"◎","")</f>
        <v>◎</v>
      </c>
      <c r="EA654" s="25">
        <f>AVERAGE(F674:F680)</f>
        <v>71.428571428571431</v>
      </c>
      <c r="EB654" s="24" t="str">
        <f>IF(EA654&gt;=80,"◎","")</f>
        <v/>
      </c>
      <c r="EC654" s="22" t="str">
        <f>IF(AND(DZ654="◎",EB654="◎"),"◎","")</f>
        <v/>
      </c>
      <c r="ED654" s="25">
        <f>AVERAGE(D675:D681)</f>
        <v>7.8142857142857149</v>
      </c>
      <c r="EE654" s="24" t="str">
        <f>IF(AND(ED654&lt;=24,ED654&gt;=4),"◎","")</f>
        <v>◎</v>
      </c>
      <c r="EF654" s="25">
        <f>AVERAGE(F675:F681)</f>
        <v>72.142857142857139</v>
      </c>
      <c r="EG654" s="24" t="str">
        <f>IF(EF654&gt;=80,"◎","")</f>
        <v/>
      </c>
      <c r="EH654" s="22" t="str">
        <f>IF(AND(EE654="◎",EG654="◎"),"◎","")</f>
        <v/>
      </c>
      <c r="EI654" s="25">
        <f>AVERAGE(D676:D682)</f>
        <v>7.2142857142857153</v>
      </c>
      <c r="EJ654" s="24" t="str">
        <f>IF(AND(EI654&lt;=24,EI654&gt;=4),"◎","")</f>
        <v>◎</v>
      </c>
      <c r="EK654" s="25">
        <f>AVERAGE(F676:F682)</f>
        <v>73.142857142857139</v>
      </c>
      <c r="EL654" s="24" t="str">
        <f>IF(EK654&gt;=80,"◎","")</f>
        <v/>
      </c>
      <c r="EM654" s="22" t="str">
        <f>IF(AND(EJ654="◎",EL654="◎"),"◎","")</f>
        <v/>
      </c>
      <c r="EN654" s="25">
        <f>AVERAGE(D677:D683)</f>
        <v>6.7000000000000011</v>
      </c>
      <c r="EO654" s="24" t="str">
        <f>IF(AND(EN654&lt;=24,EN654&gt;=4),"◎","")</f>
        <v>◎</v>
      </c>
      <c r="EP654" s="25">
        <f>AVERAGE(F677:F683)</f>
        <v>75</v>
      </c>
      <c r="EQ654" s="24" t="str">
        <f>IF(EP654&gt;=80,"◎","")</f>
        <v/>
      </c>
      <c r="ER654" s="24" t="str">
        <f>IF(AND(EO654="◎",EQ654="◎"),"◎","")</f>
        <v/>
      </c>
      <c r="ES654" s="25">
        <f>AVERAGE(D678:D684)</f>
        <v>6.4</v>
      </c>
      <c r="ET654" s="24" t="str">
        <f>IF(AND(ES654&lt;=24,ES654&gt;=4),"◎","")</f>
        <v>◎</v>
      </c>
      <c r="EU654" s="25">
        <f>AVERAGE(F678:F684)</f>
        <v>76.285714285714292</v>
      </c>
      <c r="EV654" s="24" t="str">
        <f>IF(EU654&gt;=80,"◎","")</f>
        <v/>
      </c>
      <c r="EW654" s="24" t="str">
        <f>IF(AND(ET654="◎",EV654="◎"),"◎","")</f>
        <v/>
      </c>
      <c r="EX654" s="24" t="str">
        <f>IF(OR(CO654="◎",CT654="◎",CY654="◎",DD654="◎",DI654="◎",DN654="◎",DS654="◎",DX654="◎",EC654="◎",EH654="◎",EM654="◎",ER654="◎",EW654="◎"),"○","")</f>
        <v/>
      </c>
      <c r="EY654" s="24" t="str">
        <f>IF(AND(CJ654="◎",EX654=""),"◎","")&amp;IF(AND(CJ654="◎",EX654="○"),"◎","")&amp;IF(AND(CJ654="",EX654="○"),"○","")</f>
        <v/>
      </c>
      <c r="EZ654" s="24" t="str">
        <f>IF(AND(V654="◎",X654="◎",EY654="◎"),"◎","")&amp;IF(AND(V654="◎",X654="◎",EY654="○"),"○","")&amp;IF(AND(V654="○",X654="◎",EY654="◎"),"○","")&amp;IF(AND(V654="○",X654="◎",EY654="○"),"○","")</f>
        <v/>
      </c>
      <c r="FB654" s="61" t="str">
        <f>EZ654</f>
        <v/>
      </c>
    </row>
    <row r="655" spans="1:158">
      <c r="A655" s="48"/>
      <c r="B655" s="2">
        <v>4.1666666666666664E-2</v>
      </c>
      <c r="C655" s="59">
        <v>42812.041666666664</v>
      </c>
      <c r="D655" s="57">
        <v>6.4</v>
      </c>
      <c r="E655" s="57">
        <v>2</v>
      </c>
      <c r="F655" s="57">
        <v>62</v>
      </c>
      <c r="FB655" s="60"/>
    </row>
    <row r="656" spans="1:158">
      <c r="A656" s="48"/>
      <c r="B656" s="2">
        <v>8.3333333333333301E-2</v>
      </c>
      <c r="C656" s="59">
        <v>42812.083333333336</v>
      </c>
      <c r="D656" s="57">
        <v>5.9</v>
      </c>
      <c r="E656" s="57">
        <v>3.3</v>
      </c>
      <c r="F656" s="57">
        <v>61</v>
      </c>
      <c r="FB656" s="60"/>
    </row>
    <row r="657" spans="1:158">
      <c r="A657" s="48"/>
      <c r="B657" s="2">
        <v>0.125</v>
      </c>
      <c r="C657" s="59">
        <v>42812.125</v>
      </c>
      <c r="D657" s="57">
        <v>4.9000000000000004</v>
      </c>
      <c r="E657" s="57">
        <v>1.1000000000000001</v>
      </c>
      <c r="F657" s="57">
        <v>69</v>
      </c>
      <c r="FB657" s="60"/>
    </row>
    <row r="658" spans="1:158">
      <c r="A658" s="48"/>
      <c r="B658" s="2">
        <v>0.16666666666666699</v>
      </c>
      <c r="C658" s="59">
        <v>42812.166666666664</v>
      </c>
      <c r="D658" s="57">
        <v>4.9000000000000004</v>
      </c>
      <c r="E658" s="57">
        <v>1</v>
      </c>
      <c r="F658" s="57">
        <v>65</v>
      </c>
      <c r="FB658" s="60"/>
    </row>
    <row r="659" spans="1:158">
      <c r="A659" s="48"/>
      <c r="B659" s="2">
        <v>0.20833333333333301</v>
      </c>
      <c r="C659" s="59">
        <v>42812.208333333336</v>
      </c>
      <c r="D659" s="57">
        <v>4.2</v>
      </c>
      <c r="E659" s="57">
        <v>2</v>
      </c>
      <c r="F659" s="57">
        <v>66</v>
      </c>
      <c r="FB659" s="60"/>
    </row>
    <row r="660" spans="1:158">
      <c r="A660" s="48"/>
      <c r="B660" s="2">
        <v>0.25</v>
      </c>
      <c r="C660" s="59">
        <v>42812.25</v>
      </c>
      <c r="D660" s="57">
        <v>4.0999999999999996</v>
      </c>
      <c r="E660" s="57">
        <v>1.1000000000000001</v>
      </c>
      <c r="F660" s="57">
        <v>72</v>
      </c>
      <c r="FB660" s="60"/>
    </row>
    <row r="661" spans="1:158">
      <c r="A661" s="48"/>
      <c r="B661" s="2">
        <v>0.29166666666666702</v>
      </c>
      <c r="C661" s="59">
        <v>42812.291666666664</v>
      </c>
      <c r="D661" s="57">
        <v>4.9000000000000004</v>
      </c>
      <c r="E661" s="57">
        <v>2.5</v>
      </c>
      <c r="F661" s="57">
        <v>69</v>
      </c>
      <c r="FB661" s="60"/>
    </row>
    <row r="662" spans="1:158">
      <c r="A662" s="48"/>
      <c r="B662" s="2">
        <v>0.33333333333333298</v>
      </c>
      <c r="C662" s="59">
        <v>42812.333333333336</v>
      </c>
      <c r="D662" s="57">
        <v>6</v>
      </c>
      <c r="E662" s="57">
        <v>2.6</v>
      </c>
      <c r="F662" s="57">
        <v>63</v>
      </c>
      <c r="FB662" s="60"/>
    </row>
    <row r="663" spans="1:158">
      <c r="A663" s="48"/>
      <c r="B663" s="2">
        <v>0.375</v>
      </c>
      <c r="C663" s="59">
        <v>42812.375</v>
      </c>
      <c r="D663" s="57">
        <v>8.9</v>
      </c>
      <c r="E663" s="57">
        <v>1.2</v>
      </c>
      <c r="F663" s="57">
        <v>54</v>
      </c>
      <c r="FB663" s="60"/>
    </row>
    <row r="664" spans="1:158">
      <c r="A664" s="48"/>
      <c r="B664" s="2">
        <v>0.41666666666666702</v>
      </c>
      <c r="C664" s="59">
        <v>42812.416666666664</v>
      </c>
      <c r="D664" s="57">
        <v>11.4</v>
      </c>
      <c r="E664" s="57">
        <v>1.2</v>
      </c>
      <c r="F664" s="57">
        <v>45</v>
      </c>
      <c r="FB664" s="60"/>
    </row>
    <row r="665" spans="1:158">
      <c r="A665" s="48"/>
      <c r="B665" s="2">
        <v>0.45833333333333298</v>
      </c>
      <c r="C665" s="59">
        <v>42812.458333333336</v>
      </c>
      <c r="D665" s="57">
        <v>14</v>
      </c>
      <c r="E665" s="57">
        <v>0.4</v>
      </c>
      <c r="F665" s="57">
        <v>40</v>
      </c>
      <c r="FB665" s="60"/>
    </row>
    <row r="666" spans="1:158">
      <c r="A666" s="48"/>
      <c r="B666" s="2">
        <v>0.5</v>
      </c>
      <c r="C666" s="59">
        <v>42812.5</v>
      </c>
      <c r="D666" s="57">
        <v>14.4</v>
      </c>
      <c r="E666" s="57">
        <v>1</v>
      </c>
      <c r="F666" s="57">
        <v>39</v>
      </c>
      <c r="FB666" s="60"/>
    </row>
    <row r="667" spans="1:158">
      <c r="A667" s="48"/>
      <c r="B667" s="2">
        <v>0.54166666666666696</v>
      </c>
      <c r="C667" s="59">
        <v>42812.541666666664</v>
      </c>
      <c r="D667" s="57">
        <v>15.2</v>
      </c>
      <c r="E667" s="57">
        <v>1.5</v>
      </c>
      <c r="F667" s="57">
        <v>39</v>
      </c>
      <c r="FB667" s="60"/>
    </row>
    <row r="668" spans="1:158">
      <c r="A668" s="48"/>
      <c r="B668" s="2">
        <v>0.58333333333333304</v>
      </c>
      <c r="C668" s="59">
        <v>42812.583333333336</v>
      </c>
      <c r="D668" s="57">
        <v>15</v>
      </c>
      <c r="E668" s="57">
        <v>1.9</v>
      </c>
      <c r="F668" s="57">
        <v>39</v>
      </c>
      <c r="FB668" s="60"/>
    </row>
    <row r="669" spans="1:158">
      <c r="A669" s="48"/>
      <c r="B669" s="2">
        <v>0.625</v>
      </c>
      <c r="C669" s="59">
        <v>42812.625</v>
      </c>
      <c r="D669" s="57">
        <v>14.1</v>
      </c>
      <c r="E669" s="57">
        <v>4.7</v>
      </c>
      <c r="F669" s="57">
        <v>42</v>
      </c>
      <c r="FB669" s="60"/>
    </row>
    <row r="670" spans="1:158">
      <c r="A670" s="48"/>
      <c r="B670" s="2">
        <v>0.66666666666666696</v>
      </c>
      <c r="C670" s="59">
        <v>42812.666666666664</v>
      </c>
      <c r="D670" s="57">
        <v>13.6</v>
      </c>
      <c r="E670" s="57">
        <v>3.7</v>
      </c>
      <c r="F670" s="57">
        <v>41</v>
      </c>
      <c r="FB670" s="60"/>
    </row>
    <row r="671" spans="1:158">
      <c r="A671" s="48"/>
      <c r="B671" s="2">
        <v>0.70833333333333304</v>
      </c>
      <c r="C671" s="59">
        <v>42812.708333333336</v>
      </c>
      <c r="D671" s="57">
        <v>12.7</v>
      </c>
      <c r="E671" s="57">
        <v>3</v>
      </c>
      <c r="F671" s="57">
        <v>43</v>
      </c>
      <c r="FB671" s="60"/>
    </row>
    <row r="672" spans="1:158">
      <c r="A672" s="48"/>
      <c r="B672" s="2">
        <v>0.75</v>
      </c>
      <c r="C672" s="59">
        <v>42812.75</v>
      </c>
      <c r="D672" s="57">
        <v>12.2</v>
      </c>
      <c r="E672" s="57">
        <v>1.4</v>
      </c>
      <c r="F672" s="57">
        <v>55</v>
      </c>
      <c r="FB672" s="60"/>
    </row>
    <row r="673" spans="1:158">
      <c r="A673" s="48"/>
      <c r="B673" s="2">
        <v>0.79166666666666696</v>
      </c>
      <c r="C673" s="59">
        <v>42812.791666666664</v>
      </c>
      <c r="D673" s="57">
        <v>12</v>
      </c>
      <c r="E673" s="57">
        <v>1.6</v>
      </c>
      <c r="F673" s="57">
        <v>52</v>
      </c>
      <c r="FB673" s="60"/>
    </row>
    <row r="674" spans="1:158">
      <c r="A674" s="48"/>
      <c r="B674" s="2">
        <v>0.83333333333333304</v>
      </c>
      <c r="C674" s="59">
        <v>42812.833333333336</v>
      </c>
      <c r="D674" s="57">
        <v>10.7</v>
      </c>
      <c r="E674" s="57">
        <v>2.2999999999999998</v>
      </c>
      <c r="F674" s="57">
        <v>67</v>
      </c>
      <c r="FB674" s="60"/>
    </row>
    <row r="675" spans="1:158">
      <c r="A675" s="48"/>
      <c r="B675" s="2">
        <v>0.875</v>
      </c>
      <c r="C675" s="59">
        <v>42812.875</v>
      </c>
      <c r="D675" s="57">
        <v>9.9</v>
      </c>
      <c r="E675" s="57">
        <v>1.2</v>
      </c>
      <c r="F675" s="57">
        <v>68</v>
      </c>
      <c r="FB675" s="60"/>
    </row>
    <row r="676" spans="1:158">
      <c r="A676" s="48"/>
      <c r="B676" s="2">
        <v>0.91666666666666696</v>
      </c>
      <c r="C676" s="59">
        <v>42812.916666666664</v>
      </c>
      <c r="D676" s="57">
        <v>9.3000000000000007</v>
      </c>
      <c r="E676" s="57">
        <v>1.1000000000000001</v>
      </c>
      <c r="F676" s="57">
        <v>69</v>
      </c>
      <c r="FB676" s="60"/>
    </row>
    <row r="677" spans="1:158">
      <c r="A677" s="48"/>
      <c r="B677" s="2">
        <v>0.95833333333333304</v>
      </c>
      <c r="C677" s="59">
        <v>42812.958333333336</v>
      </c>
      <c r="D677" s="57">
        <v>8</v>
      </c>
      <c r="E677" s="57">
        <v>1.5</v>
      </c>
      <c r="F677" s="57">
        <v>72</v>
      </c>
      <c r="FB677" s="60"/>
    </row>
    <row r="678" spans="1:158">
      <c r="A678" s="48" t="s">
        <v>148</v>
      </c>
      <c r="B678" s="2">
        <v>0</v>
      </c>
      <c r="C678" s="59">
        <v>42813</v>
      </c>
      <c r="D678" s="57">
        <v>7.5</v>
      </c>
      <c r="E678" s="57">
        <v>1.8</v>
      </c>
      <c r="F678" s="57">
        <v>73</v>
      </c>
      <c r="I678" s="24" t="str">
        <f>U654</f>
        <v/>
      </c>
      <c r="J678" s="25">
        <f>AVERAGE(F663:F672)</f>
        <v>43.7</v>
      </c>
      <c r="K678" s="24" t="str">
        <f>IF(J678&gt;=55,"◎","")</f>
        <v/>
      </c>
      <c r="L678" s="24" t="str">
        <f>IF(AND(I678="◎",K678="◎"),"○","")&amp;IF(AND(I678="○",K678="◎"),"○","")</f>
        <v/>
      </c>
      <c r="M678" s="25">
        <f>AVERAGE(D654:D677)</f>
        <v>9.5916666666666668</v>
      </c>
      <c r="N678" s="24" t="str">
        <f>IF(M678&lt;24,"◎","")</f>
        <v>◎</v>
      </c>
      <c r="O678" s="26">
        <f>AVERAGE(D679:D684)</f>
        <v>6.2166666666666659</v>
      </c>
      <c r="P678" s="24" t="str">
        <f>IF(AND(O678&lt;=24,O678&gt;=4),"◎","")</f>
        <v>◎</v>
      </c>
      <c r="Q678" s="26">
        <f>AVERAGE(F679:F684)</f>
        <v>76.833333333333329</v>
      </c>
      <c r="R678" s="24" t="str">
        <f>IF(AND(Q678&gt;=90),"◎","")&amp;IF(AND(Q678&lt;90,Q678&gt;=80),"○","")</f>
        <v/>
      </c>
      <c r="S678" s="26">
        <f>AVERAGE(E679:E684)</f>
        <v>2.6333333333333333</v>
      </c>
      <c r="T678" s="24" t="str">
        <f>IF(S678&lt;=3,"◎","")</f>
        <v>◎</v>
      </c>
      <c r="U678" s="24" t="str">
        <f>IF(AND(N678="◎",P678="◎",R678="◎",T678="◎"),"◎","")&amp;IF(AND(N678="◎",P678="◎",R678="◎",T678=""),"○","")&amp;IF(AND(N678="◎",P678="◎",R678="○"),"○","")</f>
        <v/>
      </c>
      <c r="V678" s="24" t="str">
        <f>IF(AND(L678="○",U678=""),"○","")&amp;IF(AND(L678="○",U678="○"),"○","")&amp;IF(AND(L678="○",U678="◎"),"◎","")&amp;IF(AND(L678="",U678="○"),"○","")&amp;IF(AND(L678="",U678="◎"),"◎","")</f>
        <v/>
      </c>
      <c r="W678" s="23">
        <f>AVERAGE(F687:F696)</f>
        <v>36</v>
      </c>
      <c r="X678" s="24" t="str">
        <f>IF(W678&gt;=55,"◎","")</f>
        <v/>
      </c>
      <c r="Y678" s="25">
        <f>AVERAGE(D690:D700)</f>
        <v>16.563636363636363</v>
      </c>
      <c r="Z678" s="24" t="str">
        <f>IF(AND(Y678&lt;=24,Y678&gt;=4),"◎","")</f>
        <v>◎</v>
      </c>
      <c r="AA678" s="25">
        <f>AVERAGE(F690:F700)</f>
        <v>36.81818181818182</v>
      </c>
      <c r="AB678" s="24" t="str">
        <f>IF(AA678&gt;=80,"◎","")</f>
        <v/>
      </c>
      <c r="AC678" s="25">
        <f>AVERAGE(E690:E700)</f>
        <v>5.0727272727272732</v>
      </c>
      <c r="AD678" s="24" t="str">
        <f>IF(AC678&lt;=3,"◎","")</f>
        <v/>
      </c>
      <c r="AE678" s="22" t="str">
        <f>IF(AND(Z678="◎",AB678="◎",AD678="◎"),"◎","")</f>
        <v/>
      </c>
      <c r="AF678" s="25">
        <f>AVERAGE(D691:D701)</f>
        <v>16.154545454545453</v>
      </c>
      <c r="AG678" s="24" t="str">
        <f>IF(AND(AF678&lt;=24,AF678&gt;=4),"◎","")</f>
        <v>◎</v>
      </c>
      <c r="AH678" s="25">
        <f>AVERAGE(F691:F701)</f>
        <v>38.81818181818182</v>
      </c>
      <c r="AI678" s="24" t="str">
        <f>IF(AH678&gt;=80,"◎","")</f>
        <v/>
      </c>
      <c r="AJ678" s="25">
        <f>AVERAGE(E691:E701)</f>
        <v>4.6818181818181817</v>
      </c>
      <c r="AK678" s="24" t="str">
        <f>IF(AJ678&lt;=3,"◎","")</f>
        <v/>
      </c>
      <c r="AL678" s="22" t="str">
        <f>IF(AND(AG678="◎",AI678="◎",AK678="◎"),"◎","")</f>
        <v/>
      </c>
      <c r="AM678" s="25">
        <f>AVERAGE(D692:D702)</f>
        <v>15.509090909090908</v>
      </c>
      <c r="AN678" s="24" t="str">
        <f>IF(AND(AM678&lt;=24,AM678&gt;=4),"◎","")</f>
        <v>◎</v>
      </c>
      <c r="AO678" s="25">
        <f>AVERAGE(F692:F702)</f>
        <v>41.454545454545453</v>
      </c>
      <c r="AP678" s="24" t="str">
        <f>IF(AO678&gt;=80,"◎","")</f>
        <v/>
      </c>
      <c r="AQ678" s="25">
        <f>AVERAGE(E692:E702)</f>
        <v>4.2545454545454549</v>
      </c>
      <c r="AR678" s="24" t="str">
        <f>IF(AQ678&lt;=3,"◎","")</f>
        <v/>
      </c>
      <c r="AS678" s="22" t="str">
        <f>IF(AND(AN678="◎",AP678="◎",AR678="◎"),"◎","")</f>
        <v/>
      </c>
      <c r="AT678" s="25">
        <f>AVERAGE(D693:D703)</f>
        <v>14.727272727272727</v>
      </c>
      <c r="AU678" s="24" t="str">
        <f>IF(AND(AT678&lt;=24,AT678&gt;=4),"◎","")</f>
        <v>◎</v>
      </c>
      <c r="AV678" s="25">
        <f>AVERAGE(F693:F703)</f>
        <v>44.18181818181818</v>
      </c>
      <c r="AW678" s="24" t="str">
        <f>IF(AV678&gt;=80,"◎","")</f>
        <v/>
      </c>
      <c r="AX678" s="25">
        <f>AVERAGE(E693:E703)</f>
        <v>3.9909090909090907</v>
      </c>
      <c r="AY678" s="24" t="str">
        <f>IF(AX678&lt;=3,"◎","")</f>
        <v/>
      </c>
      <c r="AZ678" s="22" t="str">
        <f>IF(AND(AU678="◎",AW678="◎",AY678="◎"),"◎","")</f>
        <v/>
      </c>
      <c r="BA678" s="25">
        <f>AVERAGE(D694:D704)</f>
        <v>13.8</v>
      </c>
      <c r="BB678" s="24" t="str">
        <f>IF(AND(BA678&lt;=24,BA678&gt;=4),"◎","")</f>
        <v>◎</v>
      </c>
      <c r="BC678" s="25">
        <f>AVERAGE(F694:F704)</f>
        <v>47.545454545454547</v>
      </c>
      <c r="BD678" s="24" t="str">
        <f>IF(BC678&gt;=80,"◎","")</f>
        <v/>
      </c>
      <c r="BE678" s="25">
        <f>AVERAGE(E694:E704)</f>
        <v>3.6636363636363636</v>
      </c>
      <c r="BF678" s="24" t="str">
        <f>IF(BE678&lt;=3,"◎","")</f>
        <v/>
      </c>
      <c r="BG678" s="22" t="str">
        <f>IF(AND(BB678="◎",BD678="◎",BF678="◎"),"◎","")</f>
        <v/>
      </c>
      <c r="BH678" s="25">
        <f>AVERAGE(D695:D705)</f>
        <v>13.009090909090908</v>
      </c>
      <c r="BI678" s="24" t="str">
        <f>IF(AND(BH678&lt;=24,BH678&gt;=4),"◎","")</f>
        <v>◎</v>
      </c>
      <c r="BJ678" s="25">
        <f>AVERAGE(F695:F705)</f>
        <v>50.090909090909093</v>
      </c>
      <c r="BK678" s="24" t="str">
        <f>IF(BJ678&gt;=80,"◎","")</f>
        <v/>
      </c>
      <c r="BL678" s="25">
        <f>AVERAGE(E695:E705)</f>
        <v>3.3</v>
      </c>
      <c r="BM678" s="24" t="str">
        <f>IF(BL678&lt;=3,"◎","")</f>
        <v/>
      </c>
      <c r="BN678" s="22" t="str">
        <f>IF(AND(BI678="◎",BK678="◎",BM678="◎"),"◎","")</f>
        <v/>
      </c>
      <c r="BO678" s="25">
        <f>AVERAGE(D696:D706)</f>
        <v>12.254545454545456</v>
      </c>
      <c r="BP678" s="24" t="str">
        <f>IF(AND(BO678&lt;=24,BO678&gt;=4),"◎","")</f>
        <v>◎</v>
      </c>
      <c r="BQ678" s="25">
        <f>AVERAGE(F696:F706)</f>
        <v>52.454545454545453</v>
      </c>
      <c r="BR678" s="24" t="str">
        <f>IF(BQ678&gt;=80,"◎","")</f>
        <v/>
      </c>
      <c r="BS678" s="25">
        <f>AVERAGE(E696:E706)</f>
        <v>2.9090909090909087</v>
      </c>
      <c r="BT678" s="24" t="str">
        <f>IF(BS678&lt;=3,"◎","")</f>
        <v>◎</v>
      </c>
      <c r="BU678" s="22" t="str">
        <f>IF(AND(BP678="◎",BR678="◎",BT678="◎"),"◎","")</f>
        <v/>
      </c>
      <c r="BV678" s="25">
        <f>AVERAGE(D697:D707)</f>
        <v>11.6</v>
      </c>
      <c r="BW678" s="24" t="str">
        <f>IF(AND(BV678&lt;=24,BV678&gt;=4),"◎","")</f>
        <v>◎</v>
      </c>
      <c r="BX678" s="25">
        <f>AVERAGE(F697:F707)</f>
        <v>54.272727272727273</v>
      </c>
      <c r="BY678" s="24" t="str">
        <f>IF(BX678&gt;=80,"◎","")</f>
        <v/>
      </c>
      <c r="BZ678" s="25">
        <f>AVERAGE(E697:E707)</f>
        <v>2.6636363636363631</v>
      </c>
      <c r="CA678" s="24" t="str">
        <f>IF(BZ678&lt;=3,"◎","")</f>
        <v>◎</v>
      </c>
      <c r="CB678" s="22" t="str">
        <f>IF(AND(BW678="◎",BY678="◎",CA678="◎"),"◎","")</f>
        <v/>
      </c>
      <c r="CC678" s="25">
        <f>AVERAGE(D698:D708)</f>
        <v>11.172727272727274</v>
      </c>
      <c r="CD678" s="24" t="str">
        <f>IF(AND(CC678&lt;=24,CC678&gt;=4),"◎","")</f>
        <v>◎</v>
      </c>
      <c r="CE678" s="25">
        <f>AVERAGE(F698:F708)</f>
        <v>54.727272727272727</v>
      </c>
      <c r="CF678" s="24" t="str">
        <f>IF(CE678&gt;=80,"◎","")</f>
        <v/>
      </c>
      <c r="CG678" s="25">
        <f>AVERAGE(E698:E708)</f>
        <v>2.6</v>
      </c>
      <c r="CH678" s="24" t="str">
        <f>IF(CG678&lt;=3,"◎","")</f>
        <v>◎</v>
      </c>
      <c r="CI678" s="22" t="str">
        <f>IF(AND(CD678="◎",CF678="◎",CH678="◎"),"◎","")</f>
        <v/>
      </c>
      <c r="CJ678" s="24" t="str">
        <f>IF(OR(AE678="◎",AL678="◎",AS678="◎",AZ678="◎",BG678="◎",BN678="◎",BU678="◎",CB678="◎",CI678="◎"),"◎","")</f>
        <v/>
      </c>
      <c r="CK678" s="25">
        <f>AVERAGE(D690:D696)</f>
        <v>18.142857142857142</v>
      </c>
      <c r="CL678" s="24" t="str">
        <f>IF(AND(CK678&lt;=24,CK678&gt;=4),"◎","")</f>
        <v>◎</v>
      </c>
      <c r="CM678" s="25">
        <f>AVERAGE(F690:F696)</f>
        <v>29.571428571428573</v>
      </c>
      <c r="CN678" s="24" t="str">
        <f>IF(CM678&gt;=80,"◎","")</f>
        <v/>
      </c>
      <c r="CO678" s="22" t="str">
        <f>IF(AND(CL678="◎",CN678="◎"),"◎","")</f>
        <v/>
      </c>
      <c r="CP678" s="25">
        <f>AVERAGE(D691:D697)</f>
        <v>17.7</v>
      </c>
      <c r="CQ678" s="24" t="str">
        <f>IF(AND(CP678&lt;=24,CP678&gt;=4),"◎","")</f>
        <v>◎</v>
      </c>
      <c r="CR678" s="25">
        <f>AVERAGE(F691:F697)</f>
        <v>33.428571428571431</v>
      </c>
      <c r="CS678" s="24" t="str">
        <f>IF(CR678&gt;=80,"◎","")</f>
        <v/>
      </c>
      <c r="CT678" s="22" t="str">
        <f>IF(AND(CQ678="◎",CS678="◎"),"◎","")</f>
        <v/>
      </c>
      <c r="CU678" s="25">
        <f>AVERAGE(D692:D698)</f>
        <v>17.028571428571428</v>
      </c>
      <c r="CV678" s="24" t="str">
        <f>IF(AND(CU678&lt;=24,CU678&gt;=4),"◎","")</f>
        <v>◎</v>
      </c>
      <c r="CW678" s="25">
        <f>AVERAGE(F692:F698)</f>
        <v>37.285714285714285</v>
      </c>
      <c r="CX678" s="24" t="str">
        <f>IF(CW678&gt;=80,"◎","")</f>
        <v/>
      </c>
      <c r="CY678" s="22" t="str">
        <f>IF(AND(CV678="◎",CX678="◎"),"◎","")</f>
        <v/>
      </c>
      <c r="CZ678" s="25">
        <f>AVERAGE(D693:D699)</f>
        <v>16.185714285714287</v>
      </c>
      <c r="DA678" s="24" t="str">
        <f>IF(AND(CZ678&lt;=24,CZ678&gt;=4),"◎","")</f>
        <v>◎</v>
      </c>
      <c r="DB678" s="25">
        <f>AVERAGE(F693:F699)</f>
        <v>40.714285714285715</v>
      </c>
      <c r="DC678" s="24" t="str">
        <f>IF(DB678&gt;=80,"◎","")</f>
        <v/>
      </c>
      <c r="DD678" s="22" t="str">
        <f>IF(AND(DA678="◎",DC678="◎"),"◎","")</f>
        <v/>
      </c>
      <c r="DE678" s="25">
        <f>AVERAGE(D694:D700)</f>
        <v>15.2</v>
      </c>
      <c r="DF678" s="24" t="str">
        <f>IF(AND(DE678&lt;=24,DE678&gt;=4),"◎","")</f>
        <v>◎</v>
      </c>
      <c r="DG678" s="25">
        <f>AVERAGE(F694:F700)</f>
        <v>44.714285714285715</v>
      </c>
      <c r="DH678" s="24" t="str">
        <f>IF(DG678&gt;=80,"◎","")</f>
        <v/>
      </c>
      <c r="DI678" s="22" t="str">
        <f>IF(AND(DF678="◎",DH678="◎"),"◎","")</f>
        <v/>
      </c>
      <c r="DJ678" s="25">
        <f>AVERAGE(D695:D701)</f>
        <v>14.485714285714284</v>
      </c>
      <c r="DK678" s="24" t="str">
        <f>IF(AND(DJ678&lt;=24,DJ678&gt;=4),"◎","")</f>
        <v>◎</v>
      </c>
      <c r="DL678" s="25">
        <f>AVERAGE(F695:F701)</f>
        <v>46.571428571428569</v>
      </c>
      <c r="DM678" s="24" t="str">
        <f>IF(DL678&gt;=80,"◎","")</f>
        <v/>
      </c>
      <c r="DN678" s="22" t="str">
        <f>IF(AND(DK678="◎",DM678="◎"),"◎","")</f>
        <v/>
      </c>
      <c r="DO678" s="25">
        <f>AVERAGE(D696:D702)</f>
        <v>13.671428571428569</v>
      </c>
      <c r="DP678" s="24" t="str">
        <f>IF(AND(DO678&lt;=24,DO678&gt;=4),"◎","")</f>
        <v>◎</v>
      </c>
      <c r="DQ678" s="25">
        <f>AVERAGE(F696:F702)</f>
        <v>48.857142857142854</v>
      </c>
      <c r="DR678" s="24" t="str">
        <f>IF(DQ678&gt;=80,"◎","")</f>
        <v/>
      </c>
      <c r="DS678" s="22" t="str">
        <f>IF(AND(DP678="◎",DR678="◎"),"◎","")</f>
        <v/>
      </c>
      <c r="DT678" s="25">
        <f>AVERAGE(D697:D703)</f>
        <v>12.971428571428572</v>
      </c>
      <c r="DU678" s="24" t="str">
        <f>IF(AND(DT678&lt;=24,DT678&gt;=4),"◎","")</f>
        <v>◎</v>
      </c>
      <c r="DV678" s="25">
        <f>AVERAGE(F697:F703)</f>
        <v>50</v>
      </c>
      <c r="DW678" s="24" t="str">
        <f>IF(DV678&gt;=80,"◎","")</f>
        <v/>
      </c>
      <c r="DX678" s="22" t="str">
        <f>IF(AND(DU678="◎",DW678="◎"),"◎","")</f>
        <v/>
      </c>
      <c r="DY678" s="25">
        <f>AVERAGE(D698:D704)</f>
        <v>12.3</v>
      </c>
      <c r="DZ678" s="24" t="str">
        <f>IF(AND(DY678&lt;=24,DY678&gt;=4),"◎","")</f>
        <v>◎</v>
      </c>
      <c r="EA678" s="25">
        <f>AVERAGE(F698:F704)</f>
        <v>51</v>
      </c>
      <c r="EB678" s="24" t="str">
        <f>IF(EA678&gt;=80,"◎","")</f>
        <v/>
      </c>
      <c r="EC678" s="22" t="str">
        <f>IF(AND(DZ678="◎",EB678="◎"),"◎","")</f>
        <v/>
      </c>
      <c r="ED678" s="25">
        <f>AVERAGE(D699:D705)</f>
        <v>11.642857142857142</v>
      </c>
      <c r="EE678" s="24" t="str">
        <f>IF(AND(ED678&lt;=24,ED678&gt;=4),"◎","")</f>
        <v>◎</v>
      </c>
      <c r="EF678" s="25">
        <f>AVERAGE(F699:F705)</f>
        <v>52.428571428571431</v>
      </c>
      <c r="EG678" s="24" t="str">
        <f>IF(EF678&gt;=80,"◎","")</f>
        <v/>
      </c>
      <c r="EH678" s="22" t="str">
        <f>IF(AND(EE678="◎",EG678="◎"),"◎","")</f>
        <v/>
      </c>
      <c r="EI678" s="25">
        <f>AVERAGE(D700:D706)</f>
        <v>10.985714285714286</v>
      </c>
      <c r="EJ678" s="24" t="str">
        <f>IF(AND(EI678&lt;=24,EI678&gt;=4),"◎","")</f>
        <v>◎</v>
      </c>
      <c r="EK678" s="25">
        <f>AVERAGE(F700:F706)</f>
        <v>54.714285714285715</v>
      </c>
      <c r="EL678" s="24" t="str">
        <f>IF(EK678&gt;=80,"◎","")</f>
        <v/>
      </c>
      <c r="EM678" s="22" t="str">
        <f>IF(AND(EJ678="◎",EL678="◎"),"◎","")</f>
        <v/>
      </c>
      <c r="EN678" s="25">
        <f>AVERAGE(D701:D707)</f>
        <v>10.342857142857143</v>
      </c>
      <c r="EO678" s="24" t="str">
        <f>IF(AND(EN678&lt;=24,EN678&gt;=4),"◎","")</f>
        <v>◎</v>
      </c>
      <c r="EP678" s="25">
        <f>AVERAGE(F701:F707)</f>
        <v>57</v>
      </c>
      <c r="EQ678" s="24" t="str">
        <f>IF(EP678&gt;=80,"◎","")</f>
        <v/>
      </c>
      <c r="ER678" s="24" t="str">
        <f>IF(AND(EO678="◎",EQ678="◎"),"◎","")</f>
        <v/>
      </c>
      <c r="ES678" s="25">
        <f>AVERAGE(D702:D708)</f>
        <v>9.8714285714285701</v>
      </c>
      <c r="ET678" s="24" t="str">
        <f>IF(AND(ES678&lt;=24,ES678&gt;=4),"◎","")</f>
        <v>◎</v>
      </c>
      <c r="EU678" s="25">
        <f>AVERAGE(F702:F708)</f>
        <v>58.428571428571431</v>
      </c>
      <c r="EV678" s="24" t="str">
        <f>IF(EU678&gt;=80,"◎","")</f>
        <v/>
      </c>
      <c r="EW678" s="24" t="str">
        <f>IF(AND(ET678="◎",EV678="◎"),"◎","")</f>
        <v/>
      </c>
      <c r="EX678" s="24" t="str">
        <f>IF(OR(CO678="◎",CT678="◎",CY678="◎",DD678="◎",DI678="◎",DN678="◎",DS678="◎",DX678="◎",EC678="◎",EH678="◎",EM678="◎",ER678="◎",EW678="◎"),"○","")</f>
        <v/>
      </c>
      <c r="EY678" s="24" t="str">
        <f>IF(AND(CJ678="◎",EX678=""),"◎","")&amp;IF(AND(CJ678="◎",EX678="○"),"◎","")&amp;IF(AND(CJ678="",EX678="○"),"○","")</f>
        <v/>
      </c>
      <c r="EZ678" s="24" t="str">
        <f>IF(AND(V678="◎",X678="◎",EY678="◎"),"◎","")&amp;IF(AND(V678="◎",X678="◎",EY678="○"),"○","")&amp;IF(AND(V678="○",X678="◎",EY678="◎"),"○","")&amp;IF(AND(V678="○",X678="◎",EY678="○"),"○","")</f>
        <v/>
      </c>
      <c r="FB678" s="61" t="str">
        <f>EZ678</f>
        <v/>
      </c>
    </row>
    <row r="679" spans="1:158">
      <c r="A679" s="48"/>
      <c r="B679" s="2">
        <v>4.1666666666666664E-2</v>
      </c>
      <c r="C679" s="59">
        <v>42813.041666666664</v>
      </c>
      <c r="D679" s="57">
        <v>7</v>
      </c>
      <c r="E679" s="57">
        <v>1.6</v>
      </c>
      <c r="F679" s="57">
        <v>77</v>
      </c>
      <c r="FB679" s="60"/>
    </row>
    <row r="680" spans="1:158">
      <c r="A680" s="48"/>
      <c r="B680" s="2">
        <v>8.3333333333333301E-2</v>
      </c>
      <c r="C680" s="59">
        <v>42813.083333333336</v>
      </c>
      <c r="D680" s="57">
        <v>6.4</v>
      </c>
      <c r="E680" s="57">
        <v>2.2000000000000002</v>
      </c>
      <c r="F680" s="57">
        <v>74</v>
      </c>
      <c r="FB680" s="60"/>
    </row>
    <row r="681" spans="1:158">
      <c r="A681" s="48"/>
      <c r="B681" s="2">
        <v>0.125</v>
      </c>
      <c r="C681" s="59">
        <v>42813.125</v>
      </c>
      <c r="D681" s="57">
        <v>6.6</v>
      </c>
      <c r="E681" s="57">
        <v>1.9</v>
      </c>
      <c r="F681" s="57">
        <v>72</v>
      </c>
      <c r="FB681" s="60"/>
    </row>
    <row r="682" spans="1:158">
      <c r="A682" s="48"/>
      <c r="B682" s="2">
        <v>0.16666666666666699</v>
      </c>
      <c r="C682" s="59">
        <v>42813.166666666664</v>
      </c>
      <c r="D682" s="57">
        <v>5.7</v>
      </c>
      <c r="E682" s="57">
        <v>1.1000000000000001</v>
      </c>
      <c r="F682" s="57">
        <v>75</v>
      </c>
      <c r="FB682" s="60"/>
    </row>
    <row r="683" spans="1:158">
      <c r="A683" s="48"/>
      <c r="B683" s="2">
        <v>0.20833333333333301</v>
      </c>
      <c r="C683" s="59">
        <v>42813.208333333336</v>
      </c>
      <c r="D683" s="57">
        <v>5.7</v>
      </c>
      <c r="E683" s="57">
        <v>5.0999999999999996</v>
      </c>
      <c r="F683" s="57">
        <v>82</v>
      </c>
      <c r="FB683" s="60"/>
    </row>
    <row r="684" spans="1:158">
      <c r="A684" s="48"/>
      <c r="B684" s="2">
        <v>0.25</v>
      </c>
      <c r="C684" s="59">
        <v>42813.25</v>
      </c>
      <c r="D684" s="57">
        <v>5.9</v>
      </c>
      <c r="E684" s="57">
        <v>3.9</v>
      </c>
      <c r="F684" s="57">
        <v>81</v>
      </c>
      <c r="FB684" s="60"/>
    </row>
    <row r="685" spans="1:158">
      <c r="A685" s="48"/>
      <c r="B685" s="2">
        <v>0.29166666666666702</v>
      </c>
      <c r="C685" s="59">
        <v>42813.291666666664</v>
      </c>
      <c r="D685" s="57">
        <v>5.6</v>
      </c>
      <c r="E685" s="57">
        <v>2.9</v>
      </c>
      <c r="F685" s="57">
        <v>81</v>
      </c>
      <c r="FB685" s="60"/>
    </row>
    <row r="686" spans="1:158">
      <c r="A686" s="48"/>
      <c r="B686" s="2">
        <v>0.33333333333333298</v>
      </c>
      <c r="C686" s="59">
        <v>42813.333333333336</v>
      </c>
      <c r="D686" s="57">
        <v>6.9</v>
      </c>
      <c r="E686" s="57">
        <v>2.7</v>
      </c>
      <c r="F686" s="57">
        <v>77</v>
      </c>
      <c r="FB686" s="60"/>
    </row>
    <row r="687" spans="1:158">
      <c r="A687" s="48"/>
      <c r="B687" s="2">
        <v>0.375</v>
      </c>
      <c r="C687" s="59">
        <v>42813.375</v>
      </c>
      <c r="D687" s="57">
        <v>9.3000000000000007</v>
      </c>
      <c r="E687" s="57">
        <v>1.4</v>
      </c>
      <c r="F687" s="57">
        <v>71</v>
      </c>
      <c r="FB687" s="60"/>
    </row>
    <row r="688" spans="1:158">
      <c r="A688" s="48"/>
      <c r="B688" s="2">
        <v>0.41666666666666702</v>
      </c>
      <c r="C688" s="59">
        <v>42813.416666666664</v>
      </c>
      <c r="D688" s="57">
        <v>12.9</v>
      </c>
      <c r="E688" s="57">
        <v>1.9</v>
      </c>
      <c r="F688" s="57">
        <v>54</v>
      </c>
      <c r="FB688" s="60"/>
    </row>
    <row r="689" spans="1:158">
      <c r="A689" s="48"/>
      <c r="B689" s="2">
        <v>0.45833333333333298</v>
      </c>
      <c r="C689" s="59">
        <v>42813.458333333336</v>
      </c>
      <c r="D689" s="57">
        <v>16.899999999999999</v>
      </c>
      <c r="E689" s="57">
        <v>7.1</v>
      </c>
      <c r="F689" s="57">
        <v>28</v>
      </c>
      <c r="FB689" s="60"/>
    </row>
    <row r="690" spans="1:158">
      <c r="A690" s="48"/>
      <c r="B690" s="2">
        <v>0.5</v>
      </c>
      <c r="C690" s="59">
        <v>42813.5</v>
      </c>
      <c r="D690" s="57">
        <v>17.600000000000001</v>
      </c>
      <c r="E690" s="57">
        <v>6.4</v>
      </c>
      <c r="F690" s="57">
        <v>24</v>
      </c>
      <c r="FB690" s="60"/>
    </row>
    <row r="691" spans="1:158">
      <c r="A691" s="48"/>
      <c r="B691" s="2">
        <v>0.54166666666666696</v>
      </c>
      <c r="C691" s="59">
        <v>42813.541666666664</v>
      </c>
      <c r="D691" s="57">
        <v>18.7</v>
      </c>
      <c r="E691" s="57">
        <v>6.7</v>
      </c>
      <c r="F691" s="57">
        <v>24</v>
      </c>
      <c r="FB691" s="60"/>
    </row>
    <row r="692" spans="1:158">
      <c r="A692" s="48"/>
      <c r="B692" s="2">
        <v>0.58333333333333304</v>
      </c>
      <c r="C692" s="59">
        <v>42813.583333333336</v>
      </c>
      <c r="D692" s="57">
        <v>19.5</v>
      </c>
      <c r="E692" s="57">
        <v>5.3</v>
      </c>
      <c r="F692" s="57">
        <v>23</v>
      </c>
      <c r="FB692" s="60"/>
    </row>
    <row r="693" spans="1:158">
      <c r="A693" s="48"/>
      <c r="B693" s="2">
        <v>0.625</v>
      </c>
      <c r="C693" s="59">
        <v>42813.625</v>
      </c>
      <c r="D693" s="57">
        <v>20</v>
      </c>
      <c r="E693" s="57">
        <v>6</v>
      </c>
      <c r="F693" s="57">
        <v>21</v>
      </c>
      <c r="FB693" s="60"/>
    </row>
    <row r="694" spans="1:158">
      <c r="A694" s="48"/>
      <c r="B694" s="2">
        <v>0.66666666666666696</v>
      </c>
      <c r="C694" s="59">
        <v>42813.666666666664</v>
      </c>
      <c r="D694" s="57">
        <v>18.100000000000001</v>
      </c>
      <c r="E694" s="57">
        <v>6.9</v>
      </c>
      <c r="F694" s="57">
        <v>33</v>
      </c>
      <c r="FB694" s="60"/>
    </row>
    <row r="695" spans="1:158">
      <c r="A695" s="48"/>
      <c r="B695" s="2">
        <v>0.70833333333333304</v>
      </c>
      <c r="C695" s="59">
        <v>42813.708333333336</v>
      </c>
      <c r="D695" s="57">
        <v>17.3</v>
      </c>
      <c r="E695" s="57">
        <v>6.5</v>
      </c>
      <c r="F695" s="57">
        <v>37</v>
      </c>
      <c r="FB695" s="60"/>
    </row>
    <row r="696" spans="1:158">
      <c r="A696" s="48"/>
      <c r="B696" s="2">
        <v>0.75</v>
      </c>
      <c r="C696" s="59">
        <v>42813.75</v>
      </c>
      <c r="D696" s="57">
        <v>15.8</v>
      </c>
      <c r="E696" s="57">
        <v>5.9</v>
      </c>
      <c r="F696" s="57">
        <v>45</v>
      </c>
      <c r="FB696" s="60"/>
    </row>
    <row r="697" spans="1:158">
      <c r="A697" s="48"/>
      <c r="B697" s="2">
        <v>0.79166666666666696</v>
      </c>
      <c r="C697" s="59">
        <v>42813.791666666664</v>
      </c>
      <c r="D697" s="57">
        <v>14.5</v>
      </c>
      <c r="E697" s="57">
        <v>5.3</v>
      </c>
      <c r="F697" s="57">
        <v>51</v>
      </c>
      <c r="FB697" s="60"/>
    </row>
    <row r="698" spans="1:158">
      <c r="A698" s="48"/>
      <c r="B698" s="2">
        <v>0.83333333333333304</v>
      </c>
      <c r="C698" s="59">
        <v>42813.833333333336</v>
      </c>
      <c r="D698" s="57">
        <v>14</v>
      </c>
      <c r="E698" s="57">
        <v>3.6</v>
      </c>
      <c r="F698" s="57">
        <v>51</v>
      </c>
      <c r="FB698" s="60"/>
    </row>
    <row r="699" spans="1:158">
      <c r="A699" s="48"/>
      <c r="B699" s="2">
        <v>0.875</v>
      </c>
      <c r="C699" s="59">
        <v>42813.875</v>
      </c>
      <c r="D699" s="57">
        <v>13.6</v>
      </c>
      <c r="E699" s="57">
        <v>1.7</v>
      </c>
      <c r="F699" s="57">
        <v>47</v>
      </c>
      <c r="FB699" s="60"/>
    </row>
    <row r="700" spans="1:158">
      <c r="A700" s="48"/>
      <c r="B700" s="2">
        <v>0.91666666666666696</v>
      </c>
      <c r="C700" s="59">
        <v>42813.916666666664</v>
      </c>
      <c r="D700" s="57">
        <v>13.1</v>
      </c>
      <c r="E700" s="57">
        <v>1.5</v>
      </c>
      <c r="F700" s="57">
        <v>49</v>
      </c>
      <c r="FB700" s="60"/>
    </row>
    <row r="701" spans="1:158">
      <c r="A701" s="48"/>
      <c r="B701" s="2">
        <v>0.95833333333333304</v>
      </c>
      <c r="C701" s="59">
        <v>42813.958333333336</v>
      </c>
      <c r="D701" s="57">
        <v>13.1</v>
      </c>
      <c r="E701" s="57">
        <v>2.1</v>
      </c>
      <c r="F701" s="57">
        <v>46</v>
      </c>
      <c r="FB701" s="60"/>
    </row>
    <row r="702" spans="1:158">
      <c r="A702" s="48" t="s">
        <v>149</v>
      </c>
      <c r="B702" s="2">
        <v>0</v>
      </c>
      <c r="C702" s="59">
        <v>42814</v>
      </c>
      <c r="D702" s="57">
        <v>11.6</v>
      </c>
      <c r="E702" s="57">
        <v>2</v>
      </c>
      <c r="F702" s="57">
        <v>53</v>
      </c>
      <c r="I702" s="24" t="str">
        <f>U678</f>
        <v/>
      </c>
      <c r="J702" s="25">
        <f>AVERAGE(F687:F696)</f>
        <v>36</v>
      </c>
      <c r="K702" s="24" t="str">
        <f>IF(J702&gt;=55,"◎","")</f>
        <v/>
      </c>
      <c r="L702" s="24" t="str">
        <f>IF(AND(I702="◎",K702="◎"),"○","")&amp;IF(AND(I702="○",K702="◎"),"○","")</f>
        <v/>
      </c>
      <c r="M702" s="25">
        <f>AVERAGE(D678:D701)</f>
        <v>12.154166666666669</v>
      </c>
      <c r="N702" s="24" t="str">
        <f>IF(M702&lt;24,"◎","")</f>
        <v>◎</v>
      </c>
      <c r="O702" s="26">
        <f>AVERAGE(D703:D708)</f>
        <v>9.5833333333333339</v>
      </c>
      <c r="P702" s="24" t="str">
        <f>IF(AND(O702&lt;=24,O702&gt;=4),"◎","")</f>
        <v>◎</v>
      </c>
      <c r="Q702" s="26">
        <f>AVERAGE(F703:F708)</f>
        <v>59.333333333333336</v>
      </c>
      <c r="R702" s="24" t="str">
        <f>IF(AND(Q702&gt;=90),"◎","")&amp;IF(AND(Q702&lt;90,Q702&gt;=80),"○","")</f>
        <v/>
      </c>
      <c r="S702" s="26">
        <f>AVERAGE(E703:E708)</f>
        <v>2.9499999999999993</v>
      </c>
      <c r="T702" s="24" t="str">
        <f>IF(S702&lt;=3,"◎","")</f>
        <v>◎</v>
      </c>
      <c r="U702" s="24" t="str">
        <f>IF(AND(N702="◎",P702="◎",R702="◎",T702="◎"),"◎","")&amp;IF(AND(N702="◎",P702="◎",R702="◎",T702=""),"○","")&amp;IF(AND(N702="◎",P702="◎",R702="○"),"○","")</f>
        <v/>
      </c>
      <c r="V702" s="24" t="str">
        <f>IF(AND(L702="○",U702=""),"○","")&amp;IF(AND(L702="○",U702="○"),"○","")&amp;IF(AND(L702="○",U702="◎"),"◎","")&amp;IF(AND(L702="",U702="○"),"○","")&amp;IF(AND(L702="",U702="◎"),"◎","")</f>
        <v/>
      </c>
      <c r="W702" s="23">
        <f>AVERAGE(F711:F720)</f>
        <v>68.2</v>
      </c>
      <c r="X702" s="24" t="str">
        <f>IF(W702&gt;=55,"◎","")</f>
        <v>◎</v>
      </c>
      <c r="Y702" s="25">
        <f>AVERAGE(D714:D724)</f>
        <v>11.581818181818184</v>
      </c>
      <c r="Z702" s="24" t="str">
        <f>IF(AND(Y702&lt;=24,Y702&gt;=4),"◎","")</f>
        <v>◎</v>
      </c>
      <c r="AA702" s="25">
        <f>AVERAGE(F714:F724)</f>
        <v>84.818181818181813</v>
      </c>
      <c r="AB702" s="24" t="str">
        <f>IF(AA702&gt;=80,"◎","")</f>
        <v>◎</v>
      </c>
      <c r="AC702" s="25">
        <f>AVERAGE(E714:E724)</f>
        <v>4.2636363636363637</v>
      </c>
      <c r="AD702" s="24" t="str">
        <f>IF(AC702&lt;=3,"◎","")</f>
        <v/>
      </c>
      <c r="AE702" s="22" t="str">
        <f>IF(AND(Z702="◎",AB702="◎",AD702="◎"),"◎","")</f>
        <v/>
      </c>
      <c r="AF702" s="25">
        <f>AVERAGE(D715:D725)</f>
        <v>11.218181818181819</v>
      </c>
      <c r="AG702" s="24" t="str">
        <f>IF(AND(AF702&lt;=24,AF702&gt;=4),"◎","")</f>
        <v>◎</v>
      </c>
      <c r="AH702" s="25">
        <f>AVERAGE(F715:F725)</f>
        <v>88.818181818181813</v>
      </c>
      <c r="AI702" s="24" t="str">
        <f>IF(AH702&gt;=80,"◎","")</f>
        <v>◎</v>
      </c>
      <c r="AJ702" s="25">
        <f>AVERAGE(E715:E725)</f>
        <v>4.9454545454545453</v>
      </c>
      <c r="AK702" s="24" t="str">
        <f>IF(AJ702&lt;=3,"◎","")</f>
        <v/>
      </c>
      <c r="AL702" s="22" t="str">
        <f>IF(AND(AG702="◎",AI702="◎",AK702="◎"),"◎","")</f>
        <v/>
      </c>
      <c r="AM702" s="25">
        <f>AVERAGE(D716:D726)</f>
        <v>10.918181818181818</v>
      </c>
      <c r="AN702" s="24" t="str">
        <f>IF(AND(AM702&lt;=24,AM702&gt;=4),"◎","")</f>
        <v>◎</v>
      </c>
      <c r="AO702" s="25">
        <f>AVERAGE(F716:F726)</f>
        <v>91.63636363636364</v>
      </c>
      <c r="AP702" s="24" t="str">
        <f>IF(AO702&gt;=80,"◎","")</f>
        <v>◎</v>
      </c>
      <c r="AQ702" s="25">
        <f>AVERAGE(E716:E726)</f>
        <v>5.5272727272727273</v>
      </c>
      <c r="AR702" s="24" t="str">
        <f>IF(AQ702&lt;=3,"◎","")</f>
        <v/>
      </c>
      <c r="AS702" s="22" t="str">
        <f>IF(AND(AN702="◎",AP702="◎",AR702="◎"),"◎","")</f>
        <v/>
      </c>
      <c r="AT702" s="25">
        <f>AVERAGE(D717:D727)</f>
        <v>10.7</v>
      </c>
      <c r="AU702" s="24" t="str">
        <f>IF(AND(AT702&lt;=24,AT702&gt;=4),"◎","")</f>
        <v>◎</v>
      </c>
      <c r="AV702" s="25">
        <f>AVERAGE(F717:F727)</f>
        <v>93.727272727272734</v>
      </c>
      <c r="AW702" s="24" t="str">
        <f>IF(AV702&gt;=80,"◎","")</f>
        <v>◎</v>
      </c>
      <c r="AX702" s="25">
        <f>AVERAGE(E717:E727)</f>
        <v>5.8909090909090907</v>
      </c>
      <c r="AY702" s="24" t="str">
        <f>IF(AX702&lt;=3,"◎","")</f>
        <v/>
      </c>
      <c r="AZ702" s="22" t="str">
        <f>IF(AND(AU702="◎",AW702="◎",AY702="◎"),"◎","")</f>
        <v/>
      </c>
      <c r="BA702" s="25">
        <f>AVERAGE(D718:D728)</f>
        <v>10.49090909090909</v>
      </c>
      <c r="BB702" s="24" t="str">
        <f>IF(AND(BA702&lt;=24,BA702&gt;=4),"◎","")</f>
        <v>◎</v>
      </c>
      <c r="BC702" s="25">
        <f>AVERAGE(F718:F728)</f>
        <v>94.909090909090907</v>
      </c>
      <c r="BD702" s="24" t="str">
        <f>IF(BC702&gt;=80,"◎","")</f>
        <v>◎</v>
      </c>
      <c r="BE702" s="25">
        <f>AVERAGE(E718:E728)</f>
        <v>6.2181818181818178</v>
      </c>
      <c r="BF702" s="24" t="str">
        <f>IF(BE702&lt;=3,"◎","")</f>
        <v/>
      </c>
      <c r="BG702" s="22" t="str">
        <f>IF(AND(BB702="◎",BD702="◎",BF702="◎"),"◎","")</f>
        <v/>
      </c>
      <c r="BH702" s="25">
        <f>AVERAGE(D719:D729)</f>
        <v>10.290909090909089</v>
      </c>
      <c r="BI702" s="24" t="str">
        <f>IF(AND(BH702&lt;=24,BH702&gt;=4),"◎","")</f>
        <v>◎</v>
      </c>
      <c r="BJ702" s="25">
        <f>AVERAGE(F719:F729)</f>
        <v>95.818181818181813</v>
      </c>
      <c r="BK702" s="24" t="str">
        <f>IF(BJ702&gt;=80,"◎","")</f>
        <v>◎</v>
      </c>
      <c r="BL702" s="25">
        <f>AVERAGE(E719:E729)</f>
        <v>6.4545454545454541</v>
      </c>
      <c r="BM702" s="24" t="str">
        <f>IF(BL702&lt;=3,"◎","")</f>
        <v/>
      </c>
      <c r="BN702" s="22" t="str">
        <f>IF(AND(BI702="◎",BK702="◎",BM702="◎"),"◎","")</f>
        <v/>
      </c>
      <c r="BO702" s="25">
        <f>AVERAGE(D720:D730)</f>
        <v>10.072727272727271</v>
      </c>
      <c r="BP702" s="24" t="str">
        <f>IF(AND(BO702&lt;=24,BO702&gt;=4),"◎","")</f>
        <v>◎</v>
      </c>
      <c r="BQ702" s="25">
        <f>AVERAGE(F720:F730)</f>
        <v>96.272727272727266</v>
      </c>
      <c r="BR702" s="24" t="str">
        <f>IF(BQ702&gt;=80,"◎","")</f>
        <v>◎</v>
      </c>
      <c r="BS702" s="25">
        <f>AVERAGE(E720:E730)</f>
        <v>6.4909090909090903</v>
      </c>
      <c r="BT702" s="24" t="str">
        <f>IF(BS702&lt;=3,"◎","")</f>
        <v/>
      </c>
      <c r="BU702" s="22" t="str">
        <f>IF(AND(BP702="◎",BR702="◎",BT702="◎"),"◎","")</f>
        <v/>
      </c>
      <c r="BV702" s="25">
        <f>AVERAGE(D721:D731)</f>
        <v>9.8909090909090907</v>
      </c>
      <c r="BW702" s="24" t="str">
        <f>IF(AND(BV702&lt;=24,BV702&gt;=4),"◎","")</f>
        <v>◎</v>
      </c>
      <c r="BX702" s="25">
        <f>AVERAGE(F721:F731)</f>
        <v>96.727272727272734</v>
      </c>
      <c r="BY702" s="24" t="str">
        <f>IF(BX702&gt;=80,"◎","")</f>
        <v>◎</v>
      </c>
      <c r="BZ702" s="25">
        <f>AVERAGE(E721:E731)</f>
        <v>6.2363636363636354</v>
      </c>
      <c r="CA702" s="24" t="str">
        <f>IF(BZ702&lt;=3,"◎","")</f>
        <v/>
      </c>
      <c r="CB702" s="22" t="str">
        <f>IF(AND(BW702="◎",BY702="◎",CA702="◎"),"◎","")</f>
        <v/>
      </c>
      <c r="CC702" s="25">
        <f>AVERAGE(D722:D732)</f>
        <v>9.7000000000000011</v>
      </c>
      <c r="CD702" s="24" t="str">
        <f>IF(AND(CC702&lt;=24,CC702&gt;=4),"◎","")</f>
        <v>◎</v>
      </c>
      <c r="CE702" s="25">
        <f>AVERAGE(F722:F732)</f>
        <v>97.272727272727266</v>
      </c>
      <c r="CF702" s="24" t="str">
        <f>IF(CE702&gt;=80,"◎","")</f>
        <v>◎</v>
      </c>
      <c r="CG702" s="25">
        <f>AVERAGE(E722:E732)</f>
        <v>5.7636363636363637</v>
      </c>
      <c r="CH702" s="24" t="str">
        <f>IF(CG702&lt;=3,"◎","")</f>
        <v/>
      </c>
      <c r="CI702" s="22" t="str">
        <f>IF(AND(CD702="◎",CF702="◎",CH702="◎"),"◎","")</f>
        <v/>
      </c>
      <c r="CJ702" s="24" t="str">
        <f>IF(OR(AE702="◎",AL702="◎",AS702="◎",AZ702="◎",BG702="◎",BN702="◎",BU702="◎",CB702="◎",CI702="◎"),"◎","")</f>
        <v/>
      </c>
      <c r="CK702" s="25">
        <f>AVERAGE(D714:D720)</f>
        <v>12.02857142857143</v>
      </c>
      <c r="CL702" s="24" t="str">
        <f>IF(AND(CK702&lt;=24,CK702&gt;=4),"◎","")</f>
        <v>◎</v>
      </c>
      <c r="CM702" s="25">
        <f>AVERAGE(F714:F720)</f>
        <v>79.285714285714292</v>
      </c>
      <c r="CN702" s="24" t="str">
        <f>IF(CM702&gt;=80,"◎","")</f>
        <v/>
      </c>
      <c r="CO702" s="22" t="str">
        <f>IF(AND(CL702="◎",CN702="◎"),"◎","")</f>
        <v/>
      </c>
      <c r="CP702" s="25">
        <f>AVERAGE(D715:D721)</f>
        <v>11.714285714285714</v>
      </c>
      <c r="CQ702" s="24" t="str">
        <f>IF(AND(CP702&lt;=24,CP702&gt;=4),"◎","")</f>
        <v>◎</v>
      </c>
      <c r="CR702" s="25">
        <f>AVERAGE(F715:F721)</f>
        <v>85.142857142857139</v>
      </c>
      <c r="CS702" s="24" t="str">
        <f>IF(CR702&gt;=80,"◎","")</f>
        <v>◎</v>
      </c>
      <c r="CT702" s="22" t="str">
        <f>IF(AND(CQ702="◎",CS702="◎"),"◎","")</f>
        <v>◎</v>
      </c>
      <c r="CU702" s="25">
        <f>AVERAGE(D716:D722)</f>
        <v>11.471428571428572</v>
      </c>
      <c r="CV702" s="24" t="str">
        <f>IF(AND(CU702&lt;=24,CU702&gt;=4),"◎","")</f>
        <v>◎</v>
      </c>
      <c r="CW702" s="25">
        <f>AVERAGE(F716:F722)</f>
        <v>89</v>
      </c>
      <c r="CX702" s="24" t="str">
        <f>IF(CW702&gt;=80,"◎","")</f>
        <v>◎</v>
      </c>
      <c r="CY702" s="22" t="str">
        <f>IF(AND(CV702="◎",CX702="◎"),"◎","")</f>
        <v>◎</v>
      </c>
      <c r="CZ702" s="25">
        <f>AVERAGE(D717:D723)</f>
        <v>11.285714285714283</v>
      </c>
      <c r="DA702" s="24" t="str">
        <f>IF(AND(CZ702&lt;=24,CZ702&gt;=4),"◎","")</f>
        <v>◎</v>
      </c>
      <c r="DB702" s="25">
        <f>AVERAGE(F717:F723)</f>
        <v>92.142857142857139</v>
      </c>
      <c r="DC702" s="24" t="str">
        <f>IF(DB702&gt;=80,"◎","")</f>
        <v>◎</v>
      </c>
      <c r="DD702" s="22" t="str">
        <f>IF(AND(DA702="◎",DC702="◎"),"◎","")</f>
        <v>◎</v>
      </c>
      <c r="DE702" s="25">
        <f>AVERAGE(D718:D724)</f>
        <v>11.042857142857143</v>
      </c>
      <c r="DF702" s="24" t="str">
        <f>IF(AND(DE702&lt;=24,DE702&gt;=4),"◎","")</f>
        <v>◎</v>
      </c>
      <c r="DG702" s="25">
        <f>AVERAGE(F718:F724)</f>
        <v>93.714285714285708</v>
      </c>
      <c r="DH702" s="24" t="str">
        <f>IF(DG702&gt;=80,"◎","")</f>
        <v>◎</v>
      </c>
      <c r="DI702" s="22" t="str">
        <f>IF(AND(DF702="◎",DH702="◎"),"◎","")</f>
        <v>◎</v>
      </c>
      <c r="DJ702" s="25">
        <f>AVERAGE(D719:D725)</f>
        <v>10.814285714285715</v>
      </c>
      <c r="DK702" s="24" t="str">
        <f>IF(AND(DJ702&lt;=24,DJ702&gt;=4),"◎","")</f>
        <v>◎</v>
      </c>
      <c r="DL702" s="25">
        <f>AVERAGE(F719:F725)</f>
        <v>94.714285714285708</v>
      </c>
      <c r="DM702" s="24" t="str">
        <f>IF(DL702&gt;=80,"◎","")</f>
        <v>◎</v>
      </c>
      <c r="DN702" s="22" t="str">
        <f>IF(AND(DK702="◎",DM702="◎"),"◎","")</f>
        <v>◎</v>
      </c>
      <c r="DO702" s="25">
        <f>AVERAGE(D720:D726)</f>
        <v>10.557142857142855</v>
      </c>
      <c r="DP702" s="24" t="str">
        <f>IF(AND(DO702&lt;=24,DO702&gt;=4),"◎","")</f>
        <v>◎</v>
      </c>
      <c r="DQ702" s="25">
        <f>AVERAGE(F720:F726)</f>
        <v>95.142857142857139</v>
      </c>
      <c r="DR702" s="24" t="str">
        <f>IF(DQ702&gt;=80,"◎","")</f>
        <v>◎</v>
      </c>
      <c r="DS702" s="22" t="str">
        <f>IF(AND(DP702="◎",DR702="◎"),"◎","")</f>
        <v>◎</v>
      </c>
      <c r="DT702" s="25">
        <f>AVERAGE(D721:D727)</f>
        <v>10.285714285714286</v>
      </c>
      <c r="DU702" s="24" t="str">
        <f>IF(AND(DT702&lt;=24,DT702&gt;=4),"◎","")</f>
        <v>◎</v>
      </c>
      <c r="DV702" s="25">
        <f>AVERAGE(F721:F727)</f>
        <v>95.428571428571431</v>
      </c>
      <c r="DW702" s="24" t="str">
        <f>IF(DV702&gt;=80,"◎","")</f>
        <v>◎</v>
      </c>
      <c r="DX702" s="22" t="str">
        <f>IF(AND(DU702="◎",DW702="◎"),"◎","")</f>
        <v>◎</v>
      </c>
      <c r="DY702" s="25">
        <f>AVERAGE(D722:D728)</f>
        <v>9.9714285714285715</v>
      </c>
      <c r="DZ702" s="24" t="str">
        <f>IF(AND(DY702&lt;=24,DY702&gt;=4),"◎","")</f>
        <v>◎</v>
      </c>
      <c r="EA702" s="25">
        <f>AVERAGE(F722:F728)</f>
        <v>96.142857142857139</v>
      </c>
      <c r="EB702" s="24" t="str">
        <f>IF(EA702&gt;=80,"◎","")</f>
        <v>◎</v>
      </c>
      <c r="EC702" s="22" t="str">
        <f>IF(AND(DZ702="◎",EB702="◎"),"◎","")</f>
        <v>◎</v>
      </c>
      <c r="ED702" s="25">
        <f>AVERAGE(D723:D729)</f>
        <v>9.671428571428569</v>
      </c>
      <c r="EE702" s="24" t="str">
        <f>IF(AND(ED702&lt;=24,ED702&gt;=4),"◎","")</f>
        <v>◎</v>
      </c>
      <c r="EF702" s="25">
        <f>AVERAGE(F723:F729)</f>
        <v>97</v>
      </c>
      <c r="EG702" s="24" t="str">
        <f>IF(EF702&gt;=80,"◎","")</f>
        <v>◎</v>
      </c>
      <c r="EH702" s="22" t="str">
        <f>IF(AND(EE702="◎",EG702="◎"),"◎","")</f>
        <v>◎</v>
      </c>
      <c r="EI702" s="25">
        <f>AVERAGE(D724:D730)</f>
        <v>9.4428571428571413</v>
      </c>
      <c r="EJ702" s="24" t="str">
        <f>IF(AND(EI702&lt;=24,EI702&gt;=4),"◎","")</f>
        <v>◎</v>
      </c>
      <c r="EK702" s="25">
        <f>AVERAGE(F724:F730)</f>
        <v>97.428571428571431</v>
      </c>
      <c r="EL702" s="24" t="str">
        <f>IF(EK702&gt;=80,"◎","")</f>
        <v>◎</v>
      </c>
      <c r="EM702" s="22" t="str">
        <f>IF(AND(EJ702="◎",EL702="◎"),"◎","")</f>
        <v>◎</v>
      </c>
      <c r="EN702" s="25">
        <f>AVERAGE(D725:D731)</f>
        <v>9.3714285714285701</v>
      </c>
      <c r="EO702" s="24" t="str">
        <f>IF(AND(EN702&lt;=24,EN702&gt;=4),"◎","")</f>
        <v>◎</v>
      </c>
      <c r="EP702" s="25">
        <f>AVERAGE(F725:F731)</f>
        <v>98</v>
      </c>
      <c r="EQ702" s="24" t="str">
        <f>IF(EP702&gt;=80,"◎","")</f>
        <v>◎</v>
      </c>
      <c r="ER702" s="24" t="str">
        <f>IF(AND(EO702="◎",EQ702="◎"),"◎","")</f>
        <v>◎</v>
      </c>
      <c r="ES702" s="25">
        <f>AVERAGE(D726:D732)</f>
        <v>9.3285714285714274</v>
      </c>
      <c r="ET702" s="24" t="str">
        <f>IF(AND(ES702&lt;=24,ES702&gt;=4),"◎","")</f>
        <v>◎</v>
      </c>
      <c r="EU702" s="25">
        <f>AVERAGE(F726:F732)</f>
        <v>98.428571428571431</v>
      </c>
      <c r="EV702" s="24" t="str">
        <f>IF(EU702&gt;=80,"◎","")</f>
        <v>◎</v>
      </c>
      <c r="EW702" s="24" t="str">
        <f>IF(AND(ET702="◎",EV702="◎"),"◎","")</f>
        <v>◎</v>
      </c>
      <c r="EX702" s="24" t="str">
        <f>IF(OR(CO702="◎",CT702="◎",CY702="◎",DD702="◎",DI702="◎",DN702="◎",DS702="◎",DX702="◎",EC702="◎",EH702="◎",EM702="◎",ER702="◎",EW702="◎"),"○","")</f>
        <v>○</v>
      </c>
      <c r="EY702" s="24" t="str">
        <f>IF(AND(CJ702="◎",EX702=""),"◎","")&amp;IF(AND(CJ702="◎",EX702="○"),"◎","")&amp;IF(AND(CJ702="",EX702="○"),"○","")</f>
        <v>○</v>
      </c>
      <c r="EZ702" s="24" t="str">
        <f>IF(AND(V702="◎",X702="◎",EY702="◎"),"◎","")&amp;IF(AND(V702="◎",X702="◎",EY702="○"),"○","")&amp;IF(AND(V702="○",X702="◎",EY702="◎"),"○","")&amp;IF(AND(V702="○",X702="◎",EY702="○"),"○","")</f>
        <v/>
      </c>
      <c r="FB702" s="61" t="str">
        <f>EZ702</f>
        <v/>
      </c>
    </row>
    <row r="703" spans="1:158">
      <c r="A703" s="48"/>
      <c r="B703" s="2">
        <v>4.1666666666666664E-2</v>
      </c>
      <c r="C703" s="59">
        <v>42814.041666666664</v>
      </c>
      <c r="D703" s="57">
        <v>10.9</v>
      </c>
      <c r="E703" s="57">
        <v>2.4</v>
      </c>
      <c r="F703" s="57">
        <v>53</v>
      </c>
      <c r="FB703" s="60"/>
    </row>
    <row r="704" spans="1:158">
      <c r="A704" s="48"/>
      <c r="B704" s="2">
        <v>8.3333333333333301E-2</v>
      </c>
      <c r="C704" s="59">
        <v>42814.083333333336</v>
      </c>
      <c r="D704" s="57">
        <v>9.8000000000000007</v>
      </c>
      <c r="E704" s="57">
        <v>2.4</v>
      </c>
      <c r="F704" s="57">
        <v>58</v>
      </c>
      <c r="FB704" s="60"/>
    </row>
    <row r="705" spans="1:158">
      <c r="A705" s="48"/>
      <c r="B705" s="2">
        <v>0.125</v>
      </c>
      <c r="C705" s="59">
        <v>42814.125</v>
      </c>
      <c r="D705" s="57">
        <v>9.4</v>
      </c>
      <c r="E705" s="57">
        <v>2.9</v>
      </c>
      <c r="F705" s="57">
        <v>61</v>
      </c>
      <c r="FB705" s="60"/>
    </row>
    <row r="706" spans="1:158">
      <c r="A706" s="48"/>
      <c r="B706" s="2">
        <v>0.16666666666666699</v>
      </c>
      <c r="C706" s="59">
        <v>42814.166666666664</v>
      </c>
      <c r="D706" s="57">
        <v>9</v>
      </c>
      <c r="E706" s="57">
        <v>2.2000000000000002</v>
      </c>
      <c r="F706" s="57">
        <v>63</v>
      </c>
      <c r="FB706" s="60"/>
    </row>
    <row r="707" spans="1:158">
      <c r="A707" s="48"/>
      <c r="B707" s="2">
        <v>0.20833333333333301</v>
      </c>
      <c r="C707" s="59">
        <v>42814.208333333336</v>
      </c>
      <c r="D707" s="57">
        <v>8.6</v>
      </c>
      <c r="E707" s="57">
        <v>3.2</v>
      </c>
      <c r="F707" s="57">
        <v>65</v>
      </c>
      <c r="FB707" s="60"/>
    </row>
    <row r="708" spans="1:158">
      <c r="A708" s="48"/>
      <c r="B708" s="2">
        <v>0.25</v>
      </c>
      <c r="C708" s="59">
        <v>42814.25</v>
      </c>
      <c r="D708" s="57">
        <v>9.8000000000000007</v>
      </c>
      <c r="E708" s="57">
        <v>4.5999999999999996</v>
      </c>
      <c r="F708" s="57">
        <v>56</v>
      </c>
      <c r="FB708" s="60"/>
    </row>
    <row r="709" spans="1:158">
      <c r="A709" s="48"/>
      <c r="B709" s="2">
        <v>0.29166666666666702</v>
      </c>
      <c r="C709" s="59">
        <v>42814.291666666664</v>
      </c>
      <c r="D709" s="57">
        <v>10.3</v>
      </c>
      <c r="E709" s="57">
        <v>5</v>
      </c>
      <c r="F709" s="57">
        <v>52</v>
      </c>
      <c r="FB709" s="60"/>
    </row>
    <row r="710" spans="1:158">
      <c r="A710" s="48"/>
      <c r="B710" s="2">
        <v>0.33333333333333298</v>
      </c>
      <c r="C710" s="59">
        <v>42814.333333333336</v>
      </c>
      <c r="D710" s="57">
        <v>11.7</v>
      </c>
      <c r="E710" s="57">
        <v>5.3</v>
      </c>
      <c r="F710" s="57">
        <v>46</v>
      </c>
      <c r="FB710" s="60"/>
    </row>
    <row r="711" spans="1:158">
      <c r="A711" s="48"/>
      <c r="B711" s="2">
        <v>0.375</v>
      </c>
      <c r="C711" s="59">
        <v>42814.375</v>
      </c>
      <c r="D711" s="57">
        <v>13.3</v>
      </c>
      <c r="E711" s="57">
        <v>5.3</v>
      </c>
      <c r="F711" s="57">
        <v>41</v>
      </c>
      <c r="FB711" s="60"/>
    </row>
    <row r="712" spans="1:158">
      <c r="A712" s="48"/>
      <c r="B712" s="2">
        <v>0.41666666666666702</v>
      </c>
      <c r="C712" s="59">
        <v>42814.416666666664</v>
      </c>
      <c r="D712" s="57">
        <v>14.2</v>
      </c>
      <c r="E712" s="57">
        <v>3.8</v>
      </c>
      <c r="F712" s="57">
        <v>41</v>
      </c>
      <c r="FB712" s="60"/>
    </row>
    <row r="713" spans="1:158">
      <c r="A713" s="48"/>
      <c r="B713" s="2">
        <v>0.45833333333333298</v>
      </c>
      <c r="C713" s="59">
        <v>42814.458333333336</v>
      </c>
      <c r="D713" s="57">
        <v>14.1</v>
      </c>
      <c r="E713" s="57">
        <v>2.5</v>
      </c>
      <c r="F713" s="57">
        <v>45</v>
      </c>
      <c r="FB713" s="60"/>
    </row>
    <row r="714" spans="1:158">
      <c r="A714" s="48"/>
      <c r="B714" s="2">
        <v>0.5</v>
      </c>
      <c r="C714" s="59">
        <v>42814.5</v>
      </c>
      <c r="D714" s="57">
        <v>13.7</v>
      </c>
      <c r="E714" s="57">
        <v>1</v>
      </c>
      <c r="F714" s="57">
        <v>52</v>
      </c>
      <c r="FB714" s="60"/>
    </row>
    <row r="715" spans="1:158">
      <c r="A715" s="48"/>
      <c r="B715" s="2">
        <v>0.54166666666666696</v>
      </c>
      <c r="C715" s="59">
        <v>42814.541666666664</v>
      </c>
      <c r="D715" s="57">
        <v>12.9</v>
      </c>
      <c r="E715" s="57">
        <v>1</v>
      </c>
      <c r="F715" s="57">
        <v>66</v>
      </c>
      <c r="FB715" s="60"/>
    </row>
    <row r="716" spans="1:158">
      <c r="A716" s="48"/>
      <c r="B716" s="2">
        <v>0.58333333333333304</v>
      </c>
      <c r="C716" s="59">
        <v>42814.583333333336</v>
      </c>
      <c r="D716" s="57">
        <v>11.9</v>
      </c>
      <c r="E716" s="57">
        <v>2.8</v>
      </c>
      <c r="F716" s="57">
        <v>74</v>
      </c>
      <c r="FB716" s="60"/>
    </row>
    <row r="717" spans="1:158">
      <c r="A717" s="48"/>
      <c r="B717" s="2">
        <v>0.625</v>
      </c>
      <c r="C717" s="59">
        <v>42814.625</v>
      </c>
      <c r="D717" s="57">
        <v>11.6</v>
      </c>
      <c r="E717" s="57">
        <v>2.2000000000000002</v>
      </c>
      <c r="F717" s="57">
        <v>85</v>
      </c>
      <c r="FB717" s="60"/>
    </row>
    <row r="718" spans="1:158">
      <c r="A718" s="48"/>
      <c r="B718" s="2">
        <v>0.66666666666666696</v>
      </c>
      <c r="C718" s="59">
        <v>42814.666666666664</v>
      </c>
      <c r="D718" s="57">
        <v>11.3</v>
      </c>
      <c r="E718" s="57">
        <v>2.1</v>
      </c>
      <c r="F718" s="57">
        <v>89</v>
      </c>
      <c r="FB718" s="60"/>
    </row>
    <row r="719" spans="1:158">
      <c r="A719" s="48"/>
      <c r="B719" s="2">
        <v>0.70833333333333304</v>
      </c>
      <c r="C719" s="59">
        <v>42814.708333333336</v>
      </c>
      <c r="D719" s="57">
        <v>11.4</v>
      </c>
      <c r="E719" s="57">
        <v>2.8</v>
      </c>
      <c r="F719" s="57">
        <v>94</v>
      </c>
      <c r="FB719" s="60"/>
    </row>
    <row r="720" spans="1:158">
      <c r="A720" s="48"/>
      <c r="B720" s="2">
        <v>0.75</v>
      </c>
      <c r="C720" s="59">
        <v>42814.75</v>
      </c>
      <c r="D720" s="57">
        <v>11.4</v>
      </c>
      <c r="E720" s="57">
        <v>4.2</v>
      </c>
      <c r="F720" s="57">
        <v>95</v>
      </c>
      <c r="FB720" s="60"/>
    </row>
    <row r="721" spans="1:158">
      <c r="A721" s="48"/>
      <c r="B721" s="2">
        <v>0.79166666666666696</v>
      </c>
      <c r="C721" s="59">
        <v>42814.791666666664</v>
      </c>
      <c r="D721" s="57">
        <v>11.5</v>
      </c>
      <c r="E721" s="57">
        <v>5.6</v>
      </c>
      <c r="F721" s="57">
        <v>93</v>
      </c>
      <c r="FB721" s="60"/>
    </row>
    <row r="722" spans="1:158">
      <c r="A722" s="48"/>
      <c r="B722" s="2">
        <v>0.83333333333333304</v>
      </c>
      <c r="C722" s="59">
        <v>42814.833333333336</v>
      </c>
      <c r="D722" s="57">
        <v>11.2</v>
      </c>
      <c r="E722" s="57">
        <v>7.9</v>
      </c>
      <c r="F722" s="57">
        <v>93</v>
      </c>
      <c r="FB722" s="60"/>
    </row>
    <row r="723" spans="1:158">
      <c r="A723" s="48"/>
      <c r="B723" s="2">
        <v>0.875</v>
      </c>
      <c r="C723" s="59">
        <v>42814.875</v>
      </c>
      <c r="D723" s="57">
        <v>10.6</v>
      </c>
      <c r="E723" s="57">
        <v>8.1999999999999993</v>
      </c>
      <c r="F723" s="57">
        <v>96</v>
      </c>
      <c r="FB723" s="60"/>
    </row>
    <row r="724" spans="1:158">
      <c r="A724" s="48"/>
      <c r="B724" s="2">
        <v>0.91666666666666696</v>
      </c>
      <c r="C724" s="59">
        <v>42814.916666666664</v>
      </c>
      <c r="D724" s="57">
        <v>9.9</v>
      </c>
      <c r="E724" s="57">
        <v>9.1</v>
      </c>
      <c r="F724" s="57">
        <v>96</v>
      </c>
      <c r="FB724" s="60"/>
    </row>
    <row r="725" spans="1:158">
      <c r="A725" s="48"/>
      <c r="B725" s="2">
        <v>0.95833333333333304</v>
      </c>
      <c r="C725" s="59">
        <v>42814.958333333336</v>
      </c>
      <c r="D725" s="57">
        <v>9.6999999999999993</v>
      </c>
      <c r="E725" s="57">
        <v>8.5</v>
      </c>
      <c r="F725" s="57">
        <v>96</v>
      </c>
      <c r="FB725" s="60"/>
    </row>
    <row r="726" spans="1:158">
      <c r="A726" s="48" t="s">
        <v>150</v>
      </c>
      <c r="B726" s="2">
        <v>0</v>
      </c>
      <c r="C726" s="59">
        <v>42815</v>
      </c>
      <c r="D726" s="57">
        <v>9.6</v>
      </c>
      <c r="E726" s="57">
        <v>7.4</v>
      </c>
      <c r="F726" s="57">
        <v>97</v>
      </c>
      <c r="I726" s="24" t="str">
        <f>U702</f>
        <v/>
      </c>
      <c r="J726" s="25">
        <f>AVERAGE(F711:F720)</f>
        <v>68.2</v>
      </c>
      <c r="K726" s="24" t="str">
        <f>IF(J726&gt;=55,"◎","")</f>
        <v>◎</v>
      </c>
      <c r="L726" s="24" t="str">
        <f>IF(AND(I726="◎",K726="◎"),"○","")&amp;IF(AND(I726="○",K726="◎"),"○","")</f>
        <v/>
      </c>
      <c r="M726" s="25">
        <f>AVERAGE(D702:D725)</f>
        <v>11.241666666666665</v>
      </c>
      <c r="N726" s="24" t="str">
        <f>IF(M726&lt;24,"◎","")</f>
        <v>◎</v>
      </c>
      <c r="O726" s="26">
        <f>AVERAGE(D727:D732)</f>
        <v>9.2833333333333332</v>
      </c>
      <c r="P726" s="24" t="str">
        <f>IF(AND(O726&lt;=24,O726&gt;=4),"◎","")</f>
        <v>◎</v>
      </c>
      <c r="Q726" s="26">
        <f>AVERAGE(F727:F732)</f>
        <v>98.666666666666671</v>
      </c>
      <c r="R726" s="24" t="str">
        <f>IF(AND(Q726&gt;=90),"◎","")&amp;IF(AND(Q726&lt;90,Q726&gt;=80),"○","")</f>
        <v>◎</v>
      </c>
      <c r="S726" s="26">
        <f>AVERAGE(E727:E732)</f>
        <v>3.7166666666666663</v>
      </c>
      <c r="T726" s="24" t="str">
        <f>IF(S726&lt;=3,"◎","")</f>
        <v/>
      </c>
      <c r="U726" s="24" t="str">
        <f>IF(AND(N726="◎",P726="◎",R726="◎",T726="◎"),"◎","")&amp;IF(AND(N726="◎",P726="◎",R726="◎",T726=""),"○","")&amp;IF(AND(N726="◎",P726="◎",R726="○"),"○","")</f>
        <v>○</v>
      </c>
      <c r="V726" s="24" t="str">
        <f>IF(AND(L726="○",U726=""),"○","")&amp;IF(AND(L726="○",U726="○"),"○","")&amp;IF(AND(L726="○",U726="◎"),"◎","")&amp;IF(AND(L726="",U726="○"),"○","")&amp;IF(AND(L726="",U726="◎"),"◎","")</f>
        <v>○</v>
      </c>
      <c r="W726" s="23">
        <f>AVERAGE(F735:F744)</f>
        <v>64</v>
      </c>
      <c r="X726" s="24" t="str">
        <f>IF(W726&gt;=55,"◎","")</f>
        <v>◎</v>
      </c>
      <c r="Y726" s="25">
        <f>AVERAGE(D738:D748)</f>
        <v>12.954545454545455</v>
      </c>
      <c r="Z726" s="24" t="str">
        <f>IF(AND(Y726&lt;=24,Y726&gt;=4),"◎","")</f>
        <v>◎</v>
      </c>
      <c r="AA726" s="25">
        <f>AVERAGE(F738:F748)</f>
        <v>60.090909090909093</v>
      </c>
      <c r="AB726" s="24" t="str">
        <f>IF(AA726&gt;=80,"◎","")</f>
        <v/>
      </c>
      <c r="AC726" s="25">
        <f>AVERAGE(E738:E748)</f>
        <v>5.0545454545454547</v>
      </c>
      <c r="AD726" s="24" t="str">
        <f>IF(AC726&lt;=3,"◎","")</f>
        <v/>
      </c>
      <c r="AE726" s="22" t="str">
        <f>IF(AND(Z726="◎",AB726="◎",AD726="◎"),"◎","")</f>
        <v/>
      </c>
      <c r="AF726" s="25">
        <f>AVERAGE(D739:D749)</f>
        <v>12.809090909090907</v>
      </c>
      <c r="AG726" s="24" t="str">
        <f>IF(AND(AF726&lt;=24,AF726&gt;=4),"◎","")</f>
        <v>◎</v>
      </c>
      <c r="AH726" s="25">
        <f>AVERAGE(F739:F749)</f>
        <v>60</v>
      </c>
      <c r="AI726" s="24" t="str">
        <f>IF(AH726&gt;=80,"◎","")</f>
        <v/>
      </c>
      <c r="AJ726" s="25">
        <f>AVERAGE(E739:E749)</f>
        <v>5.0363636363636353</v>
      </c>
      <c r="AK726" s="24" t="str">
        <f>IF(AJ726&lt;=3,"◎","")</f>
        <v/>
      </c>
      <c r="AL726" s="22" t="str">
        <f>IF(AND(AG726="◎",AI726="◎",AK726="◎"),"◎","")</f>
        <v/>
      </c>
      <c r="AM726" s="25">
        <f>AVERAGE(D740:D750)</f>
        <v>12.490909090909092</v>
      </c>
      <c r="AN726" s="24" t="str">
        <f>IF(AND(AM726&lt;=24,AM726&gt;=4),"◎","")</f>
        <v>◎</v>
      </c>
      <c r="AO726" s="25">
        <f>AVERAGE(F740:F750)</f>
        <v>60.18181818181818</v>
      </c>
      <c r="AP726" s="24" t="str">
        <f>IF(AO726&gt;=80,"◎","")</f>
        <v/>
      </c>
      <c r="AQ726" s="25">
        <f>AVERAGE(E740:E750)</f>
        <v>5.0636363636363635</v>
      </c>
      <c r="AR726" s="24" t="str">
        <f>IF(AQ726&lt;=3,"◎","")</f>
        <v/>
      </c>
      <c r="AS726" s="22" t="str">
        <f>IF(AND(AN726="◎",AP726="◎",AR726="◎"),"◎","")</f>
        <v/>
      </c>
      <c r="AT726" s="25">
        <f>AVERAGE(D741:D751)</f>
        <v>12.054545454545455</v>
      </c>
      <c r="AU726" s="24" t="str">
        <f>IF(AND(AT726&lt;=24,AT726&gt;=4),"◎","")</f>
        <v>◎</v>
      </c>
      <c r="AV726" s="25">
        <f>AVERAGE(F741:F751)</f>
        <v>61.545454545454547</v>
      </c>
      <c r="AW726" s="24" t="str">
        <f>IF(AV726&gt;=80,"◎","")</f>
        <v/>
      </c>
      <c r="AX726" s="25">
        <f>AVERAGE(E741:E751)</f>
        <v>4.745454545454546</v>
      </c>
      <c r="AY726" s="24" t="str">
        <f>IF(AX726&lt;=3,"◎","")</f>
        <v/>
      </c>
      <c r="AZ726" s="22" t="str">
        <f>IF(AND(AU726="◎",AW726="◎",AY726="◎"),"◎","")</f>
        <v/>
      </c>
      <c r="BA726" s="25">
        <f>AVERAGE(D742:D752)</f>
        <v>11.536363636363637</v>
      </c>
      <c r="BB726" s="24" t="str">
        <f>IF(AND(BA726&lt;=24,BA726&gt;=4),"◎","")</f>
        <v>◎</v>
      </c>
      <c r="BC726" s="25">
        <f>AVERAGE(F742:F752)</f>
        <v>63.636363636363633</v>
      </c>
      <c r="BD726" s="24" t="str">
        <f>IF(BC726&gt;=80,"◎","")</f>
        <v/>
      </c>
      <c r="BE726" s="25">
        <f>AVERAGE(E742:E752)</f>
        <v>4.4090909090909092</v>
      </c>
      <c r="BF726" s="24" t="str">
        <f>IF(BE726&lt;=3,"◎","")</f>
        <v/>
      </c>
      <c r="BG726" s="22" t="str">
        <f>IF(AND(BB726="◎",BD726="◎",BF726="◎"),"◎","")</f>
        <v/>
      </c>
      <c r="BH726" s="25">
        <f>AVERAGE(D743:D753)</f>
        <v>10.936363636363637</v>
      </c>
      <c r="BI726" s="24" t="str">
        <f>IF(AND(BH726&lt;=24,BH726&gt;=4),"◎","")</f>
        <v>◎</v>
      </c>
      <c r="BJ726" s="25">
        <f>AVERAGE(F743:F753)</f>
        <v>66.272727272727266</v>
      </c>
      <c r="BK726" s="24" t="str">
        <f>IF(BJ726&gt;=80,"◎","")</f>
        <v/>
      </c>
      <c r="BL726" s="25">
        <f>AVERAGE(E743:E753)</f>
        <v>4.2</v>
      </c>
      <c r="BM726" s="24" t="str">
        <f>IF(BL726&lt;=3,"◎","")</f>
        <v/>
      </c>
      <c r="BN726" s="22" t="str">
        <f>IF(AND(BI726="◎",BK726="◎",BM726="◎"),"◎","")</f>
        <v/>
      </c>
      <c r="BO726" s="25">
        <f>AVERAGE(D744:D754)</f>
        <v>10.327272727272728</v>
      </c>
      <c r="BP726" s="24" t="str">
        <f>IF(AND(BO726&lt;=24,BO726&gt;=4),"◎","")</f>
        <v>◎</v>
      </c>
      <c r="BQ726" s="25">
        <f>AVERAGE(F744:F754)</f>
        <v>68.272727272727266</v>
      </c>
      <c r="BR726" s="24" t="str">
        <f>IF(BQ726&gt;=80,"◎","")</f>
        <v/>
      </c>
      <c r="BS726" s="25">
        <f>AVERAGE(E744:E754)</f>
        <v>3.954545454545455</v>
      </c>
      <c r="BT726" s="24" t="str">
        <f>IF(BS726&lt;=3,"◎","")</f>
        <v/>
      </c>
      <c r="BU726" s="22" t="str">
        <f>IF(AND(BP726="◎",BR726="◎",BT726="◎"),"◎","")</f>
        <v/>
      </c>
      <c r="BV726" s="25">
        <f>AVERAGE(D745:D755)</f>
        <v>9.7909090909090928</v>
      </c>
      <c r="BW726" s="24" t="str">
        <f>IF(AND(BV726&lt;=24,BV726&gt;=4),"◎","")</f>
        <v>◎</v>
      </c>
      <c r="BX726" s="25">
        <f>AVERAGE(F745:F755)</f>
        <v>69.909090909090907</v>
      </c>
      <c r="BY726" s="24" t="str">
        <f>IF(BX726&gt;=80,"◎","")</f>
        <v/>
      </c>
      <c r="BZ726" s="25">
        <f>AVERAGE(E745:E755)</f>
        <v>3.4363636363636361</v>
      </c>
      <c r="CA726" s="24" t="str">
        <f>IF(BZ726&lt;=3,"◎","")</f>
        <v/>
      </c>
      <c r="CB726" s="22" t="str">
        <f>IF(AND(BW726="◎",BY726="◎",CA726="◎"),"◎","")</f>
        <v/>
      </c>
      <c r="CC726" s="25">
        <f>AVERAGE(D746:D756)</f>
        <v>9.3636363636363651</v>
      </c>
      <c r="CD726" s="24" t="str">
        <f>IF(AND(CC726&lt;=24,CC726&gt;=4),"◎","")</f>
        <v>◎</v>
      </c>
      <c r="CE726" s="25">
        <f>AVERAGE(F746:F756)</f>
        <v>70.727272727272734</v>
      </c>
      <c r="CF726" s="24" t="str">
        <f>IF(CE726&gt;=80,"◎","")</f>
        <v/>
      </c>
      <c r="CG726" s="25">
        <f>AVERAGE(E746:E756)</f>
        <v>3.2272727272727266</v>
      </c>
      <c r="CH726" s="24" t="str">
        <f>IF(CG726&lt;=3,"◎","")</f>
        <v/>
      </c>
      <c r="CI726" s="22" t="str">
        <f>IF(AND(CD726="◎",CF726="◎",CH726="◎"),"◎","")</f>
        <v/>
      </c>
      <c r="CJ726" s="24" t="str">
        <f>IF(OR(AE726="◎",AL726="◎",AS726="◎",AZ726="◎",BG726="◎",BN726="◎",BU726="◎",CB726="◎",CI726="◎"),"◎","")</f>
        <v/>
      </c>
      <c r="CK726" s="25">
        <f>AVERAGE(D738:D744)</f>
        <v>13.785714285714283</v>
      </c>
      <c r="CL726" s="24" t="str">
        <f>IF(AND(CK726&lt;=24,CK726&gt;=4),"◎","")</f>
        <v>◎</v>
      </c>
      <c r="CM726" s="25">
        <f>AVERAGE(F738:F744)</f>
        <v>57.142857142857146</v>
      </c>
      <c r="CN726" s="24" t="str">
        <f>IF(CM726&gt;=80,"◎","")</f>
        <v/>
      </c>
      <c r="CO726" s="22" t="str">
        <f>IF(AND(CL726="◎",CN726="◎"),"◎","")</f>
        <v/>
      </c>
      <c r="CP726" s="25">
        <f>AVERAGE(D739:D745)</f>
        <v>13.814285714285713</v>
      </c>
      <c r="CQ726" s="24" t="str">
        <f>IF(AND(CP726&lt;=24,CP726&gt;=4),"◎","")</f>
        <v>◎</v>
      </c>
      <c r="CR726" s="25">
        <f>AVERAGE(F739:F745)</f>
        <v>56.142857142857146</v>
      </c>
      <c r="CS726" s="24" t="str">
        <f>IF(CR726&gt;=80,"◎","")</f>
        <v/>
      </c>
      <c r="CT726" s="22" t="str">
        <f>IF(AND(CQ726="◎",CS726="◎"),"◎","")</f>
        <v/>
      </c>
      <c r="CU726" s="25">
        <f>AVERAGE(D740:D746)</f>
        <v>13.585714285714287</v>
      </c>
      <c r="CV726" s="24" t="str">
        <f>IF(AND(CU726&lt;=24,CU726&gt;=4),"◎","")</f>
        <v>◎</v>
      </c>
      <c r="CW726" s="25">
        <f>AVERAGE(F740:F746)</f>
        <v>55.285714285714285</v>
      </c>
      <c r="CX726" s="24" t="str">
        <f>IF(CW726&gt;=80,"◎","")</f>
        <v/>
      </c>
      <c r="CY726" s="22" t="str">
        <f>IF(AND(CV726="◎",CX726="◎"),"◎","")</f>
        <v/>
      </c>
      <c r="CZ726" s="25">
        <f>AVERAGE(D741:D747)</f>
        <v>13.1</v>
      </c>
      <c r="DA726" s="24" t="str">
        <f>IF(AND(CZ726&lt;=24,CZ726&gt;=4),"◎","")</f>
        <v>◎</v>
      </c>
      <c r="DB726" s="25">
        <f>AVERAGE(F741:F747)</f>
        <v>57</v>
      </c>
      <c r="DC726" s="24" t="str">
        <f>IF(DB726&gt;=80,"◎","")</f>
        <v/>
      </c>
      <c r="DD726" s="22" t="str">
        <f>IF(AND(DA726="◎",DC726="◎"),"◎","")</f>
        <v/>
      </c>
      <c r="DE726" s="25">
        <f>AVERAGE(D742:D748)</f>
        <v>12.571428571428571</v>
      </c>
      <c r="DF726" s="24" t="str">
        <f>IF(AND(DE726&lt;=24,DE726&gt;=4),"◎","")</f>
        <v>◎</v>
      </c>
      <c r="DG726" s="25">
        <f>AVERAGE(F742:F748)</f>
        <v>60.142857142857146</v>
      </c>
      <c r="DH726" s="24" t="str">
        <f>IF(DG726&gt;=80,"◎","")</f>
        <v/>
      </c>
      <c r="DI726" s="22" t="str">
        <f>IF(AND(DF726="◎",DH726="◎"),"◎","")</f>
        <v/>
      </c>
      <c r="DJ726" s="25">
        <f>AVERAGE(D743:D749)</f>
        <v>11.957142857142857</v>
      </c>
      <c r="DK726" s="24" t="str">
        <f>IF(AND(DJ726&lt;=24,DJ726&gt;=4),"◎","")</f>
        <v>◎</v>
      </c>
      <c r="DL726" s="25">
        <f>AVERAGE(F743:F749)</f>
        <v>63.571428571428569</v>
      </c>
      <c r="DM726" s="24" t="str">
        <f>IF(DL726&gt;=80,"◎","")</f>
        <v/>
      </c>
      <c r="DN726" s="22" t="str">
        <f>IF(AND(DK726="◎",DM726="◎"),"◎","")</f>
        <v/>
      </c>
      <c r="DO726" s="25">
        <f>AVERAGE(D744:D750)</f>
        <v>11.342857142857142</v>
      </c>
      <c r="DP726" s="24" t="str">
        <f>IF(AND(DO726&lt;=24,DO726&gt;=4),"◎","")</f>
        <v>◎</v>
      </c>
      <c r="DQ726" s="25">
        <f>AVERAGE(F744:F750)</f>
        <v>65.571428571428569</v>
      </c>
      <c r="DR726" s="24" t="str">
        <f>IF(DQ726&gt;=80,"◎","")</f>
        <v/>
      </c>
      <c r="DS726" s="22" t="str">
        <f>IF(AND(DP726="◎",DR726="◎"),"◎","")</f>
        <v/>
      </c>
      <c r="DT726" s="25">
        <f>AVERAGE(D745:D751)</f>
        <v>10.857142857142858</v>
      </c>
      <c r="DU726" s="24" t="str">
        <f>IF(AND(DT726&lt;=24,DT726&gt;=4),"◎","")</f>
        <v>◎</v>
      </c>
      <c r="DV726" s="25">
        <f>AVERAGE(F745:F751)</f>
        <v>66.857142857142861</v>
      </c>
      <c r="DW726" s="24" t="str">
        <f>IF(DV726&gt;=80,"◎","")</f>
        <v/>
      </c>
      <c r="DX726" s="22" t="str">
        <f>IF(AND(DU726="◎",DW726="◎"),"◎","")</f>
        <v/>
      </c>
      <c r="DY726" s="25">
        <f>AVERAGE(D746:D752)</f>
        <v>10.371428571428572</v>
      </c>
      <c r="DZ726" s="24" t="str">
        <f>IF(AND(DY726&lt;=24,DY726&gt;=4),"◎","")</f>
        <v>◎</v>
      </c>
      <c r="EA726" s="25">
        <f>AVERAGE(F746:F752)</f>
        <v>68</v>
      </c>
      <c r="EB726" s="24" t="str">
        <f>IF(EA726&gt;=80,"◎","")</f>
        <v/>
      </c>
      <c r="EC726" s="22" t="str">
        <f>IF(AND(DZ726="◎",EB726="◎"),"◎","")</f>
        <v/>
      </c>
      <c r="ED726" s="25">
        <f>AVERAGE(D747:D753)</f>
        <v>9.8714285714285701</v>
      </c>
      <c r="EE726" s="24" t="str">
        <f>IF(AND(ED726&lt;=24,ED726&gt;=4),"◎","")</f>
        <v>◎</v>
      </c>
      <c r="EF726" s="25">
        <f>AVERAGE(F747:F753)</f>
        <v>70</v>
      </c>
      <c r="EG726" s="24" t="str">
        <f>IF(EF726&gt;=80,"◎","")</f>
        <v/>
      </c>
      <c r="EH726" s="22" t="str">
        <f>IF(AND(EE726="◎",EG726="◎"),"◎","")</f>
        <v/>
      </c>
      <c r="EI726" s="25">
        <f>AVERAGE(D748:D754)</f>
        <v>9.3428571428571434</v>
      </c>
      <c r="EJ726" s="24" t="str">
        <f>IF(AND(EI726&lt;=24,EI726&gt;=4),"◎","")</f>
        <v>◎</v>
      </c>
      <c r="EK726" s="25">
        <f>AVERAGE(F748:F754)</f>
        <v>71.714285714285708</v>
      </c>
      <c r="EL726" s="24" t="str">
        <f>IF(EK726&gt;=80,"◎","")</f>
        <v/>
      </c>
      <c r="EM726" s="22" t="str">
        <f>IF(AND(EJ726="◎",EL726="◎"),"◎","")</f>
        <v/>
      </c>
      <c r="EN726" s="25">
        <f>AVERAGE(D749:D755)</f>
        <v>8.8142857142857132</v>
      </c>
      <c r="EO726" s="24" t="str">
        <f>IF(AND(EN726&lt;=24,EN726&gt;=4),"◎","")</f>
        <v>◎</v>
      </c>
      <c r="EP726" s="25">
        <f>AVERAGE(F749:F755)</f>
        <v>72.571428571428569</v>
      </c>
      <c r="EQ726" s="24" t="str">
        <f>IF(EP726&gt;=80,"◎","")</f>
        <v/>
      </c>
      <c r="ER726" s="24" t="str">
        <f>IF(AND(EO726="◎",EQ726="◎"),"◎","")</f>
        <v/>
      </c>
      <c r="ES726" s="25">
        <f>AVERAGE(D750:D756)</f>
        <v>8.4</v>
      </c>
      <c r="ET726" s="24" t="str">
        <f>IF(AND(ES726&lt;=24,ES726&gt;=4),"◎","")</f>
        <v>◎</v>
      </c>
      <c r="EU726" s="25">
        <f>AVERAGE(F750:F756)</f>
        <v>73</v>
      </c>
      <c r="EV726" s="24" t="str">
        <f>IF(EU726&gt;=80,"◎","")</f>
        <v/>
      </c>
      <c r="EW726" s="24" t="str">
        <f>IF(AND(ET726="◎",EV726="◎"),"◎","")</f>
        <v/>
      </c>
      <c r="EX726" s="24" t="str">
        <f>IF(OR(CO726="◎",CT726="◎",CY726="◎",DD726="◎",DI726="◎",DN726="◎",DS726="◎",DX726="◎",EC726="◎",EH726="◎",EM726="◎",ER726="◎",EW726="◎"),"○","")</f>
        <v/>
      </c>
      <c r="EY726" s="24" t="str">
        <f>IF(AND(CJ726="◎",EX726=""),"◎","")&amp;IF(AND(CJ726="◎",EX726="○"),"◎","")&amp;IF(AND(CJ726="",EX726="○"),"○","")</f>
        <v/>
      </c>
      <c r="EZ726" s="24" t="str">
        <f>IF(AND(V726="◎",X726="◎",EY726="◎"),"◎","")&amp;IF(AND(V726="◎",X726="◎",EY726="○"),"○","")&amp;IF(AND(V726="○",X726="◎",EY726="◎"),"○","")&amp;IF(AND(V726="○",X726="◎",EY726="○"),"○","")</f>
        <v/>
      </c>
      <c r="FB726" s="61" t="str">
        <f>EZ726</f>
        <v/>
      </c>
    </row>
    <row r="727" spans="1:158">
      <c r="A727" s="48"/>
      <c r="B727" s="2">
        <v>4.1666666666666664E-2</v>
      </c>
      <c r="C727" s="59">
        <v>42815.041666666664</v>
      </c>
      <c r="D727" s="57">
        <v>9.5</v>
      </c>
      <c r="E727" s="57">
        <v>6.8</v>
      </c>
      <c r="F727" s="57">
        <v>97</v>
      </c>
      <c r="FB727" s="60"/>
    </row>
    <row r="728" spans="1:158">
      <c r="A728" s="48"/>
      <c r="B728" s="2">
        <v>8.3333333333333301E-2</v>
      </c>
      <c r="C728" s="59">
        <v>42815.083333333336</v>
      </c>
      <c r="D728" s="57">
        <v>9.3000000000000007</v>
      </c>
      <c r="E728" s="57">
        <v>5.8</v>
      </c>
      <c r="F728" s="57">
        <v>98</v>
      </c>
      <c r="FB728" s="60"/>
    </row>
    <row r="729" spans="1:158">
      <c r="A729" s="48"/>
      <c r="B729" s="2">
        <v>0.125</v>
      </c>
      <c r="C729" s="59">
        <v>42815.125</v>
      </c>
      <c r="D729" s="57">
        <v>9.1</v>
      </c>
      <c r="E729" s="57">
        <v>4.7</v>
      </c>
      <c r="F729" s="57">
        <v>99</v>
      </c>
      <c r="FB729" s="60"/>
    </row>
    <row r="730" spans="1:158">
      <c r="A730" s="48"/>
      <c r="B730" s="2">
        <v>0.16666666666666699</v>
      </c>
      <c r="C730" s="59">
        <v>42815.166666666664</v>
      </c>
      <c r="D730" s="57">
        <v>9</v>
      </c>
      <c r="E730" s="57">
        <v>3.2</v>
      </c>
      <c r="F730" s="57">
        <v>99</v>
      </c>
      <c r="FB730" s="60"/>
    </row>
    <row r="731" spans="1:158">
      <c r="A731" s="48"/>
      <c r="B731" s="2">
        <v>0.20833333333333301</v>
      </c>
      <c r="C731" s="59">
        <v>42815.208333333336</v>
      </c>
      <c r="D731" s="57">
        <v>9.4</v>
      </c>
      <c r="E731" s="57">
        <v>1.4</v>
      </c>
      <c r="F731" s="57">
        <v>100</v>
      </c>
      <c r="FB731" s="60"/>
    </row>
    <row r="732" spans="1:158">
      <c r="A732" s="48"/>
      <c r="B732" s="2">
        <v>0.25</v>
      </c>
      <c r="C732" s="59">
        <v>42815.25</v>
      </c>
      <c r="D732" s="57">
        <v>9.4</v>
      </c>
      <c r="E732" s="57">
        <v>0.4</v>
      </c>
      <c r="F732" s="57">
        <v>99</v>
      </c>
      <c r="FB732" s="60"/>
    </row>
    <row r="733" spans="1:158">
      <c r="A733" s="48"/>
      <c r="B733" s="2">
        <v>0.29166666666666702</v>
      </c>
      <c r="C733" s="59">
        <v>42815.291666666664</v>
      </c>
      <c r="D733" s="57">
        <v>10.3</v>
      </c>
      <c r="E733" s="57">
        <v>2.4</v>
      </c>
      <c r="F733" s="57">
        <v>98</v>
      </c>
      <c r="FB733" s="60"/>
    </row>
    <row r="734" spans="1:158">
      <c r="A734" s="48"/>
      <c r="B734" s="2">
        <v>0.33333333333333298</v>
      </c>
      <c r="C734" s="59">
        <v>42815.333333333336</v>
      </c>
      <c r="D734" s="57">
        <v>12</v>
      </c>
      <c r="E734" s="57">
        <v>6.5</v>
      </c>
      <c r="F734" s="57">
        <v>80</v>
      </c>
      <c r="FB734" s="60"/>
    </row>
    <row r="735" spans="1:158">
      <c r="A735" s="48"/>
      <c r="B735" s="2">
        <v>0.375</v>
      </c>
      <c r="C735" s="59">
        <v>42815.375</v>
      </c>
      <c r="D735" s="57">
        <v>11.8</v>
      </c>
      <c r="E735" s="57">
        <v>4.2</v>
      </c>
      <c r="F735" s="57">
        <v>83</v>
      </c>
      <c r="FB735" s="60"/>
    </row>
    <row r="736" spans="1:158">
      <c r="A736" s="48"/>
      <c r="B736" s="2">
        <v>0.41666666666666702</v>
      </c>
      <c r="C736" s="59">
        <v>42815.416666666664</v>
      </c>
      <c r="D736" s="57">
        <v>11.8</v>
      </c>
      <c r="E736" s="57">
        <v>5.9</v>
      </c>
      <c r="F736" s="57">
        <v>77</v>
      </c>
      <c r="FB736" s="60"/>
    </row>
    <row r="737" spans="1:158">
      <c r="A737" s="48"/>
      <c r="B737" s="2">
        <v>0.45833333333333298</v>
      </c>
      <c r="C737" s="59">
        <v>42815.458333333336</v>
      </c>
      <c r="D737" s="57">
        <v>11.6</v>
      </c>
      <c r="E737" s="57">
        <v>5</v>
      </c>
      <c r="F737" s="57">
        <v>80</v>
      </c>
      <c r="FB737" s="60"/>
    </row>
    <row r="738" spans="1:158">
      <c r="A738" s="48"/>
      <c r="B738" s="2">
        <v>0.5</v>
      </c>
      <c r="C738" s="59">
        <v>42815.5</v>
      </c>
      <c r="D738" s="57">
        <v>12.1</v>
      </c>
      <c r="E738" s="57">
        <v>5.8</v>
      </c>
      <c r="F738" s="57">
        <v>71</v>
      </c>
      <c r="FB738" s="60"/>
    </row>
    <row r="739" spans="1:158">
      <c r="A739" s="48"/>
      <c r="B739" s="2">
        <v>0.54166666666666696</v>
      </c>
      <c r="C739" s="59">
        <v>42815.541666666664</v>
      </c>
      <c r="D739" s="57">
        <v>13.3</v>
      </c>
      <c r="E739" s="57">
        <v>3.7</v>
      </c>
      <c r="F739" s="57">
        <v>67</v>
      </c>
      <c r="FB739" s="60"/>
    </row>
    <row r="740" spans="1:158">
      <c r="A740" s="48"/>
      <c r="B740" s="2">
        <v>0.58333333333333304</v>
      </c>
      <c r="C740" s="59">
        <v>42815.583333333336</v>
      </c>
      <c r="D740" s="57">
        <v>14.5</v>
      </c>
      <c r="E740" s="57">
        <v>7</v>
      </c>
      <c r="F740" s="57">
        <v>53</v>
      </c>
      <c r="FB740" s="60"/>
    </row>
    <row r="741" spans="1:158">
      <c r="A741" s="48"/>
      <c r="B741" s="2">
        <v>0.625</v>
      </c>
      <c r="C741" s="59">
        <v>42815.625</v>
      </c>
      <c r="D741" s="57">
        <v>14.6</v>
      </c>
      <c r="E741" s="57">
        <v>6.6</v>
      </c>
      <c r="F741" s="57">
        <v>49</v>
      </c>
      <c r="FB741" s="60"/>
    </row>
    <row r="742" spans="1:158">
      <c r="A742" s="48"/>
      <c r="B742" s="2">
        <v>0.66666666666666696</v>
      </c>
      <c r="C742" s="59">
        <v>42815.666666666664</v>
      </c>
      <c r="D742" s="57">
        <v>14.8</v>
      </c>
      <c r="E742" s="57">
        <v>3.5</v>
      </c>
      <c r="F742" s="57">
        <v>46</v>
      </c>
      <c r="FB742" s="60"/>
    </row>
    <row r="743" spans="1:158">
      <c r="A743" s="48"/>
      <c r="B743" s="2">
        <v>0.70833333333333304</v>
      </c>
      <c r="C743" s="59">
        <v>42815.708333333336</v>
      </c>
      <c r="D743" s="57">
        <v>14.1</v>
      </c>
      <c r="E743" s="57">
        <v>6.7</v>
      </c>
      <c r="F743" s="57">
        <v>55</v>
      </c>
      <c r="FB743" s="60"/>
    </row>
    <row r="744" spans="1:158">
      <c r="A744" s="48"/>
      <c r="B744" s="2">
        <v>0.75</v>
      </c>
      <c r="C744" s="59">
        <v>42815.75</v>
      </c>
      <c r="D744" s="57">
        <v>13.1</v>
      </c>
      <c r="E744" s="57">
        <v>7.7</v>
      </c>
      <c r="F744" s="57">
        <v>59</v>
      </c>
      <c r="FB744" s="60"/>
    </row>
    <row r="745" spans="1:158">
      <c r="A745" s="48"/>
      <c r="B745" s="2">
        <v>0.79166666666666696</v>
      </c>
      <c r="C745" s="59">
        <v>42815.791666666664</v>
      </c>
      <c r="D745" s="57">
        <v>12.3</v>
      </c>
      <c r="E745" s="57">
        <v>4.4000000000000004</v>
      </c>
      <c r="F745" s="57">
        <v>64</v>
      </c>
      <c r="FB745" s="60"/>
    </row>
    <row r="746" spans="1:158">
      <c r="A746" s="48"/>
      <c r="B746" s="2">
        <v>0.83333333333333304</v>
      </c>
      <c r="C746" s="59">
        <v>42815.833333333336</v>
      </c>
      <c r="D746" s="57">
        <v>11.7</v>
      </c>
      <c r="E746" s="57">
        <v>1.8</v>
      </c>
      <c r="F746" s="57">
        <v>61</v>
      </c>
      <c r="FB746" s="60"/>
    </row>
    <row r="747" spans="1:158">
      <c r="A747" s="48"/>
      <c r="B747" s="2">
        <v>0.875</v>
      </c>
      <c r="C747" s="59">
        <v>42815.875</v>
      </c>
      <c r="D747" s="57">
        <v>11.1</v>
      </c>
      <c r="E747" s="57">
        <v>3</v>
      </c>
      <c r="F747" s="57">
        <v>65</v>
      </c>
      <c r="FB747" s="60"/>
    </row>
    <row r="748" spans="1:158">
      <c r="A748" s="48"/>
      <c r="B748" s="2">
        <v>0.91666666666666696</v>
      </c>
      <c r="C748" s="59">
        <v>42815.916666666664</v>
      </c>
      <c r="D748" s="57">
        <v>10.9</v>
      </c>
      <c r="E748" s="57">
        <v>5.4</v>
      </c>
      <c r="F748" s="57">
        <v>71</v>
      </c>
      <c r="FB748" s="60"/>
    </row>
    <row r="749" spans="1:158">
      <c r="A749" s="48"/>
      <c r="B749" s="2">
        <v>0.95833333333333304</v>
      </c>
      <c r="C749" s="59">
        <v>42815.958333333336</v>
      </c>
      <c r="D749" s="57">
        <v>10.5</v>
      </c>
      <c r="E749" s="57">
        <v>5.6</v>
      </c>
      <c r="F749" s="57">
        <v>70</v>
      </c>
      <c r="FB749" s="60"/>
    </row>
    <row r="750" spans="1:158">
      <c r="A750" s="48" t="s">
        <v>151</v>
      </c>
      <c r="B750" s="2">
        <v>0</v>
      </c>
      <c r="C750" s="59">
        <v>42816</v>
      </c>
      <c r="D750" s="57">
        <v>9.8000000000000007</v>
      </c>
      <c r="E750" s="57">
        <v>4</v>
      </c>
      <c r="F750" s="57">
        <v>69</v>
      </c>
      <c r="I750" s="24" t="str">
        <f>U726</f>
        <v>○</v>
      </c>
      <c r="J750" s="25">
        <f>AVERAGE(F735:F744)</f>
        <v>64</v>
      </c>
      <c r="K750" s="24" t="str">
        <f>IF(J750&gt;=55,"◎","")</f>
        <v>◎</v>
      </c>
      <c r="L750" s="24" t="str">
        <f>IF(AND(I750="◎",K750="◎"),"○","")&amp;IF(AND(I750="○",K750="◎"),"○","")</f>
        <v>○</v>
      </c>
      <c r="M750" s="25">
        <f>AVERAGE(D726:D749)</f>
        <v>11.491666666666665</v>
      </c>
      <c r="N750" s="24" t="str">
        <f>IF(M750&lt;24,"◎","")</f>
        <v>◎</v>
      </c>
      <c r="O750" s="26">
        <f>AVERAGE(D751:D756)</f>
        <v>8.1666666666666679</v>
      </c>
      <c r="P750" s="24" t="str">
        <f>IF(AND(O750&lt;=24,O750&gt;=4),"◎","")</f>
        <v>◎</v>
      </c>
      <c r="Q750" s="26">
        <f>AVERAGE(F751:F756)</f>
        <v>73.666666666666671</v>
      </c>
      <c r="R750" s="24" t="str">
        <f>IF(AND(Q750&gt;=90),"◎","")&amp;IF(AND(Q750&lt;90,Q750&gt;=80),"○","")</f>
        <v/>
      </c>
      <c r="S750" s="26">
        <f>AVERAGE(E751:E756)</f>
        <v>2.6166666666666667</v>
      </c>
      <c r="T750" s="24" t="str">
        <f>IF(S750&lt;=3,"◎","")</f>
        <v>◎</v>
      </c>
      <c r="U750" s="24" t="str">
        <f>IF(AND(N750="◎",P750="◎",R750="◎",T750="◎"),"◎","")&amp;IF(AND(N750="◎",P750="◎",R750="◎",T750=""),"○","")&amp;IF(AND(N750="◎",P750="◎",R750="○"),"○","")</f>
        <v/>
      </c>
      <c r="V750" s="24" t="str">
        <f>IF(AND(L750="○",U750=""),"○","")&amp;IF(AND(L750="○",U750="○"),"○","")&amp;IF(AND(L750="○",U750="◎"),"◎","")&amp;IF(AND(L750="",U750="○"),"○","")&amp;IF(AND(L750="",U750="◎"),"◎","")</f>
        <v>○</v>
      </c>
      <c r="W750" s="23">
        <f>AVERAGE(F759:F768)</f>
        <v>47.6</v>
      </c>
      <c r="X750" s="24" t="str">
        <f>IF(W750&gt;=55,"◎","")</f>
        <v/>
      </c>
      <c r="Y750" s="25">
        <f>AVERAGE(D762:D772)</f>
        <v>12.627272727272731</v>
      </c>
      <c r="Z750" s="24" t="str">
        <f>IF(AND(Y750&lt;=24,Y750&gt;=4),"◎","")</f>
        <v>◎</v>
      </c>
      <c r="AA750" s="25">
        <f>AVERAGE(F762:F772)</f>
        <v>47.81818181818182</v>
      </c>
      <c r="AB750" s="24" t="str">
        <f>IF(AA750&gt;=80,"◎","")</f>
        <v/>
      </c>
      <c r="AC750" s="25">
        <f>AVERAGE(E762:E772)</f>
        <v>2.1727272727272724</v>
      </c>
      <c r="AD750" s="24" t="str">
        <f>IF(AC750&lt;=3,"◎","")</f>
        <v>◎</v>
      </c>
      <c r="AE750" s="22" t="str">
        <f>IF(AND(Z750="◎",AB750="◎",AD750="◎"),"◎","")</f>
        <v/>
      </c>
      <c r="AF750" s="25">
        <f>AVERAGE(D763:D773)</f>
        <v>12.390909090909092</v>
      </c>
      <c r="AG750" s="24" t="str">
        <f>IF(AND(AF750&lt;=24,AF750&gt;=4),"◎","")</f>
        <v>◎</v>
      </c>
      <c r="AH750" s="25">
        <f>AVERAGE(F763:F773)</f>
        <v>48.636363636363633</v>
      </c>
      <c r="AI750" s="24" t="str">
        <f>IF(AH750&gt;=80,"◎","")</f>
        <v/>
      </c>
      <c r="AJ750" s="25">
        <f>AVERAGE(E763:E773)</f>
        <v>2.3545454545454545</v>
      </c>
      <c r="AK750" s="24" t="str">
        <f>IF(AJ750&lt;=3,"◎","")</f>
        <v>◎</v>
      </c>
      <c r="AL750" s="22" t="str">
        <f>IF(AND(AG750="◎",AI750="◎",AK750="◎"),"◎","")</f>
        <v/>
      </c>
      <c r="AM750" s="25">
        <f>AVERAGE(D764:D774)</f>
        <v>12.027272727272729</v>
      </c>
      <c r="AN750" s="24" t="str">
        <f>IF(AND(AM750&lt;=24,AM750&gt;=4),"◎","")</f>
        <v>◎</v>
      </c>
      <c r="AO750" s="25">
        <f>AVERAGE(F764:F774)</f>
        <v>50.090909090909093</v>
      </c>
      <c r="AP750" s="24" t="str">
        <f>IF(AO750&gt;=80,"◎","")</f>
        <v/>
      </c>
      <c r="AQ750" s="25">
        <f>AVERAGE(E764:E774)</f>
        <v>2.2636363636363637</v>
      </c>
      <c r="AR750" s="24" t="str">
        <f>IF(AQ750&lt;=3,"◎","")</f>
        <v>◎</v>
      </c>
      <c r="AS750" s="22" t="str">
        <f>IF(AND(AN750="◎",AP750="◎",AR750="◎"),"◎","")</f>
        <v/>
      </c>
      <c r="AT750" s="25">
        <f>AVERAGE(D765:D775)</f>
        <v>11.563636363636364</v>
      </c>
      <c r="AU750" s="24" t="str">
        <f>IF(AND(AT750&lt;=24,AT750&gt;=4),"◎","")</f>
        <v>◎</v>
      </c>
      <c r="AV750" s="25">
        <f>AVERAGE(F765:F775)</f>
        <v>52</v>
      </c>
      <c r="AW750" s="24" t="str">
        <f>IF(AV750&gt;=80,"◎","")</f>
        <v/>
      </c>
      <c r="AX750" s="25">
        <f>AVERAGE(E765:E775)</f>
        <v>2.4181818181818184</v>
      </c>
      <c r="AY750" s="24" t="str">
        <f>IF(AX750&lt;=3,"◎","")</f>
        <v>◎</v>
      </c>
      <c r="AZ750" s="22" t="str">
        <f>IF(AND(AU750="◎",AW750="◎",AY750="◎"),"◎","")</f>
        <v/>
      </c>
      <c r="BA750" s="25">
        <f>AVERAGE(D766:D776)</f>
        <v>11.072727272727272</v>
      </c>
      <c r="BB750" s="24" t="str">
        <f>IF(AND(BA750&lt;=24,BA750&gt;=4),"◎","")</f>
        <v>◎</v>
      </c>
      <c r="BC750" s="25">
        <f>AVERAGE(F766:F776)</f>
        <v>54.18181818181818</v>
      </c>
      <c r="BD750" s="24" t="str">
        <f>IF(BC750&gt;=80,"◎","")</f>
        <v/>
      </c>
      <c r="BE750" s="25">
        <f>AVERAGE(E766:E776)</f>
        <v>2.4909090909090912</v>
      </c>
      <c r="BF750" s="24" t="str">
        <f>IF(BE750&lt;=3,"◎","")</f>
        <v>◎</v>
      </c>
      <c r="BG750" s="22" t="str">
        <f>IF(AND(BB750="◎",BD750="◎",BF750="◎"),"◎","")</f>
        <v/>
      </c>
      <c r="BH750" s="25">
        <f>AVERAGE(D767:D777)</f>
        <v>10.618181818181819</v>
      </c>
      <c r="BI750" s="24" t="str">
        <f>IF(AND(BH750&lt;=24,BH750&gt;=4),"◎","")</f>
        <v>◎</v>
      </c>
      <c r="BJ750" s="25">
        <f>AVERAGE(F767:F777)</f>
        <v>55.636363636363633</v>
      </c>
      <c r="BK750" s="24" t="str">
        <f>IF(BJ750&gt;=80,"◎","")</f>
        <v/>
      </c>
      <c r="BL750" s="25">
        <f>AVERAGE(E767:E777)</f>
        <v>2.4090909090909092</v>
      </c>
      <c r="BM750" s="24" t="str">
        <f>IF(BL750&lt;=3,"◎","")</f>
        <v>◎</v>
      </c>
      <c r="BN750" s="22" t="str">
        <f>IF(AND(BI750="◎",BK750="◎",BM750="◎"),"◎","")</f>
        <v/>
      </c>
      <c r="BO750" s="25">
        <f>AVERAGE(D768:D778)</f>
        <v>10.163636363636364</v>
      </c>
      <c r="BP750" s="24" t="str">
        <f>IF(AND(BO750&lt;=24,BO750&gt;=4),"◎","")</f>
        <v>◎</v>
      </c>
      <c r="BQ750" s="25">
        <f>AVERAGE(F768:F778)</f>
        <v>57.18181818181818</v>
      </c>
      <c r="BR750" s="24" t="str">
        <f>IF(BQ750&gt;=80,"◎","")</f>
        <v/>
      </c>
      <c r="BS750" s="25">
        <f>AVERAGE(E768:E778)</f>
        <v>2.4363636363636365</v>
      </c>
      <c r="BT750" s="24" t="str">
        <f>IF(BS750&lt;=3,"◎","")</f>
        <v>◎</v>
      </c>
      <c r="BU750" s="22" t="str">
        <f>IF(AND(BP750="◎",BR750="◎",BT750="◎"),"◎","")</f>
        <v/>
      </c>
      <c r="BV750" s="25">
        <f>AVERAGE(D769:D779)</f>
        <v>9.7909090909090928</v>
      </c>
      <c r="BW750" s="24" t="str">
        <f>IF(AND(BV750&lt;=24,BV750&gt;=4),"◎","")</f>
        <v>◎</v>
      </c>
      <c r="BX750" s="25">
        <f>AVERAGE(F769:F779)</f>
        <v>59</v>
      </c>
      <c r="BY750" s="24" t="str">
        <f>IF(BX750&gt;=80,"◎","")</f>
        <v/>
      </c>
      <c r="BZ750" s="25">
        <f>AVERAGE(E769:E779)</f>
        <v>2.372727272727273</v>
      </c>
      <c r="CA750" s="24" t="str">
        <f>IF(BZ750&lt;=3,"◎","")</f>
        <v>◎</v>
      </c>
      <c r="CB750" s="22" t="str">
        <f>IF(AND(BW750="◎",BY750="◎",CA750="◎"),"◎","")</f>
        <v/>
      </c>
      <c r="CC750" s="25">
        <f>AVERAGE(D770:D780)</f>
        <v>9.5000000000000018</v>
      </c>
      <c r="CD750" s="24" t="str">
        <f>IF(AND(CC750&lt;=24,CC750&gt;=4),"◎","")</f>
        <v>◎</v>
      </c>
      <c r="CE750" s="25">
        <f>AVERAGE(F770:F780)</f>
        <v>60.363636363636367</v>
      </c>
      <c r="CF750" s="24" t="str">
        <f>IF(CE750&gt;=80,"◎","")</f>
        <v/>
      </c>
      <c r="CG750" s="25">
        <f>AVERAGE(E770:E780)</f>
        <v>2.4454545454545453</v>
      </c>
      <c r="CH750" s="24" t="str">
        <f>IF(CG750&lt;=3,"◎","")</f>
        <v>◎</v>
      </c>
      <c r="CI750" s="22" t="str">
        <f>IF(AND(CD750="◎",CF750="◎",CH750="◎"),"◎","")</f>
        <v/>
      </c>
      <c r="CJ750" s="24" t="str">
        <f>IF(OR(AE750="◎",AL750="◎",AS750="◎",AZ750="◎",BG750="◎",BN750="◎",BU750="◎",CB750="◎",CI750="◎"),"◎","")</f>
        <v/>
      </c>
      <c r="CK750" s="25">
        <f>AVERAGE(D762:D768)</f>
        <v>13.557142857142859</v>
      </c>
      <c r="CL750" s="24" t="str">
        <f>IF(AND(CK750&lt;=24,CK750&gt;=4),"◎","")</f>
        <v>◎</v>
      </c>
      <c r="CM750" s="25">
        <f>AVERAGE(F762:F768)</f>
        <v>45.285714285714285</v>
      </c>
      <c r="CN750" s="24" t="str">
        <f>IF(CM750&gt;=80,"◎","")</f>
        <v/>
      </c>
      <c r="CO750" s="22" t="str">
        <f>IF(AND(CL750="◎",CN750="◎"),"◎","")</f>
        <v/>
      </c>
      <c r="CP750" s="25">
        <f>AVERAGE(D763:D769)</f>
        <v>13.471428571428573</v>
      </c>
      <c r="CQ750" s="24" t="str">
        <f>IF(AND(CP750&lt;=24,CP750&gt;=4),"◎","")</f>
        <v>◎</v>
      </c>
      <c r="CR750" s="25">
        <f>AVERAGE(F763:F769)</f>
        <v>45.714285714285715</v>
      </c>
      <c r="CS750" s="24" t="str">
        <f>IF(CR750&gt;=80,"◎","")</f>
        <v/>
      </c>
      <c r="CT750" s="22" t="str">
        <f>IF(AND(CQ750="◎",CS750="◎"),"◎","")</f>
        <v/>
      </c>
      <c r="CU750" s="25">
        <f>AVERAGE(D764:D770)</f>
        <v>13.142857142857144</v>
      </c>
      <c r="CV750" s="24" t="str">
        <f>IF(AND(CU750&lt;=24,CU750&gt;=4),"◎","")</f>
        <v>◎</v>
      </c>
      <c r="CW750" s="25">
        <f>AVERAGE(F764:F770)</f>
        <v>47</v>
      </c>
      <c r="CX750" s="24" t="str">
        <f>IF(CW750&gt;=80,"◎","")</f>
        <v/>
      </c>
      <c r="CY750" s="22" t="str">
        <f>IF(AND(CV750="◎",CX750="◎"),"◎","")</f>
        <v/>
      </c>
      <c r="CZ750" s="25">
        <f>AVERAGE(D765:D771)</f>
        <v>12.671428571428573</v>
      </c>
      <c r="DA750" s="24" t="str">
        <f>IF(AND(CZ750&lt;=24,CZ750&gt;=4),"◎","")</f>
        <v>◎</v>
      </c>
      <c r="DB750" s="25">
        <f>AVERAGE(F765:F771)</f>
        <v>47.571428571428569</v>
      </c>
      <c r="DC750" s="24" t="str">
        <f>IF(DB750&gt;=80,"◎","")</f>
        <v/>
      </c>
      <c r="DD750" s="22" t="str">
        <f>IF(AND(DA750="◎",DC750="◎"),"◎","")</f>
        <v/>
      </c>
      <c r="DE750" s="25">
        <f>AVERAGE(D766:D772)</f>
        <v>12.128571428571428</v>
      </c>
      <c r="DF750" s="24" t="str">
        <f>IF(AND(DE750&lt;=24,DE750&gt;=4),"◎","")</f>
        <v>◎</v>
      </c>
      <c r="DG750" s="25">
        <f>AVERAGE(F766:F772)</f>
        <v>49.714285714285715</v>
      </c>
      <c r="DH750" s="24" t="str">
        <f>IF(DG750&gt;=80,"◎","")</f>
        <v/>
      </c>
      <c r="DI750" s="22" t="str">
        <f>IF(AND(DF750="◎",DH750="◎"),"◎","")</f>
        <v/>
      </c>
      <c r="DJ750" s="25">
        <f>AVERAGE(D767:D773)</f>
        <v>11.542857142857144</v>
      </c>
      <c r="DK750" s="24" t="str">
        <f>IF(AND(DJ750&lt;=24,DJ750&gt;=4),"◎","")</f>
        <v>◎</v>
      </c>
      <c r="DL750" s="25">
        <f>AVERAGE(F767:F773)</f>
        <v>50.714285714285715</v>
      </c>
      <c r="DM750" s="24" t="str">
        <f>IF(DL750&gt;=80,"◎","")</f>
        <v/>
      </c>
      <c r="DN750" s="22" t="str">
        <f>IF(AND(DK750="◎",DM750="◎"),"◎","")</f>
        <v/>
      </c>
      <c r="DO750" s="25">
        <f>AVERAGE(D768:D774)</f>
        <v>10.914285714285715</v>
      </c>
      <c r="DP750" s="24" t="str">
        <f>IF(AND(DO750&lt;=24,DO750&gt;=4),"◎","")</f>
        <v>◎</v>
      </c>
      <c r="DQ750" s="25">
        <f>AVERAGE(F768:F774)</f>
        <v>52.428571428571431</v>
      </c>
      <c r="DR750" s="24" t="str">
        <f>IF(DQ750&gt;=80,"◎","")</f>
        <v/>
      </c>
      <c r="DS750" s="22" t="str">
        <f>IF(AND(DP750="◎",DR750="◎"),"◎","")</f>
        <v/>
      </c>
      <c r="DT750" s="25">
        <f>AVERAGE(D769:D775)</f>
        <v>10.314285714285715</v>
      </c>
      <c r="DU750" s="24" t="str">
        <f>IF(AND(DT750&lt;=24,DT750&gt;=4),"◎","")</f>
        <v>◎</v>
      </c>
      <c r="DV750" s="25">
        <f>AVERAGE(F769:F775)</f>
        <v>55.428571428571431</v>
      </c>
      <c r="DW750" s="24" t="str">
        <f>IF(DV750&gt;=80,"◎","")</f>
        <v/>
      </c>
      <c r="DX750" s="22" t="str">
        <f>IF(AND(DU750="◎",DW750="◎"),"◎","")</f>
        <v/>
      </c>
      <c r="DY750" s="25">
        <f>AVERAGE(D770:D776)</f>
        <v>9.8571428571428577</v>
      </c>
      <c r="DZ750" s="24" t="str">
        <f>IF(AND(DY750&lt;=24,DY750&gt;=4),"◎","")</f>
        <v>◎</v>
      </c>
      <c r="EA750" s="25">
        <f>AVERAGE(F770:F776)</f>
        <v>58.571428571428569</v>
      </c>
      <c r="EB750" s="24" t="str">
        <f>IF(EA750&gt;=80,"◎","")</f>
        <v/>
      </c>
      <c r="EC750" s="22" t="str">
        <f>IF(AND(DZ750="◎",EB750="◎"),"◎","")</f>
        <v/>
      </c>
      <c r="ED750" s="25">
        <f>AVERAGE(D771:D777)</f>
        <v>9.5428571428571427</v>
      </c>
      <c r="EE750" s="24" t="str">
        <f>IF(AND(ED750&lt;=24,ED750&gt;=4),"◎","")</f>
        <v>◎</v>
      </c>
      <c r="EF750" s="25">
        <f>AVERAGE(F771:F777)</f>
        <v>60</v>
      </c>
      <c r="EG750" s="24" t="str">
        <f>IF(EF750&gt;=80,"◎","")</f>
        <v/>
      </c>
      <c r="EH750" s="22" t="str">
        <f>IF(AND(EE750="◎",EG750="◎"),"◎","")</f>
        <v/>
      </c>
      <c r="EI750" s="25">
        <f>AVERAGE(D772:D778)</f>
        <v>9.3000000000000007</v>
      </c>
      <c r="EJ750" s="24" t="str">
        <f>IF(AND(EI750&lt;=24,EI750&gt;=4),"◎","")</f>
        <v>◎</v>
      </c>
      <c r="EK750" s="25">
        <f>AVERAGE(F772:F778)</f>
        <v>62</v>
      </c>
      <c r="EL750" s="24" t="str">
        <f>IF(EK750&gt;=80,"◎","")</f>
        <v/>
      </c>
      <c r="EM750" s="22" t="str">
        <f>IF(AND(EJ750="◎",EL750="◎"),"◎","")</f>
        <v/>
      </c>
      <c r="EN750" s="25">
        <f>AVERAGE(D773:D779)</f>
        <v>9.1</v>
      </c>
      <c r="EO750" s="24" t="str">
        <f>IF(AND(EN750&lt;=24,EN750&gt;=4),"◎","")</f>
        <v>◎</v>
      </c>
      <c r="EP750" s="25">
        <f>AVERAGE(F773:F779)</f>
        <v>62.857142857142854</v>
      </c>
      <c r="EQ750" s="24" t="str">
        <f>IF(EP750&gt;=80,"◎","")</f>
        <v/>
      </c>
      <c r="ER750" s="24" t="str">
        <f>IF(AND(EO750="◎",EQ750="◎"),"◎","")</f>
        <v/>
      </c>
      <c r="ES750" s="25">
        <f>AVERAGE(D774:D780)</f>
        <v>8.9285714285714288</v>
      </c>
      <c r="ET750" s="24" t="str">
        <f>IF(AND(ES750&lt;=24,ES750&gt;=4),"◎","")</f>
        <v>◎</v>
      </c>
      <c r="EU750" s="25">
        <f>AVERAGE(F774:F780)</f>
        <v>64.142857142857139</v>
      </c>
      <c r="EV750" s="24" t="str">
        <f>IF(EU750&gt;=80,"◎","")</f>
        <v/>
      </c>
      <c r="EW750" s="24" t="str">
        <f>IF(AND(ET750="◎",EV750="◎"),"◎","")</f>
        <v/>
      </c>
      <c r="EX750" s="24" t="str">
        <f>IF(OR(CO750="◎",CT750="◎",CY750="◎",DD750="◎",DI750="◎",DN750="◎",DS750="◎",DX750="◎",EC750="◎",EH750="◎",EM750="◎",ER750="◎",EW750="◎"),"○","")</f>
        <v/>
      </c>
      <c r="EY750" s="24" t="str">
        <f>IF(AND(CJ750="◎",EX750=""),"◎","")&amp;IF(AND(CJ750="◎",EX750="○"),"◎","")&amp;IF(AND(CJ750="",EX750="○"),"○","")</f>
        <v/>
      </c>
      <c r="EZ750" s="24" t="str">
        <f>IF(AND(V750="◎",X750="◎",EY750="◎"),"◎","")&amp;IF(AND(V750="◎",X750="◎",EY750="○"),"○","")&amp;IF(AND(V750="○",X750="◎",EY750="◎"),"○","")&amp;IF(AND(V750="○",X750="◎",EY750="○"),"○","")</f>
        <v/>
      </c>
      <c r="FB750" s="61" t="str">
        <f>EZ750</f>
        <v/>
      </c>
    </row>
    <row r="751" spans="1:158">
      <c r="A751" s="48"/>
      <c r="B751" s="2">
        <v>4.1666666666666664E-2</v>
      </c>
      <c r="C751" s="59">
        <v>42816.041666666664</v>
      </c>
      <c r="D751" s="57">
        <v>9.6999999999999993</v>
      </c>
      <c r="E751" s="57">
        <v>3.5</v>
      </c>
      <c r="F751" s="57">
        <v>68</v>
      </c>
      <c r="FB751" s="60"/>
    </row>
    <row r="752" spans="1:158">
      <c r="A752" s="48"/>
      <c r="B752" s="2">
        <v>8.3333333333333301E-2</v>
      </c>
      <c r="C752" s="59">
        <v>42816.083333333336</v>
      </c>
      <c r="D752" s="57">
        <v>8.9</v>
      </c>
      <c r="E752" s="57">
        <v>2.9</v>
      </c>
      <c r="F752" s="57">
        <v>72</v>
      </c>
      <c r="FB752" s="60"/>
    </row>
    <row r="753" spans="1:158">
      <c r="A753" s="48"/>
      <c r="B753" s="2">
        <v>0.125</v>
      </c>
      <c r="C753" s="59">
        <v>42816.125</v>
      </c>
      <c r="D753" s="57">
        <v>8.1999999999999993</v>
      </c>
      <c r="E753" s="57">
        <v>1.2</v>
      </c>
      <c r="F753" s="57">
        <v>75</v>
      </c>
      <c r="FB753" s="60"/>
    </row>
    <row r="754" spans="1:158">
      <c r="A754" s="48"/>
      <c r="B754" s="2">
        <v>0.16666666666666699</v>
      </c>
      <c r="C754" s="59">
        <v>42816.166666666664</v>
      </c>
      <c r="D754" s="57">
        <v>7.4</v>
      </c>
      <c r="E754" s="57">
        <v>4</v>
      </c>
      <c r="F754" s="57">
        <v>77</v>
      </c>
      <c r="FB754" s="60"/>
    </row>
    <row r="755" spans="1:158">
      <c r="A755" s="48"/>
      <c r="B755" s="2">
        <v>0.20833333333333301</v>
      </c>
      <c r="C755" s="59">
        <v>42816.208333333336</v>
      </c>
      <c r="D755" s="57">
        <v>7.2</v>
      </c>
      <c r="E755" s="57">
        <v>2</v>
      </c>
      <c r="F755" s="57">
        <v>77</v>
      </c>
      <c r="FB755" s="60"/>
    </row>
    <row r="756" spans="1:158">
      <c r="A756" s="48"/>
      <c r="B756" s="2">
        <v>0.25</v>
      </c>
      <c r="C756" s="59">
        <v>42816.25</v>
      </c>
      <c r="D756" s="57">
        <v>7.6</v>
      </c>
      <c r="E756" s="57">
        <v>2.1</v>
      </c>
      <c r="F756" s="57">
        <v>73</v>
      </c>
      <c r="FB756" s="60"/>
    </row>
    <row r="757" spans="1:158">
      <c r="A757" s="48"/>
      <c r="B757" s="2">
        <v>0.29166666666666702</v>
      </c>
      <c r="C757" s="59">
        <v>42816.291666666664</v>
      </c>
      <c r="D757" s="57">
        <v>7.2</v>
      </c>
      <c r="E757" s="57">
        <v>1.3</v>
      </c>
      <c r="F757" s="57">
        <v>78</v>
      </c>
      <c r="FB757" s="60"/>
    </row>
    <row r="758" spans="1:158">
      <c r="A758" s="48"/>
      <c r="B758" s="2">
        <v>0.33333333333333298</v>
      </c>
      <c r="C758" s="59">
        <v>42816.333333333336</v>
      </c>
      <c r="D758" s="57">
        <v>8.1999999999999993</v>
      </c>
      <c r="E758" s="57">
        <v>0.6</v>
      </c>
      <c r="F758" s="57">
        <v>71</v>
      </c>
      <c r="FB758" s="60"/>
    </row>
    <row r="759" spans="1:158">
      <c r="A759" s="48"/>
      <c r="B759" s="2">
        <v>0.375</v>
      </c>
      <c r="C759" s="59">
        <v>42816.375</v>
      </c>
      <c r="D759" s="57">
        <v>9.9</v>
      </c>
      <c r="E759" s="57">
        <v>3.2</v>
      </c>
      <c r="F759" s="57">
        <v>62</v>
      </c>
      <c r="FB759" s="60"/>
    </row>
    <row r="760" spans="1:158">
      <c r="A760" s="48"/>
      <c r="B760" s="2">
        <v>0.41666666666666702</v>
      </c>
      <c r="C760" s="59">
        <v>42816.416666666664</v>
      </c>
      <c r="D760" s="57">
        <v>11.3</v>
      </c>
      <c r="E760" s="57">
        <v>3.7</v>
      </c>
      <c r="F760" s="57">
        <v>49</v>
      </c>
      <c r="FB760" s="60"/>
    </row>
    <row r="761" spans="1:158">
      <c r="A761" s="48"/>
      <c r="B761" s="2">
        <v>0.45833333333333298</v>
      </c>
      <c r="C761" s="59">
        <v>42816.458333333336</v>
      </c>
      <c r="D761" s="57">
        <v>12.1</v>
      </c>
      <c r="E761" s="57">
        <v>1.4</v>
      </c>
      <c r="F761" s="57">
        <v>48</v>
      </c>
      <c r="FB761" s="60"/>
    </row>
    <row r="762" spans="1:158">
      <c r="A762" s="48"/>
      <c r="B762" s="2">
        <v>0.5</v>
      </c>
      <c r="C762" s="59">
        <v>42816.5</v>
      </c>
      <c r="D762" s="57">
        <v>12.5</v>
      </c>
      <c r="E762" s="57">
        <v>0.7</v>
      </c>
      <c r="F762" s="57">
        <v>44</v>
      </c>
      <c r="FB762" s="60"/>
    </row>
    <row r="763" spans="1:158">
      <c r="A763" s="48"/>
      <c r="B763" s="2">
        <v>0.54166666666666696</v>
      </c>
      <c r="C763" s="59">
        <v>42816.541666666664</v>
      </c>
      <c r="D763" s="57">
        <v>13.5</v>
      </c>
      <c r="E763" s="57">
        <v>2.6</v>
      </c>
      <c r="F763" s="57">
        <v>43</v>
      </c>
      <c r="FB763" s="60"/>
    </row>
    <row r="764" spans="1:158">
      <c r="A764" s="48"/>
      <c r="B764" s="2">
        <v>0.58333333333333304</v>
      </c>
      <c r="C764" s="59">
        <v>42816.583333333336</v>
      </c>
      <c r="D764" s="57">
        <v>13.9</v>
      </c>
      <c r="E764" s="57">
        <v>1.8</v>
      </c>
      <c r="F764" s="57">
        <v>46</v>
      </c>
      <c r="FB764" s="60"/>
    </row>
    <row r="765" spans="1:158">
      <c r="A765" s="48"/>
      <c r="B765" s="2">
        <v>0.625</v>
      </c>
      <c r="C765" s="59">
        <v>42816.625</v>
      </c>
      <c r="D765" s="57">
        <v>14.1</v>
      </c>
      <c r="E765" s="57">
        <v>1.4</v>
      </c>
      <c r="F765" s="57">
        <v>45</v>
      </c>
      <c r="FB765" s="60"/>
    </row>
    <row r="766" spans="1:158">
      <c r="A766" s="48"/>
      <c r="B766" s="2">
        <v>0.66666666666666696</v>
      </c>
      <c r="C766" s="59">
        <v>42816.666666666664</v>
      </c>
      <c r="D766" s="57">
        <v>14</v>
      </c>
      <c r="E766" s="57">
        <v>2.6</v>
      </c>
      <c r="F766" s="57">
        <v>46</v>
      </c>
      <c r="FB766" s="60"/>
    </row>
    <row r="767" spans="1:158">
      <c r="A767" s="48"/>
      <c r="B767" s="2">
        <v>0.70833333333333304</v>
      </c>
      <c r="C767" s="59">
        <v>42816.708333333336</v>
      </c>
      <c r="D767" s="57">
        <v>13.9</v>
      </c>
      <c r="E767" s="57">
        <v>2.2999999999999998</v>
      </c>
      <c r="F767" s="57">
        <v>47</v>
      </c>
      <c r="FB767" s="60"/>
    </row>
    <row r="768" spans="1:158">
      <c r="A768" s="48"/>
      <c r="B768" s="2">
        <v>0.75</v>
      </c>
      <c r="C768" s="59">
        <v>42816.75</v>
      </c>
      <c r="D768" s="57">
        <v>13</v>
      </c>
      <c r="E768" s="57">
        <v>3.1</v>
      </c>
      <c r="F768" s="57">
        <v>46</v>
      </c>
      <c r="FB768" s="60"/>
    </row>
    <row r="769" spans="1:158">
      <c r="A769" s="48"/>
      <c r="B769" s="2">
        <v>0.79166666666666696</v>
      </c>
      <c r="C769" s="59">
        <v>42816.791666666664</v>
      </c>
      <c r="D769" s="57">
        <v>11.9</v>
      </c>
      <c r="E769" s="57">
        <v>2.6</v>
      </c>
      <c r="F769" s="57">
        <v>47</v>
      </c>
      <c r="FB769" s="60"/>
    </row>
    <row r="770" spans="1:158">
      <c r="A770" s="48"/>
      <c r="B770" s="2">
        <v>0.83333333333333304</v>
      </c>
      <c r="C770" s="59">
        <v>42816.833333333336</v>
      </c>
      <c r="D770" s="57">
        <v>11.2</v>
      </c>
      <c r="E770" s="57">
        <v>2.7</v>
      </c>
      <c r="F770" s="57">
        <v>52</v>
      </c>
      <c r="FB770" s="60"/>
    </row>
    <row r="771" spans="1:158">
      <c r="A771" s="48"/>
      <c r="B771" s="2">
        <v>0.875</v>
      </c>
      <c r="C771" s="59">
        <v>42816.875</v>
      </c>
      <c r="D771" s="57">
        <v>10.6</v>
      </c>
      <c r="E771" s="57">
        <v>3</v>
      </c>
      <c r="F771" s="57">
        <v>50</v>
      </c>
      <c r="FB771" s="60"/>
    </row>
    <row r="772" spans="1:158">
      <c r="A772" s="48"/>
      <c r="B772" s="2">
        <v>0.91666666666666696</v>
      </c>
      <c r="C772" s="59">
        <v>42816.916666666664</v>
      </c>
      <c r="D772" s="57">
        <v>10.3</v>
      </c>
      <c r="E772" s="57">
        <v>1.1000000000000001</v>
      </c>
      <c r="F772" s="57">
        <v>60</v>
      </c>
      <c r="FB772" s="60"/>
    </row>
    <row r="773" spans="1:158">
      <c r="A773" s="48"/>
      <c r="B773" s="2">
        <v>0.95833333333333304</v>
      </c>
      <c r="C773" s="59">
        <v>42816.958333333336</v>
      </c>
      <c r="D773" s="57">
        <v>9.9</v>
      </c>
      <c r="E773" s="57">
        <v>2.7</v>
      </c>
      <c r="F773" s="57">
        <v>53</v>
      </c>
      <c r="FB773" s="60"/>
    </row>
    <row r="774" spans="1:158">
      <c r="A774" s="48" t="s">
        <v>152</v>
      </c>
      <c r="B774" s="2">
        <v>0</v>
      </c>
      <c r="C774" s="59">
        <v>42817</v>
      </c>
      <c r="D774" s="57">
        <v>9.5</v>
      </c>
      <c r="E774" s="57">
        <v>1.6</v>
      </c>
      <c r="F774" s="57">
        <v>59</v>
      </c>
      <c r="I774" s="24" t="str">
        <f>U750</f>
        <v/>
      </c>
      <c r="J774" s="25">
        <f>AVERAGE(F759:F768)</f>
        <v>47.6</v>
      </c>
      <c r="K774" s="24" t="str">
        <f>IF(J774&gt;=55,"◎","")</f>
        <v/>
      </c>
      <c r="L774" s="24" t="str">
        <f>IF(AND(I774="◎",K774="◎"),"○","")&amp;IF(AND(I774="○",K774="◎"),"○","")</f>
        <v/>
      </c>
      <c r="M774" s="25">
        <f>AVERAGE(D750:D773)</f>
        <v>10.679166666666667</v>
      </c>
      <c r="N774" s="24" t="str">
        <f>IF(M774&lt;24,"◎","")</f>
        <v>◎</v>
      </c>
      <c r="O774" s="26">
        <f>AVERAGE(D775:D780)</f>
        <v>8.8333333333333339</v>
      </c>
      <c r="P774" s="24" t="str">
        <f>IF(AND(O774&lt;=24,O774&gt;=4),"◎","")</f>
        <v>◎</v>
      </c>
      <c r="Q774" s="26">
        <f>AVERAGE(F775:F780)</f>
        <v>65</v>
      </c>
      <c r="R774" s="24" t="str">
        <f>IF(AND(Q774&gt;=90),"◎","")&amp;IF(AND(Q774&lt;90,Q774&gt;=80),"○","")</f>
        <v/>
      </c>
      <c r="S774" s="26">
        <f>AVERAGE(E775:E780)</f>
        <v>2.6333333333333333</v>
      </c>
      <c r="T774" s="24" t="str">
        <f>IF(S774&lt;=3,"◎","")</f>
        <v>◎</v>
      </c>
      <c r="U774" s="24" t="str">
        <f>IF(AND(N774="◎",P774="◎",R774="◎",T774="◎"),"◎","")&amp;IF(AND(N774="◎",P774="◎",R774="◎",T774=""),"○","")&amp;IF(AND(N774="◎",P774="◎",R774="○"),"○","")</f>
        <v/>
      </c>
      <c r="V774" s="24" t="str">
        <f>IF(AND(L774="○",U774=""),"○","")&amp;IF(AND(L774="○",U774="○"),"○","")&amp;IF(AND(L774="○",U774="◎"),"◎","")&amp;IF(AND(L774="",U774="○"),"○","")&amp;IF(AND(L774="",U774="◎"),"◎","")</f>
        <v/>
      </c>
      <c r="W774" s="23">
        <f>AVERAGE(F783:F792)</f>
        <v>70.8</v>
      </c>
      <c r="X774" s="24" t="str">
        <f>IF(W774&gt;=55,"◎","")</f>
        <v>◎</v>
      </c>
      <c r="Y774" s="25">
        <f>AVERAGE(D786:D796)</f>
        <v>10.872727272727273</v>
      </c>
      <c r="Z774" s="24" t="str">
        <f>IF(AND(Y774&lt;=24,Y774&gt;=4),"◎","")</f>
        <v>◎</v>
      </c>
      <c r="AA774" s="25">
        <f>AVERAGE(F786:F796)</f>
        <v>70.818181818181813</v>
      </c>
      <c r="AB774" s="24" t="str">
        <f>IF(AA774&gt;=80,"◎","")</f>
        <v/>
      </c>
      <c r="AC774" s="23">
        <f>AVERAGE(E786:E796)</f>
        <v>1.4090909090909092</v>
      </c>
      <c r="AD774" s="24" t="str">
        <f>IF(AC774&lt;=3,"◎","")</f>
        <v>◎</v>
      </c>
      <c r="AE774" s="22" t="str">
        <f>IF(AND(Z774="◎",AB774="◎",AD774="◎"),"◎","")</f>
        <v/>
      </c>
      <c r="AF774" s="25">
        <f>AVERAGE(D787:D797)</f>
        <v>10.590909090909092</v>
      </c>
      <c r="AG774" s="24" t="str">
        <f>IF(AND(AF774&lt;=24,AF774&gt;=4),"◎","")</f>
        <v>◎</v>
      </c>
      <c r="AH774" s="25">
        <f>AVERAGE(F787:F797)</f>
        <v>70.454545454545453</v>
      </c>
      <c r="AI774" s="24" t="str">
        <f>IF(AH774&gt;=80,"◎","")</f>
        <v/>
      </c>
      <c r="AJ774" s="25">
        <f>AVERAGE(E787:E797)</f>
        <v>1.2545454545454542</v>
      </c>
      <c r="AK774" s="24" t="str">
        <f>IF(AJ774&lt;=3,"◎","")</f>
        <v>◎</v>
      </c>
      <c r="AL774" s="22" t="str">
        <f>IF(AND(AG774="◎",AI774="◎",AK774="◎"),"◎","")</f>
        <v/>
      </c>
      <c r="AM774" s="25">
        <f>AVERAGE(D788:D798)</f>
        <v>10.190909090909091</v>
      </c>
      <c r="AN774" s="24" t="str">
        <f>IF(AND(AM774&lt;=24,AM774&gt;=4),"◎","")</f>
        <v>◎</v>
      </c>
      <c r="AO774" s="25">
        <f>AVERAGE(F788:F798)</f>
        <v>71.63636363636364</v>
      </c>
      <c r="AP774" s="24" t="str">
        <f>IF(AO774&gt;=80,"◎","")</f>
        <v/>
      </c>
      <c r="AQ774" s="25">
        <f>AVERAGE(E788:E798)</f>
        <v>1.2636363636363634</v>
      </c>
      <c r="AR774" s="24" t="str">
        <f>IF(AQ774&lt;=3,"◎","")</f>
        <v>◎</v>
      </c>
      <c r="AS774" s="22" t="str">
        <f>IF(AND(AN774="◎",AP774="◎",AR774="◎"),"◎","")</f>
        <v/>
      </c>
      <c r="AT774" s="25">
        <f>AVERAGE(D789:D799)</f>
        <v>9.754545454545454</v>
      </c>
      <c r="AU774" s="24" t="str">
        <f>IF(AND(AT774&lt;=24,AT774&gt;=4),"◎","")</f>
        <v>◎</v>
      </c>
      <c r="AV774" s="25">
        <f>AVERAGE(F789:F799)</f>
        <v>73.090909090909093</v>
      </c>
      <c r="AW774" s="24" t="str">
        <f>IF(AV774&gt;=80,"◎","")</f>
        <v/>
      </c>
      <c r="AX774" s="25">
        <f>AVERAGE(E789:E799)</f>
        <v>1.3636363636363633</v>
      </c>
      <c r="AY774" s="24" t="str">
        <f>IF(AX774&lt;=3,"◎","")</f>
        <v>◎</v>
      </c>
      <c r="AZ774" s="22" t="str">
        <f>IF(AND(AU774="◎",AW774="◎",AY774="◎"),"◎","")</f>
        <v/>
      </c>
      <c r="BA774" s="25">
        <f>AVERAGE(D790:D800)</f>
        <v>9.254545454545454</v>
      </c>
      <c r="BB774" s="24" t="str">
        <f>IF(AND(BA774&lt;=24,BA774&gt;=4),"◎","")</f>
        <v>◎</v>
      </c>
      <c r="BC774" s="25">
        <f>AVERAGE(F790:F800)</f>
        <v>74.909090909090907</v>
      </c>
      <c r="BD774" s="24" t="str">
        <f>IF(BC774&gt;=80,"◎","")</f>
        <v/>
      </c>
      <c r="BE774" s="25">
        <f>AVERAGE(E790:E800)</f>
        <v>1.4090909090909089</v>
      </c>
      <c r="BF774" s="24" t="str">
        <f>IF(BE774&lt;=3,"◎","")</f>
        <v>◎</v>
      </c>
      <c r="BG774" s="22" t="str">
        <f>IF(AND(BB774="◎",BD774="◎",BF774="◎"),"◎","")</f>
        <v/>
      </c>
      <c r="BH774" s="25">
        <f>AVERAGE(D791:D801)</f>
        <v>8.6727272727272737</v>
      </c>
      <c r="BI774" s="24" t="str">
        <f>IF(AND(BH774&lt;=24,BH774&gt;=4),"◎","")</f>
        <v>◎</v>
      </c>
      <c r="BJ774" s="25">
        <f>AVERAGE(F791:F801)</f>
        <v>77.181818181818187</v>
      </c>
      <c r="BK774" s="24" t="str">
        <f>IF(BJ774&gt;=80,"◎","")</f>
        <v/>
      </c>
      <c r="BL774" s="25">
        <f>AVERAGE(E791:E801)</f>
        <v>1.4909090909090907</v>
      </c>
      <c r="BM774" s="24" t="str">
        <f>IF(BL774&lt;=3,"◎","")</f>
        <v>◎</v>
      </c>
      <c r="BN774" s="22" t="str">
        <f>IF(AND(BI774="◎",BK774="◎",BM774="◎"),"◎","")</f>
        <v/>
      </c>
      <c r="BO774" s="25">
        <f>AVERAGE(D792:D802)</f>
        <v>8.1090909090909093</v>
      </c>
      <c r="BP774" s="24" t="str">
        <f>IF(AND(BO774&lt;=24,BO774&gt;=4),"◎","")</f>
        <v>◎</v>
      </c>
      <c r="BQ774" s="25">
        <f>AVERAGE(F792:F802)</f>
        <v>78.909090909090907</v>
      </c>
      <c r="BR774" s="24" t="str">
        <f>IF(BQ774&gt;=80,"◎","")</f>
        <v/>
      </c>
      <c r="BS774" s="25">
        <f>AVERAGE(E792:E802)</f>
        <v>1.4181818181818182</v>
      </c>
      <c r="BT774" s="24" t="str">
        <f>IF(BS774&lt;=3,"◎","")</f>
        <v>◎</v>
      </c>
      <c r="BU774" s="22" t="str">
        <f>IF(AND(BP774="◎",BR774="◎",BT774="◎"),"◎","")</f>
        <v/>
      </c>
      <c r="BV774" s="25">
        <f>AVERAGE(D793:D803)</f>
        <v>7.5181818181818194</v>
      </c>
      <c r="BW774" s="24" t="str">
        <f>IF(AND(BV774&lt;=24,BV774&gt;=4),"◎","")</f>
        <v>◎</v>
      </c>
      <c r="BX774" s="25">
        <f>AVERAGE(F793:F803)</f>
        <v>80.818181818181813</v>
      </c>
      <c r="BY774" s="24" t="str">
        <f>IF(BX774&gt;=80,"◎","")</f>
        <v>◎</v>
      </c>
      <c r="BZ774" s="25">
        <f>AVERAGE(E793:E803)</f>
        <v>1.4636363636363638</v>
      </c>
      <c r="CA774" s="24" t="str">
        <f>IF(BZ774&lt;=3,"◎","")</f>
        <v>◎</v>
      </c>
      <c r="CB774" s="22" t="str">
        <f>IF(AND(BW774="◎",BY774="◎",CA774="◎"),"◎","")</f>
        <v>◎</v>
      </c>
      <c r="CC774" s="25">
        <f>AVERAGE(D794:D804)</f>
        <v>6.9909090909090912</v>
      </c>
      <c r="CD774" s="24" t="str">
        <f>IF(AND(CC774&lt;=24,CC774&gt;=4),"◎","")</f>
        <v>◎</v>
      </c>
      <c r="CE774" s="25">
        <f>AVERAGE(F794:F804)</f>
        <v>82.272727272727266</v>
      </c>
      <c r="CF774" s="24" t="str">
        <f>IF(CE774&gt;=80,"◎","")</f>
        <v>◎</v>
      </c>
      <c r="CG774" s="25">
        <f>AVERAGE(E794:E804)</f>
        <v>1.5909090909090913</v>
      </c>
      <c r="CH774" s="24" t="str">
        <f>IF(CG774&lt;=3,"◎","")</f>
        <v>◎</v>
      </c>
      <c r="CI774" s="22" t="str">
        <f>IF(AND(CD774="◎",CF774="◎",CH774="◎"),"◎","")</f>
        <v>◎</v>
      </c>
      <c r="CJ774" s="24" t="str">
        <f>IF(OR(AE774="◎",AL774="◎",AS774="◎",AZ774="◎",BG774="◎",BN774="◎",BU774="◎",CB774="◎",CI774="◎"),"◎","")</f>
        <v>◎</v>
      </c>
      <c r="CK774" s="25">
        <f>AVERAGE(D786:D792)</f>
        <v>11.585714285714287</v>
      </c>
      <c r="CL774" s="24" t="str">
        <f>IF(AND(CK774&lt;=24,CK774&gt;=4),"◎","")</f>
        <v>◎</v>
      </c>
      <c r="CM774" s="25">
        <f>AVERAGE(F786:F792)</f>
        <v>68.285714285714292</v>
      </c>
      <c r="CN774" s="24" t="str">
        <f>IF(CM774&gt;=80,"◎","")</f>
        <v/>
      </c>
      <c r="CO774" s="22" t="str">
        <f>IF(AND(CL774="◎",CN774="◎"),"◎","")</f>
        <v/>
      </c>
      <c r="CP774" s="25">
        <f>AVERAGE(D787:D793)</f>
        <v>11.6</v>
      </c>
      <c r="CQ774" s="24" t="str">
        <f>IF(AND(CP774&lt;=24,CP774&gt;=4),"◎","")</f>
        <v>◎</v>
      </c>
      <c r="CR774" s="25">
        <f>AVERAGE(F787:F793)</f>
        <v>67.857142857142861</v>
      </c>
      <c r="CS774" s="24" t="str">
        <f>IF(CR774&gt;=80,"◎","")</f>
        <v/>
      </c>
      <c r="CT774" s="22" t="str">
        <f>IF(AND(CQ774="◎",CS774="◎"),"◎","")</f>
        <v/>
      </c>
      <c r="CU774" s="25">
        <f>AVERAGE(D788:D794)</f>
        <v>11.485714285714286</v>
      </c>
      <c r="CV774" s="24" t="str">
        <f>IF(AND(CU774&lt;=24,CU774&gt;=4),"◎","")</f>
        <v>◎</v>
      </c>
      <c r="CW774" s="25">
        <f>AVERAGE(F788:F794)</f>
        <v>68.714285714285708</v>
      </c>
      <c r="CX774" s="24" t="str">
        <f>IF(CW774&gt;=80,"◎","")</f>
        <v/>
      </c>
      <c r="CY774" s="22" t="str">
        <f>IF(AND(CV774="◎",CX774="◎"),"◎","")</f>
        <v/>
      </c>
      <c r="CZ774" s="25">
        <f>AVERAGE(D789:D795)</f>
        <v>11.142857142857142</v>
      </c>
      <c r="DA774" s="24" t="str">
        <f>IF(AND(CZ774&lt;=24,CZ774&gt;=4),"◎","")</f>
        <v>◎</v>
      </c>
      <c r="DB774" s="25">
        <f>AVERAGE(F789:F795)</f>
        <v>69.428571428571431</v>
      </c>
      <c r="DC774" s="24" t="str">
        <f>IF(DB774&gt;=80,"◎","")</f>
        <v/>
      </c>
      <c r="DD774" s="22" t="str">
        <f>IF(AND(DA774="◎",DC774="◎"),"◎","")</f>
        <v/>
      </c>
      <c r="DE774" s="25">
        <f>AVERAGE(D790:D796)</f>
        <v>10.642857142857142</v>
      </c>
      <c r="DF774" s="24" t="str">
        <f>IF(AND(DE774&lt;=24,DE774&gt;=4),"◎","")</f>
        <v>◎</v>
      </c>
      <c r="DG774" s="25">
        <f>AVERAGE(F790:F796)</f>
        <v>71.857142857142861</v>
      </c>
      <c r="DH774" s="24" t="str">
        <f>IF(DG774&gt;=80,"◎","")</f>
        <v/>
      </c>
      <c r="DI774" s="22" t="str">
        <f>IF(AND(DF774="◎",DH774="◎"),"◎","")</f>
        <v/>
      </c>
      <c r="DJ774" s="25">
        <f>AVERAGE(D791:D797)</f>
        <v>9.9571428571428573</v>
      </c>
      <c r="DK774" s="24" t="str">
        <f>IF(AND(DJ774&lt;=24,DJ774&gt;=4),"◎","")</f>
        <v>◎</v>
      </c>
      <c r="DL774" s="25">
        <f>AVERAGE(F791:F797)</f>
        <v>73.428571428571431</v>
      </c>
      <c r="DM774" s="24" t="str">
        <f>IF(DL774&gt;=80,"◎","")</f>
        <v/>
      </c>
      <c r="DN774" s="22" t="str">
        <f>IF(AND(DK774="◎",DM774="◎"),"◎","")</f>
        <v/>
      </c>
      <c r="DO774" s="25">
        <f>AVERAGE(D792:D798)</f>
        <v>9.2142857142857135</v>
      </c>
      <c r="DP774" s="24" t="str">
        <f>IF(AND(DO774&lt;=24,DO774&gt;=4),"◎","")</f>
        <v>◎</v>
      </c>
      <c r="DQ774" s="25">
        <f>AVERAGE(F792:F798)</f>
        <v>75.285714285714292</v>
      </c>
      <c r="DR774" s="24" t="str">
        <f>IF(DQ774&gt;=80,"◎","")</f>
        <v/>
      </c>
      <c r="DS774" s="22" t="str">
        <f>IF(AND(DP774="◎",DR774="◎"),"◎","")</f>
        <v/>
      </c>
      <c r="DT774" s="25">
        <f>AVERAGE(D793:D799)</f>
        <v>8.4714285714285715</v>
      </c>
      <c r="DU774" s="24" t="str">
        <f>IF(AND(DT774&lt;=24,DT774&gt;=4),"◎","")</f>
        <v>◎</v>
      </c>
      <c r="DV774" s="25">
        <f>AVERAGE(F793:F799)</f>
        <v>77.142857142857139</v>
      </c>
      <c r="DW774" s="24" t="str">
        <f>IF(DV774&gt;=80,"◎","")</f>
        <v/>
      </c>
      <c r="DX774" s="22" t="str">
        <f>IF(AND(DU774="◎",DW774="◎"),"◎","")</f>
        <v/>
      </c>
      <c r="DY774" s="25">
        <f>AVERAGE(D794:D800)</f>
        <v>7.8714285714285719</v>
      </c>
      <c r="DZ774" s="24" t="str">
        <f>IF(AND(DY774&lt;=24,DY774&gt;=4),"◎","")</f>
        <v>◎</v>
      </c>
      <c r="EA774" s="25">
        <f>AVERAGE(F794:F800)</f>
        <v>78.142857142857139</v>
      </c>
      <c r="EB774" s="24" t="str">
        <f>IF(EA774&gt;=80,"◎","")</f>
        <v/>
      </c>
      <c r="EC774" s="22" t="str">
        <f>IF(AND(DZ774="◎",EB774="◎"),"◎","")</f>
        <v/>
      </c>
      <c r="ED774" s="25">
        <f>AVERAGE(D795:D801)</f>
        <v>7.242857142857142</v>
      </c>
      <c r="EE774" s="24" t="str">
        <f>IF(AND(ED774&lt;=24,ED774&gt;=4),"◎","")</f>
        <v>◎</v>
      </c>
      <c r="EF774" s="25">
        <f>AVERAGE(F795:F801)</f>
        <v>79.857142857142861</v>
      </c>
      <c r="EG774" s="24" t="str">
        <f>IF(EF774&gt;=80,"◎","")</f>
        <v/>
      </c>
      <c r="EH774" s="22" t="str">
        <f>IF(AND(EE774="◎",EG774="◎"),"◎","")</f>
        <v/>
      </c>
      <c r="EI774" s="25">
        <f>AVERAGE(D796:D802)</f>
        <v>6.7714285714285714</v>
      </c>
      <c r="EJ774" s="24" t="str">
        <f>IF(AND(EI774&lt;=24,EI774&gt;=4),"◎","")</f>
        <v>◎</v>
      </c>
      <c r="EK774" s="25">
        <f>AVERAGE(F796:F802)</f>
        <v>82.428571428571431</v>
      </c>
      <c r="EL774" s="24" t="str">
        <f>IF(EK774&gt;=80,"◎","")</f>
        <v>◎</v>
      </c>
      <c r="EM774" s="22" t="str">
        <f>IF(AND(EJ774="◎",EL774="◎"),"◎","")</f>
        <v>◎</v>
      </c>
      <c r="EN774" s="25">
        <f>AVERAGE(D797:D803)</f>
        <v>6.3142857142857141</v>
      </c>
      <c r="EO774" s="24" t="str">
        <f>IF(AND(EN774&lt;=24,EN774&gt;=4),"◎","")</f>
        <v>◎</v>
      </c>
      <c r="EP774" s="25">
        <f>AVERAGE(F797:F803)</f>
        <v>84</v>
      </c>
      <c r="EQ774" s="24" t="str">
        <f>IF(EP774&gt;=80,"◎","")</f>
        <v>◎</v>
      </c>
      <c r="ER774" s="24" t="str">
        <f>IF(AND(EO774="◎",EQ774="◎"),"◎","")</f>
        <v>◎</v>
      </c>
      <c r="ES774" s="25">
        <f>AVERAGE(D798:D804)</f>
        <v>5.9428571428571431</v>
      </c>
      <c r="ET774" s="24" t="str">
        <f>IF(AND(ES774&lt;=24,ES774&gt;=4),"◎","")</f>
        <v>◎</v>
      </c>
      <c r="EU774" s="25">
        <f>AVERAGE(F798:F804)</f>
        <v>86.428571428571431</v>
      </c>
      <c r="EV774" s="24" t="str">
        <f>IF(EU774&gt;=80,"◎","")</f>
        <v>◎</v>
      </c>
      <c r="EW774" s="24" t="str">
        <f>IF(AND(ET774="◎",EV774="◎"),"◎","")</f>
        <v>◎</v>
      </c>
      <c r="EX774" s="24" t="str">
        <f>IF(OR(CO774="◎",CT774="◎",CY774="◎",DD774="◎",DI774="◎",DN774="◎",DS774="◎",DX774="◎",EC774="◎",EH774="◎",EM774="◎",ER774="◎",EW774="◎"),"○","")</f>
        <v>○</v>
      </c>
      <c r="EY774" s="24" t="str">
        <f>IF(AND(CJ774="◎",EX774=""),"◎","")&amp;IF(AND(CJ774="◎",EX774="○"),"◎","")&amp;IF(AND(CJ774="",EX774="○"),"○","")</f>
        <v>◎</v>
      </c>
      <c r="EZ774" s="24" t="str">
        <f>IF(AND(V774="◎",X774="◎",EY774="◎"),"◎","")&amp;IF(AND(V774="◎",X774="◎",EY774="○"),"○","")&amp;IF(AND(V774="○",X774="◎",EY774="◎"),"○","")&amp;IF(AND(V774="○",X774="◎",EY774="○"),"○","")</f>
        <v/>
      </c>
      <c r="FB774" s="61" t="str">
        <f>EZ774</f>
        <v/>
      </c>
    </row>
    <row r="775" spans="1:158">
      <c r="A775" s="48"/>
      <c r="B775" s="2">
        <v>4.1666666666666664E-2</v>
      </c>
      <c r="C775" s="59">
        <v>42817.041666666664</v>
      </c>
      <c r="D775" s="57">
        <v>8.8000000000000007</v>
      </c>
      <c r="E775" s="57">
        <v>3.5</v>
      </c>
      <c r="F775" s="57">
        <v>67</v>
      </c>
      <c r="FB775" s="60"/>
    </row>
    <row r="776" spans="1:158">
      <c r="A776" s="48"/>
      <c r="B776" s="2">
        <v>8.3333333333333301E-2</v>
      </c>
      <c r="C776" s="59">
        <v>42817.083333333336</v>
      </c>
      <c r="D776" s="57">
        <v>8.6999999999999993</v>
      </c>
      <c r="E776" s="57">
        <v>2.2000000000000002</v>
      </c>
      <c r="F776" s="57">
        <v>69</v>
      </c>
      <c r="FB776" s="60"/>
    </row>
    <row r="777" spans="1:158">
      <c r="A777" s="48"/>
      <c r="B777" s="2">
        <v>0.125</v>
      </c>
      <c r="C777" s="59">
        <v>42817.125</v>
      </c>
      <c r="D777" s="57">
        <v>9</v>
      </c>
      <c r="E777" s="57">
        <v>1.7</v>
      </c>
      <c r="F777" s="57">
        <v>62</v>
      </c>
      <c r="FB777" s="60"/>
    </row>
    <row r="778" spans="1:158">
      <c r="A778" s="48"/>
      <c r="B778" s="2">
        <v>0.16666666666666699</v>
      </c>
      <c r="C778" s="59">
        <v>42817.166666666664</v>
      </c>
      <c r="D778" s="57">
        <v>8.9</v>
      </c>
      <c r="E778" s="57">
        <v>2.6</v>
      </c>
      <c r="F778" s="57">
        <v>64</v>
      </c>
      <c r="FB778" s="60"/>
    </row>
    <row r="779" spans="1:158">
      <c r="A779" s="48"/>
      <c r="B779" s="2">
        <v>0.20833333333333301</v>
      </c>
      <c r="C779" s="59">
        <v>42817.208333333336</v>
      </c>
      <c r="D779" s="57">
        <v>8.9</v>
      </c>
      <c r="E779" s="57">
        <v>2.4</v>
      </c>
      <c r="F779" s="57">
        <v>66</v>
      </c>
      <c r="FB779" s="60"/>
    </row>
    <row r="780" spans="1:158">
      <c r="A780" s="48"/>
      <c r="B780" s="2">
        <v>0.25</v>
      </c>
      <c r="C780" s="59">
        <v>42817.25</v>
      </c>
      <c r="D780" s="57">
        <v>8.6999999999999993</v>
      </c>
      <c r="E780" s="57">
        <v>3.4</v>
      </c>
      <c r="F780" s="57">
        <v>62</v>
      </c>
      <c r="FB780" s="60"/>
    </row>
    <row r="781" spans="1:158">
      <c r="A781" s="48"/>
      <c r="B781" s="2">
        <v>0.29166666666666702</v>
      </c>
      <c r="C781" s="59">
        <v>42817.291666666664</v>
      </c>
      <c r="D781" s="57">
        <v>8.1999999999999993</v>
      </c>
      <c r="E781" s="57">
        <v>1.7</v>
      </c>
      <c r="F781" s="57">
        <v>74</v>
      </c>
      <c r="FB781" s="60"/>
    </row>
    <row r="782" spans="1:158">
      <c r="A782" s="48"/>
      <c r="B782" s="2">
        <v>0.33333333333333298</v>
      </c>
      <c r="C782" s="59">
        <v>42817.333333333336</v>
      </c>
      <c r="D782" s="57">
        <v>8.3000000000000007</v>
      </c>
      <c r="E782" s="57">
        <v>1.2</v>
      </c>
      <c r="F782" s="57">
        <v>77</v>
      </c>
      <c r="FB782" s="60"/>
    </row>
    <row r="783" spans="1:158">
      <c r="A783" s="48"/>
      <c r="B783" s="2">
        <v>0.375</v>
      </c>
      <c r="C783" s="59">
        <v>42817.375</v>
      </c>
      <c r="D783" s="57">
        <v>8.5</v>
      </c>
      <c r="E783" s="57">
        <v>2.7</v>
      </c>
      <c r="F783" s="57">
        <v>80</v>
      </c>
      <c r="FB783" s="60"/>
    </row>
    <row r="784" spans="1:158">
      <c r="A784" s="48"/>
      <c r="B784" s="2">
        <v>0.41666666666666702</v>
      </c>
      <c r="C784" s="59">
        <v>42817.416666666664</v>
      </c>
      <c r="D784" s="57">
        <v>9.5</v>
      </c>
      <c r="E784" s="57">
        <v>1.7</v>
      </c>
      <c r="F784" s="57">
        <v>75</v>
      </c>
      <c r="FB784" s="60"/>
    </row>
    <row r="785" spans="1:158">
      <c r="A785" s="48"/>
      <c r="B785" s="2">
        <v>0.45833333333333298</v>
      </c>
      <c r="C785" s="59">
        <v>42817.458333333336</v>
      </c>
      <c r="D785" s="57">
        <v>9.8000000000000007</v>
      </c>
      <c r="E785" s="57">
        <v>1.2</v>
      </c>
      <c r="F785" s="57">
        <v>75</v>
      </c>
      <c r="FB785" s="60"/>
    </row>
    <row r="786" spans="1:158">
      <c r="A786" s="48"/>
      <c r="B786" s="2">
        <v>0.5</v>
      </c>
      <c r="C786" s="59">
        <v>42817.5</v>
      </c>
      <c r="D786" s="57">
        <v>10.6</v>
      </c>
      <c r="E786" s="57">
        <v>2.4</v>
      </c>
      <c r="F786" s="57">
        <v>78</v>
      </c>
      <c r="FB786" s="60"/>
    </row>
    <row r="787" spans="1:158">
      <c r="A787" s="48"/>
      <c r="B787" s="2">
        <v>0.54166666666666696</v>
      </c>
      <c r="C787" s="59">
        <v>42817.541666666664</v>
      </c>
      <c r="D787" s="57">
        <v>11.1</v>
      </c>
      <c r="E787" s="57">
        <v>1.1000000000000001</v>
      </c>
      <c r="F787" s="57">
        <v>70</v>
      </c>
      <c r="FB787" s="60"/>
    </row>
    <row r="788" spans="1:158">
      <c r="A788" s="48"/>
      <c r="B788" s="2">
        <v>0.58333333333333304</v>
      </c>
      <c r="C788" s="59">
        <v>42817.583333333336</v>
      </c>
      <c r="D788" s="57">
        <v>11.4</v>
      </c>
      <c r="E788" s="57">
        <v>0.6</v>
      </c>
      <c r="F788" s="57">
        <v>66</v>
      </c>
      <c r="FB788" s="60"/>
    </row>
    <row r="789" spans="1:158">
      <c r="A789" s="48"/>
      <c r="B789" s="2">
        <v>0.625</v>
      </c>
      <c r="C789" s="59">
        <v>42817.625</v>
      </c>
      <c r="D789" s="57">
        <v>12</v>
      </c>
      <c r="E789" s="57">
        <v>1.3</v>
      </c>
      <c r="F789" s="57">
        <v>62</v>
      </c>
      <c r="FB789" s="60"/>
    </row>
    <row r="790" spans="1:158">
      <c r="A790" s="48"/>
      <c r="B790" s="2">
        <v>0.66666666666666696</v>
      </c>
      <c r="C790" s="59">
        <v>42817.666666666664</v>
      </c>
      <c r="D790" s="57">
        <v>12.3</v>
      </c>
      <c r="E790" s="57">
        <v>0.9</v>
      </c>
      <c r="F790" s="57">
        <v>63</v>
      </c>
      <c r="FB790" s="60"/>
    </row>
    <row r="791" spans="1:158">
      <c r="A791" s="48"/>
      <c r="B791" s="2">
        <v>0.70833333333333304</v>
      </c>
      <c r="C791" s="59">
        <v>42817.708333333336</v>
      </c>
      <c r="D791" s="57">
        <v>11.9</v>
      </c>
      <c r="E791" s="57">
        <v>2.2999999999999998</v>
      </c>
      <c r="F791" s="57">
        <v>70</v>
      </c>
      <c r="FB791" s="60"/>
    </row>
    <row r="792" spans="1:158">
      <c r="A792" s="48"/>
      <c r="B792" s="2">
        <v>0.75</v>
      </c>
      <c r="C792" s="59">
        <v>42817.75</v>
      </c>
      <c r="D792" s="57">
        <v>11.8</v>
      </c>
      <c r="E792" s="57">
        <v>1.8</v>
      </c>
      <c r="F792" s="57">
        <v>69</v>
      </c>
      <c r="FB792" s="60"/>
    </row>
    <row r="793" spans="1:158">
      <c r="A793" s="48"/>
      <c r="B793" s="2">
        <v>0.79166666666666696</v>
      </c>
      <c r="C793" s="59">
        <v>42817.791666666664</v>
      </c>
      <c r="D793" s="57">
        <v>10.7</v>
      </c>
      <c r="E793" s="57">
        <v>1.9</v>
      </c>
      <c r="F793" s="57">
        <v>75</v>
      </c>
      <c r="FB793" s="60"/>
    </row>
    <row r="794" spans="1:158">
      <c r="A794" s="48"/>
      <c r="B794" s="2">
        <v>0.83333333333333304</v>
      </c>
      <c r="C794" s="59">
        <v>42817.833333333336</v>
      </c>
      <c r="D794" s="57">
        <v>10.3</v>
      </c>
      <c r="E794" s="57">
        <v>1.5</v>
      </c>
      <c r="F794" s="57">
        <v>76</v>
      </c>
      <c r="FB794" s="60"/>
    </row>
    <row r="795" spans="1:158">
      <c r="A795" s="48"/>
      <c r="B795" s="2">
        <v>0.875</v>
      </c>
      <c r="C795" s="59">
        <v>42817.875</v>
      </c>
      <c r="D795" s="57">
        <v>9</v>
      </c>
      <c r="E795" s="57">
        <v>0.6</v>
      </c>
      <c r="F795" s="57">
        <v>71</v>
      </c>
      <c r="FB795" s="60"/>
    </row>
    <row r="796" spans="1:158">
      <c r="A796" s="48"/>
      <c r="B796" s="2">
        <v>0.91666666666666696</v>
      </c>
      <c r="C796" s="59">
        <v>42817.916666666664</v>
      </c>
      <c r="D796" s="57">
        <v>8.5</v>
      </c>
      <c r="E796" s="57">
        <v>1.1000000000000001</v>
      </c>
      <c r="F796" s="57">
        <v>79</v>
      </c>
      <c r="FB796" s="60"/>
    </row>
    <row r="797" spans="1:158">
      <c r="A797" s="48"/>
      <c r="B797" s="2">
        <v>0.95833333333333304</v>
      </c>
      <c r="C797" s="59">
        <v>42817.958333333336</v>
      </c>
      <c r="D797" s="57">
        <v>7.5</v>
      </c>
      <c r="E797" s="57">
        <v>0.7</v>
      </c>
      <c r="F797" s="57">
        <v>74</v>
      </c>
      <c r="FB797" s="60"/>
    </row>
    <row r="798" spans="1:158">
      <c r="A798" s="48" t="s">
        <v>153</v>
      </c>
      <c r="B798" s="2">
        <v>0</v>
      </c>
      <c r="C798" s="59">
        <v>42818</v>
      </c>
      <c r="D798" s="57">
        <v>6.7</v>
      </c>
      <c r="E798" s="57">
        <v>1.2</v>
      </c>
      <c r="F798" s="57">
        <v>83</v>
      </c>
      <c r="I798" s="24" t="str">
        <f>U774</f>
        <v/>
      </c>
      <c r="J798" s="25">
        <f>AVERAGE(F783:F792)</f>
        <v>70.8</v>
      </c>
      <c r="K798" s="24" t="str">
        <f>IF(J798&gt;=55,"◎","")</f>
        <v>◎</v>
      </c>
      <c r="L798" s="24" t="str">
        <f>IF(AND(I798="◎",K798="◎"),"○","")&amp;IF(AND(I798="○",K798="◎"),"○","")</f>
        <v/>
      </c>
      <c r="M798" s="25">
        <f>AVERAGE(D774:D797)</f>
        <v>9.7458333333333353</v>
      </c>
      <c r="N798" s="24" t="str">
        <f>IF(M798&lt;24,"◎","")</f>
        <v>◎</v>
      </c>
      <c r="O798" s="26">
        <f>AVERAGE(D799:D804)</f>
        <v>5.8166666666666664</v>
      </c>
      <c r="P798" s="24" t="str">
        <f>IF(AND(O798&lt;=24,O798&gt;=4),"◎","")</f>
        <v>◎</v>
      </c>
      <c r="Q798" s="26">
        <f>AVERAGE(F799:F804)</f>
        <v>87</v>
      </c>
      <c r="R798" s="24" t="str">
        <f>IF(AND(Q798&gt;=90),"◎","")&amp;IF(AND(Q798&lt;90,Q798&gt;=80),"○","")</f>
        <v>○</v>
      </c>
      <c r="S798" s="26">
        <f>AVERAGE(E799:E804)</f>
        <v>2.0666666666666664</v>
      </c>
      <c r="T798" s="24" t="str">
        <f>IF(S798&lt;=3,"◎","")</f>
        <v>◎</v>
      </c>
      <c r="U798" s="24" t="str">
        <f>IF(AND(N798="◎",P798="◎",R798="◎",T798="◎"),"◎","")&amp;IF(AND(N798="◎",P798="◎",R798="◎",T798=""),"○","")&amp;IF(AND(N798="◎",P798="◎",R798="○"),"○","")</f>
        <v>○</v>
      </c>
      <c r="V798" s="24" t="str">
        <f>IF(AND(L798="○",U798=""),"○","")&amp;IF(AND(L798="○",U798="○"),"○","")&amp;IF(AND(L798="○",U798="◎"),"◎","")&amp;IF(AND(L798="",U798="○"),"○","")&amp;IF(AND(L798="",U798="◎"),"◎","")</f>
        <v>○</v>
      </c>
      <c r="W798" s="23">
        <f>AVERAGE(F807:F816)</f>
        <v>53.1</v>
      </c>
      <c r="X798" s="24" t="str">
        <f>IF(W798&gt;=55,"◎","")</f>
        <v/>
      </c>
      <c r="Y798" s="25">
        <f>AVERAGE(D810:D820)</f>
        <v>12.263636363636362</v>
      </c>
      <c r="Z798" s="24" t="str">
        <f>IF(AND(Y798&lt;=24,Y798&gt;=4),"◎","")</f>
        <v>◎</v>
      </c>
      <c r="AA798" s="25">
        <f>AVERAGE(F810:F820)</f>
        <v>49.545454545454547</v>
      </c>
      <c r="AB798" s="24" t="str">
        <f>IF(AA798&gt;=80,"◎","")</f>
        <v/>
      </c>
      <c r="AC798" s="25">
        <f>AVERAGE(E810:E820)</f>
        <v>3.7818181818181826</v>
      </c>
      <c r="AD798" s="24" t="str">
        <f>IF(AC798&lt;=3,"◎","")</f>
        <v/>
      </c>
      <c r="AE798" s="22" t="str">
        <f>IF(AND(Z798="◎",AB798="◎",AD798="◎"),"◎","")</f>
        <v/>
      </c>
      <c r="AF798" s="25">
        <f>AVERAGE(D811:D821)</f>
        <v>11.80909090909091</v>
      </c>
      <c r="AG798" s="24" t="str">
        <f>IF(AND(AF798&lt;=24,AF798&gt;=4),"◎","")</f>
        <v>◎</v>
      </c>
      <c r="AH798" s="25">
        <f>AVERAGE(F811:F821)</f>
        <v>49.909090909090907</v>
      </c>
      <c r="AI798" s="24" t="str">
        <f>IF(AH798&gt;=80,"◎","")</f>
        <v/>
      </c>
      <c r="AJ798" s="25">
        <f>AVERAGE(E811:E821)</f>
        <v>3.4454545454545453</v>
      </c>
      <c r="AK798" s="24" t="str">
        <f>IF(AJ798&lt;=3,"◎","")</f>
        <v/>
      </c>
      <c r="AL798" s="22" t="str">
        <f>IF(AND(AG798="◎",AI798="◎",AK798="◎"),"◎","")</f>
        <v/>
      </c>
      <c r="AM798" s="25">
        <f>AVERAGE(D812:D822)</f>
        <v>11.427272727272726</v>
      </c>
      <c r="AN798" s="24" t="str">
        <f>IF(AND(AM798&lt;=24,AM798&gt;=4),"◎","")</f>
        <v>◎</v>
      </c>
      <c r="AO798" s="25">
        <f>AVERAGE(F812:F822)</f>
        <v>50</v>
      </c>
      <c r="AP798" s="24" t="str">
        <f>IF(AO798&gt;=80,"◎","")</f>
        <v/>
      </c>
      <c r="AQ798" s="25">
        <f>AVERAGE(E812:E822)</f>
        <v>3.0272727272727269</v>
      </c>
      <c r="AR798" s="24" t="str">
        <f>IF(AQ798&lt;=3,"◎","")</f>
        <v/>
      </c>
      <c r="AS798" s="22" t="str">
        <f>IF(AND(AN798="◎",AP798="◎",AR798="◎"),"◎","")</f>
        <v/>
      </c>
      <c r="AT798" s="25">
        <f>AVERAGE(D813:D823)</f>
        <v>11.018181818181816</v>
      </c>
      <c r="AU798" s="24" t="str">
        <f>IF(AND(AT798&lt;=24,AT798&gt;=4),"◎","")</f>
        <v>◎</v>
      </c>
      <c r="AV798" s="25">
        <f>AVERAGE(F813:F823)</f>
        <v>49.81818181818182</v>
      </c>
      <c r="AW798" s="24" t="str">
        <f>IF(AV798&gt;=80,"◎","")</f>
        <v/>
      </c>
      <c r="AX798" s="25">
        <f>AVERAGE(E813:E823)</f>
        <v>3.0181818181818176</v>
      </c>
      <c r="AY798" s="24" t="str">
        <f>IF(AX798&lt;=3,"◎","")</f>
        <v/>
      </c>
      <c r="AZ798" s="22" t="str">
        <f>IF(AND(AU798="◎",AW798="◎",AY798="◎"),"◎","")</f>
        <v/>
      </c>
      <c r="BA798" s="25">
        <f>AVERAGE(D814:D824)</f>
        <v>10.527272727272726</v>
      </c>
      <c r="BB798" s="24" t="str">
        <f>IF(AND(BA798&lt;=24,BA798&gt;=4),"◎","")</f>
        <v>◎</v>
      </c>
      <c r="BC798" s="25">
        <f>AVERAGE(F814:F824)</f>
        <v>50.18181818181818</v>
      </c>
      <c r="BD798" s="24" t="str">
        <f>IF(BC798&gt;=80,"◎","")</f>
        <v/>
      </c>
      <c r="BE798" s="25">
        <f>AVERAGE(E814:E824)</f>
        <v>3.1181818181818177</v>
      </c>
      <c r="BF798" s="24" t="str">
        <f>IF(BE798&lt;=3,"◎","")</f>
        <v/>
      </c>
      <c r="BG798" s="22" t="str">
        <f>IF(AND(BB798="◎",BD798="◎",BF798="◎"),"◎","")</f>
        <v/>
      </c>
      <c r="BH798" s="25">
        <f>AVERAGE(D815:D825)</f>
        <v>10.072727272727272</v>
      </c>
      <c r="BI798" s="24" t="str">
        <f>IF(AND(BH798&lt;=24,BH798&gt;=4),"◎","")</f>
        <v>◎</v>
      </c>
      <c r="BJ798" s="25">
        <f>AVERAGE(F815:F825)</f>
        <v>50.454545454545453</v>
      </c>
      <c r="BK798" s="24" t="str">
        <f>IF(BJ798&gt;=80,"◎","")</f>
        <v/>
      </c>
      <c r="BL798" s="25">
        <f>AVERAGE(E815:E825)</f>
        <v>3.1181818181818177</v>
      </c>
      <c r="BM798" s="24" t="str">
        <f>IF(BL798&lt;=3,"◎","")</f>
        <v/>
      </c>
      <c r="BN798" s="22" t="str">
        <f>IF(AND(BI798="◎",BK798="◎",BM798="◎"),"◎","")</f>
        <v/>
      </c>
      <c r="BO798" s="25">
        <f>AVERAGE(D816:D826)</f>
        <v>9.6454545454545428</v>
      </c>
      <c r="BP798" s="24" t="str">
        <f>IF(AND(BO798&lt;=24,BO798&gt;=4),"◎","")</f>
        <v>◎</v>
      </c>
      <c r="BQ798" s="25">
        <f>AVERAGE(F816:F826)</f>
        <v>50.636363636363633</v>
      </c>
      <c r="BR798" s="24" t="str">
        <f>IF(BQ798&gt;=80,"◎","")</f>
        <v/>
      </c>
      <c r="BS798" s="25">
        <f>AVERAGE(E816:E826)</f>
        <v>3.0909090909090908</v>
      </c>
      <c r="BT798" s="24" t="str">
        <f>IF(BS798&lt;=3,"◎","")</f>
        <v/>
      </c>
      <c r="BU798" s="22" t="str">
        <f>IF(AND(BP798="◎",BR798="◎",BT798="◎"),"◎","")</f>
        <v/>
      </c>
      <c r="BV798" s="25">
        <f>AVERAGE(D817:D827)</f>
        <v>9.2636363636363637</v>
      </c>
      <c r="BW798" s="24" t="str">
        <f>IF(AND(BV798&lt;=24,BV798&gt;=4),"◎","")</f>
        <v>◎</v>
      </c>
      <c r="BX798" s="25">
        <f>AVERAGE(F817:F827)</f>
        <v>51.090909090909093</v>
      </c>
      <c r="BY798" s="24" t="str">
        <f>IF(BX798&gt;=80,"◎","")</f>
        <v/>
      </c>
      <c r="BZ798" s="25">
        <f>AVERAGE(E817:E827)</f>
        <v>3.4</v>
      </c>
      <c r="CA798" s="24" t="str">
        <f>IF(BZ798&lt;=3,"◎","")</f>
        <v/>
      </c>
      <c r="CB798" s="22" t="str">
        <f>IF(AND(BW798="◎",BY798="◎",CA798="◎"),"◎","")</f>
        <v/>
      </c>
      <c r="CC798" s="25">
        <f>AVERAGE(D818:D828)</f>
        <v>8.954545454545455</v>
      </c>
      <c r="CD798" s="24" t="str">
        <f>IF(AND(CC798&lt;=24,CC798&gt;=4),"◎","")</f>
        <v>◎</v>
      </c>
      <c r="CE798" s="25">
        <f>AVERAGE(F818:F828)</f>
        <v>51.454545454545453</v>
      </c>
      <c r="CF798" s="24" t="str">
        <f>IF(CE798&gt;=80,"◎","")</f>
        <v/>
      </c>
      <c r="CG798" s="25">
        <f>AVERAGE(E818:E828)</f>
        <v>3.6727272727272724</v>
      </c>
      <c r="CH798" s="24" t="str">
        <f>IF(CG798&lt;=3,"◎","")</f>
        <v/>
      </c>
      <c r="CI798" s="22" t="str">
        <f>IF(AND(CD798="◎",CF798="◎",CH798="◎"),"◎","")</f>
        <v/>
      </c>
      <c r="CJ798" s="24" t="str">
        <f>IF(OR(AE798="◎",AL798="◎",AS798="◎",AZ798="◎",BG798="◎",BN798="◎",BU798="◎",CB798="◎",CI798="◎"),"◎","")</f>
        <v/>
      </c>
      <c r="CK798" s="25">
        <f>AVERAGE(D810:D816)</f>
        <v>13.257142857142856</v>
      </c>
      <c r="CL798" s="24" t="str">
        <f>IF(AND(CK798&lt;=24,CK798&gt;=4),"◎","")</f>
        <v>◎</v>
      </c>
      <c r="CM798" s="25">
        <f>AVERAGE(F810:F816)</f>
        <v>49</v>
      </c>
      <c r="CN798" s="24" t="str">
        <f>IF(CM798&gt;=80,"◎","")</f>
        <v/>
      </c>
      <c r="CO798" s="22" t="str">
        <f>IF(AND(CL798="◎",CN798="◎"),"◎","")</f>
        <v/>
      </c>
      <c r="CP798" s="25">
        <f>AVERAGE(D811:D817)</f>
        <v>12.928571428571431</v>
      </c>
      <c r="CQ798" s="24" t="str">
        <f>IF(AND(CP798&lt;=24,CP798&gt;=4),"◎","")</f>
        <v>◎</v>
      </c>
      <c r="CR798" s="25">
        <f>AVERAGE(F811:F817)</f>
        <v>49.571428571428569</v>
      </c>
      <c r="CS798" s="24" t="str">
        <f>IF(CR798&gt;=80,"◎","")</f>
        <v/>
      </c>
      <c r="CT798" s="22" t="str">
        <f>IF(AND(CQ798="◎",CS798="◎"),"◎","")</f>
        <v/>
      </c>
      <c r="CU798" s="25">
        <f>AVERAGE(D812:D818)</f>
        <v>12.528571428571428</v>
      </c>
      <c r="CV798" s="24" t="str">
        <f>IF(AND(CU798&lt;=24,CU798&gt;=4),"◎","")</f>
        <v>◎</v>
      </c>
      <c r="CW798" s="25">
        <f>AVERAGE(F812:F818)</f>
        <v>50.714285714285715</v>
      </c>
      <c r="CX798" s="24" t="str">
        <f>IF(CW798&gt;=80,"◎","")</f>
        <v/>
      </c>
      <c r="CY798" s="22" t="str">
        <f>IF(AND(CV798="◎",CX798="◎"),"◎","")</f>
        <v/>
      </c>
      <c r="CZ798" s="25">
        <f>AVERAGE(D813:D819)</f>
        <v>12.028571428571427</v>
      </c>
      <c r="DA798" s="24" t="str">
        <f>IF(AND(CZ798&lt;=24,CZ798&gt;=4),"◎","")</f>
        <v>◎</v>
      </c>
      <c r="DB798" s="25">
        <f>AVERAGE(F813:F819)</f>
        <v>51</v>
      </c>
      <c r="DC798" s="24" t="str">
        <f>IF(DB798&gt;=80,"◎","")</f>
        <v/>
      </c>
      <c r="DD798" s="22" t="str">
        <f>IF(AND(DA798="◎",DC798="◎"),"◎","")</f>
        <v/>
      </c>
      <c r="DE798" s="25">
        <f>AVERAGE(D814:D820)</f>
        <v>11.485714285714284</v>
      </c>
      <c r="DF798" s="24" t="str">
        <f>IF(AND(DE798&lt;=24,DE798&gt;=4),"◎","")</f>
        <v>◎</v>
      </c>
      <c r="DG798" s="25">
        <f>AVERAGE(F814:F820)</f>
        <v>51.142857142857146</v>
      </c>
      <c r="DH798" s="24" t="str">
        <f>IF(DG798&gt;=80,"◎","")</f>
        <v/>
      </c>
      <c r="DI798" s="22" t="str">
        <f>IF(AND(DF798="◎",DH798="◎"),"◎","")</f>
        <v/>
      </c>
      <c r="DJ798" s="25">
        <f>AVERAGE(D815:D821)</f>
        <v>10.871428571428572</v>
      </c>
      <c r="DK798" s="24" t="str">
        <f>IF(AND(DJ798&lt;=24,DJ798&gt;=4),"◎","")</f>
        <v>◎</v>
      </c>
      <c r="DL798" s="25">
        <f>AVERAGE(F815:F821)</f>
        <v>51.714285714285715</v>
      </c>
      <c r="DM798" s="24" t="str">
        <f>IF(DL798&gt;=80,"◎","")</f>
        <v/>
      </c>
      <c r="DN798" s="22" t="str">
        <f>IF(AND(DK798="◎",DM798="◎"),"◎","")</f>
        <v/>
      </c>
      <c r="DO798" s="25">
        <f>AVERAGE(D816:D822)</f>
        <v>10.342857142857142</v>
      </c>
      <c r="DP798" s="24" t="str">
        <f>IF(AND(DO798&lt;=24,DO798&gt;=4),"◎","")</f>
        <v>◎</v>
      </c>
      <c r="DQ798" s="25">
        <f>AVERAGE(F816:F822)</f>
        <v>51</v>
      </c>
      <c r="DR798" s="24" t="str">
        <f>IF(DQ798&gt;=80,"◎","")</f>
        <v/>
      </c>
      <c r="DS798" s="22" t="str">
        <f>IF(AND(DP798="◎",DR798="◎"),"◎","")</f>
        <v/>
      </c>
      <c r="DT798" s="25">
        <f>AVERAGE(D817:D823)</f>
        <v>9.8714285714285719</v>
      </c>
      <c r="DU798" s="24" t="str">
        <f>IF(AND(DT798&lt;=24,DT798&gt;=4),"◎","")</f>
        <v>◎</v>
      </c>
      <c r="DV798" s="25">
        <f>AVERAGE(F817:F823)</f>
        <v>49.571428571428569</v>
      </c>
      <c r="DW798" s="24" t="str">
        <f>IF(DV798&gt;=80,"◎","")</f>
        <v/>
      </c>
      <c r="DX798" s="22" t="str">
        <f>IF(AND(DU798="◎",DW798="◎"),"◎","")</f>
        <v/>
      </c>
      <c r="DY798" s="25">
        <f>AVERAGE(D818:D824)</f>
        <v>9.4285714285714306</v>
      </c>
      <c r="DZ798" s="24" t="str">
        <f>IF(AND(DY798&lt;=24,DY798&gt;=4),"◎","")</f>
        <v>◎</v>
      </c>
      <c r="EA798" s="25">
        <f>AVERAGE(F818:F824)</f>
        <v>48.857142857142854</v>
      </c>
      <c r="EB798" s="24" t="str">
        <f>IF(EA798&gt;=80,"◎","")</f>
        <v/>
      </c>
      <c r="EC798" s="22" t="str">
        <f>IF(AND(DZ798="◎",EB798="◎"),"◎","")</f>
        <v/>
      </c>
      <c r="ED798" s="25">
        <f>AVERAGE(D819:D825)</f>
        <v>9.0857142857142854</v>
      </c>
      <c r="EE798" s="24" t="str">
        <f>IF(AND(ED798&lt;=24,ED798&gt;=4),"◎","")</f>
        <v>◎</v>
      </c>
      <c r="EF798" s="25">
        <f>AVERAGE(F819:F825)</f>
        <v>48.571428571428569</v>
      </c>
      <c r="EG798" s="24" t="str">
        <f>IF(EF798&gt;=80,"◎","")</f>
        <v/>
      </c>
      <c r="EH798" s="22" t="str">
        <f>IF(AND(EE798="◎",EG798="◎"),"◎","")</f>
        <v/>
      </c>
      <c r="EI798" s="25">
        <f>AVERAGE(D820:D826)</f>
        <v>8.8000000000000007</v>
      </c>
      <c r="EJ798" s="24" t="str">
        <f>IF(AND(EI798&lt;=24,EI798&gt;=4),"◎","")</f>
        <v>◎</v>
      </c>
      <c r="EK798" s="25">
        <f>AVERAGE(F820:F826)</f>
        <v>49.714285714285715</v>
      </c>
      <c r="EL798" s="24" t="str">
        <f>IF(EK798&gt;=80,"◎","")</f>
        <v/>
      </c>
      <c r="EM798" s="22" t="str">
        <f>IF(AND(EJ798="◎",EL798="◎"),"◎","")</f>
        <v/>
      </c>
      <c r="EN798" s="25">
        <f>AVERAGE(D821:D827)</f>
        <v>8.5428571428571427</v>
      </c>
      <c r="EO798" s="24" t="str">
        <f>IF(AND(EN798&lt;=24,EN798&gt;=4),"◎","")</f>
        <v>◎</v>
      </c>
      <c r="EP798" s="25">
        <f>AVERAGE(F821:F827)</f>
        <v>51.428571428571431</v>
      </c>
      <c r="EQ798" s="24" t="str">
        <f>IF(EP798&gt;=80,"◎","")</f>
        <v/>
      </c>
      <c r="ER798" s="24" t="str">
        <f>IF(AND(EO798="◎",EQ798="◎"),"◎","")</f>
        <v/>
      </c>
      <c r="ES798" s="25">
        <f>AVERAGE(D822:D828)</f>
        <v>8.4428571428571431</v>
      </c>
      <c r="ET798" s="24" t="str">
        <f>IF(AND(ES798&lt;=24,ES798&gt;=4),"◎","")</f>
        <v>◎</v>
      </c>
      <c r="EU798" s="25">
        <f>AVERAGE(F822:F828)</f>
        <v>52</v>
      </c>
      <c r="EV798" s="24" t="str">
        <f>IF(EU798&gt;=80,"◎","")</f>
        <v/>
      </c>
      <c r="EW798" s="24" t="str">
        <f>IF(AND(ET798="◎",EV798="◎"),"◎","")</f>
        <v/>
      </c>
      <c r="EX798" s="24" t="str">
        <f>IF(OR(CO798="◎",CT798="◎",CY798="◎",DD798="◎",DI798="◎",DN798="◎",DS798="◎",DX798="◎",EC798="◎",EH798="◎",EM798="◎",ER798="◎",EW798="◎"),"○","")</f>
        <v/>
      </c>
      <c r="EY798" s="24" t="str">
        <f>IF(AND(CJ798="◎",EX798=""),"◎","")&amp;IF(AND(CJ798="◎",EX798="○"),"◎","")&amp;IF(AND(CJ798="",EX798="○"),"○","")</f>
        <v/>
      </c>
      <c r="EZ798" s="24" t="str">
        <f>IF(AND(V798="◎",X798="◎",EY798="◎"),"◎","")&amp;IF(AND(V798="◎",X798="◎",EY798="○"),"○","")&amp;IF(AND(V798="○",X798="◎",EY798="◎"),"○","")&amp;IF(AND(V798="○",X798="◎",EY798="○"),"○","")</f>
        <v/>
      </c>
      <c r="FB798" s="61" t="str">
        <f>EZ798</f>
        <v/>
      </c>
    </row>
    <row r="799" spans="1:158">
      <c r="A799" s="48"/>
      <c r="B799" s="2">
        <v>4.1666666666666664E-2</v>
      </c>
      <c r="C799" s="59">
        <v>42818.041666666664</v>
      </c>
      <c r="D799" s="57">
        <v>6.6</v>
      </c>
      <c r="E799" s="57">
        <v>1.7</v>
      </c>
      <c r="F799" s="57">
        <v>82</v>
      </c>
      <c r="FB799" s="60"/>
    </row>
    <row r="800" spans="1:158">
      <c r="A800" s="48"/>
      <c r="B800" s="2">
        <v>8.3333333333333301E-2</v>
      </c>
      <c r="C800" s="59">
        <v>42818.083333333336</v>
      </c>
      <c r="D800" s="57">
        <v>6.5</v>
      </c>
      <c r="E800" s="57">
        <v>1.8</v>
      </c>
      <c r="F800" s="57">
        <v>82</v>
      </c>
      <c r="FB800" s="60"/>
    </row>
    <row r="801" spans="1:158">
      <c r="A801" s="48"/>
      <c r="B801" s="2">
        <v>0.125</v>
      </c>
      <c r="C801" s="59">
        <v>42818.125</v>
      </c>
      <c r="D801" s="57">
        <v>5.9</v>
      </c>
      <c r="E801" s="57">
        <v>1.8</v>
      </c>
      <c r="F801" s="57">
        <v>88</v>
      </c>
      <c r="FB801" s="60"/>
    </row>
    <row r="802" spans="1:158">
      <c r="A802" s="48"/>
      <c r="B802" s="2">
        <v>0.16666666666666699</v>
      </c>
      <c r="C802" s="59">
        <v>42818.166666666664</v>
      </c>
      <c r="D802" s="57">
        <v>5.7</v>
      </c>
      <c r="E802" s="57">
        <v>1.5</v>
      </c>
      <c r="F802" s="57">
        <v>89</v>
      </c>
      <c r="FB802" s="60"/>
    </row>
    <row r="803" spans="1:158">
      <c r="A803" s="48"/>
      <c r="B803" s="2">
        <v>0.20833333333333301</v>
      </c>
      <c r="C803" s="59">
        <v>42818.208333333336</v>
      </c>
      <c r="D803" s="57">
        <v>5.3</v>
      </c>
      <c r="E803" s="57">
        <v>2.2999999999999998</v>
      </c>
      <c r="F803" s="57">
        <v>90</v>
      </c>
      <c r="FB803" s="60"/>
    </row>
    <row r="804" spans="1:158">
      <c r="A804" s="48"/>
      <c r="B804" s="2">
        <v>0.25</v>
      </c>
      <c r="C804" s="59">
        <v>42818.25</v>
      </c>
      <c r="D804" s="57">
        <v>4.9000000000000004</v>
      </c>
      <c r="E804" s="57">
        <v>3.3</v>
      </c>
      <c r="F804" s="57">
        <v>91</v>
      </c>
      <c r="FB804" s="60"/>
    </row>
    <row r="805" spans="1:158">
      <c r="A805" s="48"/>
      <c r="B805" s="2">
        <v>0.29166666666666702</v>
      </c>
      <c r="C805" s="59">
        <v>42818.291666666664</v>
      </c>
      <c r="D805" s="57">
        <v>5.5</v>
      </c>
      <c r="E805" s="57">
        <v>4.0999999999999996</v>
      </c>
      <c r="F805" s="57">
        <v>88</v>
      </c>
      <c r="FB805" s="60"/>
    </row>
    <row r="806" spans="1:158">
      <c r="A806" s="48"/>
      <c r="B806" s="2">
        <v>0.33333333333333298</v>
      </c>
      <c r="C806" s="59">
        <v>42818.333333333336</v>
      </c>
      <c r="D806" s="57">
        <v>6.7</v>
      </c>
      <c r="E806" s="57">
        <v>2.1</v>
      </c>
      <c r="F806" s="57">
        <v>85</v>
      </c>
      <c r="FB806" s="60"/>
    </row>
    <row r="807" spans="1:158">
      <c r="A807" s="48"/>
      <c r="B807" s="2">
        <v>0.375</v>
      </c>
      <c r="C807" s="59">
        <v>42818.375</v>
      </c>
      <c r="D807" s="57">
        <v>9.8000000000000007</v>
      </c>
      <c r="E807" s="57">
        <v>6.6</v>
      </c>
      <c r="F807" s="57">
        <v>71</v>
      </c>
      <c r="FB807" s="60"/>
    </row>
    <row r="808" spans="1:158">
      <c r="A808" s="48"/>
      <c r="B808" s="2">
        <v>0.41666666666666702</v>
      </c>
      <c r="C808" s="59">
        <v>42818.416666666664</v>
      </c>
      <c r="D808" s="57">
        <v>11.1</v>
      </c>
      <c r="E808" s="57">
        <v>3.5</v>
      </c>
      <c r="F808" s="57">
        <v>66</v>
      </c>
      <c r="FB808" s="60"/>
    </row>
    <row r="809" spans="1:158">
      <c r="A809" s="48"/>
      <c r="B809" s="2">
        <v>0.45833333333333298</v>
      </c>
      <c r="C809" s="59">
        <v>42818.458333333336</v>
      </c>
      <c r="D809" s="57">
        <v>13</v>
      </c>
      <c r="E809" s="57">
        <v>5.0999999999999996</v>
      </c>
      <c r="F809" s="57">
        <v>51</v>
      </c>
      <c r="FB809" s="60"/>
    </row>
    <row r="810" spans="1:158">
      <c r="A810" s="48"/>
      <c r="B810" s="2">
        <v>0.5</v>
      </c>
      <c r="C810" s="59">
        <v>42818.5</v>
      </c>
      <c r="D810" s="57">
        <v>13.8</v>
      </c>
      <c r="E810" s="57">
        <v>5.7</v>
      </c>
      <c r="F810" s="57">
        <v>50</v>
      </c>
      <c r="FB810" s="60"/>
    </row>
    <row r="811" spans="1:158">
      <c r="A811" s="48"/>
      <c r="B811" s="2">
        <v>0.54166666666666696</v>
      </c>
      <c r="C811" s="59">
        <v>42818.541666666664</v>
      </c>
      <c r="D811" s="57">
        <v>13.3</v>
      </c>
      <c r="E811" s="57">
        <v>6.2</v>
      </c>
      <c r="F811" s="57">
        <v>47</v>
      </c>
      <c r="FB811" s="60"/>
    </row>
    <row r="812" spans="1:158">
      <c r="A812" s="48"/>
      <c r="B812" s="2">
        <v>0.58333333333333304</v>
      </c>
      <c r="C812" s="59">
        <v>42818.583333333336</v>
      </c>
      <c r="D812" s="57">
        <v>13.6</v>
      </c>
      <c r="E812" s="57">
        <v>3</v>
      </c>
      <c r="F812" s="57">
        <v>45</v>
      </c>
      <c r="FB812" s="60"/>
    </row>
    <row r="813" spans="1:158">
      <c r="A813" s="48"/>
      <c r="B813" s="2">
        <v>0.625</v>
      </c>
      <c r="C813" s="59">
        <v>42818.625</v>
      </c>
      <c r="D813" s="57">
        <v>13.8</v>
      </c>
      <c r="E813" s="57">
        <v>3.1</v>
      </c>
      <c r="F813" s="57">
        <v>45</v>
      </c>
      <c r="FB813" s="60"/>
    </row>
    <row r="814" spans="1:158">
      <c r="A814" s="48"/>
      <c r="B814" s="2">
        <v>0.66666666666666696</v>
      </c>
      <c r="C814" s="59">
        <v>42818.666666666664</v>
      </c>
      <c r="D814" s="57">
        <v>13.1</v>
      </c>
      <c r="E814" s="57">
        <v>5.3</v>
      </c>
      <c r="F814" s="57">
        <v>50</v>
      </c>
      <c r="FB814" s="60"/>
    </row>
    <row r="815" spans="1:158">
      <c r="A815" s="48"/>
      <c r="B815" s="2">
        <v>0.70833333333333304</v>
      </c>
      <c r="C815" s="59">
        <v>42818.708333333336</v>
      </c>
      <c r="D815" s="57">
        <v>12.8</v>
      </c>
      <c r="E815" s="57">
        <v>3</v>
      </c>
      <c r="F815" s="57">
        <v>53</v>
      </c>
      <c r="FB815" s="60"/>
    </row>
    <row r="816" spans="1:158">
      <c r="A816" s="48"/>
      <c r="B816" s="2">
        <v>0.75</v>
      </c>
      <c r="C816" s="59">
        <v>42818.75</v>
      </c>
      <c r="D816" s="57">
        <v>12.4</v>
      </c>
      <c r="E816" s="57">
        <v>3.6</v>
      </c>
      <c r="F816" s="57">
        <v>53</v>
      </c>
      <c r="FB816" s="60"/>
    </row>
    <row r="817" spans="1:158">
      <c r="A817" s="48"/>
      <c r="B817" s="2">
        <v>0.79166666666666696</v>
      </c>
      <c r="C817" s="59">
        <v>42818.791666666664</v>
      </c>
      <c r="D817" s="57">
        <v>11.5</v>
      </c>
      <c r="E817" s="57">
        <v>3.4</v>
      </c>
      <c r="F817" s="57">
        <v>54</v>
      </c>
      <c r="FB817" s="60"/>
    </row>
    <row r="818" spans="1:158">
      <c r="A818" s="48"/>
      <c r="B818" s="2">
        <v>0.83333333333333304</v>
      </c>
      <c r="C818" s="59">
        <v>42818.833333333336</v>
      </c>
      <c r="D818" s="57">
        <v>10.5</v>
      </c>
      <c r="E818" s="57">
        <v>2.9</v>
      </c>
      <c r="F818" s="57">
        <v>55</v>
      </c>
      <c r="FB818" s="60"/>
    </row>
    <row r="819" spans="1:158">
      <c r="A819" s="48"/>
      <c r="B819" s="2">
        <v>0.875</v>
      </c>
      <c r="C819" s="59">
        <v>42818.875</v>
      </c>
      <c r="D819" s="57">
        <v>10.1</v>
      </c>
      <c r="E819" s="57">
        <v>3.2</v>
      </c>
      <c r="F819" s="57">
        <v>47</v>
      </c>
      <c r="FB819" s="60"/>
    </row>
    <row r="820" spans="1:158">
      <c r="A820" s="48"/>
      <c r="B820" s="2">
        <v>0.91666666666666696</v>
      </c>
      <c r="C820" s="59">
        <v>42818.916666666664</v>
      </c>
      <c r="D820" s="57">
        <v>10</v>
      </c>
      <c r="E820" s="57">
        <v>2.2000000000000002</v>
      </c>
      <c r="F820" s="57">
        <v>46</v>
      </c>
      <c r="FB820" s="60"/>
    </row>
    <row r="821" spans="1:158">
      <c r="A821" s="48"/>
      <c r="B821" s="2">
        <v>0.95833333333333304</v>
      </c>
      <c r="C821" s="59">
        <v>42818.958333333336</v>
      </c>
      <c r="D821" s="57">
        <v>8.8000000000000007</v>
      </c>
      <c r="E821" s="57">
        <v>2</v>
      </c>
      <c r="F821" s="57">
        <v>54</v>
      </c>
      <c r="FB821" s="60"/>
    </row>
    <row r="822" spans="1:158">
      <c r="A822" s="48" t="s">
        <v>154</v>
      </c>
      <c r="B822" s="2">
        <v>0</v>
      </c>
      <c r="C822" s="59">
        <v>42819</v>
      </c>
      <c r="D822" s="57">
        <v>9.1</v>
      </c>
      <c r="E822" s="57">
        <v>1.6</v>
      </c>
      <c r="F822" s="57">
        <v>48</v>
      </c>
      <c r="I822" s="24" t="str">
        <f>U798</f>
        <v>○</v>
      </c>
      <c r="J822" s="25">
        <f>AVERAGE(F807:F816)</f>
        <v>53.1</v>
      </c>
      <c r="K822" s="24" t="str">
        <f>IF(J822&gt;=55,"◎","")</f>
        <v/>
      </c>
      <c r="L822" s="24" t="str">
        <f>IF(AND(I822="◎",K822="◎"),"○","")&amp;IF(AND(I822="○",K822="◎"),"○","")</f>
        <v/>
      </c>
      <c r="M822" s="25">
        <f>AVERAGE(D798:D821)</f>
        <v>9.6416666666666675</v>
      </c>
      <c r="N822" s="24" t="str">
        <f>IF(M822&lt;24,"◎","")</f>
        <v>◎</v>
      </c>
      <c r="O822" s="26">
        <f>AVERAGE(D823:D828)</f>
        <v>8.3333333333333339</v>
      </c>
      <c r="P822" s="24" t="str">
        <f>IF(AND(O822&lt;=24,O822&gt;=4),"◎","")</f>
        <v>◎</v>
      </c>
      <c r="Q822" s="26">
        <f>AVERAGE(F823:F828)</f>
        <v>52.666666666666664</v>
      </c>
      <c r="R822" s="24" t="str">
        <f>IF(AND(Q822&gt;=90),"◎","")&amp;IF(AND(Q822&lt;90,Q822&gt;=80),"○","")</f>
        <v/>
      </c>
      <c r="S822" s="26">
        <f>AVERAGE(E823:E828)</f>
        <v>4.75</v>
      </c>
      <c r="T822" s="24" t="str">
        <f>IF(S822&lt;=3,"◎","")</f>
        <v/>
      </c>
      <c r="U822" s="24" t="str">
        <f>IF(AND(N822="◎",P822="◎",R822="◎",T822="◎"),"◎","")&amp;IF(AND(N822="◎",P822="◎",R822="◎",T822=""),"○","")&amp;IF(AND(N822="◎",P822="◎",R822="○"),"○","")</f>
        <v/>
      </c>
      <c r="V822" s="24" t="str">
        <f>IF(AND(L822="○",U822=""),"○","")&amp;IF(AND(L822="○",U822="○"),"○","")&amp;IF(AND(L822="○",U822="◎"),"◎","")&amp;IF(AND(L822="",U822="○"),"○","")&amp;IF(AND(L822="",U822="◎"),"◎","")</f>
        <v/>
      </c>
      <c r="W822" s="23">
        <f>AVERAGE(F831:F840)</f>
        <v>49.7</v>
      </c>
      <c r="X822" s="24" t="str">
        <f>IF(W822&gt;=55,"◎","")</f>
        <v/>
      </c>
      <c r="Y822" s="25">
        <f>AVERAGE(D834:D844)</f>
        <v>12.390909090909092</v>
      </c>
      <c r="Z822" s="24" t="str">
        <f>IF(AND(Y822&lt;=24,Y822&gt;=4),"◎","")</f>
        <v>◎</v>
      </c>
      <c r="AA822" s="25">
        <f>AVERAGE(F834:F844)</f>
        <v>52.81818181818182</v>
      </c>
      <c r="AB822" s="24" t="str">
        <f>IF(AA822&gt;=80,"◎","")</f>
        <v/>
      </c>
      <c r="AC822" s="23">
        <f>AVERAGE(E834:E844)</f>
        <v>2.1545454545454543</v>
      </c>
      <c r="AD822" s="24" t="str">
        <f>IF(AC822&lt;=3,"◎","")</f>
        <v>◎</v>
      </c>
      <c r="AE822" s="22" t="str">
        <f>IF(AND(Z822="◎",AB822="◎",AD822="◎"),"◎","")</f>
        <v/>
      </c>
      <c r="AF822" s="25">
        <f>AVERAGE(D835:D845)</f>
        <v>12.327272727272726</v>
      </c>
      <c r="AG822" s="24" t="str">
        <f>IF(AND(AF822&lt;=24,AF822&gt;=4),"◎","")</f>
        <v>◎</v>
      </c>
      <c r="AH822" s="25">
        <f>AVERAGE(F835:F845)</f>
        <v>54.454545454545453</v>
      </c>
      <c r="AI822" s="24" t="str">
        <f>IF(AH822&gt;=80,"◎","")</f>
        <v/>
      </c>
      <c r="AJ822" s="25">
        <f>AVERAGE(E835:E845)</f>
        <v>2.2363636363636363</v>
      </c>
      <c r="AK822" s="24" t="str">
        <f>IF(AJ822&lt;=3,"◎","")</f>
        <v>◎</v>
      </c>
      <c r="AL822" s="22" t="str">
        <f>IF(AND(AG822="◎",AI822="◎",AK822="◎"),"◎","")</f>
        <v/>
      </c>
      <c r="AM822" s="25">
        <f>AVERAGE(D836:D846)</f>
        <v>12.127272727272727</v>
      </c>
      <c r="AN822" s="24" t="str">
        <f>IF(AND(AM822&lt;=24,AM822&gt;=4),"◎","")</f>
        <v>◎</v>
      </c>
      <c r="AO822" s="25">
        <f>AVERAGE(F836:F846)</f>
        <v>56.363636363636367</v>
      </c>
      <c r="AP822" s="24" t="str">
        <f>IF(AO822&gt;=80,"◎","")</f>
        <v/>
      </c>
      <c r="AQ822" s="25">
        <f>AVERAGE(E836:E846)</f>
        <v>2.3272727272727272</v>
      </c>
      <c r="AR822" s="24" t="str">
        <f>IF(AQ822&lt;=3,"◎","")</f>
        <v>◎</v>
      </c>
      <c r="AS822" s="22" t="str">
        <f>IF(AND(AN822="◎",AP822="◎",AR822="◎"),"◎","")</f>
        <v/>
      </c>
      <c r="AT822" s="25">
        <f>AVERAGE(D837:D847)</f>
        <v>11.818181818181818</v>
      </c>
      <c r="AU822" s="24" t="str">
        <f>IF(AND(AT822&lt;=24,AT822&gt;=4),"◎","")</f>
        <v>◎</v>
      </c>
      <c r="AV822" s="25">
        <f>AVERAGE(F837:F847)</f>
        <v>59.363636363636367</v>
      </c>
      <c r="AW822" s="24" t="str">
        <f>IF(AV822&gt;=80,"◎","")</f>
        <v/>
      </c>
      <c r="AX822" s="25">
        <f>AVERAGE(E837:E847)</f>
        <v>2.2181818181818183</v>
      </c>
      <c r="AY822" s="24" t="str">
        <f>IF(AX822&lt;=3,"◎","")</f>
        <v>◎</v>
      </c>
      <c r="AZ822" s="22" t="str">
        <f>IF(AND(AU822="◎",AW822="◎",AY822="◎"),"◎","")</f>
        <v/>
      </c>
      <c r="BA822" s="25">
        <f>AVERAGE(D838:D848)</f>
        <v>11.427272727272729</v>
      </c>
      <c r="BB822" s="24" t="str">
        <f>IF(AND(BA822&lt;=24,BA822&gt;=4),"◎","")</f>
        <v>◎</v>
      </c>
      <c r="BC822" s="25">
        <f>AVERAGE(F838:F848)</f>
        <v>62</v>
      </c>
      <c r="BD822" s="24" t="str">
        <f>IF(BC822&gt;=80,"◎","")</f>
        <v/>
      </c>
      <c r="BE822" s="25">
        <f>AVERAGE(E838:E848)</f>
        <v>2.2363636363636363</v>
      </c>
      <c r="BF822" s="24" t="str">
        <f>IF(BE822&lt;=3,"◎","")</f>
        <v>◎</v>
      </c>
      <c r="BG822" s="22" t="str">
        <f>IF(AND(BB822="◎",BD822="◎",BF822="◎"),"◎","")</f>
        <v/>
      </c>
      <c r="BH822" s="25">
        <f>AVERAGE(D839:D849)</f>
        <v>11.027272727272729</v>
      </c>
      <c r="BI822" s="24" t="str">
        <f>IF(AND(BH822&lt;=24,BH822&gt;=4),"◎","")</f>
        <v>◎</v>
      </c>
      <c r="BJ822" s="25">
        <f>AVERAGE(F839:F849)</f>
        <v>64.272727272727266</v>
      </c>
      <c r="BK822" s="24" t="str">
        <f>IF(BJ822&gt;=80,"◎","")</f>
        <v/>
      </c>
      <c r="BL822" s="25">
        <f>AVERAGE(E839:E849)</f>
        <v>2.3000000000000003</v>
      </c>
      <c r="BM822" s="24" t="str">
        <f>IF(BL822&lt;=3,"◎","")</f>
        <v>◎</v>
      </c>
      <c r="BN822" s="22" t="str">
        <f>IF(AND(BI822="◎",BK822="◎",BM822="◎"),"◎","")</f>
        <v/>
      </c>
      <c r="BO822" s="25">
        <f>AVERAGE(D840:D850)</f>
        <v>10.600000000000001</v>
      </c>
      <c r="BP822" s="24" t="str">
        <f>IF(AND(BO822&lt;=24,BO822&gt;=4),"◎","")</f>
        <v>◎</v>
      </c>
      <c r="BQ822" s="25">
        <f>AVERAGE(F840:F850)</f>
        <v>66.818181818181813</v>
      </c>
      <c r="BR822" s="24" t="str">
        <f>IF(BQ822&gt;=80,"◎","")</f>
        <v/>
      </c>
      <c r="BS822" s="25">
        <f>AVERAGE(E840:E850)</f>
        <v>2.3090909090909091</v>
      </c>
      <c r="BT822" s="24" t="str">
        <f>IF(BS822&lt;=3,"◎","")</f>
        <v>◎</v>
      </c>
      <c r="BU822" s="22" t="str">
        <f>IF(AND(BP822="◎",BR822="◎",BT822="◎"),"◎","")</f>
        <v/>
      </c>
      <c r="BV822" s="25">
        <f>AVERAGE(D841:D851)</f>
        <v>10.154545454545454</v>
      </c>
      <c r="BW822" s="24" t="str">
        <f>IF(AND(BV822&lt;=24,BV822&gt;=4),"◎","")</f>
        <v>◎</v>
      </c>
      <c r="BX822" s="25">
        <f>AVERAGE(F841:F851)</f>
        <v>69.181818181818187</v>
      </c>
      <c r="BY822" s="24" t="str">
        <f>IF(BX822&gt;=80,"◎","")</f>
        <v/>
      </c>
      <c r="BZ822" s="25">
        <f>AVERAGE(E841:E851)</f>
        <v>2.4454545454545458</v>
      </c>
      <c r="CA822" s="24" t="str">
        <f>IF(BZ822&lt;=3,"◎","")</f>
        <v>◎</v>
      </c>
      <c r="CB822" s="22" t="str">
        <f>IF(AND(BW822="◎",BY822="◎",CA822="◎"),"◎","")</f>
        <v/>
      </c>
      <c r="CC822" s="25">
        <f>AVERAGE(D842:D852)</f>
        <v>9.7000000000000011</v>
      </c>
      <c r="CD822" s="24" t="str">
        <f>IF(AND(CC822&lt;=24,CC822&gt;=4),"◎","")</f>
        <v>◎</v>
      </c>
      <c r="CE822" s="25">
        <f>AVERAGE(F842:F852)</f>
        <v>70.909090909090907</v>
      </c>
      <c r="CF822" s="24" t="str">
        <f>IF(CE822&gt;=80,"◎","")</f>
        <v/>
      </c>
      <c r="CG822" s="25">
        <f>AVERAGE(E842:E852)</f>
        <v>2.2727272727272729</v>
      </c>
      <c r="CH822" s="24" t="str">
        <f>IF(CG822&lt;=3,"◎","")</f>
        <v>◎</v>
      </c>
      <c r="CI822" s="22" t="str">
        <f>IF(AND(CD822="◎",CF822="◎",CH822="◎"),"◎","")</f>
        <v/>
      </c>
      <c r="CJ822" s="24" t="str">
        <f>IF(OR(AE822="◎",AL822="◎",AS822="◎",AZ822="◎",BG822="◎",BN822="◎",BU822="◎",CB822="◎",CI822="◎"),"◎","")</f>
        <v/>
      </c>
      <c r="CK822" s="25">
        <f>AVERAGE(D834:D840)</f>
        <v>12.885714285714286</v>
      </c>
      <c r="CL822" s="24" t="str">
        <f>IF(AND(CK822&lt;=24,CK822&gt;=4),"◎","")</f>
        <v>◎</v>
      </c>
      <c r="CM822" s="25">
        <f>AVERAGE(F834:F840)</f>
        <v>47</v>
      </c>
      <c r="CN822" s="24" t="str">
        <f>IF(CM822&gt;=80,"◎","")</f>
        <v/>
      </c>
      <c r="CO822" s="22" t="str">
        <f>IF(AND(CL822="◎",CN822="◎"),"◎","")</f>
        <v/>
      </c>
      <c r="CP822" s="25">
        <f>AVERAGE(D835:D841)</f>
        <v>13.142857142857142</v>
      </c>
      <c r="CQ822" s="24" t="str">
        <f>IF(AND(CP822&lt;=24,CP822&gt;=4),"◎","")</f>
        <v>◎</v>
      </c>
      <c r="CR822" s="25">
        <f>AVERAGE(F835:F841)</f>
        <v>48.142857142857146</v>
      </c>
      <c r="CS822" s="24" t="str">
        <f>IF(CR822&gt;=80,"◎","")</f>
        <v/>
      </c>
      <c r="CT822" s="22" t="str">
        <f>IF(AND(CQ822="◎",CS822="◎"),"◎","")</f>
        <v/>
      </c>
      <c r="CU822" s="25">
        <f>AVERAGE(D836:D842)</f>
        <v>13.028571428571428</v>
      </c>
      <c r="CV822" s="24" t="str">
        <f>IF(AND(CU822&lt;=24,CU822&gt;=4),"◎","")</f>
        <v>◎</v>
      </c>
      <c r="CW822" s="25">
        <f>AVERAGE(F836:F842)</f>
        <v>50.714285714285715</v>
      </c>
      <c r="CX822" s="24" t="str">
        <f>IF(CW822&gt;=80,"◎","")</f>
        <v/>
      </c>
      <c r="CY822" s="22" t="str">
        <f>IF(AND(CV822="◎",CX822="◎"),"◎","")</f>
        <v/>
      </c>
      <c r="CZ822" s="25">
        <f>AVERAGE(D837:D843)</f>
        <v>12.757142857142858</v>
      </c>
      <c r="DA822" s="24" t="str">
        <f>IF(AND(CZ822&lt;=24,CZ822&gt;=4),"◎","")</f>
        <v>◎</v>
      </c>
      <c r="DB822" s="25">
        <f>AVERAGE(F837:F843)</f>
        <v>53.571428571428569</v>
      </c>
      <c r="DC822" s="24" t="str">
        <f>IF(DB822&gt;=80,"◎","")</f>
        <v/>
      </c>
      <c r="DD822" s="22" t="str">
        <f>IF(AND(DA822="◎",DC822="◎"),"◎","")</f>
        <v/>
      </c>
      <c r="DE822" s="25">
        <f>AVERAGE(D838:D844)</f>
        <v>12.342857142857143</v>
      </c>
      <c r="DF822" s="24" t="str">
        <f>IF(AND(DE822&lt;=24,DE822&gt;=4),"◎","")</f>
        <v>◎</v>
      </c>
      <c r="DG822" s="25">
        <f>AVERAGE(F838:F844)</f>
        <v>56.571428571428569</v>
      </c>
      <c r="DH822" s="24" t="str">
        <f>IF(DG822&gt;=80,"◎","")</f>
        <v/>
      </c>
      <c r="DI822" s="22" t="str">
        <f>IF(AND(DF822="◎",DH822="◎"),"◎","")</f>
        <v/>
      </c>
      <c r="DJ822" s="25">
        <f>AVERAGE(D839:D845)</f>
        <v>11.857142857142858</v>
      </c>
      <c r="DK822" s="24" t="str">
        <f>IF(AND(DJ822&lt;=24,DJ822&gt;=4),"◎","")</f>
        <v>◎</v>
      </c>
      <c r="DL822" s="25">
        <f>AVERAGE(F839:F845)</f>
        <v>59.857142857142854</v>
      </c>
      <c r="DM822" s="24" t="str">
        <f>IF(DL822&gt;=80,"◎","")</f>
        <v/>
      </c>
      <c r="DN822" s="22" t="str">
        <f>IF(AND(DK822="◎",DM822="◎"),"◎","")</f>
        <v/>
      </c>
      <c r="DO822" s="25">
        <f>AVERAGE(D840:D846)</f>
        <v>11.357142857142858</v>
      </c>
      <c r="DP822" s="24" t="str">
        <f>IF(AND(DO822&lt;=24,DO822&gt;=4),"◎","")</f>
        <v>◎</v>
      </c>
      <c r="DQ822" s="25">
        <f>AVERAGE(F840:F846)</f>
        <v>63</v>
      </c>
      <c r="DR822" s="24" t="str">
        <f>IF(DQ822&gt;=80,"◎","")</f>
        <v/>
      </c>
      <c r="DS822" s="22" t="str">
        <f>IF(AND(DP822="◎",DR822="◎"),"◎","")</f>
        <v/>
      </c>
      <c r="DT822" s="25">
        <f>AVERAGE(D841:D847)</f>
        <v>10.857142857142858</v>
      </c>
      <c r="DU822" s="24" t="str">
        <f>IF(AND(DT822&lt;=24,DT822&gt;=4),"◎","")</f>
        <v>◎</v>
      </c>
      <c r="DV822" s="25">
        <f>AVERAGE(F841:F847)</f>
        <v>66.428571428571431</v>
      </c>
      <c r="DW822" s="24" t="str">
        <f>IF(DV822&gt;=80,"◎","")</f>
        <v/>
      </c>
      <c r="DX822" s="22" t="str">
        <f>IF(AND(DU822="◎",DW822="◎"),"◎","")</f>
        <v/>
      </c>
      <c r="DY822" s="25">
        <f>AVERAGE(D842:D848)</f>
        <v>10.385714285714288</v>
      </c>
      <c r="DZ822" s="24" t="str">
        <f>IF(AND(DY822&lt;=24,DY822&gt;=4),"◎","")</f>
        <v>◎</v>
      </c>
      <c r="EA822" s="25">
        <f>AVERAGE(F842:F848)</f>
        <v>68.571428571428569</v>
      </c>
      <c r="EB822" s="24" t="str">
        <f>IF(EA822&gt;=80,"◎","")</f>
        <v/>
      </c>
      <c r="EC822" s="22" t="str">
        <f>IF(AND(DZ822="◎",EB822="◎"),"◎","")</f>
        <v/>
      </c>
      <c r="ED822" s="25">
        <f>AVERAGE(D843:D849)</f>
        <v>10.071428571428571</v>
      </c>
      <c r="EE822" s="24" t="str">
        <f>IF(AND(ED822&lt;=24,ED822&gt;=4),"◎","")</f>
        <v>◎</v>
      </c>
      <c r="EF822" s="25">
        <f>AVERAGE(F843:F849)</f>
        <v>69.285714285714292</v>
      </c>
      <c r="EG822" s="24" t="str">
        <f>IF(EF822&gt;=80,"◎","")</f>
        <v/>
      </c>
      <c r="EH822" s="22" t="str">
        <f>IF(AND(EE822="◎",EG822="◎"),"◎","")</f>
        <v/>
      </c>
      <c r="EI822" s="25">
        <f>AVERAGE(D844:D850)</f>
        <v>9.7285714285714278</v>
      </c>
      <c r="EJ822" s="24" t="str">
        <f>IF(AND(EI822&lt;=24,EI822&gt;=4),"◎","")</f>
        <v>◎</v>
      </c>
      <c r="EK822" s="25">
        <f>AVERAGE(F844:F850)</f>
        <v>70.714285714285708</v>
      </c>
      <c r="EL822" s="24" t="str">
        <f>IF(EK822&gt;=80,"◎","")</f>
        <v/>
      </c>
      <c r="EM822" s="22" t="str">
        <f>IF(AND(EJ822="◎",EL822="◎"),"◎","")</f>
        <v/>
      </c>
      <c r="EN822" s="25">
        <f>AVERAGE(D845:D851)</f>
        <v>9.3714285714285701</v>
      </c>
      <c r="EO822" s="24" t="str">
        <f>IF(AND(EN822&lt;=24,EN822&gt;=4),"◎","")</f>
        <v>◎</v>
      </c>
      <c r="EP822" s="25">
        <f>AVERAGE(F845:F851)</f>
        <v>72.714285714285708</v>
      </c>
      <c r="EQ822" s="24" t="str">
        <f>IF(EP822&gt;=80,"◎","")</f>
        <v/>
      </c>
      <c r="ER822" s="24" t="str">
        <f>IF(AND(EO822="◎",EQ822="◎"),"◎","")</f>
        <v/>
      </c>
      <c r="ES822" s="25">
        <f>AVERAGE(D846:D852)</f>
        <v>9.0142857142857142</v>
      </c>
      <c r="ET822" s="24" t="str">
        <f>IF(AND(ES822&lt;=24,ES822&gt;=4),"◎","")</f>
        <v>◎</v>
      </c>
      <c r="EU822" s="25">
        <f>AVERAGE(F846:F852)</f>
        <v>74</v>
      </c>
      <c r="EV822" s="24" t="str">
        <f>IF(EU822&gt;=80,"◎","")</f>
        <v/>
      </c>
      <c r="EW822" s="24" t="str">
        <f>IF(AND(ET822="◎",EV822="◎"),"◎","")</f>
        <v/>
      </c>
      <c r="EX822" s="24" t="str">
        <f>IF(OR(CO822="◎",CT822="◎",CY822="◎",DD822="◎",DI822="◎",DN822="◎",DS822="◎",DX822="◎",EC822="◎",EH822="◎",EM822="◎",ER822="◎",EW822="◎"),"○","")</f>
        <v/>
      </c>
      <c r="EY822" s="24" t="str">
        <f>IF(AND(CJ822="◎",EX822=""),"◎","")&amp;IF(AND(CJ822="◎",EX822="○"),"◎","")&amp;IF(AND(CJ822="",EX822="○"),"○","")</f>
        <v/>
      </c>
      <c r="EZ822" s="24" t="str">
        <f>IF(AND(V822="◎",X822="◎",EY822="◎"),"◎","")&amp;IF(AND(V822="◎",X822="◎",EY822="○"),"○","")&amp;IF(AND(V822="○",X822="◎",EY822="◎"),"○","")&amp;IF(AND(V822="○",X822="◎",EY822="○"),"○","")</f>
        <v/>
      </c>
      <c r="FB822" s="61" t="str">
        <f>EZ822</f>
        <v/>
      </c>
    </row>
    <row r="823" spans="1:158">
      <c r="A823" s="48"/>
      <c r="B823" s="2">
        <v>4.1666666666666664E-2</v>
      </c>
      <c r="C823" s="59">
        <v>42819.041666666664</v>
      </c>
      <c r="D823" s="57">
        <v>9.1</v>
      </c>
      <c r="E823" s="57">
        <v>2.9</v>
      </c>
      <c r="F823" s="57">
        <v>43</v>
      </c>
      <c r="FB823" s="60"/>
    </row>
    <row r="824" spans="1:158">
      <c r="A824" s="48"/>
      <c r="B824" s="2">
        <v>8.3333333333333301E-2</v>
      </c>
      <c r="C824" s="59">
        <v>42819.083333333336</v>
      </c>
      <c r="D824" s="57">
        <v>8.4</v>
      </c>
      <c r="E824" s="57">
        <v>4.2</v>
      </c>
      <c r="F824" s="57">
        <v>49</v>
      </c>
      <c r="FB824" s="60"/>
    </row>
    <row r="825" spans="1:158">
      <c r="A825" s="48"/>
      <c r="B825" s="2">
        <v>0.125</v>
      </c>
      <c r="C825" s="59">
        <v>42819.125</v>
      </c>
      <c r="D825" s="57">
        <v>8.1</v>
      </c>
      <c r="E825" s="57">
        <v>5.3</v>
      </c>
      <c r="F825" s="57">
        <v>53</v>
      </c>
      <c r="FB825" s="60"/>
    </row>
    <row r="826" spans="1:158">
      <c r="A826" s="48"/>
      <c r="B826" s="2">
        <v>0.16666666666666699</v>
      </c>
      <c r="C826" s="59">
        <v>42819.166666666664</v>
      </c>
      <c r="D826" s="57">
        <v>8.1</v>
      </c>
      <c r="E826" s="57">
        <v>2.7</v>
      </c>
      <c r="F826" s="57">
        <v>55</v>
      </c>
      <c r="FB826" s="60"/>
    </row>
    <row r="827" spans="1:158">
      <c r="A827" s="48"/>
      <c r="B827" s="2">
        <v>0.20833333333333301</v>
      </c>
      <c r="C827" s="59">
        <v>42819.208333333336</v>
      </c>
      <c r="D827" s="57">
        <v>8.1999999999999993</v>
      </c>
      <c r="E827" s="57">
        <v>7</v>
      </c>
      <c r="F827" s="57">
        <v>58</v>
      </c>
      <c r="FB827" s="60"/>
    </row>
    <row r="828" spans="1:158">
      <c r="A828" s="48"/>
      <c r="B828" s="2">
        <v>0.25</v>
      </c>
      <c r="C828" s="59">
        <v>42819.25</v>
      </c>
      <c r="D828" s="57">
        <v>8.1</v>
      </c>
      <c r="E828" s="57">
        <v>6.4</v>
      </c>
      <c r="F828" s="57">
        <v>58</v>
      </c>
      <c r="FB828" s="60"/>
    </row>
    <row r="829" spans="1:158">
      <c r="A829" s="48"/>
      <c r="B829" s="2">
        <v>0.29166666666666702</v>
      </c>
      <c r="C829" s="59">
        <v>42819.291666666664</v>
      </c>
      <c r="D829" s="57">
        <v>8</v>
      </c>
      <c r="E829" s="57">
        <v>6.7</v>
      </c>
      <c r="F829" s="57">
        <v>59</v>
      </c>
      <c r="FB829" s="60"/>
    </row>
    <row r="830" spans="1:158">
      <c r="A830" s="48"/>
      <c r="B830" s="2">
        <v>0.33333333333333298</v>
      </c>
      <c r="C830" s="59">
        <v>42819.333333333336</v>
      </c>
      <c r="D830" s="57">
        <v>8.6</v>
      </c>
      <c r="E830" s="57">
        <v>6</v>
      </c>
      <c r="F830" s="57">
        <v>57</v>
      </c>
      <c r="FB830" s="60"/>
    </row>
    <row r="831" spans="1:158">
      <c r="A831" s="48"/>
      <c r="B831" s="2">
        <v>0.375</v>
      </c>
      <c r="C831" s="59">
        <v>42819.375</v>
      </c>
      <c r="D831" s="57">
        <v>8.8000000000000007</v>
      </c>
      <c r="E831" s="57">
        <v>5.2</v>
      </c>
      <c r="F831" s="57">
        <v>57</v>
      </c>
      <c r="FB831" s="60"/>
    </row>
    <row r="832" spans="1:158">
      <c r="A832" s="48"/>
      <c r="B832" s="2">
        <v>0.41666666666666702</v>
      </c>
      <c r="C832" s="59">
        <v>42819.416666666664</v>
      </c>
      <c r="D832" s="57">
        <v>9.4</v>
      </c>
      <c r="E832" s="57">
        <v>4.4000000000000004</v>
      </c>
      <c r="F832" s="57">
        <v>57</v>
      </c>
      <c r="FB832" s="60"/>
    </row>
    <row r="833" spans="1:158">
      <c r="A833" s="48"/>
      <c r="B833" s="2">
        <v>0.45833333333333298</v>
      </c>
      <c r="C833" s="59">
        <v>42819.458333333336</v>
      </c>
      <c r="D833" s="57">
        <v>10.3</v>
      </c>
      <c r="E833" s="57">
        <v>4.7</v>
      </c>
      <c r="F833" s="57">
        <v>54</v>
      </c>
      <c r="FB833" s="60"/>
    </row>
    <row r="834" spans="1:158">
      <c r="A834" s="48"/>
      <c r="B834" s="2">
        <v>0.5</v>
      </c>
      <c r="C834" s="59">
        <v>42819.5</v>
      </c>
      <c r="D834" s="57">
        <v>10.9</v>
      </c>
      <c r="E834" s="57">
        <v>2.2999999999999998</v>
      </c>
      <c r="F834" s="57">
        <v>50</v>
      </c>
      <c r="FB834" s="60"/>
    </row>
    <row r="835" spans="1:158">
      <c r="A835" s="48"/>
      <c r="B835" s="2">
        <v>0.54166666666666696</v>
      </c>
      <c r="C835" s="59">
        <v>42819.541666666664</v>
      </c>
      <c r="D835" s="57">
        <v>12.2</v>
      </c>
      <c r="E835" s="57">
        <v>1.5</v>
      </c>
      <c r="F835" s="57">
        <v>47</v>
      </c>
      <c r="FB835" s="60"/>
    </row>
    <row r="836" spans="1:158">
      <c r="A836" s="48"/>
      <c r="B836" s="2">
        <v>0.58333333333333304</v>
      </c>
      <c r="C836" s="59">
        <v>42819.583333333336</v>
      </c>
      <c r="D836" s="57">
        <v>13.1</v>
      </c>
      <c r="E836" s="57">
        <v>1.8</v>
      </c>
      <c r="F836" s="57">
        <v>44</v>
      </c>
      <c r="FB836" s="60"/>
    </row>
    <row r="837" spans="1:158">
      <c r="A837" s="48"/>
      <c r="B837" s="2">
        <v>0.625</v>
      </c>
      <c r="C837" s="59">
        <v>42819.625</v>
      </c>
      <c r="D837" s="57">
        <v>13.7</v>
      </c>
      <c r="E837" s="57">
        <v>1.5</v>
      </c>
      <c r="F837" s="57">
        <v>44</v>
      </c>
      <c r="FB837" s="60"/>
    </row>
    <row r="838" spans="1:158">
      <c r="A838" s="48"/>
      <c r="B838" s="2">
        <v>0.66666666666666696</v>
      </c>
      <c r="C838" s="59">
        <v>42819.666666666664</v>
      </c>
      <c r="D838" s="57">
        <v>13.6</v>
      </c>
      <c r="E838" s="57">
        <v>1.3</v>
      </c>
      <c r="F838" s="57">
        <v>45</v>
      </c>
      <c r="FB838" s="60"/>
    </row>
    <row r="839" spans="1:158">
      <c r="A839" s="48"/>
      <c r="B839" s="2">
        <v>0.70833333333333304</v>
      </c>
      <c r="C839" s="59">
        <v>42819.708333333336</v>
      </c>
      <c r="D839" s="57">
        <v>13.5</v>
      </c>
      <c r="E839" s="57">
        <v>1.9</v>
      </c>
      <c r="F839" s="57">
        <v>46</v>
      </c>
      <c r="FB839" s="60"/>
    </row>
    <row r="840" spans="1:158">
      <c r="A840" s="48"/>
      <c r="B840" s="2">
        <v>0.75</v>
      </c>
      <c r="C840" s="59">
        <v>42819.75</v>
      </c>
      <c r="D840" s="57">
        <v>13.2</v>
      </c>
      <c r="E840" s="57">
        <v>0.8</v>
      </c>
      <c r="F840" s="57">
        <v>53</v>
      </c>
      <c r="FB840" s="60"/>
    </row>
    <row r="841" spans="1:158">
      <c r="A841" s="48"/>
      <c r="B841" s="2">
        <v>0.79166666666666696</v>
      </c>
      <c r="C841" s="59">
        <v>42819.791666666664</v>
      </c>
      <c r="D841" s="57">
        <v>12.7</v>
      </c>
      <c r="E841" s="57">
        <v>2.9</v>
      </c>
      <c r="F841" s="57">
        <v>58</v>
      </c>
      <c r="FB841" s="60"/>
    </row>
    <row r="842" spans="1:158">
      <c r="A842" s="48"/>
      <c r="B842" s="2">
        <v>0.83333333333333304</v>
      </c>
      <c r="C842" s="59">
        <v>42819.833333333336</v>
      </c>
      <c r="D842" s="57">
        <v>11.4</v>
      </c>
      <c r="E842" s="57">
        <v>2.5</v>
      </c>
      <c r="F842" s="57">
        <v>65</v>
      </c>
      <c r="FB842" s="60"/>
    </row>
    <row r="843" spans="1:158">
      <c r="A843" s="48"/>
      <c r="B843" s="2">
        <v>0.875</v>
      </c>
      <c r="C843" s="59">
        <v>42819.875</v>
      </c>
      <c r="D843" s="57">
        <v>11.2</v>
      </c>
      <c r="E843" s="57">
        <v>4</v>
      </c>
      <c r="F843" s="57">
        <v>64</v>
      </c>
      <c r="FB843" s="60"/>
    </row>
    <row r="844" spans="1:158">
      <c r="A844" s="48"/>
      <c r="B844" s="2">
        <v>0.91666666666666696</v>
      </c>
      <c r="C844" s="59">
        <v>42819.916666666664</v>
      </c>
      <c r="D844" s="57">
        <v>10.8</v>
      </c>
      <c r="E844" s="57">
        <v>3.2</v>
      </c>
      <c r="F844" s="57">
        <v>65</v>
      </c>
      <c r="FB844" s="60"/>
    </row>
    <row r="845" spans="1:158">
      <c r="A845" s="48"/>
      <c r="B845" s="2">
        <v>0.95833333333333304</v>
      </c>
      <c r="C845" s="59">
        <v>42819.958333333336</v>
      </c>
      <c r="D845" s="57">
        <v>10.199999999999999</v>
      </c>
      <c r="E845" s="57">
        <v>3.2</v>
      </c>
      <c r="F845" s="57">
        <v>68</v>
      </c>
      <c r="FB845" s="60"/>
    </row>
    <row r="846" spans="1:158">
      <c r="A846" s="48" t="s">
        <v>155</v>
      </c>
      <c r="B846" s="2">
        <v>0</v>
      </c>
      <c r="C846" s="59">
        <v>42820</v>
      </c>
      <c r="D846" s="57">
        <v>10</v>
      </c>
      <c r="E846" s="57">
        <v>2.5</v>
      </c>
      <c r="F846" s="57">
        <v>68</v>
      </c>
      <c r="I846" s="24" t="str">
        <f>U822</f>
        <v/>
      </c>
      <c r="J846" s="25">
        <f>AVERAGE(F831:F840)</f>
        <v>49.7</v>
      </c>
      <c r="K846" s="24" t="str">
        <f>IF(J846&gt;=55,"◎","")</f>
        <v/>
      </c>
      <c r="L846" s="24" t="str">
        <f>IF(AND(I846="◎",K846="◎"),"○","")&amp;IF(AND(I846="○",K846="◎"),"○","")</f>
        <v/>
      </c>
      <c r="M846" s="25">
        <f>AVERAGE(D822:D845)</f>
        <v>10.445833333333331</v>
      </c>
      <c r="N846" s="24" t="str">
        <f>IF(M846&lt;24,"◎","")</f>
        <v>◎</v>
      </c>
      <c r="O846" s="26">
        <f>AVERAGE(D847:D852)</f>
        <v>8.8500000000000014</v>
      </c>
      <c r="P846" s="24" t="str">
        <f>IF(AND(O846&lt;=24,O846&gt;=4),"◎","")</f>
        <v>◎</v>
      </c>
      <c r="Q846" s="26">
        <f>AVERAGE(F847:F852)</f>
        <v>75</v>
      </c>
      <c r="R846" s="24" t="str">
        <f>IF(AND(Q846&gt;=90),"◎","")&amp;IF(AND(Q846&lt;90,Q846&gt;=80),"○","")</f>
        <v/>
      </c>
      <c r="S846" s="26">
        <f>AVERAGE(E847:E852)</f>
        <v>1.5999999999999999</v>
      </c>
      <c r="T846" s="24" t="str">
        <f>IF(S846&lt;=3,"◎","")</f>
        <v>◎</v>
      </c>
      <c r="U846" s="24" t="str">
        <f>IF(AND(N846="◎",P846="◎",R846="◎",T846="◎"),"◎","")&amp;IF(AND(N846="◎",P846="◎",R846="◎",T846=""),"○","")&amp;IF(AND(N846="◎",P846="◎",R846="○"),"○","")</f>
        <v/>
      </c>
      <c r="V846" s="24" t="str">
        <f>IF(AND(L846="○",U846=""),"○","")&amp;IF(AND(L846="○",U846="○"),"○","")&amp;IF(AND(L846="○",U846="◎"),"◎","")&amp;IF(AND(L846="",U846="○"),"○","")&amp;IF(AND(L846="",U846="◎"),"◎","")</f>
        <v/>
      </c>
      <c r="W846" s="23">
        <f>AVERAGE(F855:F864)</f>
        <v>56</v>
      </c>
      <c r="X846" s="24" t="str">
        <f>IF(W846&gt;=55,"◎","")</f>
        <v>◎</v>
      </c>
      <c r="Y846" s="25">
        <f>AVERAGE(D858:D868)</f>
        <v>11.32727272727273</v>
      </c>
      <c r="Z846" s="24" t="str">
        <f>IF(AND(Y846&lt;=24,Y846&gt;=4),"◎","")</f>
        <v>◎</v>
      </c>
      <c r="AA846" s="25">
        <f>AVERAGE(F858:F868)</f>
        <v>61.545454545454547</v>
      </c>
      <c r="AB846" s="24" t="str">
        <f>IF(AA846&gt;=80,"◎","")</f>
        <v/>
      </c>
      <c r="AC846" s="23">
        <f>AVERAGE(E858:E868)</f>
        <v>3.8090909090909082</v>
      </c>
      <c r="AD846" s="24" t="str">
        <f>IF(AC846&lt;=3,"◎","")</f>
        <v/>
      </c>
      <c r="AE846" s="22" t="str">
        <f>IF(AND(Z846="◎",AB846="◎",AD846="◎"),"◎","")</f>
        <v/>
      </c>
      <c r="AF846" s="25">
        <f>AVERAGE(D859:D869)</f>
        <v>10.836363636363636</v>
      </c>
      <c r="AG846" s="24" t="str">
        <f>IF(AND(AF846&lt;=24,AF846&gt;=4),"◎","")</f>
        <v>◎</v>
      </c>
      <c r="AH846" s="25">
        <f>AVERAGE(F859:F869)</f>
        <v>64.454545454545453</v>
      </c>
      <c r="AI846" s="24" t="str">
        <f>IF(AH846&gt;=80,"◎","")</f>
        <v/>
      </c>
      <c r="AJ846" s="25">
        <f>AVERAGE(E859:E869)</f>
        <v>3.5727272727272723</v>
      </c>
      <c r="AK846" s="24" t="str">
        <f>IF(AJ846&lt;=3,"◎","")</f>
        <v/>
      </c>
      <c r="AL846" s="22" t="str">
        <f>IF(AND(AG846="◎",AI846="◎",AK846="◎"),"◎","")</f>
        <v/>
      </c>
      <c r="AM846" s="25">
        <f>AVERAGE(D860:D870)</f>
        <v>10.299999999999999</v>
      </c>
      <c r="AN846" s="24" t="str">
        <f>IF(AND(AM846&lt;=24,AM846&gt;=4),"◎","")</f>
        <v>◎</v>
      </c>
      <c r="AO846" s="25">
        <f>AVERAGE(F860:F870)</f>
        <v>67.727272727272734</v>
      </c>
      <c r="AP846" s="24" t="str">
        <f>IF(AO846&gt;=80,"◎","")</f>
        <v/>
      </c>
      <c r="AQ846" s="25">
        <f>AVERAGE(E860:E870)</f>
        <v>3.6090909090909089</v>
      </c>
      <c r="AR846" s="24" t="str">
        <f>IF(AQ846&lt;=3,"◎","")</f>
        <v/>
      </c>
      <c r="AS846" s="22" t="str">
        <f>IF(AND(AN846="◎",AP846="◎",AR846="◎"),"◎","")</f>
        <v/>
      </c>
      <c r="AT846" s="25">
        <f>AVERAGE(D861:D871)</f>
        <v>9.8636363636363651</v>
      </c>
      <c r="AU846" s="24" t="str">
        <f>IF(AND(AT846&lt;=24,AT846&gt;=4),"◎","")</f>
        <v>◎</v>
      </c>
      <c r="AV846" s="25">
        <f>AVERAGE(F861:F871)</f>
        <v>70.272727272727266</v>
      </c>
      <c r="AW846" s="24" t="str">
        <f>IF(AV846&gt;=80,"◎","")</f>
        <v/>
      </c>
      <c r="AX846" s="25">
        <f>AVERAGE(E861:E871)</f>
        <v>3.6181818181818177</v>
      </c>
      <c r="AY846" s="24" t="str">
        <f>IF(AX846&lt;=3,"◎","")</f>
        <v/>
      </c>
      <c r="AZ846" s="22" t="str">
        <f>IF(AND(AU846="◎",AW846="◎",AY846="◎"),"◎","")</f>
        <v/>
      </c>
      <c r="BA846" s="25">
        <f>AVERAGE(D862:D872)</f>
        <v>9.454545454545455</v>
      </c>
      <c r="BB846" s="24" t="str">
        <f>IF(AND(BA846&lt;=24,BA846&gt;=4),"◎","")</f>
        <v>◎</v>
      </c>
      <c r="BC846" s="25">
        <f>AVERAGE(F862:F872)</f>
        <v>71.272727272727266</v>
      </c>
      <c r="BD846" s="24" t="str">
        <f>IF(BC846&gt;=80,"◎","")</f>
        <v/>
      </c>
      <c r="BE846" s="25">
        <f>AVERAGE(E862:E872)</f>
        <v>3.4636363636363638</v>
      </c>
      <c r="BF846" s="24" t="str">
        <f>IF(BE846&lt;=3,"◎","")</f>
        <v/>
      </c>
      <c r="BG846" s="22" t="str">
        <f>IF(AND(BB846="◎",BD846="◎",BF846="◎"),"◎","")</f>
        <v/>
      </c>
      <c r="BH846" s="25">
        <f>AVERAGE(D863:D873)</f>
        <v>9.0181818181818176</v>
      </c>
      <c r="BI846" s="24" t="str">
        <f>IF(AND(BH846&lt;=24,BH846&gt;=4),"◎","")</f>
        <v>◎</v>
      </c>
      <c r="BJ846" s="25">
        <f>AVERAGE(F863:F873)</f>
        <v>73</v>
      </c>
      <c r="BK846" s="24" t="str">
        <f>IF(BJ846&gt;=80,"◎","")</f>
        <v/>
      </c>
      <c r="BL846" s="25">
        <f>AVERAGE(E863:E873)</f>
        <v>3.5454545454545454</v>
      </c>
      <c r="BM846" s="24" t="str">
        <f>IF(BL846&lt;=3,"◎","")</f>
        <v/>
      </c>
      <c r="BN846" s="22" t="str">
        <f>IF(AND(BI846="◎",BK846="◎",BM846="◎"),"◎","")</f>
        <v/>
      </c>
      <c r="BO846" s="25">
        <f>AVERAGE(D864:D874)</f>
        <v>8.4727272727272709</v>
      </c>
      <c r="BP846" s="24" t="str">
        <f>IF(AND(BO846&lt;=24,BO846&gt;=4),"◎","")</f>
        <v>◎</v>
      </c>
      <c r="BQ846" s="25">
        <f>AVERAGE(F864:F874)</f>
        <v>76</v>
      </c>
      <c r="BR846" s="24" t="str">
        <f>IF(BQ846&gt;=80,"◎","")</f>
        <v/>
      </c>
      <c r="BS846" s="25">
        <f>AVERAGE(E864:E874)</f>
        <v>3.4090909090909092</v>
      </c>
      <c r="BT846" s="24" t="str">
        <f>IF(BS846&lt;=3,"◎","")</f>
        <v/>
      </c>
      <c r="BU846" s="22" t="str">
        <f>IF(AND(BP846="◎",BR846="◎",BT846="◎"),"◎","")</f>
        <v/>
      </c>
      <c r="BV846" s="25">
        <f>AVERAGE(D865:D875)</f>
        <v>7.9454545454545435</v>
      </c>
      <c r="BW846" s="24" t="str">
        <f>IF(AND(BV846&lt;=24,BV846&gt;=4),"◎","")</f>
        <v>◎</v>
      </c>
      <c r="BX846" s="25">
        <f>AVERAGE(F865:F875)</f>
        <v>79.36363636363636</v>
      </c>
      <c r="BY846" s="24" t="str">
        <f>IF(BX846&gt;=80,"◎","")</f>
        <v/>
      </c>
      <c r="BZ846" s="25">
        <f>AVERAGE(E865:E875)</f>
        <v>2.9909090909090907</v>
      </c>
      <c r="CA846" s="24" t="str">
        <f>IF(BZ846&lt;=3,"◎","")</f>
        <v>◎</v>
      </c>
      <c r="CB846" s="22" t="str">
        <f>IF(AND(BW846="◎",BY846="◎",CA846="◎"),"◎","")</f>
        <v/>
      </c>
      <c r="CC846" s="25">
        <f>AVERAGE(D866:D876)</f>
        <v>7.5272727272727273</v>
      </c>
      <c r="CD846" s="24" t="str">
        <f>IF(AND(CC846&lt;=24,CC846&gt;=4),"◎","")</f>
        <v>◎</v>
      </c>
      <c r="CE846" s="25">
        <f>AVERAGE(F866:F876)</f>
        <v>82.454545454545453</v>
      </c>
      <c r="CF846" s="24" t="str">
        <f>IF(CE846&gt;=80,"◎","")</f>
        <v>◎</v>
      </c>
      <c r="CG846" s="25">
        <f>AVERAGE(E866:E876)</f>
        <v>2.4727272727272727</v>
      </c>
      <c r="CH846" s="24" t="str">
        <f>IF(CG846&lt;=3,"◎","")</f>
        <v>◎</v>
      </c>
      <c r="CI846" s="22" t="str">
        <f>IF(AND(CD846="◎",CF846="◎",CH846="◎"),"◎","")</f>
        <v>◎</v>
      </c>
      <c r="CJ846" s="24" t="str">
        <f>IF(OR(AE846="◎",AL846="◎",AS846="◎",AZ846="◎",BG846="◎",BN846="◎",BU846="◎",CB846="◎",CI846="◎"),"◎","")</f>
        <v>◎</v>
      </c>
      <c r="CK846" s="25">
        <f>AVERAGE(D858:D864)</f>
        <v>12.471428571428573</v>
      </c>
      <c r="CL846" s="24" t="str">
        <f>IF(AND(CK846&lt;=24,CK846&gt;=4),"◎","")</f>
        <v>◎</v>
      </c>
      <c r="CM846" s="25">
        <f>AVERAGE(F858:F864)</f>
        <v>57.428571428571431</v>
      </c>
      <c r="CN846" s="24" t="str">
        <f>IF(CM846&gt;=80,"◎","")</f>
        <v/>
      </c>
      <c r="CO846" s="22" t="str">
        <f>IF(AND(CL846="◎",CN846="◎"),"◎","")</f>
        <v/>
      </c>
      <c r="CP846" s="25">
        <f>AVERAGE(D859:D865)</f>
        <v>12.099999999999998</v>
      </c>
      <c r="CQ846" s="24" t="str">
        <f>IF(AND(CP846&lt;=24,CP846&gt;=4),"◎","")</f>
        <v>◎</v>
      </c>
      <c r="CR846" s="25">
        <f>AVERAGE(F859:F865)</f>
        <v>58.714285714285715</v>
      </c>
      <c r="CS846" s="24" t="str">
        <f>IF(CR846&gt;=80,"◎","")</f>
        <v/>
      </c>
      <c r="CT846" s="22" t="str">
        <f>IF(AND(CQ846="◎",CS846="◎"),"◎","")</f>
        <v/>
      </c>
      <c r="CU846" s="25">
        <f>AVERAGE(D860:D866)</f>
        <v>11.442857142857141</v>
      </c>
      <c r="CV846" s="24" t="str">
        <f>IF(AND(CU846&lt;=24,CU846&gt;=4),"◎","")</f>
        <v>◎</v>
      </c>
      <c r="CW846" s="25">
        <f>AVERAGE(F860:F866)</f>
        <v>61.428571428571431</v>
      </c>
      <c r="CX846" s="24" t="str">
        <f>IF(CW846&gt;=80,"◎","")</f>
        <v/>
      </c>
      <c r="CY846" s="22" t="str">
        <f>IF(AND(CV846="◎",CX846="◎"),"◎","")</f>
        <v/>
      </c>
      <c r="CZ846" s="25">
        <f>AVERAGE(D861:D867)</f>
        <v>10.900000000000002</v>
      </c>
      <c r="DA846" s="24" t="str">
        <f>IF(AND(CZ846&lt;=24,CZ846&gt;=4),"◎","")</f>
        <v>◎</v>
      </c>
      <c r="DB846" s="25">
        <f>AVERAGE(F861:F867)</f>
        <v>63.571428571428569</v>
      </c>
      <c r="DC846" s="24" t="str">
        <f>IF(DB846&gt;=80,"◎","")</f>
        <v/>
      </c>
      <c r="DD846" s="22" t="str">
        <f>IF(AND(DA846="◎",DC846="◎"),"◎","")</f>
        <v/>
      </c>
      <c r="DE846" s="25">
        <f>AVERAGE(D862:D868)</f>
        <v>10.514285714285716</v>
      </c>
      <c r="DF846" s="24" t="str">
        <f>IF(AND(DE846&lt;=24,DE846&gt;=4),"◎","")</f>
        <v>◎</v>
      </c>
      <c r="DG846" s="25">
        <f>AVERAGE(F862:F868)</f>
        <v>64.285714285714292</v>
      </c>
      <c r="DH846" s="24" t="str">
        <f>IF(DG846&gt;=80,"◎","")</f>
        <v/>
      </c>
      <c r="DI846" s="22" t="str">
        <f>IF(AND(DF846="◎",DH846="◎"),"◎","")</f>
        <v/>
      </c>
      <c r="DJ846" s="25">
        <f>AVERAGE(D863:D869)</f>
        <v>10</v>
      </c>
      <c r="DK846" s="24" t="str">
        <f>IF(AND(DJ846&lt;=24,DJ846&gt;=4),"◎","")</f>
        <v>◎</v>
      </c>
      <c r="DL846" s="25">
        <f>AVERAGE(F863:F869)</f>
        <v>66.428571428571431</v>
      </c>
      <c r="DM846" s="24" t="str">
        <f>IF(DL846&gt;=80,"◎","")</f>
        <v/>
      </c>
      <c r="DN846" s="22" t="str">
        <f>IF(AND(DK846="◎",DM846="◎"),"◎","")</f>
        <v/>
      </c>
      <c r="DO846" s="25">
        <f>AVERAGE(D864:D870)</f>
        <v>9.2999999999999989</v>
      </c>
      <c r="DP846" s="24" t="str">
        <f>IF(AND(DO846&lt;=24,DO846&gt;=4),"◎","")</f>
        <v>◎</v>
      </c>
      <c r="DQ846" s="25">
        <f>AVERAGE(F864:F870)</f>
        <v>71</v>
      </c>
      <c r="DR846" s="24" t="str">
        <f>IF(DQ846&gt;=80,"◎","")</f>
        <v/>
      </c>
      <c r="DS846" s="22" t="str">
        <f>IF(AND(DP846="◎",DR846="◎"),"◎","")</f>
        <v/>
      </c>
      <c r="DT846" s="25">
        <f>AVERAGE(D865:D871)</f>
        <v>8.7285714285714278</v>
      </c>
      <c r="DU846" s="24" t="str">
        <f>IF(AND(DT846&lt;=24,DT846&gt;=4),"◎","")</f>
        <v>◎</v>
      </c>
      <c r="DV846" s="25">
        <f>AVERAGE(F865:F871)</f>
        <v>75.285714285714292</v>
      </c>
      <c r="DW846" s="24" t="str">
        <f>IF(DV846&gt;=80,"◎","")</f>
        <v/>
      </c>
      <c r="DX846" s="22" t="str">
        <f>IF(AND(DU846="◎",DW846="◎"),"◎","")</f>
        <v/>
      </c>
      <c r="DY846" s="25">
        <f>AVERAGE(D866:D872)</f>
        <v>8.1571428571428566</v>
      </c>
      <c r="DZ846" s="24" t="str">
        <f>IF(AND(DY846&lt;=24,DY846&gt;=4),"◎","")</f>
        <v>◎</v>
      </c>
      <c r="EA846" s="25">
        <f>AVERAGE(F866:F872)</f>
        <v>78.571428571428569</v>
      </c>
      <c r="EB846" s="24" t="str">
        <f>IF(EA846&gt;=80,"◎","")</f>
        <v/>
      </c>
      <c r="EC846" s="22" t="str">
        <f>IF(AND(DZ846="◎",EB846="◎"),"◎","")</f>
        <v/>
      </c>
      <c r="ED846" s="25">
        <f>AVERAGE(D867:D873)</f>
        <v>7.757142857142858</v>
      </c>
      <c r="EE846" s="24" t="str">
        <f>IF(AND(ED846&lt;=24,ED846&gt;=4),"◎","")</f>
        <v>◎</v>
      </c>
      <c r="EF846" s="25">
        <f>AVERAGE(F867:F873)</f>
        <v>81.142857142857139</v>
      </c>
      <c r="EG846" s="24" t="str">
        <f>IF(EF846&gt;=80,"◎","")</f>
        <v>◎</v>
      </c>
      <c r="EH846" s="22" t="str">
        <f>IF(AND(EE846="◎",EG846="◎"),"◎","")</f>
        <v>◎</v>
      </c>
      <c r="EI846" s="25">
        <f>AVERAGE(D868:D874)</f>
        <v>7.4857142857142858</v>
      </c>
      <c r="EJ846" s="24" t="str">
        <f>IF(AND(EI846&lt;=24,EI846&gt;=4),"◎","")</f>
        <v>◎</v>
      </c>
      <c r="EK846" s="25">
        <f>AVERAGE(F868:F874)</f>
        <v>83.142857142857139</v>
      </c>
      <c r="EL846" s="24" t="str">
        <f>IF(EK846&gt;=80,"◎","")</f>
        <v>◎</v>
      </c>
      <c r="EM846" s="22" t="str">
        <f>IF(AND(EJ846="◎",EL846="◎"),"◎","")</f>
        <v>◎</v>
      </c>
      <c r="EN846" s="25">
        <f>AVERAGE(D869:D875)</f>
        <v>7.1571428571428575</v>
      </c>
      <c r="EO846" s="24" t="str">
        <f>IF(AND(EN846&lt;=24,EN846&gt;=4),"◎","")</f>
        <v>◎</v>
      </c>
      <c r="EP846" s="25">
        <f>AVERAGE(F869:F875)</f>
        <v>85.428571428571431</v>
      </c>
      <c r="EQ846" s="24" t="str">
        <f>IF(EP846&gt;=80,"◎","")</f>
        <v>◎</v>
      </c>
      <c r="ER846" s="24" t="str">
        <f>IF(AND(EO846="◎",EQ846="◎"),"◎","")</f>
        <v>◎</v>
      </c>
      <c r="ES846" s="25">
        <f>AVERAGE(D870:D876)</f>
        <v>6.9</v>
      </c>
      <c r="ET846" s="24" t="str">
        <f>IF(AND(ES846&lt;=24,ES846&gt;=4),"◎","")</f>
        <v>◎</v>
      </c>
      <c r="EU846" s="25">
        <f>AVERAGE(F870:F876)</f>
        <v>87</v>
      </c>
      <c r="EV846" s="24" t="str">
        <f>IF(EU846&gt;=80,"◎","")</f>
        <v>◎</v>
      </c>
      <c r="EW846" s="24" t="str">
        <f>IF(AND(ET846="◎",EV846="◎"),"◎","")</f>
        <v>◎</v>
      </c>
      <c r="EX846" s="24" t="str">
        <f>IF(OR(CO846="◎",CT846="◎",CY846="◎",DD846="◎",DI846="◎",DN846="◎",DS846="◎",DX846="◎",EC846="◎",EH846="◎",EM846="◎",ER846="◎",EW846="◎"),"○","")</f>
        <v>○</v>
      </c>
      <c r="EY846" s="24" t="str">
        <f>IF(AND(CJ846="◎",EX846=""),"◎","")&amp;IF(AND(CJ846="◎",EX846="○"),"◎","")&amp;IF(AND(CJ846="",EX846="○"),"○","")</f>
        <v>◎</v>
      </c>
      <c r="EZ846" s="24" t="str">
        <f>IF(AND(V846="◎",X846="◎",EY846="◎"),"◎","")&amp;IF(AND(V846="◎",X846="◎",EY846="○"),"○","")&amp;IF(AND(V846="○",X846="◎",EY846="◎"),"○","")&amp;IF(AND(V846="○",X846="◎",EY846="○"),"○","")</f>
        <v/>
      </c>
      <c r="FB846" s="61" t="str">
        <f>EZ846</f>
        <v/>
      </c>
    </row>
    <row r="847" spans="1:158">
      <c r="A847" s="48"/>
      <c r="B847" s="2">
        <v>4.1666666666666664E-2</v>
      </c>
      <c r="C847" s="59">
        <v>42820.041666666664</v>
      </c>
      <c r="D847" s="57">
        <v>9.6999999999999993</v>
      </c>
      <c r="E847" s="57">
        <v>0.6</v>
      </c>
      <c r="F847" s="57">
        <v>77</v>
      </c>
      <c r="FB847" s="60"/>
    </row>
    <row r="848" spans="1:158">
      <c r="A848" s="48"/>
      <c r="B848" s="2">
        <v>8.3333333333333301E-2</v>
      </c>
      <c r="C848" s="59">
        <v>42820.083333333336</v>
      </c>
      <c r="D848" s="57">
        <v>9.4</v>
      </c>
      <c r="E848" s="57">
        <v>1.7</v>
      </c>
      <c r="F848" s="57">
        <v>73</v>
      </c>
      <c r="FB848" s="60"/>
    </row>
    <row r="849" spans="1:158">
      <c r="A849" s="48"/>
      <c r="B849" s="2">
        <v>0.125</v>
      </c>
      <c r="C849" s="59">
        <v>42820.125</v>
      </c>
      <c r="D849" s="57">
        <v>9.1999999999999993</v>
      </c>
      <c r="E849" s="57">
        <v>2</v>
      </c>
      <c r="F849" s="57">
        <v>70</v>
      </c>
      <c r="FB849" s="60"/>
    </row>
    <row r="850" spans="1:158">
      <c r="A850" s="48"/>
      <c r="B850" s="2">
        <v>0.16666666666666699</v>
      </c>
      <c r="C850" s="59">
        <v>42820.166666666664</v>
      </c>
      <c r="D850" s="57">
        <v>8.8000000000000007</v>
      </c>
      <c r="E850" s="57">
        <v>2</v>
      </c>
      <c r="F850" s="57">
        <v>74</v>
      </c>
      <c r="FB850" s="60"/>
    </row>
    <row r="851" spans="1:158">
      <c r="A851" s="48"/>
      <c r="B851" s="2">
        <v>0.20833333333333301</v>
      </c>
      <c r="C851" s="59">
        <v>42820.208333333336</v>
      </c>
      <c r="D851" s="57">
        <v>8.3000000000000007</v>
      </c>
      <c r="E851" s="57">
        <v>2.2999999999999998</v>
      </c>
      <c r="F851" s="57">
        <v>79</v>
      </c>
      <c r="FB851" s="60"/>
    </row>
    <row r="852" spans="1:158">
      <c r="A852" s="48"/>
      <c r="B852" s="2">
        <v>0.25</v>
      </c>
      <c r="C852" s="59">
        <v>42820.25</v>
      </c>
      <c r="D852" s="57">
        <v>7.7</v>
      </c>
      <c r="E852" s="57">
        <v>1</v>
      </c>
      <c r="F852" s="57">
        <v>77</v>
      </c>
      <c r="FB852" s="60"/>
    </row>
    <row r="853" spans="1:158">
      <c r="A853" s="48"/>
      <c r="B853" s="2">
        <v>0.29166666666666702</v>
      </c>
      <c r="C853" s="59">
        <v>42820.291666666664</v>
      </c>
      <c r="D853" s="57">
        <v>7.5</v>
      </c>
      <c r="E853" s="57">
        <v>0.5</v>
      </c>
      <c r="F853" s="57">
        <v>81</v>
      </c>
      <c r="FB853" s="60"/>
    </row>
    <row r="854" spans="1:158">
      <c r="A854" s="48"/>
      <c r="B854" s="2">
        <v>0.33333333333333298</v>
      </c>
      <c r="C854" s="59">
        <v>42820.333333333336</v>
      </c>
      <c r="D854" s="57">
        <v>8.9</v>
      </c>
      <c r="E854" s="57">
        <v>0.8</v>
      </c>
      <c r="F854" s="57">
        <v>69</v>
      </c>
      <c r="FB854" s="60"/>
    </row>
    <row r="855" spans="1:158">
      <c r="A855" s="48"/>
      <c r="B855" s="2">
        <v>0.375</v>
      </c>
      <c r="C855" s="59">
        <v>42820.375</v>
      </c>
      <c r="D855" s="57">
        <v>10.1</v>
      </c>
      <c r="E855" s="57">
        <v>0.2</v>
      </c>
      <c r="F855" s="57">
        <v>62</v>
      </c>
      <c r="FB855" s="60"/>
    </row>
    <row r="856" spans="1:158">
      <c r="A856" s="48"/>
      <c r="B856" s="2">
        <v>0.41666666666666702</v>
      </c>
      <c r="C856" s="59">
        <v>42820.416666666664</v>
      </c>
      <c r="D856" s="57">
        <v>12.7</v>
      </c>
      <c r="E856" s="57">
        <v>0.8</v>
      </c>
      <c r="F856" s="57">
        <v>50</v>
      </c>
      <c r="FB856" s="60"/>
    </row>
    <row r="857" spans="1:158">
      <c r="A857" s="48"/>
      <c r="B857" s="2">
        <v>0.45833333333333298</v>
      </c>
      <c r="C857" s="59">
        <v>42820.458333333336</v>
      </c>
      <c r="D857" s="57">
        <v>13.8</v>
      </c>
      <c r="E857" s="57">
        <v>1.4</v>
      </c>
      <c r="F857" s="57">
        <v>46</v>
      </c>
      <c r="FB857" s="60"/>
    </row>
    <row r="858" spans="1:158">
      <c r="A858" s="48"/>
      <c r="B858" s="2">
        <v>0.5</v>
      </c>
      <c r="C858" s="59">
        <v>42820.5</v>
      </c>
      <c r="D858" s="57">
        <v>13.2</v>
      </c>
      <c r="E858" s="57">
        <v>3.1</v>
      </c>
      <c r="F858" s="57">
        <v>50</v>
      </c>
      <c r="FB858" s="60"/>
    </row>
    <row r="859" spans="1:158">
      <c r="A859" s="48"/>
      <c r="B859" s="2">
        <v>0.54166666666666696</v>
      </c>
      <c r="C859" s="59">
        <v>42820.541666666664</v>
      </c>
      <c r="D859" s="57">
        <v>14</v>
      </c>
      <c r="E859" s="57">
        <v>1.5</v>
      </c>
      <c r="F859" s="57">
        <v>49</v>
      </c>
      <c r="FB859" s="60"/>
    </row>
    <row r="860" spans="1:158">
      <c r="A860" s="48"/>
      <c r="B860" s="2">
        <v>0.58333333333333304</v>
      </c>
      <c r="C860" s="59">
        <v>42820.583333333336</v>
      </c>
      <c r="D860" s="57">
        <v>12.7</v>
      </c>
      <c r="E860" s="57">
        <v>4.8</v>
      </c>
      <c r="F860" s="57">
        <v>57</v>
      </c>
      <c r="FB860" s="60"/>
    </row>
    <row r="861" spans="1:158">
      <c r="A861" s="48"/>
      <c r="B861" s="2">
        <v>0.625</v>
      </c>
      <c r="C861" s="59">
        <v>42820.625</v>
      </c>
      <c r="D861" s="57">
        <v>11.1</v>
      </c>
      <c r="E861" s="57">
        <v>8.9</v>
      </c>
      <c r="F861" s="57">
        <v>71</v>
      </c>
      <c r="FB861" s="60"/>
    </row>
    <row r="862" spans="1:158">
      <c r="A862" s="48"/>
      <c r="B862" s="2">
        <v>0.66666666666666696</v>
      </c>
      <c r="C862" s="59">
        <v>42820.666666666664</v>
      </c>
      <c r="D862" s="57">
        <v>11.4</v>
      </c>
      <c r="E862" s="57">
        <v>2.5</v>
      </c>
      <c r="F862" s="57">
        <v>67</v>
      </c>
      <c r="FB862" s="60"/>
    </row>
    <row r="863" spans="1:158">
      <c r="A863" s="48"/>
      <c r="B863" s="2">
        <v>0.70833333333333304</v>
      </c>
      <c r="C863" s="59">
        <v>42820.708333333336</v>
      </c>
      <c r="D863" s="57">
        <v>13</v>
      </c>
      <c r="E863" s="57">
        <v>4</v>
      </c>
      <c r="F863" s="57">
        <v>53</v>
      </c>
      <c r="FB863" s="60"/>
    </row>
    <row r="864" spans="1:158">
      <c r="A864" s="48"/>
      <c r="B864" s="2">
        <v>0.75</v>
      </c>
      <c r="C864" s="59">
        <v>42820.75</v>
      </c>
      <c r="D864" s="57">
        <v>11.9</v>
      </c>
      <c r="E864" s="57">
        <v>5.7</v>
      </c>
      <c r="F864" s="57">
        <v>55</v>
      </c>
      <c r="FB864" s="60"/>
    </row>
    <row r="865" spans="1:158">
      <c r="A865" s="48"/>
      <c r="B865" s="2">
        <v>0.79166666666666696</v>
      </c>
      <c r="C865" s="59">
        <v>42820.791666666664</v>
      </c>
      <c r="D865" s="57">
        <v>10.6</v>
      </c>
      <c r="E865" s="57">
        <v>6.7</v>
      </c>
      <c r="F865" s="57">
        <v>59</v>
      </c>
      <c r="FB865" s="60"/>
    </row>
    <row r="866" spans="1:158">
      <c r="A866" s="48"/>
      <c r="B866" s="2">
        <v>0.83333333333333304</v>
      </c>
      <c r="C866" s="59">
        <v>42820.833333333336</v>
      </c>
      <c r="D866" s="57">
        <v>9.4</v>
      </c>
      <c r="E866" s="57">
        <v>2.2999999999999998</v>
      </c>
      <c r="F866" s="57">
        <v>68</v>
      </c>
      <c r="FB866" s="60"/>
    </row>
    <row r="867" spans="1:158">
      <c r="A867" s="48"/>
      <c r="B867" s="2">
        <v>0.875</v>
      </c>
      <c r="C867" s="59">
        <v>42820.875</v>
      </c>
      <c r="D867" s="57">
        <v>8.9</v>
      </c>
      <c r="E867" s="57">
        <v>1.4</v>
      </c>
      <c r="F867" s="57">
        <v>72</v>
      </c>
      <c r="FB867" s="60"/>
    </row>
    <row r="868" spans="1:158">
      <c r="A868" s="48"/>
      <c r="B868" s="2">
        <v>0.91666666666666696</v>
      </c>
      <c r="C868" s="59">
        <v>42820.916666666664</v>
      </c>
      <c r="D868" s="57">
        <v>8.4</v>
      </c>
      <c r="E868" s="57">
        <v>1</v>
      </c>
      <c r="F868" s="57">
        <v>76</v>
      </c>
      <c r="FB868" s="60"/>
    </row>
    <row r="869" spans="1:158">
      <c r="A869" s="48"/>
      <c r="B869" s="2">
        <v>0.95833333333333304</v>
      </c>
      <c r="C869" s="59">
        <v>42820.958333333336</v>
      </c>
      <c r="D869" s="57">
        <v>7.8</v>
      </c>
      <c r="E869" s="57">
        <v>0.5</v>
      </c>
      <c r="F869" s="57">
        <v>82</v>
      </c>
      <c r="FB869" s="60"/>
    </row>
    <row r="870" spans="1:158">
      <c r="A870" s="48" t="s">
        <v>156</v>
      </c>
      <c r="B870" s="2">
        <v>0</v>
      </c>
      <c r="C870" s="59">
        <v>42821</v>
      </c>
      <c r="D870" s="57">
        <v>8.1</v>
      </c>
      <c r="E870" s="57">
        <v>1.9</v>
      </c>
      <c r="F870" s="57">
        <v>85</v>
      </c>
      <c r="I870" s="24" t="str">
        <f>U846</f>
        <v/>
      </c>
      <c r="J870" s="25">
        <f>AVERAGE(F855:F864)</f>
        <v>56</v>
      </c>
      <c r="K870" s="24" t="str">
        <f>IF(J870&gt;=55,"◎","")</f>
        <v>◎</v>
      </c>
      <c r="L870" s="24" t="str">
        <f>IF(AND(I870="◎",K870="◎"),"○","")&amp;IF(AND(I870="○",K870="◎"),"○","")</f>
        <v/>
      </c>
      <c r="M870" s="25">
        <f>AVERAGE(D846:D869)</f>
        <v>10.354166666666666</v>
      </c>
      <c r="N870" s="24" t="str">
        <f>IF(M870&lt;24,"◎","")</f>
        <v>◎</v>
      </c>
      <c r="O870" s="26">
        <f>AVERAGE(D871:D876)</f>
        <v>6.7</v>
      </c>
      <c r="P870" s="24" t="str">
        <f>IF(AND(O870&lt;=24,O870&gt;=4),"◎","")</f>
        <v>◎</v>
      </c>
      <c r="Q870" s="26">
        <f>AVERAGE(F871:F876)</f>
        <v>87.333333333333329</v>
      </c>
      <c r="R870" s="24" t="str">
        <f>IF(AND(Q870&gt;=90),"◎","")&amp;IF(AND(Q870&lt;90,Q870&gt;=80),"○","")</f>
        <v>○</v>
      </c>
      <c r="S870" s="26">
        <f>AVERAGE(E871:E876)</f>
        <v>3.35</v>
      </c>
      <c r="T870" s="24" t="str">
        <f>IF(S870&lt;=3,"◎","")</f>
        <v/>
      </c>
      <c r="U870" s="24" t="str">
        <f>IF(AND(N870="◎",P870="◎",R870="◎",T870="◎"),"◎","")&amp;IF(AND(N870="◎",P870="◎",R870="◎",T870=""),"○","")&amp;IF(AND(N870="◎",P870="◎",R870="○"),"○","")</f>
        <v>○</v>
      </c>
      <c r="V870" s="24" t="str">
        <f>IF(AND(L870="○",U870=""),"○","")&amp;IF(AND(L870="○",U870="○"),"○","")&amp;IF(AND(L870="○",U870="◎"),"◎","")&amp;IF(AND(L870="",U870="○"),"○","")&amp;IF(AND(L870="",U870="◎"),"◎","")</f>
        <v>○</v>
      </c>
      <c r="W870" s="23">
        <f>AVERAGE(F879:F888)</f>
        <v>60.2</v>
      </c>
      <c r="X870" s="24" t="str">
        <f>IF(W870&gt;=55,"◎","")</f>
        <v>◎</v>
      </c>
      <c r="Y870" s="25">
        <f>AVERAGE(D882:D892)</f>
        <v>10.827272727272726</v>
      </c>
      <c r="Z870" s="24" t="str">
        <f>IF(AND(Y870&lt;=24,Y870&gt;=4),"◎","")</f>
        <v>◎</v>
      </c>
      <c r="AA870" s="25">
        <f>AVERAGE(F882:F892)</f>
        <v>60.090909090909093</v>
      </c>
      <c r="AB870" s="24" t="str">
        <f>IF(AA870&gt;=80,"◎","")</f>
        <v/>
      </c>
      <c r="AC870" s="25">
        <f>AVERAGE(E882:E892)</f>
        <v>4.7818181818181822</v>
      </c>
      <c r="AD870" s="24" t="str">
        <f>IF(AC870&lt;=3,"◎","")</f>
        <v/>
      </c>
      <c r="AE870" s="22" t="str">
        <f>IF(AND(Z870="◎",AB870="◎",AD870="◎"),"◎","")</f>
        <v/>
      </c>
      <c r="AF870" s="25">
        <f>AVERAGE(D883:D893)</f>
        <v>10.672727272727272</v>
      </c>
      <c r="AG870" s="24" t="str">
        <f>IF(AND(AF870&lt;=24,AF870&gt;=4),"◎","")</f>
        <v>◎</v>
      </c>
      <c r="AH870" s="25">
        <f>AVERAGE(F883:F893)</f>
        <v>59.272727272727273</v>
      </c>
      <c r="AI870" s="24" t="str">
        <f>IF(AH870&gt;=80,"◎","")</f>
        <v/>
      </c>
      <c r="AJ870" s="25">
        <f>AVERAGE(E883:E893)</f>
        <v>4.7181818181818178</v>
      </c>
      <c r="AK870" s="24" t="str">
        <f>IF(AJ870&lt;=3,"◎","")</f>
        <v/>
      </c>
      <c r="AL870" s="22" t="str">
        <f>IF(AND(AG870="◎",AI870="◎",AK870="◎"),"◎","")</f>
        <v/>
      </c>
      <c r="AM870" s="25">
        <f>AVERAGE(D884:D894)</f>
        <v>10.163636363636364</v>
      </c>
      <c r="AN870" s="24" t="str">
        <f>IF(AND(AM870&lt;=24,AM870&gt;=4),"◎","")</f>
        <v>◎</v>
      </c>
      <c r="AO870" s="25">
        <f>AVERAGE(F884:F894)</f>
        <v>61.636363636363633</v>
      </c>
      <c r="AP870" s="24" t="str">
        <f>IF(AO870&gt;=80,"◎","")</f>
        <v/>
      </c>
      <c r="AQ870" s="25">
        <f>AVERAGE(E884:E894)</f>
        <v>4.3181818181818183</v>
      </c>
      <c r="AR870" s="24" t="str">
        <f>IF(AQ870&lt;=3,"◎","")</f>
        <v/>
      </c>
      <c r="AS870" s="22" t="str">
        <f>IF(AND(AN870="◎",AP870="◎",AR870="◎"),"◎","")</f>
        <v/>
      </c>
      <c r="AT870" s="25">
        <f>AVERAGE(D885:D895)</f>
        <v>9.7272727272727266</v>
      </c>
      <c r="AU870" s="24" t="str">
        <f>IF(AND(AT870&lt;=24,AT870&gt;=4),"◎","")</f>
        <v>◎</v>
      </c>
      <c r="AV870" s="25">
        <f>AVERAGE(F885:F895)</f>
        <v>63.18181818181818</v>
      </c>
      <c r="AW870" s="24" t="str">
        <f>IF(AV870&gt;=80,"◎","")</f>
        <v/>
      </c>
      <c r="AX870" s="25">
        <f>AVERAGE(E885:E895)</f>
        <v>3.8181818181818183</v>
      </c>
      <c r="AY870" s="24" t="str">
        <f>IF(AX870&lt;=3,"◎","")</f>
        <v/>
      </c>
      <c r="AZ870" s="22" t="str">
        <f>IF(AND(AU870="◎",AW870="◎",AY870="◎"),"◎","")</f>
        <v/>
      </c>
      <c r="BA870" s="25">
        <f>AVERAGE(D886:D896)</f>
        <v>9.2000000000000011</v>
      </c>
      <c r="BB870" s="24" t="str">
        <f>IF(AND(BA870&lt;=24,BA870&gt;=4),"◎","")</f>
        <v>◎</v>
      </c>
      <c r="BC870" s="25">
        <f>AVERAGE(F886:F896)</f>
        <v>66</v>
      </c>
      <c r="BD870" s="24" t="str">
        <f>IF(BC870&gt;=80,"◎","")</f>
        <v/>
      </c>
      <c r="BE870" s="25">
        <f>AVERAGE(E886:E896)</f>
        <v>3.5090909090909084</v>
      </c>
      <c r="BF870" s="24" t="str">
        <f>IF(BE870&lt;=3,"◎","")</f>
        <v/>
      </c>
      <c r="BG870" s="22" t="str">
        <f>IF(AND(BB870="◎",BD870="◎",BF870="◎"),"◎","")</f>
        <v/>
      </c>
      <c r="BH870" s="25">
        <f>AVERAGE(D887:D897)</f>
        <v>8.581818181818182</v>
      </c>
      <c r="BI870" s="24" t="str">
        <f>IF(AND(BH870&lt;=24,BH870&gt;=4),"◎","")</f>
        <v>◎</v>
      </c>
      <c r="BJ870" s="25">
        <f>AVERAGE(F887:F897)</f>
        <v>68.63636363636364</v>
      </c>
      <c r="BK870" s="24" t="str">
        <f>IF(BJ870&gt;=80,"◎","")</f>
        <v/>
      </c>
      <c r="BL870" s="25">
        <f>AVERAGE(E887:E897)</f>
        <v>3.1909090909090909</v>
      </c>
      <c r="BM870" s="24" t="str">
        <f>IF(BL870&lt;=3,"◎","")</f>
        <v/>
      </c>
      <c r="BN870" s="22" t="str">
        <f>IF(AND(BI870="◎",BK870="◎",BM870="◎"),"◎","")</f>
        <v/>
      </c>
      <c r="BO870" s="25">
        <f>AVERAGE(D888:D898)</f>
        <v>8.0636363636363644</v>
      </c>
      <c r="BP870" s="24" t="str">
        <f>IF(AND(BO870&lt;=24,BO870&gt;=4),"◎","")</f>
        <v>◎</v>
      </c>
      <c r="BQ870" s="25">
        <f>AVERAGE(F888:F898)</f>
        <v>71.272727272727266</v>
      </c>
      <c r="BR870" s="24" t="str">
        <f>IF(BQ870&gt;=80,"◎","")</f>
        <v/>
      </c>
      <c r="BS870" s="25">
        <f>AVERAGE(E888:E898)</f>
        <v>2.9818181818181815</v>
      </c>
      <c r="BT870" s="24" t="str">
        <f>IF(BS870&lt;=3,"◎","")</f>
        <v>◎</v>
      </c>
      <c r="BU870" s="22" t="str">
        <f>IF(AND(BP870="◎",BR870="◎",BT870="◎"),"◎","")</f>
        <v/>
      </c>
      <c r="BV870" s="25">
        <f>AVERAGE(D889:D899)</f>
        <v>7.4727272727272744</v>
      </c>
      <c r="BW870" s="24" t="str">
        <f>IF(AND(BV870&lt;=24,BV870&gt;=4),"◎","")</f>
        <v>◎</v>
      </c>
      <c r="BX870" s="25">
        <f>AVERAGE(F889:F899)</f>
        <v>74.181818181818187</v>
      </c>
      <c r="BY870" s="24" t="str">
        <f>IF(BX870&gt;=80,"◎","")</f>
        <v/>
      </c>
      <c r="BZ870" s="25">
        <f>AVERAGE(E889:E899)</f>
        <v>2.7181818181818183</v>
      </c>
      <c r="CA870" s="24" t="str">
        <f>IF(BZ870&lt;=3,"◎","")</f>
        <v>◎</v>
      </c>
      <c r="CB870" s="22" t="str">
        <f>IF(AND(BW870="◎",BY870="◎",CA870="◎"),"◎","")</f>
        <v/>
      </c>
      <c r="CC870" s="25">
        <f>AVERAGE(D890:D900)</f>
        <v>6.827272727272728</v>
      </c>
      <c r="CD870" s="24" t="str">
        <f>IF(AND(CC870&lt;=24,CC870&gt;=4),"◎","")</f>
        <v>◎</v>
      </c>
      <c r="CE870" s="25">
        <f>AVERAGE(F890:F900)</f>
        <v>77.36363636363636</v>
      </c>
      <c r="CF870" s="24" t="str">
        <f>IF(CE870&gt;=80,"◎","")</f>
        <v/>
      </c>
      <c r="CG870" s="25">
        <f>AVERAGE(E890:E900)</f>
        <v>2.5181818181818185</v>
      </c>
      <c r="CH870" s="24" t="str">
        <f>IF(CG870&lt;=3,"◎","")</f>
        <v>◎</v>
      </c>
      <c r="CI870" s="22" t="str">
        <f>IF(AND(CD870="◎",CF870="◎",CH870="◎"),"◎","")</f>
        <v/>
      </c>
      <c r="CJ870" s="24" t="str">
        <f>IF(OR(AE870="◎",AL870="◎",AS870="◎",AZ870="◎",BG870="◎",BN870="◎",BU870="◎",CB870="◎",CI870="◎"),"◎","")</f>
        <v/>
      </c>
      <c r="CK870" s="25">
        <f>AVERAGE(D882:D888)</f>
        <v>11.599999999999998</v>
      </c>
      <c r="CL870" s="24" t="str">
        <f>IF(AND(CK870&lt;=24,CK870&gt;=4),"◎","")</f>
        <v>◎</v>
      </c>
      <c r="CM870" s="25">
        <f>AVERAGE(F882:F888)</f>
        <v>58.857142857142854</v>
      </c>
      <c r="CN870" s="24" t="str">
        <f>IF(CM870&gt;=80,"◎","")</f>
        <v/>
      </c>
      <c r="CO870" s="22" t="str">
        <f>IF(AND(CL870="◎",CN870="◎"),"◎","")</f>
        <v/>
      </c>
      <c r="CP870" s="25">
        <f>AVERAGE(D883:D889)</f>
        <v>11.6</v>
      </c>
      <c r="CQ870" s="24" t="str">
        <f>IF(AND(CP870&lt;=24,CP870&gt;=4),"◎","")</f>
        <v>◎</v>
      </c>
      <c r="CR870" s="25">
        <f>AVERAGE(F883:F889)</f>
        <v>56.857142857142854</v>
      </c>
      <c r="CS870" s="24" t="str">
        <f>IF(CR870&gt;=80,"◎","")</f>
        <v/>
      </c>
      <c r="CT870" s="22" t="str">
        <f>IF(AND(CQ870="◎",CS870="◎"),"◎","")</f>
        <v/>
      </c>
      <c r="CU870" s="25">
        <f>AVERAGE(D884:D890)</f>
        <v>11.1</v>
      </c>
      <c r="CV870" s="24" t="str">
        <f>IF(AND(CU870&lt;=24,CU870&gt;=4),"◎","")</f>
        <v>◎</v>
      </c>
      <c r="CW870" s="25">
        <f>AVERAGE(F884:F890)</f>
        <v>58.714285714285715</v>
      </c>
      <c r="CX870" s="24" t="str">
        <f>IF(CW870&gt;=80,"◎","")</f>
        <v/>
      </c>
      <c r="CY870" s="22" t="str">
        <f>IF(AND(CV870="◎",CX870="◎"),"◎","")</f>
        <v/>
      </c>
      <c r="CZ870" s="25">
        <f>AVERAGE(D885:D891)</f>
        <v>10.628571428571428</v>
      </c>
      <c r="DA870" s="24" t="str">
        <f>IF(AND(CZ870&lt;=24,CZ870&gt;=4),"◎","")</f>
        <v>◎</v>
      </c>
      <c r="DB870" s="25">
        <f>AVERAGE(F885:F891)</f>
        <v>59.285714285714285</v>
      </c>
      <c r="DC870" s="24" t="str">
        <f>IF(DB870&gt;=80,"◎","")</f>
        <v/>
      </c>
      <c r="DD870" s="22" t="str">
        <f>IF(AND(DA870="◎",DC870="◎"),"◎","")</f>
        <v/>
      </c>
      <c r="DE870" s="25">
        <f>AVERAGE(D886:D892)</f>
        <v>10.242857142857144</v>
      </c>
      <c r="DF870" s="24" t="str">
        <f>IF(AND(DE870&lt;=24,DE870&gt;=4),"◎","")</f>
        <v>◎</v>
      </c>
      <c r="DG870" s="25">
        <f>AVERAGE(F886:F892)</f>
        <v>60.285714285714285</v>
      </c>
      <c r="DH870" s="24" t="str">
        <f>IF(DG870&gt;=80,"◎","")</f>
        <v/>
      </c>
      <c r="DI870" s="22" t="str">
        <f>IF(AND(DF870="◎",DH870="◎"),"◎","")</f>
        <v/>
      </c>
      <c r="DJ870" s="25">
        <f>AVERAGE(D887:D893)</f>
        <v>9.7000000000000011</v>
      </c>
      <c r="DK870" s="24" t="str">
        <f>IF(AND(DJ870&lt;=24,DJ870&gt;=4),"◎","")</f>
        <v>◎</v>
      </c>
      <c r="DL870" s="25">
        <f>AVERAGE(F887:F893)</f>
        <v>61.142857142857146</v>
      </c>
      <c r="DM870" s="24" t="str">
        <f>IF(DL870&gt;=80,"◎","")</f>
        <v/>
      </c>
      <c r="DN870" s="22" t="str">
        <f>IF(AND(DK870="◎",DM870="◎"),"◎","")</f>
        <v/>
      </c>
      <c r="DO870" s="25">
        <f>AVERAGE(D888:D894)</f>
        <v>9.257142857142858</v>
      </c>
      <c r="DP870" s="24" t="str">
        <f>IF(AND(DO870&lt;=24,DO870&gt;=4),"◎","")</f>
        <v>◎</v>
      </c>
      <c r="DQ870" s="25">
        <f>AVERAGE(F888:F894)</f>
        <v>63.714285714285715</v>
      </c>
      <c r="DR870" s="24" t="str">
        <f>IF(DQ870&gt;=80,"◎","")</f>
        <v/>
      </c>
      <c r="DS870" s="22" t="str">
        <f>IF(AND(DP870="◎",DR870="◎"),"◎","")</f>
        <v/>
      </c>
      <c r="DT870" s="25">
        <f>AVERAGE(D889:D895)</f>
        <v>8.7714285714285705</v>
      </c>
      <c r="DU870" s="24" t="str">
        <f>IF(AND(DT870&lt;=24,DT870&gt;=4),"◎","")</f>
        <v>◎</v>
      </c>
      <c r="DV870" s="25">
        <f>AVERAGE(F889:F895)</f>
        <v>66.714285714285708</v>
      </c>
      <c r="DW870" s="24" t="str">
        <f>IF(DV870&gt;=80,"◎","")</f>
        <v/>
      </c>
      <c r="DX870" s="22" t="str">
        <f>IF(AND(DU870="◎",DW870="◎"),"◎","")</f>
        <v/>
      </c>
      <c r="DY870" s="25">
        <f>AVERAGE(D890:D896)</f>
        <v>8.1714285714285726</v>
      </c>
      <c r="DZ870" s="24" t="str">
        <f>IF(AND(DY870&lt;=24,DY870&gt;=4),"◎","")</f>
        <v>◎</v>
      </c>
      <c r="EA870" s="25">
        <f>AVERAGE(F890:F896)</f>
        <v>70.571428571428569</v>
      </c>
      <c r="EB870" s="24" t="str">
        <f>IF(EA870&gt;=80,"◎","")</f>
        <v/>
      </c>
      <c r="EC870" s="22" t="str">
        <f>IF(AND(DZ870="◎",EB870="◎"),"◎","")</f>
        <v/>
      </c>
      <c r="ED870" s="25">
        <f>AVERAGE(D891:D897)</f>
        <v>7.5857142857142863</v>
      </c>
      <c r="EE870" s="24" t="str">
        <f>IF(AND(ED870&lt;=24,ED870&gt;=4),"◎","")</f>
        <v>◎</v>
      </c>
      <c r="EF870" s="25">
        <f>AVERAGE(F891:F897)</f>
        <v>73.857142857142861</v>
      </c>
      <c r="EG870" s="24" t="str">
        <f>IF(EF870&gt;=80,"◎","")</f>
        <v/>
      </c>
      <c r="EH870" s="22" t="str">
        <f>IF(AND(EE870="◎",EG870="◎"),"◎","")</f>
        <v/>
      </c>
      <c r="EI870" s="25">
        <f>AVERAGE(D892:D898)</f>
        <v>7</v>
      </c>
      <c r="EJ870" s="24" t="str">
        <f>IF(AND(EI870&lt;=24,EI870&gt;=4),"◎","")</f>
        <v>◎</v>
      </c>
      <c r="EK870" s="25">
        <f>AVERAGE(F892:F898)</f>
        <v>77.285714285714292</v>
      </c>
      <c r="EL870" s="24" t="str">
        <f>IF(EK870&gt;=80,"◎","")</f>
        <v/>
      </c>
      <c r="EM870" s="22" t="str">
        <f>IF(AND(EJ870="◎",EL870="◎"),"◎","")</f>
        <v/>
      </c>
      <c r="EN870" s="25">
        <f>AVERAGE(D893:D899)</f>
        <v>6.3285714285714283</v>
      </c>
      <c r="EO870" s="24" t="str">
        <f>IF(AND(EN870&lt;=24,EN870&gt;=4),"◎","")</f>
        <v>◎</v>
      </c>
      <c r="EP870" s="25">
        <f>AVERAGE(F893:F899)</f>
        <v>81</v>
      </c>
      <c r="EQ870" s="24" t="str">
        <f>IF(EP870&gt;=80,"◎","")</f>
        <v>◎</v>
      </c>
      <c r="ER870" s="24" t="str">
        <f>IF(AND(EO870="◎",EQ870="◎"),"◎","")</f>
        <v>◎</v>
      </c>
      <c r="ES870" s="25">
        <f>AVERAGE(D894:D900)</f>
        <v>5.5571428571428569</v>
      </c>
      <c r="ET870" s="24" t="str">
        <f>IF(AND(ES870&lt;=24,ES870&gt;=4),"◎","")</f>
        <v>◎</v>
      </c>
      <c r="EU870" s="25">
        <f>AVERAGE(F894:F900)</f>
        <v>85.285714285714292</v>
      </c>
      <c r="EV870" s="24" t="str">
        <f>IF(EU870&gt;=80,"◎","")</f>
        <v>◎</v>
      </c>
      <c r="EW870" s="24" t="str">
        <f>IF(AND(ET870="◎",EV870="◎"),"◎","")</f>
        <v>◎</v>
      </c>
      <c r="EX870" s="24" t="str">
        <f>IF(OR(CO870="◎",CT870="◎",CY870="◎",DD870="◎",DI870="◎",DN870="◎",DS870="◎",DX870="◎",EC870="◎",EH870="◎",EM870="◎",ER870="◎",EW870="◎"),"○","")</f>
        <v>○</v>
      </c>
      <c r="EY870" s="24" t="str">
        <f>IF(AND(CJ870="◎",EX870=""),"◎","")&amp;IF(AND(CJ870="◎",EX870="○"),"◎","")&amp;IF(AND(CJ870="",EX870="○"),"○","")</f>
        <v>○</v>
      </c>
      <c r="EZ870" s="24" t="str">
        <f>IF(AND(V870="◎",X870="◎",EY870="◎"),"◎","")&amp;IF(AND(V870="◎",X870="◎",EY870="○"),"○","")&amp;IF(AND(V870="○",X870="◎",EY870="◎"),"○","")&amp;IF(AND(V870="○",X870="◎",EY870="○"),"○","")</f>
        <v>○</v>
      </c>
      <c r="FB870" s="61" t="str">
        <f>EZ870</f>
        <v>○</v>
      </c>
    </row>
    <row r="871" spans="1:158">
      <c r="A871" s="48"/>
      <c r="B871" s="2">
        <v>4.1666666666666664E-2</v>
      </c>
      <c r="C871" s="59">
        <v>42821.041666666664</v>
      </c>
      <c r="D871" s="57">
        <v>7.9</v>
      </c>
      <c r="E871" s="57">
        <v>4.9000000000000004</v>
      </c>
      <c r="F871" s="57">
        <v>85</v>
      </c>
      <c r="FB871" s="60"/>
    </row>
    <row r="872" spans="1:158">
      <c r="A872" s="48"/>
      <c r="B872" s="2">
        <v>8.3333333333333301E-2</v>
      </c>
      <c r="C872" s="59">
        <v>42821.083333333336</v>
      </c>
      <c r="D872" s="57">
        <v>6.6</v>
      </c>
      <c r="E872" s="57">
        <v>7.2</v>
      </c>
      <c r="F872" s="57">
        <v>82</v>
      </c>
      <c r="FB872" s="60"/>
    </row>
    <row r="873" spans="1:158">
      <c r="A873" s="48"/>
      <c r="B873" s="2">
        <v>0.125</v>
      </c>
      <c r="C873" s="59">
        <v>42821.125</v>
      </c>
      <c r="D873" s="57">
        <v>6.6</v>
      </c>
      <c r="E873" s="57">
        <v>3.4</v>
      </c>
      <c r="F873" s="57">
        <v>86</v>
      </c>
      <c r="FB873" s="60"/>
    </row>
    <row r="874" spans="1:158">
      <c r="A874" s="48"/>
      <c r="B874" s="2">
        <v>0.16666666666666699</v>
      </c>
      <c r="C874" s="59">
        <v>42821.166666666664</v>
      </c>
      <c r="D874" s="57">
        <v>7</v>
      </c>
      <c r="E874" s="57">
        <v>2.5</v>
      </c>
      <c r="F874" s="57">
        <v>86</v>
      </c>
      <c r="FB874" s="60"/>
    </row>
    <row r="875" spans="1:158">
      <c r="A875" s="48"/>
      <c r="B875" s="2">
        <v>0.20833333333333301</v>
      </c>
      <c r="C875" s="59">
        <v>42821.208333333336</v>
      </c>
      <c r="D875" s="57">
        <v>6.1</v>
      </c>
      <c r="E875" s="57">
        <v>1.1000000000000001</v>
      </c>
      <c r="F875" s="57">
        <v>92</v>
      </c>
      <c r="FB875" s="60"/>
    </row>
    <row r="876" spans="1:158">
      <c r="A876" s="48"/>
      <c r="B876" s="2">
        <v>0.25</v>
      </c>
      <c r="C876" s="59">
        <v>42821.25</v>
      </c>
      <c r="D876" s="57">
        <v>6</v>
      </c>
      <c r="E876" s="57">
        <v>1</v>
      </c>
      <c r="F876" s="57">
        <v>93</v>
      </c>
      <c r="FB876" s="60"/>
    </row>
    <row r="877" spans="1:158">
      <c r="A877" s="48"/>
      <c r="B877" s="2">
        <v>0.29166666666666702</v>
      </c>
      <c r="C877" s="59">
        <v>42821.291666666664</v>
      </c>
      <c r="D877" s="57">
        <v>5.8</v>
      </c>
      <c r="E877" s="57">
        <v>0.5</v>
      </c>
      <c r="F877" s="57">
        <v>94</v>
      </c>
      <c r="FB877" s="60"/>
    </row>
    <row r="878" spans="1:158">
      <c r="A878" s="48"/>
      <c r="B878" s="2">
        <v>0.33333333333333298</v>
      </c>
      <c r="C878" s="59">
        <v>42821.333333333336</v>
      </c>
      <c r="D878" s="57">
        <v>7.3</v>
      </c>
      <c r="E878" s="57">
        <v>1.6</v>
      </c>
      <c r="F878" s="57">
        <v>88</v>
      </c>
      <c r="FB878" s="60"/>
    </row>
    <row r="879" spans="1:158">
      <c r="A879" s="48"/>
      <c r="B879" s="2">
        <v>0.375</v>
      </c>
      <c r="C879" s="59">
        <v>42821.375</v>
      </c>
      <c r="D879" s="57">
        <v>10.6</v>
      </c>
      <c r="E879" s="57">
        <v>3.4</v>
      </c>
      <c r="F879" s="57">
        <v>66</v>
      </c>
      <c r="FB879" s="60"/>
    </row>
    <row r="880" spans="1:158">
      <c r="A880" s="48"/>
      <c r="B880" s="2">
        <v>0.41666666666666702</v>
      </c>
      <c r="C880" s="59">
        <v>42821.416666666664</v>
      </c>
      <c r="D880" s="57">
        <v>10.5</v>
      </c>
      <c r="E880" s="57">
        <v>2.1</v>
      </c>
      <c r="F880" s="57">
        <v>65</v>
      </c>
      <c r="FB880" s="60"/>
    </row>
    <row r="881" spans="1:158">
      <c r="A881" s="48"/>
      <c r="B881" s="2">
        <v>0.45833333333333298</v>
      </c>
      <c r="C881" s="59">
        <v>42821.458333333336</v>
      </c>
      <c r="D881" s="57">
        <v>10.8</v>
      </c>
      <c r="E881" s="57">
        <v>7.6</v>
      </c>
      <c r="F881" s="57">
        <v>59</v>
      </c>
      <c r="FB881" s="60"/>
    </row>
    <row r="882" spans="1:158">
      <c r="A882" s="48"/>
      <c r="B882" s="2">
        <v>0.5</v>
      </c>
      <c r="C882" s="59">
        <v>42821.5</v>
      </c>
      <c r="D882" s="57">
        <v>10.199999999999999</v>
      </c>
      <c r="E882" s="57">
        <v>5.3</v>
      </c>
      <c r="F882" s="57">
        <v>73</v>
      </c>
      <c r="FB882" s="60"/>
    </row>
    <row r="883" spans="1:158">
      <c r="A883" s="48"/>
      <c r="B883" s="2">
        <v>0.54166666666666696</v>
      </c>
      <c r="C883" s="59">
        <v>42821.541666666664</v>
      </c>
      <c r="D883" s="57">
        <v>13.1</v>
      </c>
      <c r="E883" s="57">
        <v>6.7</v>
      </c>
      <c r="F883" s="57">
        <v>51</v>
      </c>
      <c r="FB883" s="60"/>
    </row>
    <row r="884" spans="1:158">
      <c r="A884" s="48"/>
      <c r="B884" s="2">
        <v>0.58333333333333304</v>
      </c>
      <c r="C884" s="59">
        <v>42821.583333333336</v>
      </c>
      <c r="D884" s="57">
        <v>12.3</v>
      </c>
      <c r="E884" s="57">
        <v>8.3000000000000007</v>
      </c>
      <c r="F884" s="57">
        <v>60</v>
      </c>
      <c r="FB884" s="60"/>
    </row>
    <row r="885" spans="1:158">
      <c r="A885" s="48"/>
      <c r="B885" s="2">
        <v>0.625</v>
      </c>
      <c r="C885" s="59">
        <v>42821.625</v>
      </c>
      <c r="D885" s="57">
        <v>11.8</v>
      </c>
      <c r="E885" s="57">
        <v>6.4</v>
      </c>
      <c r="F885" s="57">
        <v>55</v>
      </c>
      <c r="FB885" s="60"/>
    </row>
    <row r="886" spans="1:158">
      <c r="A886" s="48"/>
      <c r="B886" s="2">
        <v>0.66666666666666696</v>
      </c>
      <c r="C886" s="59">
        <v>42821.666666666664</v>
      </c>
      <c r="D886" s="57">
        <v>12.3</v>
      </c>
      <c r="E886" s="57">
        <v>5.2</v>
      </c>
      <c r="F886" s="57">
        <v>58</v>
      </c>
      <c r="FB886" s="60"/>
    </row>
    <row r="887" spans="1:158">
      <c r="A887" s="48"/>
      <c r="B887" s="2">
        <v>0.70833333333333304</v>
      </c>
      <c r="C887" s="59">
        <v>42821.708333333336</v>
      </c>
      <c r="D887" s="57">
        <v>10.6</v>
      </c>
      <c r="E887" s="57">
        <v>4.3</v>
      </c>
      <c r="F887" s="57">
        <v>59</v>
      </c>
      <c r="FB887" s="60"/>
    </row>
    <row r="888" spans="1:158">
      <c r="A888" s="48"/>
      <c r="B888" s="2">
        <v>0.75</v>
      </c>
      <c r="C888" s="59">
        <v>42821.75</v>
      </c>
      <c r="D888" s="57">
        <v>10.9</v>
      </c>
      <c r="E888" s="57">
        <v>4.2</v>
      </c>
      <c r="F888" s="57">
        <v>56</v>
      </c>
      <c r="FB888" s="60"/>
    </row>
    <row r="889" spans="1:158">
      <c r="A889" s="48"/>
      <c r="B889" s="2">
        <v>0.79166666666666696</v>
      </c>
      <c r="C889" s="59">
        <v>42821.791666666664</v>
      </c>
      <c r="D889" s="57">
        <v>10.199999999999999</v>
      </c>
      <c r="E889" s="57">
        <v>4.3</v>
      </c>
      <c r="F889" s="57">
        <v>59</v>
      </c>
      <c r="FB889" s="60"/>
    </row>
    <row r="890" spans="1:158">
      <c r="A890" s="48"/>
      <c r="B890" s="2">
        <v>0.83333333333333304</v>
      </c>
      <c r="C890" s="59">
        <v>42821.833333333336</v>
      </c>
      <c r="D890" s="57">
        <v>9.6</v>
      </c>
      <c r="E890" s="57">
        <v>3.8</v>
      </c>
      <c r="F890" s="57">
        <v>64</v>
      </c>
      <c r="FB890" s="60"/>
    </row>
    <row r="891" spans="1:158">
      <c r="A891" s="48"/>
      <c r="B891" s="2">
        <v>0.875</v>
      </c>
      <c r="C891" s="59">
        <v>42821.875</v>
      </c>
      <c r="D891" s="57">
        <v>9</v>
      </c>
      <c r="E891" s="57">
        <v>1.9</v>
      </c>
      <c r="F891" s="57">
        <v>64</v>
      </c>
      <c r="FB891" s="60"/>
    </row>
    <row r="892" spans="1:158">
      <c r="A892" s="48"/>
      <c r="B892" s="2">
        <v>0.91666666666666696</v>
      </c>
      <c r="C892" s="59">
        <v>42821.916666666664</v>
      </c>
      <c r="D892" s="57">
        <v>9.1</v>
      </c>
      <c r="E892" s="57">
        <v>2.2000000000000002</v>
      </c>
      <c r="F892" s="57">
        <v>62</v>
      </c>
      <c r="FB892" s="60"/>
    </row>
    <row r="893" spans="1:158">
      <c r="A893" s="48"/>
      <c r="B893" s="2">
        <v>0.95833333333333304</v>
      </c>
      <c r="C893" s="59">
        <v>42821.958333333336</v>
      </c>
      <c r="D893" s="57">
        <v>8.5</v>
      </c>
      <c r="E893" s="57">
        <v>4.5999999999999996</v>
      </c>
      <c r="F893" s="57">
        <v>64</v>
      </c>
      <c r="FB893" s="60"/>
    </row>
    <row r="894" spans="1:158">
      <c r="A894" s="48" t="s">
        <v>157</v>
      </c>
      <c r="B894" s="2">
        <v>0</v>
      </c>
      <c r="C894" s="59">
        <v>42822</v>
      </c>
      <c r="D894" s="57">
        <v>7.5</v>
      </c>
      <c r="E894" s="57">
        <v>2.2999999999999998</v>
      </c>
      <c r="F894" s="57">
        <v>77</v>
      </c>
      <c r="I894" s="24" t="str">
        <f>U870</f>
        <v>○</v>
      </c>
      <c r="J894" s="25">
        <f>AVERAGE(F879:F888)</f>
        <v>60.2</v>
      </c>
      <c r="K894" s="24" t="str">
        <f>IF(J894&gt;=55,"◎","")</f>
        <v>◎</v>
      </c>
      <c r="L894" s="24" t="str">
        <f>IF(AND(I894="◎",K894="◎"),"○","")&amp;IF(AND(I894="○",K894="◎"),"○","")</f>
        <v>○</v>
      </c>
      <c r="M894" s="25">
        <f>AVERAGE(D870:D893)</f>
        <v>9.2041666666666675</v>
      </c>
      <c r="N894" s="24" t="str">
        <f>IF(M894&lt;24,"◎","")</f>
        <v>◎</v>
      </c>
      <c r="O894" s="26">
        <f>AVERAGE(D895:D900)</f>
        <v>5.2333333333333334</v>
      </c>
      <c r="P894" s="24" t="str">
        <f>IF(AND(O894&lt;=24,O894&gt;=4),"◎","")</f>
        <v>◎</v>
      </c>
      <c r="Q894" s="26">
        <f>AVERAGE(F895:F900)</f>
        <v>86.666666666666671</v>
      </c>
      <c r="R894" s="24" t="str">
        <f>IF(AND(Q894&gt;=90),"◎","")&amp;IF(AND(Q894&lt;90,Q894&gt;=80),"○","")</f>
        <v>○</v>
      </c>
      <c r="S894" s="26">
        <f>AVERAGE(E895:E900)</f>
        <v>2.15</v>
      </c>
      <c r="T894" s="24" t="str">
        <f>IF(S894&lt;=3,"◎","")</f>
        <v>◎</v>
      </c>
      <c r="U894" s="24" t="str">
        <f>IF(AND(N894="◎",P894="◎",R894="◎",T894="◎"),"◎","")&amp;IF(AND(N894="◎",P894="◎",R894="◎",T894=""),"○","")&amp;IF(AND(N894="◎",P894="◎",R894="○"),"○","")</f>
        <v>○</v>
      </c>
      <c r="V894" s="24" t="str">
        <f>IF(AND(L894="○",U894=""),"○","")&amp;IF(AND(L894="○",U894="○"),"○","")&amp;IF(AND(L894="○",U894="◎"),"◎","")&amp;IF(AND(L894="",U894="○"),"○","")&amp;IF(AND(L894="",U894="◎"),"◎","")</f>
        <v>○</v>
      </c>
      <c r="W894" s="23">
        <f>AVERAGE(F903:F912)</f>
        <v>42.6</v>
      </c>
      <c r="X894" s="24" t="str">
        <f>IF(W894&gt;=55,"◎","")</f>
        <v/>
      </c>
      <c r="Y894" s="25">
        <f>AVERAGE(D906:D916)</f>
        <v>13.654545454545454</v>
      </c>
      <c r="Z894" s="24" t="str">
        <f>IF(AND(Y894&lt;=24,Y894&gt;=4),"◎","")</f>
        <v>◎</v>
      </c>
      <c r="AA894" s="25">
        <f>AVERAGE(F906:F916)</f>
        <v>43.636363636363633</v>
      </c>
      <c r="AB894" s="24" t="str">
        <f>IF(AA894&gt;=80,"◎","")</f>
        <v/>
      </c>
      <c r="AC894" s="25">
        <f>AVERAGE(E906:E916)</f>
        <v>3.2181818181818183</v>
      </c>
      <c r="AD894" s="24" t="str">
        <f>IF(AC894&lt;=3,"◎","")</f>
        <v/>
      </c>
      <c r="AE894" s="22" t="str">
        <f>IF(AND(Z894="◎",AB894="◎",AD894="◎"),"◎","")</f>
        <v/>
      </c>
      <c r="AF894" s="25">
        <f>AVERAGE(D907:D917)</f>
        <v>13.354545454545455</v>
      </c>
      <c r="AG894" s="24" t="str">
        <f>IF(AND(AF894&lt;=24,AF894&gt;=4),"◎","")</f>
        <v>◎</v>
      </c>
      <c r="AH894" s="25">
        <f>AVERAGE(F907:F917)</f>
        <v>45.909090909090907</v>
      </c>
      <c r="AI894" s="24" t="str">
        <f>IF(AH894&gt;=80,"◎","")</f>
        <v/>
      </c>
      <c r="AJ894" s="25">
        <f>AVERAGE(E907:E917)</f>
        <v>3.0727272727272723</v>
      </c>
      <c r="AK894" s="24" t="str">
        <f>IF(AJ894&lt;=3,"◎","")</f>
        <v/>
      </c>
      <c r="AL894" s="22" t="str">
        <f>IF(AND(AG894="◎",AI894="◎",AK894="◎"),"◎","")</f>
        <v/>
      </c>
      <c r="AM894" s="25">
        <f>AVERAGE(D908:D918)</f>
        <v>12.81818181818182</v>
      </c>
      <c r="AN894" s="24" t="str">
        <f>IF(AND(AM894&lt;=24,AM894&gt;=4),"◎","")</f>
        <v>◎</v>
      </c>
      <c r="AO894" s="25">
        <f>AVERAGE(F908:F918)</f>
        <v>48.454545454545453</v>
      </c>
      <c r="AP894" s="24" t="str">
        <f>IF(AO894&gt;=80,"◎","")</f>
        <v/>
      </c>
      <c r="AQ894" s="25">
        <f>AVERAGE(E908:E918)</f>
        <v>2.9</v>
      </c>
      <c r="AR894" s="24" t="str">
        <f>IF(AQ894&lt;=3,"◎","")</f>
        <v>◎</v>
      </c>
      <c r="AS894" s="22" t="str">
        <f>IF(AND(AN894="◎",AP894="◎",AR894="◎"),"◎","")</f>
        <v/>
      </c>
      <c r="AT894" s="25">
        <f>AVERAGE(D909:D919)</f>
        <v>12.19090909090909</v>
      </c>
      <c r="AU894" s="24" t="str">
        <f>IF(AND(AT894&lt;=24,AT894&gt;=4),"◎","")</f>
        <v>◎</v>
      </c>
      <c r="AV894" s="25">
        <f>AVERAGE(F909:F919)</f>
        <v>51.636363636363633</v>
      </c>
      <c r="AW894" s="24" t="str">
        <f>IF(AV894&gt;=80,"◎","")</f>
        <v/>
      </c>
      <c r="AX894" s="25">
        <f>AVERAGE(E909:E919)</f>
        <v>2.7727272727272725</v>
      </c>
      <c r="AY894" s="24" t="str">
        <f>IF(AX894&lt;=3,"◎","")</f>
        <v>◎</v>
      </c>
      <c r="AZ894" s="22" t="str">
        <f>IF(AND(AU894="◎",AW894="◎",AY894="◎"),"◎","")</f>
        <v/>
      </c>
      <c r="BA894" s="25">
        <f>AVERAGE(D910:D920)</f>
        <v>11.518181818181818</v>
      </c>
      <c r="BB894" s="24" t="str">
        <f>IF(AND(BA894&lt;=24,BA894&gt;=4),"◎","")</f>
        <v>◎</v>
      </c>
      <c r="BC894" s="25">
        <f>AVERAGE(F910:F920)</f>
        <v>54.909090909090907</v>
      </c>
      <c r="BD894" s="24" t="str">
        <f>IF(BC894&gt;=80,"◎","")</f>
        <v/>
      </c>
      <c r="BE894" s="25">
        <f>AVERAGE(E910:E920)</f>
        <v>2.4727272727272722</v>
      </c>
      <c r="BF894" s="24" t="str">
        <f>IF(BE894&lt;=3,"◎","")</f>
        <v>◎</v>
      </c>
      <c r="BG894" s="22" t="str">
        <f>IF(AND(BB894="◎",BD894="◎",BF894="◎"),"◎","")</f>
        <v/>
      </c>
      <c r="BH894" s="25">
        <f>AVERAGE(D911:D921)</f>
        <v>10.945454545454544</v>
      </c>
      <c r="BI894" s="24" t="str">
        <f>IF(AND(BH894&lt;=24,BH894&gt;=4),"◎","")</f>
        <v>◎</v>
      </c>
      <c r="BJ894" s="25">
        <f>AVERAGE(F911:F921)</f>
        <v>57.81818181818182</v>
      </c>
      <c r="BK894" s="24" t="str">
        <f>IF(BJ894&gt;=80,"◎","")</f>
        <v/>
      </c>
      <c r="BL894" s="25">
        <f>AVERAGE(E911:E921)</f>
        <v>2.1545454545454548</v>
      </c>
      <c r="BM894" s="24" t="str">
        <f>IF(BL894&lt;=3,"◎","")</f>
        <v>◎</v>
      </c>
      <c r="BN894" s="22" t="str">
        <f>IF(AND(BI894="◎",BK894="◎",BM894="◎"),"◎","")</f>
        <v/>
      </c>
      <c r="BO894" s="25">
        <f>AVERAGE(D912:D922)</f>
        <v>10.436363636363636</v>
      </c>
      <c r="BP894" s="24" t="str">
        <f>IF(AND(BO894&lt;=24,BO894&gt;=4),"◎","")</f>
        <v>◎</v>
      </c>
      <c r="BQ894" s="25">
        <f>AVERAGE(F912:F922)</f>
        <v>60.272727272727273</v>
      </c>
      <c r="BR894" s="24" t="str">
        <f>IF(BQ894&gt;=80,"◎","")</f>
        <v/>
      </c>
      <c r="BS894" s="25">
        <f>AVERAGE(E912:E922)</f>
        <v>1.8545454545454547</v>
      </c>
      <c r="BT894" s="24" t="str">
        <f>IF(BS894&lt;=3,"◎","")</f>
        <v>◎</v>
      </c>
      <c r="BU894" s="22" t="str">
        <f>IF(AND(BP894="◎",BR894="◎",BT894="◎"),"◎","")</f>
        <v/>
      </c>
      <c r="BV894" s="25">
        <f>AVERAGE(D913:D923)</f>
        <v>10.009090909090908</v>
      </c>
      <c r="BW894" s="24" t="str">
        <f>IF(AND(BV894&lt;=24,BV894&gt;=4),"◎","")</f>
        <v>◎</v>
      </c>
      <c r="BX894" s="25">
        <f>AVERAGE(F913:F923)</f>
        <v>62.909090909090907</v>
      </c>
      <c r="BY894" s="24" t="str">
        <f>IF(BX894&gt;=80,"◎","")</f>
        <v/>
      </c>
      <c r="BZ894" s="25">
        <f>AVERAGE(E913:E923)</f>
        <v>1.7909090909090908</v>
      </c>
      <c r="CA894" s="24" t="str">
        <f>IF(BZ894&lt;=3,"◎","")</f>
        <v>◎</v>
      </c>
      <c r="CB894" s="22" t="str">
        <f>IF(AND(BW894="◎",BY894="◎",CA894="◎"),"◎","")</f>
        <v/>
      </c>
      <c r="CC894" s="25">
        <f>AVERAGE(D914:D924)</f>
        <v>9.6545454545454543</v>
      </c>
      <c r="CD894" s="24" t="str">
        <f>IF(AND(CC894&lt;=24,CC894&gt;=4),"◎","")</f>
        <v>◎</v>
      </c>
      <c r="CE894" s="25">
        <f>AVERAGE(F914:F924)</f>
        <v>64.63636363636364</v>
      </c>
      <c r="CF894" s="24" t="str">
        <f>IF(CE894&gt;=80,"◎","")</f>
        <v/>
      </c>
      <c r="CG894" s="25">
        <f>AVERAGE(E914:E924)</f>
        <v>1.5727272727272728</v>
      </c>
      <c r="CH894" s="24" t="str">
        <f>IF(CG894&lt;=3,"◎","")</f>
        <v>◎</v>
      </c>
      <c r="CI894" s="22" t="str">
        <f>IF(AND(CD894="◎",CF894="◎",CH894="◎"),"◎","")</f>
        <v/>
      </c>
      <c r="CJ894" s="24" t="str">
        <f>IF(OR(AE894="◎",AL894="◎",AS894="◎",AZ894="◎",BG894="◎",BN894="◎",BU894="◎",CB894="◎",CI894="◎"),"◎","")</f>
        <v/>
      </c>
      <c r="CK894" s="25">
        <f>AVERAGE(D906:D912)</f>
        <v>14.857142857142858</v>
      </c>
      <c r="CL894" s="24" t="str">
        <f>IF(AND(CK894&lt;=24,CK894&gt;=4),"◎","")</f>
        <v>◎</v>
      </c>
      <c r="CM894" s="25">
        <f>AVERAGE(F906:F912)</f>
        <v>36.142857142857146</v>
      </c>
      <c r="CN894" s="24" t="str">
        <f>IF(CM894&gt;=80,"◎","")</f>
        <v/>
      </c>
      <c r="CO894" s="22" t="str">
        <f>IF(AND(CL894="◎",CN894="◎"),"◎","")</f>
        <v/>
      </c>
      <c r="CP894" s="25">
        <f>AVERAGE(D907:D913)</f>
        <v>14.757142857142856</v>
      </c>
      <c r="CQ894" s="24" t="str">
        <f>IF(AND(CP894&lt;=24,CP894&gt;=4),"◎","")</f>
        <v>◎</v>
      </c>
      <c r="CR894" s="25">
        <f>AVERAGE(F907:F913)</f>
        <v>39.285714285714285</v>
      </c>
      <c r="CS894" s="24" t="str">
        <f>IF(CR894&gt;=80,"◎","")</f>
        <v/>
      </c>
      <c r="CT894" s="22" t="str">
        <f>IF(AND(CQ894="◎",CS894="◎"),"◎","")</f>
        <v/>
      </c>
      <c r="CU894" s="25">
        <f>AVERAGE(D908:D914)</f>
        <v>14.371428571428572</v>
      </c>
      <c r="CV894" s="24" t="str">
        <f>IF(AND(CU894&lt;=24,CU894&gt;=4),"◎","")</f>
        <v>◎</v>
      </c>
      <c r="CW894" s="25">
        <f>AVERAGE(F908:F914)</f>
        <v>41.571428571428569</v>
      </c>
      <c r="CX894" s="24" t="str">
        <f>IF(CW894&gt;=80,"◎","")</f>
        <v/>
      </c>
      <c r="CY894" s="22" t="str">
        <f>IF(AND(CV894="◎",CX894="◎"),"◎","")</f>
        <v/>
      </c>
      <c r="CZ894" s="25">
        <f>AVERAGE(D909:D915)</f>
        <v>13.671428571428573</v>
      </c>
      <c r="DA894" s="24" t="str">
        <f>IF(AND(CZ894&lt;=24,CZ894&gt;=4),"◎","")</f>
        <v>◎</v>
      </c>
      <c r="DB894" s="25">
        <f>AVERAGE(F909:F915)</f>
        <v>45.285714285714285</v>
      </c>
      <c r="DC894" s="24" t="str">
        <f>IF(DB894&gt;=80,"◎","")</f>
        <v/>
      </c>
      <c r="DD894" s="22" t="str">
        <f>IF(AND(DA894="◎",DC894="◎"),"◎","")</f>
        <v/>
      </c>
      <c r="DE894" s="25">
        <f>AVERAGE(D910:D916)</f>
        <v>12.785714285714286</v>
      </c>
      <c r="DF894" s="24" t="str">
        <f>IF(AND(DE894&lt;=24,DE894&gt;=4),"◎","")</f>
        <v>◎</v>
      </c>
      <c r="DG894" s="25">
        <f>AVERAGE(F910:F916)</f>
        <v>49.714285714285715</v>
      </c>
      <c r="DH894" s="24" t="str">
        <f>IF(DG894&gt;=80,"◎","")</f>
        <v/>
      </c>
      <c r="DI894" s="22" t="str">
        <f>IF(AND(DF894="◎",DH894="◎"),"◎","")</f>
        <v/>
      </c>
      <c r="DJ894" s="25">
        <f>AVERAGE(D911:D917)</f>
        <v>12.028571428571427</v>
      </c>
      <c r="DK894" s="24" t="str">
        <f>IF(AND(DJ894&lt;=24,DJ894&gt;=4),"◎","")</f>
        <v>◎</v>
      </c>
      <c r="DL894" s="25">
        <f>AVERAGE(F911:F917)</f>
        <v>53</v>
      </c>
      <c r="DM894" s="24" t="str">
        <f>IF(DL894&gt;=80,"◎","")</f>
        <v/>
      </c>
      <c r="DN894" s="22" t="str">
        <f>IF(AND(DK894="◎",DM894="◎"),"◎","")</f>
        <v/>
      </c>
      <c r="DO894" s="25">
        <f>AVERAGE(D912:D918)</f>
        <v>11.27142857142857</v>
      </c>
      <c r="DP894" s="24" t="str">
        <f>IF(AND(DO894&lt;=24,DO894&gt;=4),"◎","")</f>
        <v>◎</v>
      </c>
      <c r="DQ894" s="25">
        <f>AVERAGE(F912:F918)</f>
        <v>56.571428571428569</v>
      </c>
      <c r="DR894" s="24" t="str">
        <f>IF(DQ894&gt;=80,"◎","")</f>
        <v/>
      </c>
      <c r="DS894" s="22" t="str">
        <f>IF(AND(DP894="◎",DR894="◎"),"◎","")</f>
        <v/>
      </c>
      <c r="DT894" s="25">
        <f>AVERAGE(D913:D919)</f>
        <v>10.657142857142858</v>
      </c>
      <c r="DU894" s="24" t="str">
        <f>IF(AND(DT894&lt;=24,DT894&gt;=4),"◎","")</f>
        <v>◎</v>
      </c>
      <c r="DV894" s="25">
        <f>AVERAGE(F913:F919)</f>
        <v>59.285714285714285</v>
      </c>
      <c r="DW894" s="24" t="str">
        <f>IF(DV894&gt;=80,"◎","")</f>
        <v/>
      </c>
      <c r="DX894" s="22" t="str">
        <f>IF(AND(DU894="◎",DW894="◎"),"◎","")</f>
        <v/>
      </c>
      <c r="DY894" s="25">
        <f>AVERAGE(D914:D920)</f>
        <v>10.1</v>
      </c>
      <c r="DZ894" s="24" t="str">
        <f>IF(AND(DY894&lt;=24,DY894&gt;=4),"◎","")</f>
        <v>◎</v>
      </c>
      <c r="EA894" s="25">
        <f>AVERAGE(F914:F920)</f>
        <v>61.142857142857146</v>
      </c>
      <c r="EB894" s="24" t="str">
        <f>IF(EA894&gt;=80,"◎","")</f>
        <v/>
      </c>
      <c r="EC894" s="22" t="str">
        <f>IF(AND(DZ894="◎",EB894="◎"),"◎","")</f>
        <v/>
      </c>
      <c r="ED894" s="25">
        <f>AVERAGE(D915:D921)</f>
        <v>9.6142857142857139</v>
      </c>
      <c r="EE894" s="24" t="str">
        <f>IF(AND(ED894&lt;=24,ED894&gt;=4),"◎","")</f>
        <v>◎</v>
      </c>
      <c r="EF894" s="25">
        <f>AVERAGE(F915:F921)</f>
        <v>63.285714285714285</v>
      </c>
      <c r="EG894" s="24" t="str">
        <f>IF(EF894&gt;=80,"◎","")</f>
        <v/>
      </c>
      <c r="EH894" s="22" t="str">
        <f>IF(AND(EE894="◎",EG894="◎"),"◎","")</f>
        <v/>
      </c>
      <c r="EI894" s="25">
        <f>AVERAGE(D916:D922)</f>
        <v>9.328571428571431</v>
      </c>
      <c r="EJ894" s="24" t="str">
        <f>IF(AND(EI894&lt;=24,EI894&gt;=4),"◎","")</f>
        <v>◎</v>
      </c>
      <c r="EK894" s="25">
        <f>AVERAGE(F916:F922)</f>
        <v>64.571428571428569</v>
      </c>
      <c r="EL894" s="24" t="str">
        <f>IF(EK894&gt;=80,"◎","")</f>
        <v/>
      </c>
      <c r="EM894" s="22" t="str">
        <f>IF(AND(EJ894="◎",EL894="◎"),"◎","")</f>
        <v/>
      </c>
      <c r="EN894" s="25">
        <f>AVERAGE(D917:D923)</f>
        <v>9.1285714285714299</v>
      </c>
      <c r="EO894" s="24" t="str">
        <f>IF(AND(EN894&lt;=24,EN894&gt;=4),"◎","")</f>
        <v>◎</v>
      </c>
      <c r="EP894" s="25">
        <f>AVERAGE(F917:F923)</f>
        <v>66.428571428571431</v>
      </c>
      <c r="EQ894" s="24" t="str">
        <f>IF(EP894&gt;=80,"◎","")</f>
        <v/>
      </c>
      <c r="ER894" s="24" t="str">
        <f>IF(AND(EO894="◎",EQ894="◎"),"◎","")</f>
        <v/>
      </c>
      <c r="ES894" s="25">
        <f>AVERAGE(D918:D924)</f>
        <v>8.9428571428571448</v>
      </c>
      <c r="ET894" s="24" t="str">
        <f>IF(AND(ES894&lt;=24,ES894&gt;=4),"◎","")</f>
        <v>◎</v>
      </c>
      <c r="EU894" s="25">
        <f>AVERAGE(F918:F924)</f>
        <v>68.714285714285708</v>
      </c>
      <c r="EV894" s="24" t="str">
        <f>IF(EU894&gt;=80,"◎","")</f>
        <v/>
      </c>
      <c r="EW894" s="24" t="str">
        <f>IF(AND(ET894="◎",EV894="◎"),"◎","")</f>
        <v/>
      </c>
      <c r="EX894" s="24" t="str">
        <f>IF(OR(CO894="◎",CT894="◎",CY894="◎",DD894="◎",DI894="◎",DN894="◎",DS894="◎",DX894="◎",EC894="◎",EH894="◎",EM894="◎",ER894="◎",EW894="◎"),"○","")</f>
        <v/>
      </c>
      <c r="EY894" s="24" t="str">
        <f>IF(AND(CJ894="◎",EX894=""),"◎","")&amp;IF(AND(CJ894="◎",EX894="○"),"◎","")&amp;IF(AND(CJ894="",EX894="○"),"○","")</f>
        <v/>
      </c>
      <c r="EZ894" s="24" t="str">
        <f>IF(AND(V894="◎",X894="◎",EY894="◎"),"◎","")&amp;IF(AND(V894="◎",X894="◎",EY894="○"),"○","")&amp;IF(AND(V894="○",X894="◎",EY894="◎"),"○","")&amp;IF(AND(V894="○",X894="◎",EY894="○"),"○","")</f>
        <v/>
      </c>
      <c r="FB894" s="61" t="str">
        <f>EZ894</f>
        <v/>
      </c>
    </row>
    <row r="895" spans="1:158">
      <c r="A895" s="48"/>
      <c r="B895" s="2">
        <v>4.1666666666666664E-2</v>
      </c>
      <c r="C895" s="59">
        <v>42822.041666666664</v>
      </c>
      <c r="D895" s="57">
        <v>7.5</v>
      </c>
      <c r="E895" s="57">
        <v>2.8</v>
      </c>
      <c r="F895" s="57">
        <v>77</v>
      </c>
      <c r="FB895" s="60"/>
    </row>
    <row r="896" spans="1:158">
      <c r="A896" s="48"/>
      <c r="B896" s="2">
        <v>8.3333333333333301E-2</v>
      </c>
      <c r="C896" s="59">
        <v>42822.083333333336</v>
      </c>
      <c r="D896" s="57">
        <v>6</v>
      </c>
      <c r="E896" s="57">
        <v>3</v>
      </c>
      <c r="F896" s="57">
        <v>86</v>
      </c>
      <c r="FB896" s="60"/>
    </row>
    <row r="897" spans="1:158">
      <c r="A897" s="48"/>
      <c r="B897" s="2">
        <v>0.125</v>
      </c>
      <c r="C897" s="59">
        <v>42822.125</v>
      </c>
      <c r="D897" s="57">
        <v>5.5</v>
      </c>
      <c r="E897" s="57">
        <v>1.7</v>
      </c>
      <c r="F897" s="57">
        <v>87</v>
      </c>
      <c r="FB897" s="60"/>
    </row>
    <row r="898" spans="1:158">
      <c r="A898" s="48"/>
      <c r="B898" s="2">
        <v>0.16666666666666699</v>
      </c>
      <c r="C898" s="59">
        <v>42822.166666666664</v>
      </c>
      <c r="D898" s="57">
        <v>4.9000000000000004</v>
      </c>
      <c r="E898" s="57">
        <v>2</v>
      </c>
      <c r="F898" s="57">
        <v>88</v>
      </c>
      <c r="FB898" s="60"/>
    </row>
    <row r="899" spans="1:158">
      <c r="A899" s="48"/>
      <c r="B899" s="2">
        <v>0.20833333333333301</v>
      </c>
      <c r="C899" s="59">
        <v>42822.208333333336</v>
      </c>
      <c r="D899" s="57">
        <v>4.4000000000000004</v>
      </c>
      <c r="E899" s="57">
        <v>1.3</v>
      </c>
      <c r="F899" s="57">
        <v>88</v>
      </c>
      <c r="FB899" s="60"/>
    </row>
    <row r="900" spans="1:158">
      <c r="A900" s="48"/>
      <c r="B900" s="2">
        <v>0.25</v>
      </c>
      <c r="C900" s="59">
        <v>42822.25</v>
      </c>
      <c r="D900" s="57">
        <v>3.1</v>
      </c>
      <c r="E900" s="57">
        <v>2.1</v>
      </c>
      <c r="F900" s="57">
        <v>94</v>
      </c>
      <c r="FB900" s="60"/>
    </row>
    <row r="901" spans="1:158">
      <c r="A901" s="48"/>
      <c r="B901" s="2">
        <v>0.29166666666666702</v>
      </c>
      <c r="C901" s="59">
        <v>42822.291666666664</v>
      </c>
      <c r="D901" s="57">
        <v>3.7</v>
      </c>
      <c r="E901" s="57">
        <v>1.1000000000000001</v>
      </c>
      <c r="F901" s="57">
        <v>92</v>
      </c>
      <c r="FB901" s="60"/>
    </row>
    <row r="902" spans="1:158">
      <c r="A902" s="48"/>
      <c r="B902" s="2">
        <v>0.33333333333333298</v>
      </c>
      <c r="C902" s="59">
        <v>42822.333333333336</v>
      </c>
      <c r="D902" s="57">
        <v>6</v>
      </c>
      <c r="E902" s="57">
        <v>1.3</v>
      </c>
      <c r="F902" s="57">
        <v>84</v>
      </c>
      <c r="FB902" s="60"/>
    </row>
    <row r="903" spans="1:158">
      <c r="A903" s="48"/>
      <c r="B903" s="2">
        <v>0.375</v>
      </c>
      <c r="C903" s="59">
        <v>42822.375</v>
      </c>
      <c r="D903" s="57">
        <v>7.8</v>
      </c>
      <c r="E903" s="57">
        <v>1.9</v>
      </c>
      <c r="F903" s="57">
        <v>76</v>
      </c>
      <c r="FB903" s="60"/>
    </row>
    <row r="904" spans="1:158">
      <c r="A904" s="48"/>
      <c r="B904" s="2">
        <v>0.41666666666666702</v>
      </c>
      <c r="C904" s="59">
        <v>42822.416666666664</v>
      </c>
      <c r="D904" s="57">
        <v>10.9</v>
      </c>
      <c r="E904" s="57">
        <v>1.9</v>
      </c>
      <c r="F904" s="57">
        <v>55</v>
      </c>
      <c r="FB904" s="60"/>
    </row>
    <row r="905" spans="1:158">
      <c r="A905" s="48"/>
      <c r="B905" s="2">
        <v>0.45833333333333298</v>
      </c>
      <c r="C905" s="59">
        <v>42822.458333333336</v>
      </c>
      <c r="D905" s="57">
        <v>13.2</v>
      </c>
      <c r="E905" s="57">
        <v>3.1</v>
      </c>
      <c r="F905" s="57">
        <v>42</v>
      </c>
      <c r="FB905" s="60"/>
    </row>
    <row r="906" spans="1:158">
      <c r="A906" s="48"/>
      <c r="B906" s="2">
        <v>0.5</v>
      </c>
      <c r="C906" s="59">
        <v>42822.5</v>
      </c>
      <c r="D906" s="57">
        <v>13.4</v>
      </c>
      <c r="E906" s="57">
        <v>2.4</v>
      </c>
      <c r="F906" s="57">
        <v>33</v>
      </c>
      <c r="FB906" s="60"/>
    </row>
    <row r="907" spans="1:158">
      <c r="A907" s="48"/>
      <c r="B907" s="2">
        <v>0.54166666666666696</v>
      </c>
      <c r="C907" s="59">
        <v>42822.541666666664</v>
      </c>
      <c r="D907" s="57">
        <v>15.2</v>
      </c>
      <c r="E907" s="57">
        <v>3</v>
      </c>
      <c r="F907" s="57">
        <v>36</v>
      </c>
      <c r="FB907" s="60"/>
    </row>
    <row r="908" spans="1:158">
      <c r="A908" s="48"/>
      <c r="B908" s="2">
        <v>0.58333333333333304</v>
      </c>
      <c r="C908" s="59">
        <v>42822.583333333336</v>
      </c>
      <c r="D908" s="57">
        <v>15.9</v>
      </c>
      <c r="E908" s="57">
        <v>2.8</v>
      </c>
      <c r="F908" s="57">
        <v>31</v>
      </c>
      <c r="FB908" s="60"/>
    </row>
    <row r="909" spans="1:158">
      <c r="A909" s="48"/>
      <c r="B909" s="2">
        <v>0.625</v>
      </c>
      <c r="C909" s="59">
        <v>42822.625</v>
      </c>
      <c r="D909" s="57">
        <v>16.2</v>
      </c>
      <c r="E909" s="57">
        <v>3.9</v>
      </c>
      <c r="F909" s="57">
        <v>32</v>
      </c>
      <c r="FB909" s="60"/>
    </row>
    <row r="910" spans="1:158">
      <c r="A910" s="48"/>
      <c r="B910" s="2">
        <v>0.66666666666666696</v>
      </c>
      <c r="C910" s="59">
        <v>42822.666666666664</v>
      </c>
      <c r="D910" s="57">
        <v>15.4</v>
      </c>
      <c r="E910" s="57">
        <v>4.8</v>
      </c>
      <c r="F910" s="57">
        <v>35</v>
      </c>
      <c r="FB910" s="60"/>
    </row>
    <row r="911" spans="1:158">
      <c r="A911" s="48"/>
      <c r="B911" s="2">
        <v>0.70833333333333304</v>
      </c>
      <c r="C911" s="59">
        <v>42822.708333333336</v>
      </c>
      <c r="D911" s="57">
        <v>14.6</v>
      </c>
      <c r="E911" s="57">
        <v>4.8</v>
      </c>
      <c r="F911" s="57">
        <v>39</v>
      </c>
      <c r="FB911" s="60"/>
    </row>
    <row r="912" spans="1:158">
      <c r="A912" s="48"/>
      <c r="B912" s="2">
        <v>0.75</v>
      </c>
      <c r="C912" s="59">
        <v>42822.75</v>
      </c>
      <c r="D912" s="57">
        <v>13.3</v>
      </c>
      <c r="E912" s="57">
        <v>4.8</v>
      </c>
      <c r="F912" s="57">
        <v>47</v>
      </c>
      <c r="FB912" s="60"/>
    </row>
    <row r="913" spans="1:158">
      <c r="A913" s="48"/>
      <c r="B913" s="2">
        <v>0.79166666666666696</v>
      </c>
      <c r="C913" s="59">
        <v>42822.791666666664</v>
      </c>
      <c r="D913" s="57">
        <v>12.7</v>
      </c>
      <c r="E913" s="57">
        <v>3.9</v>
      </c>
      <c r="F913" s="57">
        <v>55</v>
      </c>
      <c r="FB913" s="60"/>
    </row>
    <row r="914" spans="1:158">
      <c r="A914" s="48"/>
      <c r="B914" s="2">
        <v>0.83333333333333304</v>
      </c>
      <c r="C914" s="59">
        <v>42822.833333333336</v>
      </c>
      <c r="D914" s="57">
        <v>12.5</v>
      </c>
      <c r="E914" s="57">
        <v>0.9</v>
      </c>
      <c r="F914" s="57">
        <v>52</v>
      </c>
      <c r="FB914" s="60"/>
    </row>
    <row r="915" spans="1:158">
      <c r="A915" s="48"/>
      <c r="B915" s="2">
        <v>0.875</v>
      </c>
      <c r="C915" s="59">
        <v>42822.875</v>
      </c>
      <c r="D915" s="57">
        <v>11</v>
      </c>
      <c r="E915" s="57">
        <v>2.4</v>
      </c>
      <c r="F915" s="57">
        <v>57</v>
      </c>
      <c r="FB915" s="60"/>
    </row>
    <row r="916" spans="1:158">
      <c r="A916" s="48"/>
      <c r="B916" s="2">
        <v>0.91666666666666696</v>
      </c>
      <c r="C916" s="59">
        <v>42822.916666666664</v>
      </c>
      <c r="D916" s="57">
        <v>10</v>
      </c>
      <c r="E916" s="57">
        <v>1.7</v>
      </c>
      <c r="F916" s="57">
        <v>63</v>
      </c>
      <c r="FB916" s="60"/>
    </row>
    <row r="917" spans="1:158">
      <c r="A917" s="48"/>
      <c r="B917" s="2">
        <v>0.95833333333333304</v>
      </c>
      <c r="C917" s="59">
        <v>42822.958333333336</v>
      </c>
      <c r="D917" s="57">
        <v>10.1</v>
      </c>
      <c r="E917" s="57">
        <v>0.8</v>
      </c>
      <c r="F917" s="57">
        <v>58</v>
      </c>
      <c r="FB917" s="60"/>
    </row>
    <row r="918" spans="1:158">
      <c r="A918" s="48" t="s">
        <v>158</v>
      </c>
      <c r="B918" s="2">
        <v>0</v>
      </c>
      <c r="C918" s="59">
        <v>42823</v>
      </c>
      <c r="D918" s="57">
        <v>9.3000000000000007</v>
      </c>
      <c r="E918" s="57">
        <v>1.1000000000000001</v>
      </c>
      <c r="F918" s="57">
        <v>64</v>
      </c>
      <c r="I918" s="24" t="str">
        <f>U894</f>
        <v>○</v>
      </c>
      <c r="J918" s="25">
        <f>AVERAGE(F903:F912)</f>
        <v>42.6</v>
      </c>
      <c r="K918" s="24" t="str">
        <f>IF(J918&gt;=55,"◎","")</f>
        <v/>
      </c>
      <c r="L918" s="24" t="str">
        <f>IF(AND(I918="◎",K918="◎"),"○","")&amp;IF(AND(I918="○",K918="◎"),"○","")</f>
        <v/>
      </c>
      <c r="M918" s="25">
        <f>AVERAGE(D894:D917)</f>
        <v>10.033333333333333</v>
      </c>
      <c r="N918" s="24" t="str">
        <f>IF(M918&lt;24,"◎","")</f>
        <v>◎</v>
      </c>
      <c r="O918" s="26">
        <f>AVERAGE(D919:D924)</f>
        <v>8.8833333333333329</v>
      </c>
      <c r="P918" s="24" t="str">
        <f>IF(AND(O918&lt;=24,O918&gt;=4),"◎","")</f>
        <v>◎</v>
      </c>
      <c r="Q918" s="26">
        <f>AVERAGE(F919:F924)</f>
        <v>69.5</v>
      </c>
      <c r="R918" s="24" t="str">
        <f>IF(AND(Q918&gt;=90),"◎","")&amp;IF(AND(Q918&lt;90,Q918&gt;=80),"○","")</f>
        <v/>
      </c>
      <c r="S918" s="26">
        <f>AVERAGE(E919:E924)</f>
        <v>1.7333333333333332</v>
      </c>
      <c r="T918" s="24" t="str">
        <f>IF(S918&lt;=3,"◎","")</f>
        <v>◎</v>
      </c>
      <c r="U918" s="24" t="str">
        <f>IF(AND(N918="◎",P918="◎",R918="◎",T918="◎"),"◎","")&amp;IF(AND(N918="◎",P918="◎",R918="◎",T918=""),"○","")&amp;IF(AND(N918="◎",P918="◎",R918="○"),"○","")</f>
        <v/>
      </c>
      <c r="V918" s="24" t="str">
        <f>IF(AND(L918="○",U918=""),"○","")&amp;IF(AND(L918="○",U918="○"),"○","")&amp;IF(AND(L918="○",U918="◎"),"◎","")&amp;IF(AND(L918="",U918="○"),"○","")&amp;IF(AND(L918="",U918="◎"),"◎","")</f>
        <v/>
      </c>
      <c r="W918" s="23">
        <f>AVERAGE(F927:F936)</f>
        <v>66</v>
      </c>
      <c r="X918" s="24" t="str">
        <f>IF(W918&gt;=55,"◎","")</f>
        <v>◎</v>
      </c>
      <c r="Y918" s="25">
        <f>AVERAGE(D930:D940)</f>
        <v>12.081818181818182</v>
      </c>
      <c r="Z918" s="24" t="str">
        <f>IF(AND(Y918&lt;=24,Y918&gt;=4),"◎","")</f>
        <v>◎</v>
      </c>
      <c r="AA918" s="25">
        <f>AVERAGE(F930:F940)</f>
        <v>63.909090909090907</v>
      </c>
      <c r="AB918" s="24" t="str">
        <f>IF(AA918&gt;=80,"◎","")</f>
        <v/>
      </c>
      <c r="AC918" s="25">
        <f>AVERAGE(E930:E940)</f>
        <v>1.3909090909090909</v>
      </c>
      <c r="AD918" s="24" t="str">
        <f>IF(AC918&lt;=3,"◎","")</f>
        <v>◎</v>
      </c>
      <c r="AE918" s="22" t="str">
        <f>IF(AND(Z918="◎",AB918="◎",AD918="◎"),"◎","")</f>
        <v/>
      </c>
      <c r="AF918" s="25">
        <f>AVERAGE(D931:D941)</f>
        <v>12.236363636363636</v>
      </c>
      <c r="AG918" s="24" t="str">
        <f>IF(AND(AF918&lt;=24,AF918&gt;=4),"◎","")</f>
        <v>◎</v>
      </c>
      <c r="AH918" s="25">
        <f>AVERAGE(F931:F941)</f>
        <v>63.636363636363633</v>
      </c>
      <c r="AI918" s="24" t="str">
        <f>IF(AH918&gt;=80,"◎","")</f>
        <v/>
      </c>
      <c r="AJ918" s="25">
        <f>AVERAGE(E931:E941)</f>
        <v>1.5727272727272728</v>
      </c>
      <c r="AK918" s="24" t="str">
        <f>IF(AJ918&lt;=3,"◎","")</f>
        <v>◎</v>
      </c>
      <c r="AL918" s="22" t="str">
        <f>IF(AND(AG918="◎",AI918="◎",AK918="◎"),"◎","")</f>
        <v/>
      </c>
      <c r="AM918" s="25">
        <f>AVERAGE(D932:D942)</f>
        <v>12.290909090909089</v>
      </c>
      <c r="AN918" s="24" t="str">
        <f>IF(AND(AM918&lt;=24,AM918&gt;=4),"◎","")</f>
        <v>◎</v>
      </c>
      <c r="AO918" s="25">
        <f>AVERAGE(F932:F942)</f>
        <v>64.090909090909093</v>
      </c>
      <c r="AP918" s="24" t="str">
        <f>IF(AO918&gt;=80,"◎","")</f>
        <v/>
      </c>
      <c r="AQ918" s="25">
        <f>AVERAGE(E932:E942)</f>
        <v>1.6090909090909093</v>
      </c>
      <c r="AR918" s="24" t="str">
        <f>IF(AQ918&lt;=3,"◎","")</f>
        <v>◎</v>
      </c>
      <c r="AS918" s="22" t="str">
        <f>IF(AND(AN918="◎",AP918="◎",AR918="◎"),"◎","")</f>
        <v/>
      </c>
      <c r="AT918" s="25">
        <f>AVERAGE(D933:D943)</f>
        <v>12.290909090909089</v>
      </c>
      <c r="AU918" s="24" t="str">
        <f>IF(AND(AT918&lt;=24,AT918&gt;=4),"◎","")</f>
        <v>◎</v>
      </c>
      <c r="AV918" s="25">
        <f>AVERAGE(F933:F943)</f>
        <v>65.181818181818187</v>
      </c>
      <c r="AW918" s="24" t="str">
        <f>IF(AV918&gt;=80,"◎","")</f>
        <v/>
      </c>
      <c r="AX918" s="25">
        <f>AVERAGE(E933:E943)</f>
        <v>1.7272727272727273</v>
      </c>
      <c r="AY918" s="24" t="str">
        <f>IF(AX918&lt;=3,"◎","")</f>
        <v>◎</v>
      </c>
      <c r="AZ918" s="22" t="str">
        <f>IF(AND(AU918="◎",AW918="◎",AY918="◎"),"◎","")</f>
        <v/>
      </c>
      <c r="BA918" s="25">
        <f>AVERAGE(D934:D944)</f>
        <v>12.281818181818181</v>
      </c>
      <c r="BB918" s="24" t="str">
        <f>IF(AND(BA918&lt;=24,BA918&gt;=4),"◎","")</f>
        <v>◎</v>
      </c>
      <c r="BC918" s="25">
        <f>AVERAGE(F934:F944)</f>
        <v>66.727272727272734</v>
      </c>
      <c r="BD918" s="24" t="str">
        <f>IF(BC918&gt;=80,"◎","")</f>
        <v/>
      </c>
      <c r="BE918" s="25">
        <f>AVERAGE(E934:E944)</f>
        <v>1.6090909090909091</v>
      </c>
      <c r="BF918" s="24" t="str">
        <f>IF(BE918&lt;=3,"◎","")</f>
        <v>◎</v>
      </c>
      <c r="BG918" s="22" t="str">
        <f>IF(AND(BB918="◎",BD918="◎",BF918="◎"),"◎","")</f>
        <v/>
      </c>
      <c r="BH918" s="25">
        <f>AVERAGE(D935:D945)</f>
        <v>12.227272727272727</v>
      </c>
      <c r="BI918" s="24" t="str">
        <f>IF(AND(BH918&lt;=24,BH918&gt;=4),"◎","")</f>
        <v>◎</v>
      </c>
      <c r="BJ918" s="25">
        <f>AVERAGE(F935:F945)</f>
        <v>68.272727272727266</v>
      </c>
      <c r="BK918" s="24" t="str">
        <f>IF(BJ918&gt;=80,"◎","")</f>
        <v/>
      </c>
      <c r="BL918" s="25">
        <f>AVERAGE(E935:E945)</f>
        <v>1.5272727272727273</v>
      </c>
      <c r="BM918" s="24" t="str">
        <f>IF(BL918&lt;=3,"◎","")</f>
        <v>◎</v>
      </c>
      <c r="BN918" s="22" t="str">
        <f>IF(AND(BI918="◎",BK918="◎",BM918="◎"),"◎","")</f>
        <v/>
      </c>
      <c r="BO918" s="25">
        <f>AVERAGE(D936:D946)</f>
        <v>12.154545454545454</v>
      </c>
      <c r="BP918" s="24" t="str">
        <f>IF(AND(BO918&lt;=24,BO918&gt;=4),"◎","")</f>
        <v>◎</v>
      </c>
      <c r="BQ918" s="25">
        <f>AVERAGE(F936:F946)</f>
        <v>70</v>
      </c>
      <c r="BR918" s="24" t="str">
        <f>IF(BQ918&gt;=80,"◎","")</f>
        <v/>
      </c>
      <c r="BS918" s="25">
        <f>AVERAGE(E936:E946)</f>
        <v>1.6</v>
      </c>
      <c r="BT918" s="24" t="str">
        <f>IF(BS918&lt;=3,"◎","")</f>
        <v>◎</v>
      </c>
      <c r="BU918" s="22" t="str">
        <f>IF(AND(BP918="◎",BR918="◎",BT918="◎"),"◎","")</f>
        <v/>
      </c>
      <c r="BV918" s="25">
        <f>AVERAGE(D937:D947)</f>
        <v>12.072727272727271</v>
      </c>
      <c r="BW918" s="24" t="str">
        <f>IF(AND(BV918&lt;=24,BV918&gt;=4),"◎","")</f>
        <v>◎</v>
      </c>
      <c r="BX918" s="25">
        <f>AVERAGE(F937:F947)</f>
        <v>71.909090909090907</v>
      </c>
      <c r="BY918" s="24" t="str">
        <f>IF(BX918&gt;=80,"◎","")</f>
        <v/>
      </c>
      <c r="BZ918" s="25">
        <f>AVERAGE(E937:E947)</f>
        <v>1.5636363636363635</v>
      </c>
      <c r="CA918" s="24" t="str">
        <f>IF(BZ918&lt;=3,"◎","")</f>
        <v>◎</v>
      </c>
      <c r="CB918" s="22" t="str">
        <f>IF(AND(BW918="◎",BY918="◎",CA918="◎"),"◎","")</f>
        <v/>
      </c>
      <c r="CC918" s="25">
        <f>AVERAGE(D938:D948)</f>
        <v>11.954545454545455</v>
      </c>
      <c r="CD918" s="24" t="str">
        <f>IF(AND(CC918&lt;=24,CC918&gt;=4),"◎","")</f>
        <v>◎</v>
      </c>
      <c r="CE918" s="25">
        <f>AVERAGE(F938:F948)</f>
        <v>74</v>
      </c>
      <c r="CF918" s="24" t="str">
        <f>IF(CE918&gt;=80,"◎","")</f>
        <v/>
      </c>
      <c r="CG918" s="25">
        <f>AVERAGE(E938:E948)</f>
        <v>1.5909090909090908</v>
      </c>
      <c r="CH918" s="24" t="str">
        <f>IF(CG918&lt;=3,"◎","")</f>
        <v>◎</v>
      </c>
      <c r="CI918" s="22" t="str">
        <f>IF(AND(CD918="◎",CF918="◎",CH918="◎"),"◎","")</f>
        <v/>
      </c>
      <c r="CJ918" s="24" t="str">
        <f>IF(OR(AE918="◎",AL918="◎",AS918="◎",AZ918="◎",BG918="◎",BN918="◎",BU918="◎",CB918="◎",CI918="◎"),"◎","")</f>
        <v/>
      </c>
      <c r="CK918" s="25">
        <f>AVERAGE(D930:D936)</f>
        <v>11.828571428571431</v>
      </c>
      <c r="CL918" s="24" t="str">
        <f>IF(AND(CK918&lt;=24,CK918&gt;=4),"◎","")</f>
        <v>◎</v>
      </c>
      <c r="CM918" s="25">
        <f>AVERAGE(F930:F936)</f>
        <v>64.428571428571431</v>
      </c>
      <c r="CN918" s="24" t="str">
        <f>IF(CM918&gt;=80,"◎","")</f>
        <v/>
      </c>
      <c r="CO918" s="22" t="str">
        <f>IF(AND(CL918="◎",CN918="◎"),"◎","")</f>
        <v/>
      </c>
      <c r="CP918" s="25">
        <f>AVERAGE(D931:D937)</f>
        <v>12.142857142857144</v>
      </c>
      <c r="CQ918" s="24" t="str">
        <f>IF(AND(CP918&lt;=24,CP918&gt;=4),"◎","")</f>
        <v>◎</v>
      </c>
      <c r="CR918" s="25">
        <f>AVERAGE(F931:F937)</f>
        <v>62.571428571428569</v>
      </c>
      <c r="CS918" s="24" t="str">
        <f>IF(CR918&gt;=80,"◎","")</f>
        <v/>
      </c>
      <c r="CT918" s="22" t="str">
        <f>IF(AND(CQ918="◎",CS918="◎"),"◎","")</f>
        <v/>
      </c>
      <c r="CU918" s="25">
        <f>AVERAGE(D932:D938)</f>
        <v>12.299999999999999</v>
      </c>
      <c r="CV918" s="24" t="str">
        <f>IF(AND(CU918&lt;=24,CU918&gt;=4),"◎","")</f>
        <v>◎</v>
      </c>
      <c r="CW918" s="25">
        <f>AVERAGE(F932:F938)</f>
        <v>62</v>
      </c>
      <c r="CX918" s="24" t="str">
        <f>IF(CW918&gt;=80,"◎","")</f>
        <v/>
      </c>
      <c r="CY918" s="22" t="str">
        <f>IF(AND(CV918="◎",CX918="◎"),"◎","")</f>
        <v/>
      </c>
      <c r="CZ918" s="25">
        <f>AVERAGE(D933:D939)</f>
        <v>12.442857142857141</v>
      </c>
      <c r="DA918" s="24" t="str">
        <f>IF(AND(CZ918&lt;=24,CZ918&gt;=4),"◎","")</f>
        <v>◎</v>
      </c>
      <c r="DB918" s="25">
        <f>AVERAGE(F933:F939)</f>
        <v>61.285714285714285</v>
      </c>
      <c r="DC918" s="24" t="str">
        <f>IF(DB918&gt;=80,"◎","")</f>
        <v/>
      </c>
      <c r="DD918" s="22" t="str">
        <f>IF(AND(DA918="◎",DC918="◎"),"◎","")</f>
        <v/>
      </c>
      <c r="DE918" s="25">
        <f>AVERAGE(D934:D940)</f>
        <v>12.5</v>
      </c>
      <c r="DF918" s="24" t="str">
        <f>IF(AND(DE918&lt;=24,DE918&gt;=4),"◎","")</f>
        <v>◎</v>
      </c>
      <c r="DG918" s="25">
        <f>AVERAGE(F934:F940)</f>
        <v>62.142857142857146</v>
      </c>
      <c r="DH918" s="24" t="str">
        <f>IF(DG918&gt;=80,"◎","")</f>
        <v/>
      </c>
      <c r="DI918" s="22" t="str">
        <f>IF(AND(DF918="◎",DH918="◎"),"◎","")</f>
        <v/>
      </c>
      <c r="DJ918" s="25">
        <f>AVERAGE(D935:D941)</f>
        <v>12.471428571428573</v>
      </c>
      <c r="DK918" s="24" t="str">
        <f>IF(AND(DJ918&lt;=24,DJ918&gt;=4),"◎","")</f>
        <v>◎</v>
      </c>
      <c r="DL918" s="25">
        <f>AVERAGE(F935:F941)</f>
        <v>63.142857142857146</v>
      </c>
      <c r="DM918" s="24" t="str">
        <f>IF(DL918&gt;=80,"◎","")</f>
        <v/>
      </c>
      <c r="DN918" s="22" t="str">
        <f>IF(AND(DK918="◎",DM918="◎"),"◎","")</f>
        <v/>
      </c>
      <c r="DO918" s="25">
        <f>AVERAGE(D936:D942)</f>
        <v>12.414285714285713</v>
      </c>
      <c r="DP918" s="24" t="str">
        <f>IF(AND(DO918&lt;=24,DO918&gt;=4),"◎","")</f>
        <v>◎</v>
      </c>
      <c r="DQ918" s="25">
        <f>AVERAGE(F936:F942)</f>
        <v>64.571428571428569</v>
      </c>
      <c r="DR918" s="24" t="str">
        <f>IF(DQ918&gt;=80,"◎","")</f>
        <v/>
      </c>
      <c r="DS918" s="22" t="str">
        <f>IF(AND(DP918="◎",DR918="◎"),"◎","")</f>
        <v/>
      </c>
      <c r="DT918" s="25">
        <f>AVERAGE(D937:D943)</f>
        <v>12.285714285714283</v>
      </c>
      <c r="DU918" s="24" t="str">
        <f>IF(AND(DT918&lt;=24,DT918&gt;=4),"◎","")</f>
        <v>◎</v>
      </c>
      <c r="DV918" s="25">
        <f>AVERAGE(F937:F943)</f>
        <v>67.285714285714292</v>
      </c>
      <c r="DW918" s="24" t="str">
        <f>IF(DV918&gt;=80,"◎","")</f>
        <v/>
      </c>
      <c r="DX918" s="22" t="str">
        <f>IF(AND(DU918="◎",DW918="◎"),"◎","")</f>
        <v/>
      </c>
      <c r="DY918" s="25">
        <f>AVERAGE(D938:D944)</f>
        <v>12.142857142857142</v>
      </c>
      <c r="DZ918" s="24" t="str">
        <f>IF(AND(DY918&lt;=24,DY918&gt;=4),"◎","")</f>
        <v>◎</v>
      </c>
      <c r="EA918" s="25">
        <f>AVERAGE(F938:F944)</f>
        <v>70.285714285714292</v>
      </c>
      <c r="EB918" s="24" t="str">
        <f>IF(EA918&gt;=80,"◎","")</f>
        <v/>
      </c>
      <c r="EC918" s="22" t="str">
        <f>IF(AND(DZ918="◎",EB918="◎"),"◎","")</f>
        <v/>
      </c>
      <c r="ED918" s="25">
        <f>AVERAGE(D939:D945)</f>
        <v>12.028571428571428</v>
      </c>
      <c r="EE918" s="24" t="str">
        <f>IF(AND(ED918&lt;=24,ED918&gt;=4),"◎","")</f>
        <v>◎</v>
      </c>
      <c r="EF918" s="25">
        <f>AVERAGE(F939:F945)</f>
        <v>72.714285714285708</v>
      </c>
      <c r="EG918" s="24" t="str">
        <f>IF(EF918&gt;=80,"◎","")</f>
        <v/>
      </c>
      <c r="EH918" s="22" t="str">
        <f>IF(AND(EE918="◎",EG918="◎"),"◎","")</f>
        <v/>
      </c>
      <c r="EI918" s="25">
        <f>AVERAGE(D940:D946)</f>
        <v>11.9</v>
      </c>
      <c r="EJ918" s="24" t="str">
        <f>IF(AND(EI918&lt;=24,EI918&gt;=4),"◎","")</f>
        <v>◎</v>
      </c>
      <c r="EK918" s="25">
        <f>AVERAGE(F940:F946)</f>
        <v>75.285714285714292</v>
      </c>
      <c r="EL918" s="24" t="str">
        <f>IF(EK918&gt;=80,"◎","")</f>
        <v/>
      </c>
      <c r="EM918" s="22" t="str">
        <f>IF(AND(EJ918="◎",EL918="◎"),"◎","")</f>
        <v/>
      </c>
      <c r="EN918" s="25">
        <f>AVERAGE(D941:D947)</f>
        <v>11.814285714285713</v>
      </c>
      <c r="EO918" s="24" t="str">
        <f>IF(AND(EN918&lt;=24,EN918&gt;=4),"◎","")</f>
        <v>◎</v>
      </c>
      <c r="EP918" s="25">
        <f>AVERAGE(F941:F947)</f>
        <v>77</v>
      </c>
      <c r="EQ918" s="24" t="str">
        <f>IF(EP918&gt;=80,"◎","")</f>
        <v/>
      </c>
      <c r="ER918" s="24" t="str">
        <f>IF(AND(EO918="◎",EQ918="◎"),"◎","")</f>
        <v/>
      </c>
      <c r="ES918" s="25">
        <f>AVERAGE(D942:D948)</f>
        <v>11.700000000000001</v>
      </c>
      <c r="ET918" s="24" t="str">
        <f>IF(AND(ES918&lt;=24,ES918&gt;=4),"◎","")</f>
        <v>◎</v>
      </c>
      <c r="EU918" s="25">
        <f>AVERAGE(F942:F948)</f>
        <v>78.857142857142861</v>
      </c>
      <c r="EV918" s="24" t="str">
        <f>IF(EU918&gt;=80,"◎","")</f>
        <v/>
      </c>
      <c r="EW918" s="24" t="str">
        <f>IF(AND(ET918="◎",EV918="◎"),"◎","")</f>
        <v/>
      </c>
      <c r="EX918" s="24" t="str">
        <f>IF(OR(CO918="◎",CT918="◎",CY918="◎",DD918="◎",DI918="◎",DN918="◎",DS918="◎",DX918="◎",EC918="◎",EH918="◎",EM918="◎",ER918="◎",EW918="◎"),"○","")</f>
        <v/>
      </c>
      <c r="EY918" s="24" t="str">
        <f>IF(AND(CJ918="◎",EX918=""),"◎","")&amp;IF(AND(CJ918="◎",EX918="○"),"◎","")&amp;IF(AND(CJ918="",EX918="○"),"○","")</f>
        <v/>
      </c>
      <c r="EZ918" s="24" t="str">
        <f>IF(AND(V918="◎",X918="◎",EY918="◎"),"◎","")&amp;IF(AND(V918="◎",X918="◎",EY918="○"),"○","")&amp;IF(AND(V918="○",X918="◎",EY918="◎"),"○","")&amp;IF(AND(V918="○",X918="◎",EY918="○"),"○","")</f>
        <v/>
      </c>
      <c r="FB918" s="61" t="str">
        <f>EZ918</f>
        <v/>
      </c>
    </row>
    <row r="919" spans="1:158">
      <c r="A919" s="48"/>
      <c r="B919" s="2">
        <v>4.1666666666666664E-2</v>
      </c>
      <c r="C919" s="59">
        <v>42823.041666666664</v>
      </c>
      <c r="D919" s="57">
        <v>9</v>
      </c>
      <c r="E919" s="57">
        <v>1.4</v>
      </c>
      <c r="F919" s="57">
        <v>66</v>
      </c>
      <c r="FB919" s="60"/>
    </row>
    <row r="920" spans="1:158">
      <c r="A920" s="48"/>
      <c r="B920" s="2">
        <v>8.3333333333333301E-2</v>
      </c>
      <c r="C920" s="59">
        <v>42823.083333333336</v>
      </c>
      <c r="D920" s="57">
        <v>8.8000000000000007</v>
      </c>
      <c r="E920" s="57">
        <v>0.6</v>
      </c>
      <c r="F920" s="57">
        <v>68</v>
      </c>
      <c r="FB920" s="60"/>
    </row>
    <row r="921" spans="1:158">
      <c r="A921" s="48"/>
      <c r="B921" s="2">
        <v>0.125</v>
      </c>
      <c r="C921" s="59">
        <v>42823.125</v>
      </c>
      <c r="D921" s="57">
        <v>9.1</v>
      </c>
      <c r="E921" s="57">
        <v>1.3</v>
      </c>
      <c r="F921" s="57">
        <v>67</v>
      </c>
      <c r="FB921" s="60"/>
    </row>
    <row r="922" spans="1:158">
      <c r="A922" s="48"/>
      <c r="B922" s="2">
        <v>0.16666666666666699</v>
      </c>
      <c r="C922" s="59">
        <v>42823.166666666664</v>
      </c>
      <c r="D922" s="57">
        <v>9</v>
      </c>
      <c r="E922" s="57">
        <v>1.5</v>
      </c>
      <c r="F922" s="57">
        <v>66</v>
      </c>
      <c r="FB922" s="60"/>
    </row>
    <row r="923" spans="1:158">
      <c r="A923" s="48"/>
      <c r="B923" s="2">
        <v>0.20833333333333301</v>
      </c>
      <c r="C923" s="59">
        <v>42823.208333333336</v>
      </c>
      <c r="D923" s="57">
        <v>8.6</v>
      </c>
      <c r="E923" s="57">
        <v>4.0999999999999996</v>
      </c>
      <c r="F923" s="57">
        <v>76</v>
      </c>
      <c r="FB923" s="60"/>
    </row>
    <row r="924" spans="1:158">
      <c r="A924" s="48"/>
      <c r="B924" s="2">
        <v>0.25</v>
      </c>
      <c r="C924" s="59">
        <v>42823.25</v>
      </c>
      <c r="D924" s="57">
        <v>8.8000000000000007</v>
      </c>
      <c r="E924" s="57">
        <v>1.5</v>
      </c>
      <c r="F924" s="57">
        <v>74</v>
      </c>
      <c r="FB924" s="60"/>
    </row>
    <row r="925" spans="1:158">
      <c r="A925" s="48"/>
      <c r="B925" s="2">
        <v>0.29166666666666702</v>
      </c>
      <c r="C925" s="59">
        <v>42823.291666666664</v>
      </c>
      <c r="D925" s="57">
        <v>8.9</v>
      </c>
      <c r="E925" s="57">
        <v>2.4</v>
      </c>
      <c r="F925" s="57">
        <v>74</v>
      </c>
      <c r="FB925" s="60"/>
    </row>
    <row r="926" spans="1:158">
      <c r="A926" s="48"/>
      <c r="B926" s="2">
        <v>0.33333333333333298</v>
      </c>
      <c r="C926" s="59">
        <v>42823.333333333336</v>
      </c>
      <c r="D926" s="57">
        <v>8.8000000000000007</v>
      </c>
      <c r="E926" s="57">
        <v>2.2000000000000002</v>
      </c>
      <c r="F926" s="57">
        <v>74</v>
      </c>
      <c r="FB926" s="60"/>
    </row>
    <row r="927" spans="1:158">
      <c r="A927" s="48"/>
      <c r="B927" s="2">
        <v>0.375</v>
      </c>
      <c r="C927" s="59">
        <v>42823.375</v>
      </c>
      <c r="D927" s="57">
        <v>9.3000000000000007</v>
      </c>
      <c r="E927" s="57">
        <v>1.7</v>
      </c>
      <c r="F927" s="57">
        <v>73</v>
      </c>
      <c r="FB927" s="60"/>
    </row>
    <row r="928" spans="1:158">
      <c r="A928" s="48"/>
      <c r="B928" s="2">
        <v>0.41666666666666702</v>
      </c>
      <c r="C928" s="59">
        <v>42823.416666666664</v>
      </c>
      <c r="D928" s="57">
        <v>9.6999999999999993</v>
      </c>
      <c r="E928" s="57">
        <v>1.3</v>
      </c>
      <c r="F928" s="57">
        <v>70</v>
      </c>
      <c r="FB928" s="60"/>
    </row>
    <row r="929" spans="1:158">
      <c r="A929" s="48"/>
      <c r="B929" s="2">
        <v>0.45833333333333298</v>
      </c>
      <c r="C929" s="59">
        <v>42823.458333333336</v>
      </c>
      <c r="D929" s="57">
        <v>10.199999999999999</v>
      </c>
      <c r="E929" s="57">
        <v>0.4</v>
      </c>
      <c r="F929" s="57">
        <v>66</v>
      </c>
      <c r="FB929" s="60"/>
    </row>
    <row r="930" spans="1:158">
      <c r="A930" s="48"/>
      <c r="B930" s="2">
        <v>0.5</v>
      </c>
      <c r="C930" s="59">
        <v>42823.5</v>
      </c>
      <c r="D930" s="57">
        <v>10.5</v>
      </c>
      <c r="E930" s="57">
        <v>0.5</v>
      </c>
      <c r="F930" s="57">
        <v>72</v>
      </c>
      <c r="FB930" s="60"/>
    </row>
    <row r="931" spans="1:158">
      <c r="A931" s="48"/>
      <c r="B931" s="2">
        <v>0.54166666666666696</v>
      </c>
      <c r="C931" s="59">
        <v>42823.541666666664</v>
      </c>
      <c r="D931" s="57">
        <v>11.5</v>
      </c>
      <c r="E931" s="57">
        <v>1.1000000000000001</v>
      </c>
      <c r="F931" s="57">
        <v>66</v>
      </c>
      <c r="FB931" s="60"/>
    </row>
    <row r="932" spans="1:158">
      <c r="A932" s="48"/>
      <c r="B932" s="2">
        <v>0.58333333333333304</v>
      </c>
      <c r="C932" s="59">
        <v>42823.583333333336</v>
      </c>
      <c r="D932" s="57">
        <v>11.6</v>
      </c>
      <c r="E932" s="57">
        <v>0.6</v>
      </c>
      <c r="F932" s="57">
        <v>67</v>
      </c>
      <c r="FB932" s="60"/>
    </row>
    <row r="933" spans="1:158">
      <c r="A933" s="48"/>
      <c r="B933" s="2">
        <v>0.625</v>
      </c>
      <c r="C933" s="59">
        <v>42823.625</v>
      </c>
      <c r="D933" s="57">
        <v>11.8</v>
      </c>
      <c r="E933" s="57">
        <v>1.8</v>
      </c>
      <c r="F933" s="57">
        <v>63</v>
      </c>
      <c r="FB933" s="60"/>
    </row>
    <row r="934" spans="1:158">
      <c r="A934" s="48"/>
      <c r="B934" s="2">
        <v>0.66666666666666696</v>
      </c>
      <c r="C934" s="59">
        <v>42823.666666666664</v>
      </c>
      <c r="D934" s="57">
        <v>12.4</v>
      </c>
      <c r="E934" s="57">
        <v>2</v>
      </c>
      <c r="F934" s="57">
        <v>62</v>
      </c>
      <c r="FB934" s="60"/>
    </row>
    <row r="935" spans="1:158">
      <c r="A935" s="48"/>
      <c r="B935" s="2">
        <v>0.70833333333333304</v>
      </c>
      <c r="C935" s="59">
        <v>42823.708333333336</v>
      </c>
      <c r="D935" s="57">
        <v>12.5</v>
      </c>
      <c r="E935" s="57">
        <v>1.3</v>
      </c>
      <c r="F935" s="57">
        <v>61</v>
      </c>
      <c r="FB935" s="60"/>
    </row>
    <row r="936" spans="1:158">
      <c r="A936" s="48"/>
      <c r="B936" s="2">
        <v>0.75</v>
      </c>
      <c r="C936" s="59">
        <v>42823.75</v>
      </c>
      <c r="D936" s="57">
        <v>12.5</v>
      </c>
      <c r="E936" s="57">
        <v>2</v>
      </c>
      <c r="F936" s="57">
        <v>60</v>
      </c>
      <c r="FB936" s="60"/>
    </row>
    <row r="937" spans="1:158">
      <c r="A937" s="48"/>
      <c r="B937" s="2">
        <v>0.79166666666666696</v>
      </c>
      <c r="C937" s="59">
        <v>42823.791666666664</v>
      </c>
      <c r="D937" s="57">
        <v>12.7</v>
      </c>
      <c r="E937" s="57">
        <v>1.2</v>
      </c>
      <c r="F937" s="57">
        <v>59</v>
      </c>
      <c r="FB937" s="60"/>
    </row>
    <row r="938" spans="1:158">
      <c r="A938" s="48"/>
      <c r="B938" s="2">
        <v>0.83333333333333304</v>
      </c>
      <c r="C938" s="59">
        <v>42823.833333333336</v>
      </c>
      <c r="D938" s="57">
        <v>12.6</v>
      </c>
      <c r="E938" s="57">
        <v>1</v>
      </c>
      <c r="F938" s="57">
        <v>62</v>
      </c>
      <c r="FB938" s="60"/>
    </row>
    <row r="939" spans="1:158">
      <c r="A939" s="48"/>
      <c r="B939" s="2">
        <v>0.875</v>
      </c>
      <c r="C939" s="59">
        <v>42823.875</v>
      </c>
      <c r="D939" s="57">
        <v>12.6</v>
      </c>
      <c r="E939" s="57">
        <v>1.4</v>
      </c>
      <c r="F939" s="57">
        <v>62</v>
      </c>
      <c r="FB939" s="60"/>
    </row>
    <row r="940" spans="1:158">
      <c r="A940" s="48"/>
      <c r="B940" s="2">
        <v>0.91666666666666696</v>
      </c>
      <c r="C940" s="59">
        <v>42823.916666666664</v>
      </c>
      <c r="D940" s="57">
        <v>12.2</v>
      </c>
      <c r="E940" s="57">
        <v>2.4</v>
      </c>
      <c r="F940" s="57">
        <v>69</v>
      </c>
      <c r="FB940" s="60"/>
    </row>
    <row r="941" spans="1:158">
      <c r="A941" s="48"/>
      <c r="B941" s="2">
        <v>0.95833333333333304</v>
      </c>
      <c r="C941" s="59">
        <v>42823.958333333336</v>
      </c>
      <c r="D941" s="57">
        <v>12.2</v>
      </c>
      <c r="E941" s="57">
        <v>2.5</v>
      </c>
      <c r="F941" s="57">
        <v>69</v>
      </c>
      <c r="FB941" s="60"/>
    </row>
    <row r="942" spans="1:158">
      <c r="A942" s="48" t="s">
        <v>159</v>
      </c>
      <c r="B942" s="2">
        <v>0</v>
      </c>
      <c r="C942" s="59">
        <v>42824</v>
      </c>
      <c r="D942" s="57">
        <v>12.1</v>
      </c>
      <c r="E942" s="57">
        <v>1.5</v>
      </c>
      <c r="F942" s="57">
        <v>71</v>
      </c>
      <c r="I942" s="24" t="str">
        <f>U918</f>
        <v/>
      </c>
      <c r="J942" s="25">
        <f>AVERAGE(F927:F936)</f>
        <v>66</v>
      </c>
      <c r="K942" s="24" t="str">
        <f>IF(J942&gt;=55,"◎","")</f>
        <v>◎</v>
      </c>
      <c r="L942" s="24" t="str">
        <f>IF(AND(I942="◎",K942="◎"),"○","")&amp;IF(AND(I942="○",K942="◎"),"○","")</f>
        <v/>
      </c>
      <c r="M942" s="25">
        <f>AVERAGE(D918:D941)</f>
        <v>10.608333333333333</v>
      </c>
      <c r="N942" s="24" t="str">
        <f>IF(M942&lt;24,"◎","")</f>
        <v>◎</v>
      </c>
      <c r="O942" s="26">
        <f>AVERAGE(D943:D948)</f>
        <v>11.633333333333333</v>
      </c>
      <c r="P942" s="24" t="str">
        <f>IF(AND(O942&lt;=24,O942&gt;=4),"◎","")</f>
        <v>◎</v>
      </c>
      <c r="Q942" s="26">
        <f>AVERAGE(F943:F948)</f>
        <v>80.166666666666671</v>
      </c>
      <c r="R942" s="24" t="str">
        <f>IF(AND(Q942&gt;=90),"◎","")&amp;IF(AND(Q942&lt;90,Q942&gt;=80),"○","")</f>
        <v>○</v>
      </c>
      <c r="S942" s="26">
        <f>AVERAGE(E943:E948)</f>
        <v>1.45</v>
      </c>
      <c r="T942" s="24" t="str">
        <f>IF(S942&lt;=3,"◎","")</f>
        <v>◎</v>
      </c>
      <c r="U942" s="24" t="str">
        <f>IF(AND(N942="◎",P942="◎",R942="◎",T942="◎"),"◎","")&amp;IF(AND(N942="◎",P942="◎",R942="◎",T942=""),"○","")&amp;IF(AND(N942="◎",P942="◎",R942="○"),"○","")</f>
        <v>○</v>
      </c>
      <c r="V942" s="24" t="str">
        <f>IF(AND(L942="○",U942=""),"○","")&amp;IF(AND(L942="○",U942="○"),"○","")&amp;IF(AND(L942="○",U942="◎"),"◎","")&amp;IF(AND(L942="",U942="○"),"○","")&amp;IF(AND(L942="",U942="◎"),"◎","")</f>
        <v>○</v>
      </c>
      <c r="W942" s="23">
        <f>AVERAGE(F951:F960)</f>
        <v>57.5</v>
      </c>
      <c r="X942" s="24" t="str">
        <f>IF(W942&gt;=55,"◎","")</f>
        <v>◎</v>
      </c>
      <c r="Y942" s="25">
        <f>AVERAGE(D954:D964)</f>
        <v>17.518181818181816</v>
      </c>
      <c r="Z942" s="24" t="str">
        <f>IF(AND(Y942&lt;=24,Y942&gt;=4),"◎","")</f>
        <v>◎</v>
      </c>
      <c r="AA942" s="25">
        <f>AVERAGE(F954:F964)</f>
        <v>58.272727272727273</v>
      </c>
      <c r="AB942" s="24" t="str">
        <f>IF(AA942&gt;=80,"◎","")</f>
        <v/>
      </c>
      <c r="AC942" s="25">
        <f>AVERAGE(E954:E964)</f>
        <v>3.0909090909090908</v>
      </c>
      <c r="AD942" s="24" t="str">
        <f>IF(AC942&lt;=3,"◎","")</f>
        <v/>
      </c>
      <c r="AE942" s="22" t="str">
        <f>IF(AND(Z942="◎",AB942="◎",AD942="◎"),"◎","")</f>
        <v/>
      </c>
      <c r="AF942" s="25">
        <f>AVERAGE(D955:D965)</f>
        <v>17.063636363636359</v>
      </c>
      <c r="AG942" s="24" t="str">
        <f>IF(AND(AF942&lt;=24,AF942&gt;=4),"◎","")</f>
        <v>◎</v>
      </c>
      <c r="AH942" s="25">
        <f>AVERAGE(F955:F965)</f>
        <v>59.272727272727273</v>
      </c>
      <c r="AI942" s="24" t="str">
        <f>IF(AH942&gt;=80,"◎","")</f>
        <v/>
      </c>
      <c r="AJ942" s="25">
        <f>AVERAGE(E955:E965)</f>
        <v>3.1363636363636371</v>
      </c>
      <c r="AK942" s="24" t="str">
        <f>IF(AJ942&lt;=3,"◎","")</f>
        <v/>
      </c>
      <c r="AL942" s="22" t="str">
        <f>IF(AND(AG942="◎",AI942="◎",AK942="◎"),"◎","")</f>
        <v/>
      </c>
      <c r="AM942" s="25">
        <f>AVERAGE(D956:D966)</f>
        <v>16.563636363636363</v>
      </c>
      <c r="AN942" s="24" t="str">
        <f>IF(AND(AM942&lt;=24,AM942&gt;=4),"◎","")</f>
        <v>◎</v>
      </c>
      <c r="AO942" s="25">
        <f>AVERAGE(F956:F966)</f>
        <v>60.363636363636367</v>
      </c>
      <c r="AP942" s="24" t="str">
        <f>IF(AO942&gt;=80,"◎","")</f>
        <v/>
      </c>
      <c r="AQ942" s="25">
        <f>AVERAGE(E956:E966)</f>
        <v>3.0181818181818185</v>
      </c>
      <c r="AR942" s="24" t="str">
        <f>IF(AQ942&lt;=3,"◎","")</f>
        <v/>
      </c>
      <c r="AS942" s="22" t="str">
        <f>IF(AND(AN942="◎",AP942="◎",AR942="◎"),"◎","")</f>
        <v/>
      </c>
      <c r="AT942" s="25">
        <f>AVERAGE(D957:D967)</f>
        <v>16.054545454545455</v>
      </c>
      <c r="AU942" s="24" t="str">
        <f>IF(AND(AT942&lt;=24,AT942&gt;=4),"◎","")</f>
        <v>◎</v>
      </c>
      <c r="AV942" s="25">
        <f>AVERAGE(F957:F967)</f>
        <v>62.18181818181818</v>
      </c>
      <c r="AW942" s="24" t="str">
        <f>IF(AV942&gt;=80,"◎","")</f>
        <v/>
      </c>
      <c r="AX942" s="25">
        <f>AVERAGE(E957:E967)</f>
        <v>2.9818181818181824</v>
      </c>
      <c r="AY942" s="24" t="str">
        <f>IF(AX942&lt;=3,"◎","")</f>
        <v>◎</v>
      </c>
      <c r="AZ942" s="22" t="str">
        <f>IF(AND(AU942="◎",AW942="◎",AY942="◎"),"◎","")</f>
        <v/>
      </c>
      <c r="BA942" s="25">
        <f>AVERAGE(D958:D968)</f>
        <v>15.445454545454545</v>
      </c>
      <c r="BB942" s="24" t="str">
        <f>IF(AND(BA942&lt;=24,BA942&gt;=4),"◎","")</f>
        <v>◎</v>
      </c>
      <c r="BC942" s="25">
        <f>AVERAGE(F958:F968)</f>
        <v>64.36363636363636</v>
      </c>
      <c r="BD942" s="24" t="str">
        <f>IF(BC942&gt;=80,"◎","")</f>
        <v/>
      </c>
      <c r="BE942" s="25">
        <f>AVERAGE(E958:E968)</f>
        <v>2.9090909090909092</v>
      </c>
      <c r="BF942" s="24" t="str">
        <f>IF(BE942&lt;=3,"◎","")</f>
        <v>◎</v>
      </c>
      <c r="BG942" s="22" t="str">
        <f>IF(AND(BB942="◎",BD942="◎",BF942="◎"),"◎","")</f>
        <v/>
      </c>
      <c r="BH942" s="25">
        <f>AVERAGE(D959:D969)</f>
        <v>14.827272727272726</v>
      </c>
      <c r="BI942" s="24" t="str">
        <f>IF(AND(BH942&lt;=24,BH942&gt;=4),"◎","")</f>
        <v>◎</v>
      </c>
      <c r="BJ942" s="25">
        <f>AVERAGE(F959:F969)</f>
        <v>66.454545454545453</v>
      </c>
      <c r="BK942" s="24" t="str">
        <f>IF(BJ942&gt;=80,"◎","")</f>
        <v/>
      </c>
      <c r="BL942" s="25">
        <f>AVERAGE(E959:E969)</f>
        <v>3.0181818181818185</v>
      </c>
      <c r="BM942" s="24" t="str">
        <f>IF(BL942&lt;=3,"◎","")</f>
        <v/>
      </c>
      <c r="BN942" s="22" t="str">
        <f>IF(AND(BI942="◎",BK942="◎",BM942="◎"),"◎","")</f>
        <v/>
      </c>
      <c r="BO942" s="25">
        <f>AVERAGE(D960:D970)</f>
        <v>14.354545454545455</v>
      </c>
      <c r="BP942" s="24" t="str">
        <f>IF(AND(BO942&lt;=24,BO942&gt;=4),"◎","")</f>
        <v>◎</v>
      </c>
      <c r="BQ942" s="25">
        <f>AVERAGE(F960:F970)</f>
        <v>68.090909090909093</v>
      </c>
      <c r="BR942" s="24" t="str">
        <f>IF(BQ942&gt;=80,"◎","")</f>
        <v/>
      </c>
      <c r="BS942" s="25">
        <f>AVERAGE(E960:E970)</f>
        <v>2.8818181818181823</v>
      </c>
      <c r="BT942" s="24" t="str">
        <f>IF(BS942&lt;=3,"◎","")</f>
        <v>◎</v>
      </c>
      <c r="BU942" s="22" t="str">
        <f>IF(AND(BP942="◎",BR942="◎",BT942="◎"),"◎","")</f>
        <v/>
      </c>
      <c r="BV942" s="25">
        <f>AVERAGE(D961:D971)</f>
        <v>13.927272727272726</v>
      </c>
      <c r="BW942" s="24" t="str">
        <f>IF(AND(BV942&lt;=24,BV942&gt;=4),"◎","")</f>
        <v>◎</v>
      </c>
      <c r="BX942" s="25">
        <f>AVERAGE(F961:F971)</f>
        <v>70.454545454545453</v>
      </c>
      <c r="BY942" s="24" t="str">
        <f>IF(BX942&gt;=80,"◎","")</f>
        <v/>
      </c>
      <c r="BZ942" s="25">
        <f>AVERAGE(E961:E971)</f>
        <v>2.5636363636363639</v>
      </c>
      <c r="CA942" s="24" t="str">
        <f>IF(BZ942&lt;=3,"◎","")</f>
        <v>◎</v>
      </c>
      <c r="CB942" s="22" t="str">
        <f>IF(AND(BW942="◎",BY942="◎",CA942="◎"),"◎","")</f>
        <v/>
      </c>
      <c r="CC942" s="25">
        <f>AVERAGE(D962:D972)</f>
        <v>13.618181818181819</v>
      </c>
      <c r="CD942" s="24" t="str">
        <f>IF(AND(CC942&lt;=24,CC942&gt;=4),"◎","")</f>
        <v>◎</v>
      </c>
      <c r="CE942" s="25">
        <f>AVERAGE(F962:F972)</f>
        <v>72.818181818181813</v>
      </c>
      <c r="CF942" s="24" t="str">
        <f>IF(CE942&gt;=80,"◎","")</f>
        <v/>
      </c>
      <c r="CG942" s="25">
        <f>AVERAGE(E962:E972)</f>
        <v>2.3181818181818183</v>
      </c>
      <c r="CH942" s="24" t="str">
        <f>IF(CG942&lt;=3,"◎","")</f>
        <v>◎</v>
      </c>
      <c r="CI942" s="22" t="str">
        <f>IF(AND(CD942="◎",CF942="◎",CH942="◎"),"◎","")</f>
        <v/>
      </c>
      <c r="CJ942" s="24" t="str">
        <f>IF(OR(AE942="◎",AL942="◎",AS942="◎",AZ942="◎",BG942="◎",BN942="◎",BU942="◎",CB942="◎",CI942="◎"),"◎","")</f>
        <v/>
      </c>
      <c r="CK942" s="25">
        <f>AVERAGE(D954:D960)</f>
        <v>19.085714285714285</v>
      </c>
      <c r="CL942" s="24" t="str">
        <f>IF(AND(CK942&lt;=24,CK942&gt;=4),"◎","")</f>
        <v>◎</v>
      </c>
      <c r="CM942" s="25">
        <f>AVERAGE(F954:F960)</f>
        <v>53.714285714285715</v>
      </c>
      <c r="CN942" s="24" t="str">
        <f>IF(CM942&gt;=80,"◎","")</f>
        <v/>
      </c>
      <c r="CO942" s="22" t="str">
        <f>IF(AND(CL942="◎",CN942="◎"),"◎","")</f>
        <v/>
      </c>
      <c r="CP942" s="25">
        <f>AVERAGE(D955:D961)</f>
        <v>18.542857142857141</v>
      </c>
      <c r="CQ942" s="24" t="str">
        <f>IF(AND(CP942&lt;=24,CP942&gt;=4),"◎","")</f>
        <v>◎</v>
      </c>
      <c r="CR942" s="25">
        <f>AVERAGE(F955:F961)</f>
        <v>55.714285714285715</v>
      </c>
      <c r="CS942" s="24" t="str">
        <f>IF(CR942&gt;=80,"◎","")</f>
        <v/>
      </c>
      <c r="CT942" s="22" t="str">
        <f>IF(AND(CQ942="◎",CS942="◎"),"◎","")</f>
        <v/>
      </c>
      <c r="CU942" s="25">
        <f>AVERAGE(D956:D962)</f>
        <v>17.914285714285715</v>
      </c>
      <c r="CV942" s="24" t="str">
        <f>IF(AND(CU942&lt;=24,CU942&gt;=4),"◎","")</f>
        <v>◎</v>
      </c>
      <c r="CW942" s="25">
        <f>AVERAGE(F956:F962)</f>
        <v>57.285714285714285</v>
      </c>
      <c r="CX942" s="24" t="str">
        <f>IF(CW942&gt;=80,"◎","")</f>
        <v/>
      </c>
      <c r="CY942" s="22" t="str">
        <f>IF(AND(CV942="◎",CX942="◎"),"◎","")</f>
        <v/>
      </c>
      <c r="CZ942" s="25">
        <f>AVERAGE(D957:D963)</f>
        <v>17.25714285714286</v>
      </c>
      <c r="DA942" s="24" t="str">
        <f>IF(AND(CZ942&lt;=24,CZ942&gt;=4),"◎","")</f>
        <v>◎</v>
      </c>
      <c r="DB942" s="25">
        <f>AVERAGE(F957:F963)</f>
        <v>59.428571428571431</v>
      </c>
      <c r="DC942" s="24" t="str">
        <f>IF(DB942&gt;=80,"◎","")</f>
        <v/>
      </c>
      <c r="DD942" s="22" t="str">
        <f>IF(AND(DA942="◎",DC942="◎"),"◎","")</f>
        <v/>
      </c>
      <c r="DE942" s="25">
        <f>AVERAGE(D958:D964)</f>
        <v>16.342857142857145</v>
      </c>
      <c r="DF942" s="24" t="str">
        <f>IF(AND(DE942&lt;=24,DE942&gt;=4),"◎","")</f>
        <v>◎</v>
      </c>
      <c r="DG942" s="25">
        <f>AVERAGE(F958:F964)</f>
        <v>62.285714285714285</v>
      </c>
      <c r="DH942" s="24" t="str">
        <f>IF(DG942&gt;=80,"◎","")</f>
        <v/>
      </c>
      <c r="DI942" s="22" t="str">
        <f>IF(AND(DF942="◎",DH942="◎"),"◎","")</f>
        <v/>
      </c>
      <c r="DJ942" s="25">
        <f>AVERAGE(D959:D965)</f>
        <v>15.514285714285714</v>
      </c>
      <c r="DK942" s="24" t="str">
        <f>IF(AND(DJ942&lt;=24,DJ942&gt;=4),"◎","")</f>
        <v>◎</v>
      </c>
      <c r="DL942" s="25">
        <f>AVERAGE(F959:F965)</f>
        <v>64.285714285714292</v>
      </c>
      <c r="DM942" s="24" t="str">
        <f>IF(DL942&gt;=80,"◎","")</f>
        <v/>
      </c>
      <c r="DN942" s="22" t="str">
        <f>IF(AND(DK942="◎",DM942="◎"),"◎","")</f>
        <v/>
      </c>
      <c r="DO942" s="25">
        <f>AVERAGE(D960:D966)</f>
        <v>14.842857142857142</v>
      </c>
      <c r="DP942" s="24" t="str">
        <f>IF(AND(DO942&lt;=24,DO942&gt;=4),"◎","")</f>
        <v>◎</v>
      </c>
      <c r="DQ942" s="25">
        <f>AVERAGE(F960:F966)</f>
        <v>65.571428571428569</v>
      </c>
      <c r="DR942" s="24" t="str">
        <f>IF(DQ942&gt;=80,"◎","")</f>
        <v/>
      </c>
      <c r="DS942" s="22" t="str">
        <f>IF(AND(DP942="◎",DR942="◎"),"◎","")</f>
        <v/>
      </c>
      <c r="DT942" s="25">
        <f>AVERAGE(D961:D967)</f>
        <v>14.4</v>
      </c>
      <c r="DU942" s="24" t="str">
        <f>IF(AND(DT942&lt;=24,DT942&gt;=4),"◎","")</f>
        <v>◎</v>
      </c>
      <c r="DV942" s="25">
        <f>AVERAGE(F961:F967)</f>
        <v>66.571428571428569</v>
      </c>
      <c r="DW942" s="24" t="str">
        <f>IF(DV942&gt;=80,"◎","")</f>
        <v/>
      </c>
      <c r="DX942" s="22" t="str">
        <f>IF(AND(DU942="◎",DW942="◎"),"◎","")</f>
        <v/>
      </c>
      <c r="DY942" s="25">
        <f>AVERAGE(D962:D968)</f>
        <v>14.171428571428573</v>
      </c>
      <c r="DZ942" s="24" t="str">
        <f>IF(AND(DY942&lt;=24,DY942&gt;=4),"◎","")</f>
        <v>◎</v>
      </c>
      <c r="EA942" s="25">
        <f>AVERAGE(F962:F968)</f>
        <v>67.142857142857139</v>
      </c>
      <c r="EB942" s="24" t="str">
        <f>IF(EA942&gt;=80,"◎","")</f>
        <v/>
      </c>
      <c r="EC942" s="22" t="str">
        <f>IF(AND(DZ942="◎",EB942="◎"),"◎","")</f>
        <v/>
      </c>
      <c r="ED942" s="25">
        <f>AVERAGE(D963:D969)</f>
        <v>13.928571428571429</v>
      </c>
      <c r="EE942" s="24" t="str">
        <f>IF(AND(ED942&lt;=24,ED942&gt;=4),"◎","")</f>
        <v>◎</v>
      </c>
      <c r="EF942" s="25">
        <f>AVERAGE(F963:F969)</f>
        <v>68.142857142857139</v>
      </c>
      <c r="EG942" s="24" t="str">
        <f>IF(EF942&gt;=80,"◎","")</f>
        <v/>
      </c>
      <c r="EH942" s="22" t="str">
        <f>IF(AND(EE942="◎",EG942="◎"),"◎","")</f>
        <v/>
      </c>
      <c r="EI942" s="25">
        <f>AVERAGE(D964:D970)</f>
        <v>13.728571428571428</v>
      </c>
      <c r="EJ942" s="24" t="str">
        <f>IF(AND(EI942&lt;=24,EI942&gt;=4),"◎","")</f>
        <v>◎</v>
      </c>
      <c r="EK942" s="25">
        <f>AVERAGE(F964:F970)</f>
        <v>69.714285714285708</v>
      </c>
      <c r="EL942" s="24" t="str">
        <f>IF(EK942&gt;=80,"◎","")</f>
        <v/>
      </c>
      <c r="EM942" s="22" t="str">
        <f>IF(AND(EJ942="◎",EL942="◎"),"◎","")</f>
        <v/>
      </c>
      <c r="EN942" s="25">
        <f>AVERAGE(D965:D971)</f>
        <v>13.442857142857141</v>
      </c>
      <c r="EO942" s="24" t="str">
        <f>IF(AND(EN942&lt;=24,EN942&gt;=4),"◎","")</f>
        <v>◎</v>
      </c>
      <c r="EP942" s="25">
        <f>AVERAGE(F965:F971)</f>
        <v>72.857142857142861</v>
      </c>
      <c r="EQ942" s="24" t="str">
        <f>IF(EP942&gt;=80,"◎","")</f>
        <v/>
      </c>
      <c r="ER942" s="24" t="str">
        <f>IF(AND(EO942="◎",EQ942="◎"),"◎","")</f>
        <v/>
      </c>
      <c r="ES942" s="25">
        <f>AVERAGE(D966:D972)</f>
        <v>13.128571428571428</v>
      </c>
      <c r="ET942" s="24" t="str">
        <f>IF(AND(ES942&lt;=24,ES942&gt;=4),"◎","")</f>
        <v>◎</v>
      </c>
      <c r="EU942" s="25">
        <f>AVERAGE(F966:F972)</f>
        <v>77</v>
      </c>
      <c r="EV942" s="24" t="str">
        <f>IF(EU942&gt;=80,"◎","")</f>
        <v/>
      </c>
      <c r="EW942" s="24" t="str">
        <f>IF(AND(ET942="◎",EV942="◎"),"◎","")</f>
        <v/>
      </c>
      <c r="EX942" s="24" t="str">
        <f>IF(OR(CO942="◎",CT942="◎",CY942="◎",DD942="◎",DI942="◎",DN942="◎",DS942="◎",DX942="◎",EC942="◎",EH942="◎",EM942="◎",ER942="◎",EW942="◎"),"○","")</f>
        <v/>
      </c>
      <c r="EY942" s="24" t="str">
        <f>IF(AND(CJ942="◎",EX942=""),"◎","")&amp;IF(AND(CJ942="◎",EX942="○"),"◎","")&amp;IF(AND(CJ942="",EX942="○"),"○","")</f>
        <v/>
      </c>
      <c r="EZ942" s="24" t="str">
        <f>IF(AND(V942="◎",X942="◎",EY942="◎"),"◎","")&amp;IF(AND(V942="◎",X942="◎",EY942="○"),"○","")&amp;IF(AND(V942="○",X942="◎",EY942="◎"),"○","")&amp;IF(AND(V942="○",X942="◎",EY942="○"),"○","")</f>
        <v/>
      </c>
      <c r="FB942" s="61" t="str">
        <f>EZ942</f>
        <v/>
      </c>
    </row>
    <row r="943" spans="1:158">
      <c r="A943" s="48"/>
      <c r="B943" s="2">
        <v>4.1666666666666664E-2</v>
      </c>
      <c r="C943" s="59">
        <v>42824.041666666664</v>
      </c>
      <c r="D943" s="57">
        <v>11.6</v>
      </c>
      <c r="E943" s="57">
        <v>1.9</v>
      </c>
      <c r="F943" s="57">
        <v>79</v>
      </c>
      <c r="FB943" s="60"/>
    </row>
    <row r="944" spans="1:158">
      <c r="A944" s="48"/>
      <c r="B944" s="2">
        <v>8.3333333333333301E-2</v>
      </c>
      <c r="C944" s="59">
        <v>42824.083333333336</v>
      </c>
      <c r="D944" s="57">
        <v>11.7</v>
      </c>
      <c r="E944" s="57">
        <v>0.5</v>
      </c>
      <c r="F944" s="57">
        <v>80</v>
      </c>
      <c r="FB944" s="60"/>
    </row>
    <row r="945" spans="1:158">
      <c r="A945" s="48"/>
      <c r="B945" s="2">
        <v>0.125</v>
      </c>
      <c r="C945" s="59">
        <v>42824.125</v>
      </c>
      <c r="D945" s="57">
        <v>11.8</v>
      </c>
      <c r="E945" s="57">
        <v>1.1000000000000001</v>
      </c>
      <c r="F945" s="57">
        <v>79</v>
      </c>
      <c r="FB945" s="60"/>
    </row>
    <row r="946" spans="1:158">
      <c r="A946" s="48"/>
      <c r="B946" s="2">
        <v>0.16666666666666699</v>
      </c>
      <c r="C946" s="59">
        <v>42824.166666666664</v>
      </c>
      <c r="D946" s="57">
        <v>11.7</v>
      </c>
      <c r="E946" s="57">
        <v>2.1</v>
      </c>
      <c r="F946" s="57">
        <v>80</v>
      </c>
      <c r="FB946" s="60"/>
    </row>
    <row r="947" spans="1:158">
      <c r="A947" s="48"/>
      <c r="B947" s="2">
        <v>0.20833333333333301</v>
      </c>
      <c r="C947" s="59">
        <v>42824.208333333336</v>
      </c>
      <c r="D947" s="57">
        <v>11.6</v>
      </c>
      <c r="E947" s="57">
        <v>1.6</v>
      </c>
      <c r="F947" s="57">
        <v>81</v>
      </c>
      <c r="FB947" s="60"/>
    </row>
    <row r="948" spans="1:158">
      <c r="A948" s="48"/>
      <c r="B948" s="2">
        <v>0.25</v>
      </c>
      <c r="C948" s="59">
        <v>42824.25</v>
      </c>
      <c r="D948" s="57">
        <v>11.4</v>
      </c>
      <c r="E948" s="57">
        <v>1.5</v>
      </c>
      <c r="F948" s="57">
        <v>82</v>
      </c>
      <c r="FB948" s="60"/>
    </row>
    <row r="949" spans="1:158">
      <c r="A949" s="48"/>
      <c r="B949" s="2">
        <v>0.29166666666666702</v>
      </c>
      <c r="C949" s="59">
        <v>42824.291666666664</v>
      </c>
      <c r="D949" s="57">
        <v>11.6</v>
      </c>
      <c r="E949" s="57">
        <v>2.4</v>
      </c>
      <c r="F949" s="57">
        <v>83</v>
      </c>
      <c r="FB949" s="60"/>
    </row>
    <row r="950" spans="1:158">
      <c r="A950" s="48"/>
      <c r="B950" s="2">
        <v>0.33333333333333298</v>
      </c>
      <c r="C950" s="59">
        <v>42824.333333333336</v>
      </c>
      <c r="D950" s="57">
        <v>13.2</v>
      </c>
      <c r="E950" s="57">
        <v>0.9</v>
      </c>
      <c r="F950" s="57">
        <v>76</v>
      </c>
      <c r="FB950" s="60"/>
    </row>
    <row r="951" spans="1:158">
      <c r="A951" s="48"/>
      <c r="B951" s="2">
        <v>0.375</v>
      </c>
      <c r="C951" s="59">
        <v>42824.375</v>
      </c>
      <c r="D951" s="57">
        <v>14.6</v>
      </c>
      <c r="E951" s="57">
        <v>0.5</v>
      </c>
      <c r="F951" s="57">
        <v>72</v>
      </c>
      <c r="FB951" s="60"/>
    </row>
    <row r="952" spans="1:158">
      <c r="A952" s="48"/>
      <c r="B952" s="2">
        <v>0.41666666666666702</v>
      </c>
      <c r="C952" s="59">
        <v>42824.416666666664</v>
      </c>
      <c r="D952" s="57">
        <v>16.399999999999999</v>
      </c>
      <c r="E952" s="57">
        <v>1.1000000000000001</v>
      </c>
      <c r="F952" s="57">
        <v>68</v>
      </c>
      <c r="FB952" s="60"/>
    </row>
    <row r="953" spans="1:158">
      <c r="A953" s="48"/>
      <c r="B953" s="2">
        <v>0.45833333333333298</v>
      </c>
      <c r="C953" s="59">
        <v>42824.458333333336</v>
      </c>
      <c r="D953" s="57">
        <v>17.899999999999999</v>
      </c>
      <c r="E953" s="57">
        <v>1.8</v>
      </c>
      <c r="F953" s="57">
        <v>59</v>
      </c>
      <c r="FB953" s="60"/>
    </row>
    <row r="954" spans="1:158">
      <c r="A954" s="48"/>
      <c r="B954" s="2">
        <v>0.5</v>
      </c>
      <c r="C954" s="59">
        <v>42824.5</v>
      </c>
      <c r="D954" s="57">
        <v>19.2</v>
      </c>
      <c r="E954" s="57">
        <v>1.6</v>
      </c>
      <c r="F954" s="57">
        <v>53</v>
      </c>
      <c r="FB954" s="60"/>
    </row>
    <row r="955" spans="1:158">
      <c r="A955" s="48"/>
      <c r="B955" s="2">
        <v>0.54166666666666696</v>
      </c>
      <c r="C955" s="59">
        <v>42824.541666666664</v>
      </c>
      <c r="D955" s="57">
        <v>19.3</v>
      </c>
      <c r="E955" s="57">
        <v>3.3</v>
      </c>
      <c r="F955" s="57">
        <v>55</v>
      </c>
      <c r="FB955" s="60"/>
    </row>
    <row r="956" spans="1:158">
      <c r="A956" s="48"/>
      <c r="B956" s="2">
        <v>0.58333333333333304</v>
      </c>
      <c r="C956" s="59">
        <v>42824.583333333336</v>
      </c>
      <c r="D956" s="57">
        <v>19.3</v>
      </c>
      <c r="E956" s="57">
        <v>2.2000000000000002</v>
      </c>
      <c r="F956" s="57">
        <v>50</v>
      </c>
      <c r="FB956" s="60"/>
    </row>
    <row r="957" spans="1:158">
      <c r="A957" s="48"/>
      <c r="B957" s="2">
        <v>0.625</v>
      </c>
      <c r="C957" s="59">
        <v>42824.625</v>
      </c>
      <c r="D957" s="57">
        <v>20.5</v>
      </c>
      <c r="E957" s="57">
        <v>2.1</v>
      </c>
      <c r="F957" s="57">
        <v>47</v>
      </c>
      <c r="FB957" s="60"/>
    </row>
    <row r="958" spans="1:158">
      <c r="A958" s="48"/>
      <c r="B958" s="2">
        <v>0.66666666666666696</v>
      </c>
      <c r="C958" s="59">
        <v>42824.666666666664</v>
      </c>
      <c r="D958" s="57">
        <v>20</v>
      </c>
      <c r="E958" s="57">
        <v>1.3</v>
      </c>
      <c r="F958" s="57">
        <v>50</v>
      </c>
      <c r="FB958" s="60"/>
    </row>
    <row r="959" spans="1:158">
      <c r="A959" s="48"/>
      <c r="B959" s="2">
        <v>0.70833333333333304</v>
      </c>
      <c r="C959" s="59">
        <v>42824.708333333336</v>
      </c>
      <c r="D959" s="57">
        <v>18.5</v>
      </c>
      <c r="E959" s="57">
        <v>3.3</v>
      </c>
      <c r="F959" s="57">
        <v>58</v>
      </c>
      <c r="FB959" s="60"/>
    </row>
    <row r="960" spans="1:158">
      <c r="A960" s="48"/>
      <c r="B960" s="2">
        <v>0.75</v>
      </c>
      <c r="C960" s="59">
        <v>42824.75</v>
      </c>
      <c r="D960" s="57">
        <v>16.8</v>
      </c>
      <c r="E960" s="57">
        <v>4.9000000000000004</v>
      </c>
      <c r="F960" s="57">
        <v>63</v>
      </c>
      <c r="FB960" s="60"/>
    </row>
    <row r="961" spans="1:158">
      <c r="A961" s="48"/>
      <c r="B961" s="2">
        <v>0.79166666666666696</v>
      </c>
      <c r="C961" s="59">
        <v>42824.791666666664</v>
      </c>
      <c r="D961" s="57">
        <v>15.4</v>
      </c>
      <c r="E961" s="57">
        <v>6</v>
      </c>
      <c r="F961" s="57">
        <v>67</v>
      </c>
      <c r="FB961" s="60"/>
    </row>
    <row r="962" spans="1:158">
      <c r="A962" s="48"/>
      <c r="B962" s="2">
        <v>0.83333333333333304</v>
      </c>
      <c r="C962" s="59">
        <v>42824.833333333336</v>
      </c>
      <c r="D962" s="57">
        <v>14.9</v>
      </c>
      <c r="E962" s="57">
        <v>2.8</v>
      </c>
      <c r="F962" s="57">
        <v>66</v>
      </c>
      <c r="FB962" s="60"/>
    </row>
    <row r="963" spans="1:158">
      <c r="A963" s="48"/>
      <c r="B963" s="2">
        <v>0.875</v>
      </c>
      <c r="C963" s="59">
        <v>42824.875</v>
      </c>
      <c r="D963" s="57">
        <v>14.7</v>
      </c>
      <c r="E963" s="57">
        <v>3.5</v>
      </c>
      <c r="F963" s="57">
        <v>65</v>
      </c>
      <c r="FB963" s="60"/>
    </row>
    <row r="964" spans="1:158">
      <c r="A964" s="48"/>
      <c r="B964" s="2">
        <v>0.91666666666666696</v>
      </c>
      <c r="C964" s="59">
        <v>42824.916666666664</v>
      </c>
      <c r="D964" s="57">
        <v>14.1</v>
      </c>
      <c r="E964" s="57">
        <v>3</v>
      </c>
      <c r="F964" s="57">
        <v>67</v>
      </c>
      <c r="FB964" s="60"/>
    </row>
    <row r="965" spans="1:158">
      <c r="A965" s="48"/>
      <c r="B965" s="2">
        <v>0.95833333333333304</v>
      </c>
      <c r="C965" s="59">
        <v>42824.958333333336</v>
      </c>
      <c r="D965" s="57">
        <v>14.2</v>
      </c>
      <c r="E965" s="57">
        <v>2.1</v>
      </c>
      <c r="F965" s="57">
        <v>64</v>
      </c>
      <c r="FB965" s="60"/>
    </row>
    <row r="966" spans="1:158">
      <c r="A966" s="48" t="s">
        <v>160</v>
      </c>
      <c r="B966" s="2">
        <v>0</v>
      </c>
      <c r="C966" s="59">
        <v>42825</v>
      </c>
      <c r="D966" s="57">
        <v>13.8</v>
      </c>
      <c r="E966" s="57">
        <v>2</v>
      </c>
      <c r="F966" s="57">
        <v>67</v>
      </c>
      <c r="I966" s="24" t="str">
        <f>U942</f>
        <v>○</v>
      </c>
      <c r="J966" s="25">
        <f>AVERAGE(F951:F960)</f>
        <v>57.5</v>
      </c>
      <c r="K966" s="24" t="str">
        <f>IF(J966&gt;=55,"◎","")</f>
        <v>◎</v>
      </c>
      <c r="L966" s="24" t="str">
        <f>IF(AND(I966="◎",K966="◎"),"○","")&amp;IF(AND(I966="○",K966="◎"),"○","")</f>
        <v>○</v>
      </c>
      <c r="M966" s="25">
        <f>AVERAGE(D942:D965)</f>
        <v>15.104166666666664</v>
      </c>
      <c r="N966" s="24" t="str">
        <f>IF(M966&lt;24,"◎","")</f>
        <v>◎</v>
      </c>
      <c r="O966" s="26">
        <f>AVERAGE(D967:D972)</f>
        <v>13.016666666666666</v>
      </c>
      <c r="P966" s="24" t="str">
        <f>IF(AND(O966&lt;=24,O966&gt;=4),"◎","")</f>
        <v>◎</v>
      </c>
      <c r="Q966" s="26">
        <f>AVERAGE(F967:F972)</f>
        <v>78.666666666666671</v>
      </c>
      <c r="R966" s="24" t="str">
        <f>IF(AND(Q966&gt;=90),"◎","")&amp;IF(AND(Q966&lt;90,Q966&gt;=80),"○","")</f>
        <v/>
      </c>
      <c r="S966" s="26">
        <f>AVERAGE(E967:E972)</f>
        <v>2.0166666666666662</v>
      </c>
      <c r="T966" s="24" t="str">
        <f>IF(S966&lt;=3,"◎","")</f>
        <v>◎</v>
      </c>
      <c r="U966" s="24" t="str">
        <f>IF(AND(N966="◎",P966="◎",R966="◎",T966="◎"),"◎","")&amp;IF(AND(N966="◎",P966="◎",R966="◎",T966=""),"○","")&amp;IF(AND(N966="◎",P966="◎",R966="○"),"○","")</f>
        <v/>
      </c>
      <c r="V966" s="24" t="str">
        <f>IF(AND(L966="○",U966=""),"○","")&amp;IF(AND(L966="○",U966="○"),"○","")&amp;IF(AND(L966="○",U966="◎"),"◎","")&amp;IF(AND(L966="",U966="○"),"○","")&amp;IF(AND(L966="",U966="◎"),"◎","")</f>
        <v>○</v>
      </c>
      <c r="W966" s="23">
        <f>AVERAGE(F975:F984)</f>
        <v>82.7</v>
      </c>
      <c r="X966" s="24" t="str">
        <f>IF(W966&gt;=55,"◎","")</f>
        <v>◎</v>
      </c>
      <c r="Y966" s="25">
        <f>AVERAGE(D978:D988)</f>
        <v>9.4909090909090903</v>
      </c>
      <c r="Z966" s="24" t="str">
        <f>IF(AND(Y966&lt;=24,Y966&gt;=4),"◎","")</f>
        <v>◎</v>
      </c>
      <c r="AA966" s="25">
        <f>AVERAGE(F978:F988)</f>
        <v>79.545454545454547</v>
      </c>
      <c r="AB966" s="24" t="str">
        <f>IF(AA966&gt;=80,"◎","")</f>
        <v/>
      </c>
      <c r="AC966" s="25">
        <f>AVERAGE(E978:E988)</f>
        <v>6.5454545454545441</v>
      </c>
      <c r="AD966" s="24" t="str">
        <f>IF(AC966&lt;=3,"◎","")</f>
        <v/>
      </c>
      <c r="AE966" s="22" t="str">
        <f>IF(AND(Z966="◎",AB966="◎",AD966="◎"),"◎","")</f>
        <v/>
      </c>
      <c r="AF966" s="25">
        <f>AVERAGE(D979:D989)</f>
        <v>9.2818181818181813</v>
      </c>
      <c r="AG966" s="24" t="str">
        <f>IF(AND(AF966&lt;=24,AF966&gt;=4),"◎","")</f>
        <v>◎</v>
      </c>
      <c r="AH966" s="25">
        <f>AVERAGE(F979:F989)</f>
        <v>79</v>
      </c>
      <c r="AI966" s="24" t="str">
        <f>IF(AH966&gt;=80,"◎","")</f>
        <v/>
      </c>
      <c r="AJ966" s="25">
        <f>AVERAGE(E979:E989)</f>
        <v>6.418181818181818</v>
      </c>
      <c r="AK966" s="24" t="str">
        <f>IF(AJ966&lt;=3,"◎","")</f>
        <v/>
      </c>
      <c r="AL966" s="22" t="str">
        <f>IF(AND(AG966="◎",AI966="◎",AK966="◎"),"◎","")</f>
        <v/>
      </c>
      <c r="AM966" s="25">
        <f>AVERAGE(D980:D990)</f>
        <v>9.045454545454545</v>
      </c>
      <c r="AN966" s="24" t="str">
        <f>IF(AND(AM966&lt;=24,AM966&gt;=4),"◎","")</f>
        <v>◎</v>
      </c>
      <c r="AO966" s="25">
        <f>AVERAGE(F980:F990)</f>
        <v>78.818181818181813</v>
      </c>
      <c r="AP966" s="24" t="str">
        <f>IF(AO966&gt;=80,"◎","")</f>
        <v/>
      </c>
      <c r="AQ966" s="25">
        <f>AVERAGE(E980:E990)</f>
        <v>6.4272727272727277</v>
      </c>
      <c r="AR966" s="24" t="str">
        <f>IF(AQ966&lt;=3,"◎","")</f>
        <v/>
      </c>
      <c r="AS966" s="22" t="str">
        <f>IF(AND(AN966="◎",AP966="◎",AR966="◎"),"◎","")</f>
        <v/>
      </c>
      <c r="AT966" s="25">
        <f>AVERAGE(D981:D991)</f>
        <v>8.8545454545454536</v>
      </c>
      <c r="AU966" s="24" t="str">
        <f>IF(AND(AT966&lt;=24,AT966&gt;=4),"◎","")</f>
        <v>◎</v>
      </c>
      <c r="AV966" s="25">
        <f>AVERAGE(F981:F991)</f>
        <v>78.63636363636364</v>
      </c>
      <c r="AW966" s="24" t="str">
        <f>IF(AV966&gt;=80,"◎","")</f>
        <v/>
      </c>
      <c r="AX966" s="25">
        <f>AVERAGE(E981:E991)</f>
        <v>6.0818181818181811</v>
      </c>
      <c r="AY966" s="24" t="str">
        <f>IF(AX966&lt;=3,"◎","")</f>
        <v/>
      </c>
      <c r="AZ966" s="22" t="str">
        <f>IF(AND(AU966="◎",AW966="◎",AY966="◎"),"◎","")</f>
        <v/>
      </c>
      <c r="BA966" s="25">
        <f>AVERAGE(D982:D992)</f>
        <v>8.581818181818182</v>
      </c>
      <c r="BB966" s="24" t="str">
        <f>IF(AND(BA966&lt;=24,BA966&gt;=4),"◎","")</f>
        <v>◎</v>
      </c>
      <c r="BC966" s="25">
        <f>AVERAGE(F982:F992)</f>
        <v>79.181818181818187</v>
      </c>
      <c r="BD966" s="24" t="str">
        <f>IF(BC966&gt;=80,"◎","")</f>
        <v/>
      </c>
      <c r="BE966" s="25">
        <f>AVERAGE(E982:E992)</f>
        <v>5.7454545454545443</v>
      </c>
      <c r="BF966" s="24" t="str">
        <f>IF(BE966&lt;=3,"◎","")</f>
        <v/>
      </c>
      <c r="BG966" s="22" t="str">
        <f>IF(AND(BB966="◎",BD966="◎",BF966="◎"),"◎","")</f>
        <v/>
      </c>
      <c r="BH966" s="25">
        <f>AVERAGE(D983:D993)</f>
        <v>8.336363636363636</v>
      </c>
      <c r="BI966" s="24" t="str">
        <f>IF(AND(BH966&lt;=24,BH966&gt;=4),"◎","")</f>
        <v>◎</v>
      </c>
      <c r="BJ966" s="25">
        <f>AVERAGE(F983:F993)</f>
        <v>80.36363636363636</v>
      </c>
      <c r="BK966" s="24" t="str">
        <f>IF(BJ966&gt;=80,"◎","")</f>
        <v>◎</v>
      </c>
      <c r="BL966" s="25">
        <f>AVERAGE(E983:E993)</f>
        <v>5.0909090909090908</v>
      </c>
      <c r="BM966" s="24" t="str">
        <f>IF(BL966&lt;=3,"◎","")</f>
        <v/>
      </c>
      <c r="BN966" s="22" t="str">
        <f>IF(AND(BI966="◎",BK966="◎",BM966="◎"),"◎","")</f>
        <v/>
      </c>
      <c r="BO966" s="25">
        <f>AVERAGE(D984:D994)</f>
        <v>8.1</v>
      </c>
      <c r="BP966" s="24" t="str">
        <f>IF(AND(BO966&lt;=24,BO966&gt;=4),"◎","")</f>
        <v>◎</v>
      </c>
      <c r="BQ966" s="25">
        <f>AVERAGE(F984:F994)</f>
        <v>81.272727272727266</v>
      </c>
      <c r="BR966" s="24" t="str">
        <f>IF(BQ966&gt;=80,"◎","")</f>
        <v>◎</v>
      </c>
      <c r="BS966" s="25">
        <f>AVERAGE(E984:E994)</f>
        <v>4.4363636363636365</v>
      </c>
      <c r="BT966" s="24" t="str">
        <f>IF(BS966&lt;=3,"◎","")</f>
        <v/>
      </c>
      <c r="BU966" s="22" t="str">
        <f>IF(AND(BP966="◎",BR966="◎",BT966="◎"),"◎","")</f>
        <v/>
      </c>
      <c r="BV966" s="25">
        <f>AVERAGE(D985:D995)</f>
        <v>7.8818181818181818</v>
      </c>
      <c r="BW966" s="24" t="str">
        <f>IF(AND(BV966&lt;=24,BV966&gt;=4),"◎","")</f>
        <v>◎</v>
      </c>
      <c r="BX966" s="25">
        <f>AVERAGE(F985:F995)</f>
        <v>82.090909090909093</v>
      </c>
      <c r="BY966" s="24" t="str">
        <f>IF(BX966&gt;=80,"◎","")</f>
        <v>◎</v>
      </c>
      <c r="BZ966" s="25">
        <f>AVERAGE(E985:E995)</f>
        <v>3.8181818181818183</v>
      </c>
      <c r="CA966" s="24" t="str">
        <f>IF(BZ966&lt;=3,"◎","")</f>
        <v/>
      </c>
      <c r="CB966" s="22" t="str">
        <f>IF(AND(BW966="◎",BY966="◎",CA966="◎"),"◎","")</f>
        <v/>
      </c>
      <c r="CC966" s="25">
        <f>AVERAGE(D986:D996)</f>
        <v>7.6636363636363649</v>
      </c>
      <c r="CD966" s="24" t="str">
        <f>IF(AND(CC966&lt;=24,CC966&gt;=4),"◎","")</f>
        <v>◎</v>
      </c>
      <c r="CE966" s="25">
        <f>AVERAGE(F986:F996)</f>
        <v>83.272727272727266</v>
      </c>
      <c r="CF966" s="24" t="str">
        <f>IF(CE966&gt;=80,"◎","")</f>
        <v>◎</v>
      </c>
      <c r="CG966" s="25">
        <f>AVERAGE(E986:E996)</f>
        <v>3.2090909090909094</v>
      </c>
      <c r="CH966" s="24" t="str">
        <f>IF(CG966&lt;=3,"◎","")</f>
        <v/>
      </c>
      <c r="CI966" s="22" t="str">
        <f>IF(AND(CD966="◎",CF966="◎",CH966="◎"),"◎","")</f>
        <v/>
      </c>
      <c r="CJ966" s="24" t="str">
        <f>IF(OR(AE966="◎",AL966="◎",AS966="◎",AZ966="◎",BG966="◎",BN966="◎",BU966="◎",CB966="◎",CI966="◎"),"◎","")</f>
        <v/>
      </c>
      <c r="CK966" s="25">
        <f>AVERAGE(D978:D984)</f>
        <v>9.9571428571428573</v>
      </c>
      <c r="CL966" s="24" t="str">
        <f>IF(AND(CK966&lt;=24,CK966&gt;=4),"◎","")</f>
        <v>◎</v>
      </c>
      <c r="CM966" s="25">
        <f>AVERAGE(F978:F984)</f>
        <v>79.714285714285708</v>
      </c>
      <c r="CN966" s="24" t="str">
        <f>IF(CM966&gt;=80,"◎","")</f>
        <v/>
      </c>
      <c r="CO966" s="22" t="str">
        <f>IF(AND(CL966="◎",CN966="◎"),"◎","")</f>
        <v/>
      </c>
      <c r="CP966" s="25">
        <f>AVERAGE(D979:D985)</f>
        <v>9.6857142857142851</v>
      </c>
      <c r="CQ966" s="24" t="str">
        <f>IF(AND(CP966&lt;=24,CP966&gt;=4),"◎","")</f>
        <v>◎</v>
      </c>
      <c r="CR966" s="25">
        <f>AVERAGE(F979:F985)</f>
        <v>78.571428571428569</v>
      </c>
      <c r="CS966" s="24" t="str">
        <f>IF(CR966&gt;=80,"◎","")</f>
        <v/>
      </c>
      <c r="CT966" s="22" t="str">
        <f>IF(AND(CQ966="◎",CS966="◎"),"◎","")</f>
        <v/>
      </c>
      <c r="CU966" s="25">
        <f>AVERAGE(D980:D986)</f>
        <v>9.3857142857142843</v>
      </c>
      <c r="CV966" s="24" t="str">
        <f>IF(AND(CU966&lt;=24,CU966&gt;=4),"◎","")</f>
        <v>◎</v>
      </c>
      <c r="CW966" s="25">
        <f>AVERAGE(F980:F986)</f>
        <v>78.285714285714292</v>
      </c>
      <c r="CX966" s="24" t="str">
        <f>IF(CW966&gt;=80,"◎","")</f>
        <v/>
      </c>
      <c r="CY966" s="22" t="str">
        <f>IF(AND(CV966="◎",CX966="◎"),"◎","")</f>
        <v/>
      </c>
      <c r="CZ966" s="25">
        <f>AVERAGE(D981:D987)</f>
        <v>9.2142857142857135</v>
      </c>
      <c r="DA966" s="24" t="str">
        <f>IF(AND(CZ966&lt;=24,CZ966&gt;=4),"◎","")</f>
        <v>◎</v>
      </c>
      <c r="DB966" s="25">
        <f>AVERAGE(F981:F987)</f>
        <v>77.714285714285708</v>
      </c>
      <c r="DC966" s="24" t="str">
        <f>IF(DB966&gt;=80,"◎","")</f>
        <v/>
      </c>
      <c r="DD966" s="22" t="str">
        <f>IF(AND(DA966="◎",DC966="◎"),"◎","")</f>
        <v/>
      </c>
      <c r="DE966" s="25">
        <f>AVERAGE(D982:D988)</f>
        <v>8.9142857142857146</v>
      </c>
      <c r="DF966" s="24" t="str">
        <f>IF(AND(DE966&lt;=24,DE966&gt;=4),"◎","")</f>
        <v>◎</v>
      </c>
      <c r="DG966" s="25">
        <f>AVERAGE(F982:F988)</f>
        <v>78.285714285714292</v>
      </c>
      <c r="DH966" s="24" t="str">
        <f>IF(DG966&gt;=80,"◎","")</f>
        <v/>
      </c>
      <c r="DI966" s="22" t="str">
        <f>IF(AND(DF966="◎",DH966="◎"),"◎","")</f>
        <v/>
      </c>
      <c r="DJ966" s="25">
        <f>AVERAGE(D983:D989)</f>
        <v>8.7285714285714295</v>
      </c>
      <c r="DK966" s="24" t="str">
        <f>IF(AND(DJ966&lt;=24,DJ966&gt;=4),"◎","")</f>
        <v>◎</v>
      </c>
      <c r="DL966" s="25">
        <f>AVERAGE(F983:F989)</f>
        <v>79.142857142857139</v>
      </c>
      <c r="DM966" s="24" t="str">
        <f>IF(DL966&gt;=80,"◎","")</f>
        <v/>
      </c>
      <c r="DN966" s="22" t="str">
        <f>IF(AND(DK966="◎",DM966="◎"),"◎","")</f>
        <v/>
      </c>
      <c r="DO966" s="25">
        <f>AVERAGE(D984:D990)</f>
        <v>8.5714285714285712</v>
      </c>
      <c r="DP966" s="24" t="str">
        <f>IF(AND(DO966&lt;=24,DO966&gt;=4),"◎","")</f>
        <v>◎</v>
      </c>
      <c r="DQ966" s="25">
        <f>AVERAGE(F984:F990)</f>
        <v>79.571428571428569</v>
      </c>
      <c r="DR966" s="24" t="str">
        <f>IF(DQ966&gt;=80,"◎","")</f>
        <v/>
      </c>
      <c r="DS966" s="22" t="str">
        <f>IF(AND(DP966="◎",DR966="◎"),"◎","")</f>
        <v/>
      </c>
      <c r="DT966" s="25">
        <f>AVERAGE(D985:D991)</f>
        <v>8.4714285714285715</v>
      </c>
      <c r="DU966" s="24" t="str">
        <f>IF(AND(DT966&lt;=24,DT966&gt;=4),"◎","")</f>
        <v>◎</v>
      </c>
      <c r="DV966" s="25">
        <f>AVERAGE(F985:F991)</f>
        <v>79.428571428571431</v>
      </c>
      <c r="DW966" s="24" t="str">
        <f>IF(DV966&gt;=80,"◎","")</f>
        <v/>
      </c>
      <c r="DX966" s="22" t="str">
        <f>IF(AND(DU966="◎",DW966="◎"),"◎","")</f>
        <v/>
      </c>
      <c r="DY966" s="25">
        <f>AVERAGE(D986:D992)</f>
        <v>8.2714285714285722</v>
      </c>
      <c r="DZ966" s="24" t="str">
        <f>IF(AND(DY966&lt;=24,DY966&gt;=4),"◎","")</f>
        <v>◎</v>
      </c>
      <c r="EA966" s="25">
        <f>AVERAGE(F986:F992)</f>
        <v>80.285714285714292</v>
      </c>
      <c r="EB966" s="24" t="str">
        <f>IF(EA966&gt;=80,"◎","")</f>
        <v>◎</v>
      </c>
      <c r="EC966" s="22" t="str">
        <f>IF(AND(DZ966="◎",EB966="◎"),"◎","")</f>
        <v>◎</v>
      </c>
      <c r="ED966" s="25">
        <f>AVERAGE(D987:D993)</f>
        <v>8.0428571428571427</v>
      </c>
      <c r="EE966" s="24" t="str">
        <f>IF(AND(ED966&lt;=24,ED966&gt;=4),"◎","")</f>
        <v>◎</v>
      </c>
      <c r="EF966" s="25">
        <f>AVERAGE(F987:F993)</f>
        <v>81.285714285714292</v>
      </c>
      <c r="EG966" s="24" t="str">
        <f>IF(EF966&gt;=80,"◎","")</f>
        <v>◎</v>
      </c>
      <c r="EH966" s="22" t="str">
        <f>IF(AND(EE966="◎",EG966="◎"),"◎","")</f>
        <v>◎</v>
      </c>
      <c r="EI966" s="25">
        <f>AVERAGE(D988:D994)</f>
        <v>7.7000000000000011</v>
      </c>
      <c r="EJ966" s="24" t="str">
        <f>IF(AND(EI966&lt;=24,EI966&gt;=4),"◎","")</f>
        <v>◎</v>
      </c>
      <c r="EK966" s="25">
        <f>AVERAGE(F988:F994)</f>
        <v>82.714285714285708</v>
      </c>
      <c r="EL966" s="24" t="str">
        <f>IF(EK966&gt;=80,"◎","")</f>
        <v>◎</v>
      </c>
      <c r="EM966" s="22" t="str">
        <f>IF(AND(EJ966="◎",EL966="◎"),"◎","")</f>
        <v>◎</v>
      </c>
      <c r="EN966" s="25">
        <f>AVERAGE(D989:D995)</f>
        <v>7.4285714285714288</v>
      </c>
      <c r="EO966" s="24" t="str">
        <f>IF(AND(EN966&lt;=24,EN966&gt;=4),"◎","")</f>
        <v>◎</v>
      </c>
      <c r="EP966" s="25">
        <f>AVERAGE(F989:F995)</f>
        <v>83.714285714285708</v>
      </c>
      <c r="EQ966" s="24" t="str">
        <f>IF(EP966&gt;=80,"◎","")</f>
        <v>◎</v>
      </c>
      <c r="ER966" s="24" t="str">
        <f>IF(AND(EO966="◎",EQ966="◎"),"◎","")</f>
        <v>◎</v>
      </c>
      <c r="ES966" s="25">
        <f>AVERAGE(D990:D996)</f>
        <v>7.1428571428571432</v>
      </c>
      <c r="ET966" s="24" t="str">
        <f>IF(AND(ES966&lt;=24,ES966&gt;=4),"◎","")</f>
        <v>◎</v>
      </c>
      <c r="EU966" s="25">
        <f>AVERAGE(F990:F996)</f>
        <v>85.285714285714292</v>
      </c>
      <c r="EV966" s="24" t="str">
        <f>IF(EU966&gt;=80,"◎","")</f>
        <v>◎</v>
      </c>
      <c r="EW966" s="24" t="str">
        <f>IF(AND(ET966="◎",EV966="◎"),"◎","")</f>
        <v>◎</v>
      </c>
      <c r="EX966" s="24" t="str">
        <f>IF(OR(CO966="◎",CT966="◎",CY966="◎",DD966="◎",DI966="◎",DN966="◎",DS966="◎",DX966="◎",EC966="◎",EH966="◎",EM966="◎",ER966="◎",EW966="◎"),"○","")</f>
        <v>○</v>
      </c>
      <c r="EY966" s="24" t="str">
        <f>IF(AND(CJ966="◎",EX966=""),"◎","")&amp;IF(AND(CJ966="◎",EX966="○"),"◎","")&amp;IF(AND(CJ966="",EX966="○"),"○","")</f>
        <v>○</v>
      </c>
      <c r="EZ966" s="24" t="str">
        <f>IF(AND(V966="◎",X966="◎",EY966="◎"),"◎","")&amp;IF(AND(V966="◎",X966="◎",EY966="○"),"○","")&amp;IF(AND(V966="○",X966="◎",EY966="◎"),"○","")&amp;IF(AND(V966="○",X966="◎",EY966="○"),"○","")</f>
        <v>○</v>
      </c>
      <c r="FB966" s="61" t="str">
        <f>EZ966</f>
        <v>○</v>
      </c>
    </row>
    <row r="967" spans="1:158">
      <c r="A967" s="48"/>
      <c r="B967" s="2">
        <v>4.1666666666666664E-2</v>
      </c>
      <c r="C967" s="59">
        <v>42825.041666666664</v>
      </c>
      <c r="D967" s="57">
        <v>13.7</v>
      </c>
      <c r="E967" s="57">
        <v>1.8</v>
      </c>
      <c r="F967" s="57">
        <v>70</v>
      </c>
      <c r="FB967" s="60"/>
    </row>
    <row r="968" spans="1:158">
      <c r="A968" s="48"/>
      <c r="B968" s="2">
        <v>8.3333333333333301E-2</v>
      </c>
      <c r="C968" s="59">
        <v>42825.083333333336</v>
      </c>
      <c r="D968" s="57">
        <v>13.8</v>
      </c>
      <c r="E968" s="57">
        <v>1.3</v>
      </c>
      <c r="F968" s="57">
        <v>71</v>
      </c>
      <c r="FB968" s="60"/>
    </row>
    <row r="969" spans="1:158">
      <c r="A969" s="48"/>
      <c r="B969" s="2">
        <v>0.125</v>
      </c>
      <c r="C969" s="59">
        <v>42825.125</v>
      </c>
      <c r="D969" s="57">
        <v>13.2</v>
      </c>
      <c r="E969" s="57">
        <v>2.5</v>
      </c>
      <c r="F969" s="57">
        <v>73</v>
      </c>
      <c r="FB969" s="60"/>
    </row>
    <row r="970" spans="1:158">
      <c r="A970" s="48"/>
      <c r="B970" s="2">
        <v>0.16666666666666699</v>
      </c>
      <c r="C970" s="59">
        <v>42825.166666666664</v>
      </c>
      <c r="D970" s="57">
        <v>13.3</v>
      </c>
      <c r="E970" s="57">
        <v>1.8</v>
      </c>
      <c r="F970" s="57">
        <v>76</v>
      </c>
      <c r="FB970" s="60"/>
    </row>
    <row r="971" spans="1:158">
      <c r="A971" s="48"/>
      <c r="B971" s="2">
        <v>0.20833333333333301</v>
      </c>
      <c r="C971" s="59">
        <v>42825.208333333336</v>
      </c>
      <c r="D971" s="57">
        <v>12.1</v>
      </c>
      <c r="E971" s="57">
        <v>1.4</v>
      </c>
      <c r="F971" s="57">
        <v>89</v>
      </c>
      <c r="FB971" s="60"/>
    </row>
    <row r="972" spans="1:158">
      <c r="A972" s="48"/>
      <c r="B972" s="2">
        <v>0.25</v>
      </c>
      <c r="C972" s="59">
        <v>42825.25</v>
      </c>
      <c r="D972" s="57">
        <v>12</v>
      </c>
      <c r="E972" s="57">
        <v>3.3</v>
      </c>
      <c r="F972" s="57">
        <v>93</v>
      </c>
      <c r="FB972" s="60"/>
    </row>
    <row r="973" spans="1:158">
      <c r="A973" s="48"/>
      <c r="B973" s="2">
        <v>0.29166666666666702</v>
      </c>
      <c r="C973" s="59">
        <v>42825.291666666664</v>
      </c>
      <c r="D973" s="57">
        <v>11.7</v>
      </c>
      <c r="E973" s="57">
        <v>1.6</v>
      </c>
      <c r="F973" s="57">
        <v>90</v>
      </c>
      <c r="FB973" s="60"/>
    </row>
    <row r="974" spans="1:158">
      <c r="A974" s="48"/>
      <c r="B974" s="2">
        <v>0.33333333333333298</v>
      </c>
      <c r="C974" s="59">
        <v>42825.333333333336</v>
      </c>
      <c r="D974" s="57">
        <v>11.6</v>
      </c>
      <c r="E974" s="57">
        <v>1.1000000000000001</v>
      </c>
      <c r="F974" s="57">
        <v>91</v>
      </c>
      <c r="FB974" s="60"/>
    </row>
    <row r="975" spans="1:158">
      <c r="A975" s="48"/>
      <c r="B975" s="2">
        <v>0.375</v>
      </c>
      <c r="C975" s="59">
        <v>42825.375</v>
      </c>
      <c r="D975" s="57">
        <v>11.4</v>
      </c>
      <c r="E975" s="57">
        <v>3.5</v>
      </c>
      <c r="F975" s="57">
        <v>94</v>
      </c>
      <c r="FB975" s="60"/>
    </row>
    <row r="976" spans="1:158">
      <c r="A976" s="48"/>
      <c r="B976" s="2">
        <v>0.41666666666666702</v>
      </c>
      <c r="C976" s="59">
        <v>42825.416666666664</v>
      </c>
      <c r="D976" s="57">
        <v>10.8</v>
      </c>
      <c r="E976" s="57">
        <v>7.8</v>
      </c>
      <c r="F976" s="57">
        <v>89</v>
      </c>
      <c r="FB976" s="60"/>
    </row>
    <row r="977" spans="1:158">
      <c r="A977" s="48"/>
      <c r="B977" s="2">
        <v>0.45833333333333298</v>
      </c>
      <c r="C977" s="59">
        <v>42825.458333333336</v>
      </c>
      <c r="D977" s="57">
        <v>10.4</v>
      </c>
      <c r="E977" s="57">
        <v>8.6999999999999993</v>
      </c>
      <c r="F977" s="57">
        <v>86</v>
      </c>
      <c r="FB977" s="60"/>
    </row>
    <row r="978" spans="1:158">
      <c r="A978" s="48"/>
      <c r="B978" s="2">
        <v>0.5</v>
      </c>
      <c r="C978" s="59">
        <v>42825.5</v>
      </c>
      <c r="D978" s="57">
        <v>10.7</v>
      </c>
      <c r="E978" s="57">
        <v>5.9</v>
      </c>
      <c r="F978" s="57">
        <v>86</v>
      </c>
      <c r="FB978" s="60"/>
    </row>
    <row r="979" spans="1:158">
      <c r="A979" s="48"/>
      <c r="B979" s="2">
        <v>0.54166666666666696</v>
      </c>
      <c r="C979" s="59">
        <v>42825.541666666664</v>
      </c>
      <c r="D979" s="57">
        <v>10.7</v>
      </c>
      <c r="E979" s="57">
        <v>5.8</v>
      </c>
      <c r="F979" s="57">
        <v>82</v>
      </c>
      <c r="FB979" s="60"/>
    </row>
    <row r="980" spans="1:158">
      <c r="A980" s="48"/>
      <c r="B980" s="2">
        <v>0.58333333333333304</v>
      </c>
      <c r="C980" s="59">
        <v>42825.583333333336</v>
      </c>
      <c r="D980" s="57">
        <v>10.199999999999999</v>
      </c>
      <c r="E980" s="57">
        <v>8.1999999999999993</v>
      </c>
      <c r="F980" s="57">
        <v>81</v>
      </c>
      <c r="FB980" s="60"/>
    </row>
    <row r="981" spans="1:158">
      <c r="A981" s="48"/>
      <c r="B981" s="2">
        <v>0.625</v>
      </c>
      <c r="C981" s="59">
        <v>42825.625</v>
      </c>
      <c r="D981" s="57">
        <v>10.4</v>
      </c>
      <c r="E981" s="57">
        <v>6.5</v>
      </c>
      <c r="F981" s="57">
        <v>78</v>
      </c>
      <c r="FB981" s="60"/>
    </row>
    <row r="982" spans="1:158">
      <c r="A982" s="48"/>
      <c r="B982" s="2">
        <v>0.66666666666666696</v>
      </c>
      <c r="C982" s="59">
        <v>42825.666666666664</v>
      </c>
      <c r="D982" s="57">
        <v>9.6999999999999993</v>
      </c>
      <c r="E982" s="57">
        <v>9.4</v>
      </c>
      <c r="F982" s="57">
        <v>74</v>
      </c>
      <c r="FB982" s="60"/>
    </row>
    <row r="983" spans="1:158">
      <c r="A983" s="48"/>
      <c r="B983" s="2">
        <v>0.70833333333333304</v>
      </c>
      <c r="C983" s="59">
        <v>42825.708333333336</v>
      </c>
      <c r="D983" s="57">
        <v>9.1999999999999993</v>
      </c>
      <c r="E983" s="57">
        <v>8.4</v>
      </c>
      <c r="F983" s="57">
        <v>77</v>
      </c>
      <c r="FB983" s="60"/>
    </row>
    <row r="984" spans="1:158">
      <c r="A984" s="48"/>
      <c r="B984" s="2">
        <v>0.75</v>
      </c>
      <c r="C984" s="59">
        <v>42825.75</v>
      </c>
      <c r="D984" s="57">
        <v>8.8000000000000007</v>
      </c>
      <c r="E984" s="57">
        <v>8.1</v>
      </c>
      <c r="F984" s="57">
        <v>80</v>
      </c>
      <c r="FB984" s="60"/>
    </row>
    <row r="985" spans="1:158">
      <c r="A985" s="48"/>
      <c r="B985" s="2">
        <v>0.79166666666666696</v>
      </c>
      <c r="C985" s="59">
        <v>42825.791666666664</v>
      </c>
      <c r="D985" s="57">
        <v>8.8000000000000007</v>
      </c>
      <c r="E985" s="57">
        <v>7.3</v>
      </c>
      <c r="F985" s="57">
        <v>78</v>
      </c>
      <c r="FB985" s="60"/>
    </row>
    <row r="986" spans="1:158">
      <c r="A986" s="48"/>
      <c r="B986" s="2">
        <v>0.83333333333333304</v>
      </c>
      <c r="C986" s="59">
        <v>42825.833333333336</v>
      </c>
      <c r="D986" s="57">
        <v>8.6</v>
      </c>
      <c r="E986" s="57">
        <v>4.4000000000000004</v>
      </c>
      <c r="F986" s="57">
        <v>80</v>
      </c>
      <c r="FB986" s="60"/>
    </row>
    <row r="987" spans="1:158">
      <c r="A987" s="48"/>
      <c r="B987" s="2">
        <v>0.875</v>
      </c>
      <c r="C987" s="59">
        <v>42825.875</v>
      </c>
      <c r="D987" s="57">
        <v>9</v>
      </c>
      <c r="E987" s="57">
        <v>3.7</v>
      </c>
      <c r="F987" s="57">
        <v>77</v>
      </c>
      <c r="FB987" s="60"/>
    </row>
    <row r="988" spans="1:158">
      <c r="A988" s="48"/>
      <c r="B988" s="2">
        <v>0.91666666666666696</v>
      </c>
      <c r="C988" s="59">
        <v>42825.916666666664</v>
      </c>
      <c r="D988" s="57">
        <v>8.3000000000000007</v>
      </c>
      <c r="E988" s="57">
        <v>4.3</v>
      </c>
      <c r="F988" s="57">
        <v>82</v>
      </c>
      <c r="FB988" s="60"/>
    </row>
    <row r="989" spans="1:158">
      <c r="A989" s="48"/>
      <c r="B989" s="2">
        <v>0.95833333333333304</v>
      </c>
      <c r="C989" s="59">
        <v>42825.958333333336</v>
      </c>
      <c r="D989" s="57">
        <v>8.4</v>
      </c>
      <c r="E989" s="57">
        <v>4.5</v>
      </c>
      <c r="F989" s="57">
        <v>80</v>
      </c>
      <c r="FB989" s="60"/>
    </row>
    <row r="990" spans="1:158">
      <c r="A990" s="48" t="s">
        <v>161</v>
      </c>
      <c r="B990" s="2">
        <v>0</v>
      </c>
      <c r="C990" s="59">
        <v>42826</v>
      </c>
      <c r="D990" s="57">
        <v>8.1</v>
      </c>
      <c r="E990" s="57">
        <v>5.9</v>
      </c>
      <c r="F990" s="57">
        <v>80</v>
      </c>
      <c r="I990" s="24" t="str">
        <f>U966</f>
        <v/>
      </c>
      <c r="J990" s="25">
        <f>AVERAGE(F975:F984)</f>
        <v>82.7</v>
      </c>
      <c r="K990" s="24" t="str">
        <f>IF(J990&gt;=55,"◎","")</f>
        <v>◎</v>
      </c>
      <c r="L990" s="24" t="str">
        <f>IF(AND(I990="◎",K990="◎"),"○","")&amp;IF(AND(I990="○",K990="◎"),"○","")</f>
        <v/>
      </c>
      <c r="M990" s="25">
        <f>AVERAGE(D966:D989)</f>
        <v>10.858333333333333</v>
      </c>
      <c r="N990" s="24" t="str">
        <f>IF(M990&lt;24,"◎","")</f>
        <v>◎</v>
      </c>
      <c r="O990" s="26">
        <f>AVERAGE(D991:D996)</f>
        <v>6.9833333333333334</v>
      </c>
      <c r="P990" s="24" t="str">
        <f>IF(AND(O990&lt;=24,O990&gt;=4),"◎","")</f>
        <v>◎</v>
      </c>
      <c r="Q990" s="26">
        <f>AVERAGE(F991:F996)</f>
        <v>86.166666666666671</v>
      </c>
      <c r="R990" s="24" t="str">
        <f>IF(AND(Q990&gt;=90),"◎","")&amp;IF(AND(Q990&lt;90,Q990&gt;=80),"○","")</f>
        <v>○</v>
      </c>
      <c r="S990" s="26">
        <f>AVERAGE(E991:E996)</f>
        <v>2.0833333333333335</v>
      </c>
      <c r="T990" s="24" t="str">
        <f>IF(S990&lt;=3,"◎","")</f>
        <v>◎</v>
      </c>
      <c r="U990" s="24" t="str">
        <f>IF(AND(N990="◎",P990="◎",R990="◎",T990="◎"),"◎","")&amp;IF(AND(N990="◎",P990="◎",R990="◎",T990=""),"○","")&amp;IF(AND(N990="◎",P990="◎",R990="○"),"○","")</f>
        <v>○</v>
      </c>
      <c r="V990" s="24" t="str">
        <f>IF(AND(L990="○",U990=""),"○","")&amp;IF(AND(L990="○",U990="○"),"○","")&amp;IF(AND(L990="○",U990="◎"),"◎","")&amp;IF(AND(L990="",U990="○"),"○","")&amp;IF(AND(L990="",U990="◎"),"◎","")</f>
        <v>○</v>
      </c>
      <c r="W990" s="23">
        <f>AVERAGE(F999:F1008)</f>
        <v>54.1</v>
      </c>
      <c r="X990" s="24" t="str">
        <f>IF(W990&gt;=55,"◎","")</f>
        <v/>
      </c>
      <c r="Y990" s="25">
        <f>AVERAGE(D1002:D1012)</f>
        <v>13.290909090909089</v>
      </c>
      <c r="Z990" s="24" t="str">
        <f>IF(AND(Y990&lt;=24,Y990&gt;=4),"◎","")</f>
        <v>◎</v>
      </c>
      <c r="AA990" s="25">
        <f>AVERAGE(F1002:F1012)</f>
        <v>55</v>
      </c>
      <c r="AB990" s="24" t="str">
        <f>IF(AA990&gt;=80,"◎","")</f>
        <v/>
      </c>
      <c r="AC990" s="25">
        <f>AVERAGE(E1002:E1012)</f>
        <v>3.5818181818181816</v>
      </c>
      <c r="AD990" s="24" t="str">
        <f>IF(AC990&lt;=3,"◎","")</f>
        <v/>
      </c>
      <c r="AE990" s="22" t="str">
        <f>IF(AND(Z990="◎",AB990="◎",AD990="◎"),"◎","")</f>
        <v/>
      </c>
      <c r="AF990" s="25">
        <f>AVERAGE(D1003:D1013)</f>
        <v>12.981818181818182</v>
      </c>
      <c r="AG990" s="24" t="str">
        <f>IF(AND(AF990&lt;=24,AF990&gt;=4),"◎","")</f>
        <v>◎</v>
      </c>
      <c r="AH990" s="25">
        <f>AVERAGE(F1003:F1013)</f>
        <v>56.18181818181818</v>
      </c>
      <c r="AI990" s="24" t="str">
        <f>IF(AH990&gt;=80,"◎","")</f>
        <v/>
      </c>
      <c r="AJ990" s="25">
        <f>AVERAGE(E1003:E1013)</f>
        <v>3.7</v>
      </c>
      <c r="AK990" s="24" t="str">
        <f>IF(AJ990&lt;=3,"◎","")</f>
        <v/>
      </c>
      <c r="AL990" s="22" t="str">
        <f>IF(AND(AG990="◎",AI990="◎",AK990="◎"),"◎","")</f>
        <v/>
      </c>
      <c r="AM990" s="25">
        <f>AVERAGE(D1004:D1014)</f>
        <v>12.581818181818182</v>
      </c>
      <c r="AN990" s="24" t="str">
        <f>IF(AND(AM990&lt;=24,AM990&gt;=4),"◎","")</f>
        <v>◎</v>
      </c>
      <c r="AO990" s="25">
        <f>AVERAGE(F1004:F1014)</f>
        <v>57.636363636363633</v>
      </c>
      <c r="AP990" s="24" t="str">
        <f>IF(AO990&gt;=80,"◎","")</f>
        <v/>
      </c>
      <c r="AQ990" s="25">
        <f>AVERAGE(E1004:E1014)</f>
        <v>3.9909090909090916</v>
      </c>
      <c r="AR990" s="24" t="str">
        <f>IF(AQ990&lt;=3,"◎","")</f>
        <v/>
      </c>
      <c r="AS990" s="22" t="str">
        <f>IF(AND(AN990="◎",AP990="◎",AR990="◎"),"◎","")</f>
        <v/>
      </c>
      <c r="AT990" s="25">
        <f>AVERAGE(D1005:D1015)</f>
        <v>11.945454545454545</v>
      </c>
      <c r="AU990" s="24" t="str">
        <f>IF(AND(AT990&lt;=24,AT990&gt;=4),"◎","")</f>
        <v>◎</v>
      </c>
      <c r="AV990" s="25">
        <f>AVERAGE(F1005:F1015)</f>
        <v>60.636363636363633</v>
      </c>
      <c r="AW990" s="24" t="str">
        <f>IF(AV990&gt;=80,"◎","")</f>
        <v/>
      </c>
      <c r="AX990" s="25">
        <f>AVERAGE(E1005:E1015)</f>
        <v>4.1181818181818182</v>
      </c>
      <c r="AY990" s="24" t="str">
        <f>IF(AX990&lt;=3,"◎","")</f>
        <v/>
      </c>
      <c r="AZ990" s="22" t="str">
        <f>IF(AND(AU990="◎",AW990="◎",AY990="◎"),"◎","")</f>
        <v/>
      </c>
      <c r="BA990" s="25">
        <f>AVERAGE(D1006:D1016)</f>
        <v>11.363636363636365</v>
      </c>
      <c r="BB990" s="24" t="str">
        <f>IF(AND(BA990&lt;=24,BA990&gt;=4),"◎","")</f>
        <v>◎</v>
      </c>
      <c r="BC990" s="25">
        <f>AVERAGE(F1006:F1016)</f>
        <v>62.909090909090907</v>
      </c>
      <c r="BD990" s="24" t="str">
        <f>IF(BC990&gt;=80,"◎","")</f>
        <v/>
      </c>
      <c r="BE990" s="25">
        <f>AVERAGE(E1006:E1016)</f>
        <v>4.0909090909090899</v>
      </c>
      <c r="BF990" s="24" t="str">
        <f>IF(BE990&lt;=3,"◎","")</f>
        <v/>
      </c>
      <c r="BG990" s="22" t="str">
        <f>IF(AND(BB990="◎",BD990="◎",BF990="◎"),"◎","")</f>
        <v/>
      </c>
      <c r="BH990" s="25">
        <f>AVERAGE(D1007:D1017)</f>
        <v>10.80909090909091</v>
      </c>
      <c r="BI990" s="24" t="str">
        <f>IF(AND(BH990&lt;=24,BH990&gt;=4),"◎","")</f>
        <v>◎</v>
      </c>
      <c r="BJ990" s="25">
        <f>AVERAGE(F1007:F1017)</f>
        <v>65.727272727272734</v>
      </c>
      <c r="BK990" s="24" t="str">
        <f>IF(BJ990&gt;=80,"◎","")</f>
        <v/>
      </c>
      <c r="BL990" s="25">
        <f>AVERAGE(E1007:E1017)</f>
        <v>3.9545454545454546</v>
      </c>
      <c r="BM990" s="24" t="str">
        <f>IF(BL990&lt;=3,"◎","")</f>
        <v/>
      </c>
      <c r="BN990" s="22" t="str">
        <f>IF(AND(BI990="◎",BK990="◎",BM990="◎"),"◎","")</f>
        <v/>
      </c>
      <c r="BO990" s="25">
        <f>AVERAGE(D1008:D1018)</f>
        <v>10.336363636363638</v>
      </c>
      <c r="BP990" s="24" t="str">
        <f>IF(AND(BO990&lt;=24,BO990&gt;=4),"◎","")</f>
        <v>◎</v>
      </c>
      <c r="BQ990" s="25">
        <f>AVERAGE(F1008:F1018)</f>
        <v>68.818181818181813</v>
      </c>
      <c r="BR990" s="24" t="str">
        <f>IF(BQ990&gt;=80,"◎","")</f>
        <v/>
      </c>
      <c r="BS990" s="25">
        <f>AVERAGE(E1008:E1018)</f>
        <v>3.7272727272727271</v>
      </c>
      <c r="BT990" s="24" t="str">
        <f>IF(BS990&lt;=3,"◎","")</f>
        <v/>
      </c>
      <c r="BU990" s="22" t="str">
        <f>IF(AND(BP990="◎",BR990="◎",BT990="◎"),"◎","")</f>
        <v/>
      </c>
      <c r="BV990" s="25">
        <f>AVERAGE(D1009:D1019)</f>
        <v>9.9636363636363665</v>
      </c>
      <c r="BW990" s="24" t="str">
        <f>IF(AND(BV990&lt;=24,BV990&gt;=4),"◎","")</f>
        <v>◎</v>
      </c>
      <c r="BX990" s="25">
        <f>AVERAGE(F1009:F1019)</f>
        <v>71.727272727272734</v>
      </c>
      <c r="BY990" s="24" t="str">
        <f>IF(BX990&gt;=80,"◎","")</f>
        <v/>
      </c>
      <c r="BZ990" s="25">
        <f>AVERAGE(E1009:E1019)</f>
        <v>3.4818181818181828</v>
      </c>
      <c r="CA990" s="24" t="str">
        <f>IF(BZ990&lt;=3,"◎","")</f>
        <v/>
      </c>
      <c r="CB990" s="22" t="str">
        <f>IF(AND(BW990="◎",BY990="◎",CA990="◎"),"◎","")</f>
        <v/>
      </c>
      <c r="CC990" s="25">
        <f>AVERAGE(D1010:D1020)</f>
        <v>9.5909090909090917</v>
      </c>
      <c r="CD990" s="24" t="str">
        <f>IF(AND(CC990&lt;=24,CC990&gt;=4),"◎","")</f>
        <v>◎</v>
      </c>
      <c r="CE990" s="25">
        <f>AVERAGE(F1010:F1020)</f>
        <v>73.727272727272734</v>
      </c>
      <c r="CF990" s="24" t="str">
        <f>IF(CE990&gt;=80,"◎","")</f>
        <v/>
      </c>
      <c r="CG990" s="25">
        <f>AVERAGE(E1010:E1020)</f>
        <v>3.4727272727272731</v>
      </c>
      <c r="CH990" s="24" t="str">
        <f>IF(CG990&lt;=3,"◎","")</f>
        <v/>
      </c>
      <c r="CI990" s="22" t="str">
        <f>IF(AND(CD990="◎",CF990="◎",CH990="◎"),"◎","")</f>
        <v/>
      </c>
      <c r="CJ990" s="24" t="str">
        <f>IF(OR(AE990="◎",AL990="◎",AS990="◎",AZ990="◎",BG990="◎",BN990="◎",BU990="◎",CB990="◎",CI990="◎"),"◎","")</f>
        <v/>
      </c>
      <c r="CK990" s="25">
        <f>AVERAGE(D1002:D1008)</f>
        <v>14.37142857142857</v>
      </c>
      <c r="CL990" s="24" t="str">
        <f>IF(AND(CK990&lt;=24,CK990&gt;=4),"◎","")</f>
        <v>◎</v>
      </c>
      <c r="CM990" s="25">
        <f>AVERAGE(F1002:F1008)</f>
        <v>50</v>
      </c>
      <c r="CN990" s="24" t="str">
        <f>IF(CM990&gt;=80,"◎","")</f>
        <v/>
      </c>
      <c r="CO990" s="22" t="str">
        <f>IF(AND(CL990="◎",CN990="◎"),"◎","")</f>
        <v/>
      </c>
      <c r="CP990" s="25">
        <f>AVERAGE(D1003:D1009)</f>
        <v>14.028571428571428</v>
      </c>
      <c r="CQ990" s="24" t="str">
        <f>IF(AND(CP990&lt;=24,CP990&gt;=4),"◎","")</f>
        <v>◎</v>
      </c>
      <c r="CR990" s="25">
        <f>AVERAGE(F1003:F1009)</f>
        <v>51</v>
      </c>
      <c r="CS990" s="24" t="str">
        <f>IF(CR990&gt;=80,"◎","")</f>
        <v/>
      </c>
      <c r="CT990" s="22" t="str">
        <f>IF(AND(CQ990="◎",CS990="◎"),"◎","")</f>
        <v/>
      </c>
      <c r="CU990" s="25">
        <f>AVERAGE(D1004:D1010)</f>
        <v>13.542857142857143</v>
      </c>
      <c r="CV990" s="24" t="str">
        <f>IF(AND(CU990&lt;=24,CU990&gt;=4),"◎","")</f>
        <v>◎</v>
      </c>
      <c r="CW990" s="25">
        <f>AVERAGE(F1004:F1010)</f>
        <v>52.571428571428569</v>
      </c>
      <c r="CX990" s="24" t="str">
        <f>IF(CW990&gt;=80,"◎","")</f>
        <v/>
      </c>
      <c r="CY990" s="22" t="str">
        <f>IF(AND(CV990="◎",CX990="◎"),"◎","")</f>
        <v/>
      </c>
      <c r="CZ990" s="25">
        <f>AVERAGE(D1005:D1011)</f>
        <v>12.900000000000002</v>
      </c>
      <c r="DA990" s="24" t="str">
        <f>IF(AND(CZ990&lt;=24,CZ990&gt;=4),"◎","")</f>
        <v>◎</v>
      </c>
      <c r="DB990" s="25">
        <f>AVERAGE(F1005:F1011)</f>
        <v>55.142857142857146</v>
      </c>
      <c r="DC990" s="24" t="str">
        <f>IF(DB990&gt;=80,"◎","")</f>
        <v/>
      </c>
      <c r="DD990" s="22" t="str">
        <f>IF(AND(DA990="◎",DC990="◎"),"◎","")</f>
        <v/>
      </c>
      <c r="DE990" s="25">
        <f>AVERAGE(D1006:D1012)</f>
        <v>12.371428571428572</v>
      </c>
      <c r="DF990" s="24" t="str">
        <f>IF(AND(DE990&lt;=24,DE990&gt;=4),"◎","")</f>
        <v>◎</v>
      </c>
      <c r="DG990" s="25">
        <f>AVERAGE(F1006:F1012)</f>
        <v>57.428571428571431</v>
      </c>
      <c r="DH990" s="24" t="str">
        <f>IF(DG990&gt;=80,"◎","")</f>
        <v/>
      </c>
      <c r="DI990" s="22" t="str">
        <f>IF(AND(DF990="◎",DH990="◎"),"◎","")</f>
        <v/>
      </c>
      <c r="DJ990" s="25">
        <f>AVERAGE(D1007:D1013)</f>
        <v>11.77142857142857</v>
      </c>
      <c r="DK990" s="24" t="str">
        <f>IF(AND(DJ990&lt;=24,DJ990&gt;=4),"◎","")</f>
        <v>◎</v>
      </c>
      <c r="DL990" s="25">
        <f>AVERAGE(F1007:F1013)</f>
        <v>60.571428571428569</v>
      </c>
      <c r="DM990" s="24" t="str">
        <f>IF(DL990&gt;=80,"◎","")</f>
        <v/>
      </c>
      <c r="DN990" s="22" t="str">
        <f>IF(AND(DK990="◎",DM990="◎"),"◎","")</f>
        <v/>
      </c>
      <c r="DO990" s="25">
        <f>AVERAGE(D1008:D1014)</f>
        <v>11.328571428571431</v>
      </c>
      <c r="DP990" s="24" t="str">
        <f>IF(AND(DO990&lt;=24,DO990&gt;=4),"◎","")</f>
        <v>◎</v>
      </c>
      <c r="DQ990" s="25">
        <f>AVERAGE(F1008:F1014)</f>
        <v>63.142857142857146</v>
      </c>
      <c r="DR990" s="24" t="str">
        <f>IF(DQ990&gt;=80,"◎","")</f>
        <v/>
      </c>
      <c r="DS990" s="22" t="str">
        <f>IF(AND(DP990="◎",DR990="◎"),"◎","")</f>
        <v/>
      </c>
      <c r="DT990" s="25">
        <f>AVERAGE(D1009:D1015)</f>
        <v>10.785714285714288</v>
      </c>
      <c r="DU990" s="24" t="str">
        <f>IF(AND(DT990&lt;=24,DT990&gt;=4),"◎","")</f>
        <v>◎</v>
      </c>
      <c r="DV990" s="25">
        <f>AVERAGE(F1009:F1015)</f>
        <v>67.142857142857139</v>
      </c>
      <c r="DW990" s="24" t="str">
        <f>IF(DV990&gt;=80,"◎","")</f>
        <v/>
      </c>
      <c r="DX990" s="22" t="str">
        <f>IF(AND(DU990="◎",DW990="◎"),"◎","")</f>
        <v/>
      </c>
      <c r="DY990" s="25">
        <f>AVERAGE(D1010:D1016)</f>
        <v>10.314285714285713</v>
      </c>
      <c r="DZ990" s="24" t="str">
        <f>IF(AND(DY990&lt;=24,DY990&gt;=4),"◎","")</f>
        <v>◎</v>
      </c>
      <c r="EA990" s="25">
        <f>AVERAGE(F1010:F1016)</f>
        <v>69.428571428571431</v>
      </c>
      <c r="EB990" s="24" t="str">
        <f>IF(EA990&gt;=80,"◎","")</f>
        <v/>
      </c>
      <c r="EC990" s="22" t="str">
        <f>IF(AND(DZ990="◎",EB990="◎"),"◎","")</f>
        <v/>
      </c>
      <c r="ED990" s="25">
        <f>AVERAGE(D1011:D1017)</f>
        <v>9.9571428571428573</v>
      </c>
      <c r="EE990" s="24" t="str">
        <f>IF(AND(ED990&lt;=24,ED990&gt;=4),"◎","")</f>
        <v>◎</v>
      </c>
      <c r="EF990" s="25">
        <f>AVERAGE(F1011:F1017)</f>
        <v>71</v>
      </c>
      <c r="EG990" s="24" t="str">
        <f>IF(EF990&gt;=80,"◎","")</f>
        <v/>
      </c>
      <c r="EH990" s="22" t="str">
        <f>IF(AND(EE990="◎",EG990="◎"),"◎","")</f>
        <v/>
      </c>
      <c r="EI990" s="25">
        <f>AVERAGE(D1012:D1018)</f>
        <v>9.5428571428571427</v>
      </c>
      <c r="EJ990" s="24" t="str">
        <f>IF(AND(EI990&lt;=24,EI990&gt;=4),"◎","")</f>
        <v>◎</v>
      </c>
      <c r="EK990" s="25">
        <f>AVERAGE(F1012:F1018)</f>
        <v>73.428571428571431</v>
      </c>
      <c r="EL990" s="24" t="str">
        <f>IF(EK990&gt;=80,"◎","")</f>
        <v/>
      </c>
      <c r="EM990" s="22" t="str">
        <f>IF(AND(EJ990="◎",EL990="◎"),"◎","")</f>
        <v/>
      </c>
      <c r="EN990" s="25">
        <f>AVERAGE(D1013:D1019)</f>
        <v>9.1428571428571441</v>
      </c>
      <c r="EO990" s="24" t="str">
        <f>IF(AND(EN990&lt;=24,EN990&gt;=4),"◎","")</f>
        <v>◎</v>
      </c>
      <c r="EP990" s="25">
        <f>AVERAGE(F1013:F1019)</f>
        <v>76.285714285714292</v>
      </c>
      <c r="EQ990" s="24" t="str">
        <f>IF(EP990&gt;=80,"◎","")</f>
        <v/>
      </c>
      <c r="ER990" s="24" t="str">
        <f>IF(AND(EO990="◎",EQ990="◎"),"◎","")</f>
        <v/>
      </c>
      <c r="ES990" s="25">
        <f>AVERAGE(D1014:D1020)</f>
        <v>8.6999999999999993</v>
      </c>
      <c r="ET990" s="24" t="str">
        <f>IF(AND(ES990&lt;=24,ES990&gt;=4),"◎","")</f>
        <v>◎</v>
      </c>
      <c r="EU990" s="25">
        <f>AVERAGE(F1014:F1020)</f>
        <v>78.571428571428569</v>
      </c>
      <c r="EV990" s="24" t="str">
        <f>IF(EU990&gt;=80,"◎","")</f>
        <v/>
      </c>
      <c r="EW990" s="24" t="str">
        <f>IF(AND(ET990="◎",EV990="◎"),"◎","")</f>
        <v/>
      </c>
      <c r="EX990" s="24" t="str">
        <f>IF(OR(CO990="◎",CT990="◎",CY990="◎",DD990="◎",DI990="◎",DN990="◎",DS990="◎",DX990="◎",EC990="◎",EH990="◎",EM990="◎",ER990="◎",EW990="◎"),"○","")</f>
        <v/>
      </c>
      <c r="EY990" s="24" t="str">
        <f>IF(AND(CJ990="◎",EX990=""),"◎","")&amp;IF(AND(CJ990="◎",EX990="○"),"◎","")&amp;IF(AND(CJ990="",EX990="○"),"○","")</f>
        <v/>
      </c>
      <c r="EZ990" s="24" t="str">
        <f>IF(AND(V990="◎",X990="◎",EY990="◎"),"◎","")&amp;IF(AND(V990="◎",X990="◎",EY990="○"),"○","")&amp;IF(AND(V990="○",X990="◎",EY990="◎"),"○","")&amp;IF(AND(V990="○",X990="◎",EY990="○"),"○","")</f>
        <v/>
      </c>
      <c r="FB990" s="61" t="str">
        <f>EZ990</f>
        <v/>
      </c>
    </row>
    <row r="991" spans="1:158">
      <c r="A991" s="48"/>
      <c r="B991" s="2">
        <v>4.1666666666666664E-2</v>
      </c>
      <c r="C991" s="59">
        <v>42826.041666666664</v>
      </c>
      <c r="D991" s="57">
        <v>8.1</v>
      </c>
      <c r="E991" s="57">
        <v>4.4000000000000004</v>
      </c>
      <c r="F991" s="57">
        <v>79</v>
      </c>
      <c r="FB991" s="60"/>
    </row>
    <row r="992" spans="1:158">
      <c r="A992" s="48"/>
      <c r="B992" s="2">
        <v>8.3333333333333301E-2</v>
      </c>
      <c r="C992" s="59">
        <v>42826.083333333336</v>
      </c>
      <c r="D992" s="57">
        <v>7.4</v>
      </c>
      <c r="E992" s="57">
        <v>2.8</v>
      </c>
      <c r="F992" s="57">
        <v>84</v>
      </c>
      <c r="FB992" s="60"/>
    </row>
    <row r="993" spans="1:158">
      <c r="A993" s="48"/>
      <c r="B993" s="2">
        <v>0.125</v>
      </c>
      <c r="C993" s="59">
        <v>42826.125</v>
      </c>
      <c r="D993" s="57">
        <v>7</v>
      </c>
      <c r="E993" s="57">
        <v>2.2000000000000002</v>
      </c>
      <c r="F993" s="57">
        <v>87</v>
      </c>
      <c r="FB993" s="60"/>
    </row>
    <row r="994" spans="1:158">
      <c r="A994" s="48"/>
      <c r="B994" s="2">
        <v>0.16666666666666699</v>
      </c>
      <c r="C994" s="59">
        <v>42826.166666666664</v>
      </c>
      <c r="D994" s="57">
        <v>6.6</v>
      </c>
      <c r="E994" s="57">
        <v>1.2</v>
      </c>
      <c r="F994" s="57">
        <v>87</v>
      </c>
      <c r="FB994" s="60"/>
    </row>
    <row r="995" spans="1:158">
      <c r="A995" s="48"/>
      <c r="B995" s="2">
        <v>0.20833333333333301</v>
      </c>
      <c r="C995" s="59">
        <v>42826.208333333336</v>
      </c>
      <c r="D995" s="57">
        <v>6.4</v>
      </c>
      <c r="E995" s="57">
        <v>1.3</v>
      </c>
      <c r="F995" s="57">
        <v>89</v>
      </c>
      <c r="FB995" s="60"/>
    </row>
    <row r="996" spans="1:158">
      <c r="A996" s="48"/>
      <c r="B996" s="2">
        <v>0.25</v>
      </c>
      <c r="C996" s="59">
        <v>42826.25</v>
      </c>
      <c r="D996" s="57">
        <v>6.4</v>
      </c>
      <c r="E996" s="57">
        <v>0.6</v>
      </c>
      <c r="F996" s="57">
        <v>91</v>
      </c>
      <c r="FB996" s="60"/>
    </row>
    <row r="997" spans="1:158">
      <c r="A997" s="48"/>
      <c r="B997" s="2">
        <v>0.29166666666666702</v>
      </c>
      <c r="C997" s="59">
        <v>42826.291666666664</v>
      </c>
      <c r="D997" s="57">
        <v>6.7</v>
      </c>
      <c r="E997" s="57">
        <v>1.6</v>
      </c>
      <c r="F997" s="57">
        <v>91</v>
      </c>
      <c r="FB997" s="60"/>
    </row>
    <row r="998" spans="1:158">
      <c r="A998" s="48"/>
      <c r="B998" s="2">
        <v>0.33333333333333298</v>
      </c>
      <c r="C998" s="59">
        <v>42826.333333333336</v>
      </c>
      <c r="D998" s="57">
        <v>7.7</v>
      </c>
      <c r="E998" s="57">
        <v>0.7</v>
      </c>
      <c r="F998" s="57">
        <v>86</v>
      </c>
      <c r="FB998" s="60"/>
    </row>
    <row r="999" spans="1:158">
      <c r="A999" s="48"/>
      <c r="B999" s="2">
        <v>0.375</v>
      </c>
      <c r="C999" s="59">
        <v>42826.375</v>
      </c>
      <c r="D999" s="57">
        <v>8.9</v>
      </c>
      <c r="E999" s="57">
        <v>1.1000000000000001</v>
      </c>
      <c r="F999" s="57">
        <v>75</v>
      </c>
      <c r="FB999" s="60"/>
    </row>
    <row r="1000" spans="1:158">
      <c r="A1000" s="48"/>
      <c r="B1000" s="2">
        <v>0.41666666666666702</v>
      </c>
      <c r="C1000" s="59">
        <v>42826.416666666664</v>
      </c>
      <c r="D1000" s="57">
        <v>10.9</v>
      </c>
      <c r="E1000" s="57">
        <v>1.2</v>
      </c>
      <c r="F1000" s="57">
        <v>62</v>
      </c>
      <c r="FB1000" s="60"/>
    </row>
    <row r="1001" spans="1:158">
      <c r="A1001" s="48"/>
      <c r="B1001" s="2">
        <v>0.45833333333333298</v>
      </c>
      <c r="C1001" s="59">
        <v>42826.458333333336</v>
      </c>
      <c r="D1001" s="57">
        <v>12.1</v>
      </c>
      <c r="E1001" s="57">
        <v>1</v>
      </c>
      <c r="F1001" s="57">
        <v>54</v>
      </c>
      <c r="FB1001" s="60"/>
    </row>
    <row r="1002" spans="1:158">
      <c r="A1002" s="48"/>
      <c r="B1002" s="2">
        <v>0.5</v>
      </c>
      <c r="C1002" s="59">
        <v>42826.5</v>
      </c>
      <c r="D1002" s="57">
        <v>14.2</v>
      </c>
      <c r="E1002" s="57">
        <v>1.7</v>
      </c>
      <c r="F1002" s="57">
        <v>52</v>
      </c>
      <c r="FB1002" s="60"/>
    </row>
    <row r="1003" spans="1:158">
      <c r="A1003" s="48"/>
      <c r="B1003" s="2">
        <v>0.54166666666666696</v>
      </c>
      <c r="C1003" s="59">
        <v>42826.541666666664</v>
      </c>
      <c r="D1003" s="57">
        <v>14.8</v>
      </c>
      <c r="E1003" s="57">
        <v>1.5</v>
      </c>
      <c r="F1003" s="57">
        <v>52</v>
      </c>
      <c r="FB1003" s="60"/>
    </row>
    <row r="1004" spans="1:158">
      <c r="A1004" s="48"/>
      <c r="B1004" s="2">
        <v>0.58333333333333304</v>
      </c>
      <c r="C1004" s="59">
        <v>42826.583333333336</v>
      </c>
      <c r="D1004" s="57">
        <v>15.7</v>
      </c>
      <c r="E1004" s="57">
        <v>3</v>
      </c>
      <c r="F1004" s="57">
        <v>49</v>
      </c>
      <c r="FB1004" s="60"/>
    </row>
    <row r="1005" spans="1:158">
      <c r="A1005" s="48"/>
      <c r="B1005" s="2">
        <v>0.625</v>
      </c>
      <c r="C1005" s="59">
        <v>42826.625</v>
      </c>
      <c r="D1005" s="57">
        <v>14.9</v>
      </c>
      <c r="E1005" s="57">
        <v>2.8</v>
      </c>
      <c r="F1005" s="57">
        <v>50</v>
      </c>
      <c r="FB1005" s="60"/>
    </row>
    <row r="1006" spans="1:158">
      <c r="A1006" s="48"/>
      <c r="B1006" s="2">
        <v>0.66666666666666696</v>
      </c>
      <c r="C1006" s="59">
        <v>42826.666666666664</v>
      </c>
      <c r="D1006" s="57">
        <v>15</v>
      </c>
      <c r="E1006" s="57">
        <v>3.2</v>
      </c>
      <c r="F1006" s="57">
        <v>43</v>
      </c>
      <c r="FB1006" s="60"/>
    </row>
    <row r="1007" spans="1:158">
      <c r="A1007" s="48"/>
      <c r="B1007" s="2">
        <v>0.70833333333333304</v>
      </c>
      <c r="C1007" s="59">
        <v>42826.708333333336</v>
      </c>
      <c r="D1007" s="57">
        <v>13.5</v>
      </c>
      <c r="E1007" s="57">
        <v>5.2</v>
      </c>
      <c r="F1007" s="57">
        <v>50</v>
      </c>
      <c r="FB1007" s="60"/>
    </row>
    <row r="1008" spans="1:158">
      <c r="A1008" s="48"/>
      <c r="B1008" s="2">
        <v>0.75</v>
      </c>
      <c r="C1008" s="59">
        <v>42826.75</v>
      </c>
      <c r="D1008" s="57">
        <v>12.5</v>
      </c>
      <c r="E1008" s="57">
        <v>5.3</v>
      </c>
      <c r="F1008" s="57">
        <v>54</v>
      </c>
      <c r="FB1008" s="60"/>
    </row>
    <row r="1009" spans="1:158">
      <c r="A1009" s="48"/>
      <c r="B1009" s="2">
        <v>0.79166666666666696</v>
      </c>
      <c r="C1009" s="59">
        <v>42826.791666666664</v>
      </c>
      <c r="D1009" s="57">
        <v>11.8</v>
      </c>
      <c r="E1009" s="57">
        <v>5.6</v>
      </c>
      <c r="F1009" s="57">
        <v>59</v>
      </c>
      <c r="FB1009" s="60"/>
    </row>
    <row r="1010" spans="1:158">
      <c r="A1010" s="48"/>
      <c r="B1010" s="2">
        <v>0.83333333333333304</v>
      </c>
      <c r="C1010" s="59">
        <v>42826.833333333336</v>
      </c>
      <c r="D1010" s="57">
        <v>11.4</v>
      </c>
      <c r="E1010" s="57">
        <v>4.2</v>
      </c>
      <c r="F1010" s="57">
        <v>63</v>
      </c>
      <c r="FB1010" s="60"/>
    </row>
    <row r="1011" spans="1:158">
      <c r="A1011" s="48"/>
      <c r="B1011" s="2">
        <v>0.875</v>
      </c>
      <c r="C1011" s="59">
        <v>42826.875</v>
      </c>
      <c r="D1011" s="57">
        <v>11.2</v>
      </c>
      <c r="E1011" s="57">
        <v>3.4</v>
      </c>
      <c r="F1011" s="57">
        <v>67</v>
      </c>
      <c r="FB1011" s="60"/>
    </row>
    <row r="1012" spans="1:158">
      <c r="A1012" s="48"/>
      <c r="B1012" s="2">
        <v>0.91666666666666696</v>
      </c>
      <c r="C1012" s="59">
        <v>42826.916666666664</v>
      </c>
      <c r="D1012" s="57">
        <v>11.2</v>
      </c>
      <c r="E1012" s="57">
        <v>3.5</v>
      </c>
      <c r="F1012" s="57">
        <v>66</v>
      </c>
      <c r="FB1012" s="60"/>
    </row>
    <row r="1013" spans="1:158">
      <c r="A1013" s="48"/>
      <c r="B1013" s="2">
        <v>0.95833333333333304</v>
      </c>
      <c r="C1013" s="59">
        <v>42826.958333333336</v>
      </c>
      <c r="D1013" s="57">
        <v>10.8</v>
      </c>
      <c r="E1013" s="57">
        <v>3</v>
      </c>
      <c r="F1013" s="57">
        <v>65</v>
      </c>
      <c r="FB1013" s="60"/>
    </row>
    <row r="1014" spans="1:158">
      <c r="A1014" s="48" t="s">
        <v>162</v>
      </c>
      <c r="B1014" s="2">
        <v>0</v>
      </c>
      <c r="C1014" s="59">
        <v>42827</v>
      </c>
      <c r="D1014" s="57">
        <v>10.4</v>
      </c>
      <c r="E1014" s="57">
        <v>4.7</v>
      </c>
      <c r="F1014" s="57">
        <v>68</v>
      </c>
      <c r="I1014" s="24" t="str">
        <f>U990</f>
        <v>○</v>
      </c>
      <c r="J1014" s="25">
        <f>AVERAGE(F999:F1008)</f>
        <v>54.1</v>
      </c>
      <c r="K1014" s="24" t="str">
        <f>IF(J1014&gt;=55,"◎","")</f>
        <v/>
      </c>
      <c r="L1014" s="24" t="str">
        <f>IF(AND(I1014="◎",K1014="◎"),"○","")&amp;IF(AND(I1014="○",K1014="◎"),"○","")</f>
        <v/>
      </c>
      <c r="M1014" s="25">
        <f>AVERAGE(D990:D1013)</f>
        <v>10.554166666666667</v>
      </c>
      <c r="N1014" s="24" t="str">
        <f>IF(M1014&lt;24,"◎","")</f>
        <v>◎</v>
      </c>
      <c r="O1014" s="26">
        <f>AVERAGE(D1015:D1020)</f>
        <v>8.4166666666666679</v>
      </c>
      <c r="P1014" s="24" t="str">
        <f>IF(AND(O1014&lt;=24,O1014&gt;=4),"◎","")</f>
        <v>◎</v>
      </c>
      <c r="Q1014" s="26">
        <f>AVERAGE(F1015:F1020)</f>
        <v>80.333333333333329</v>
      </c>
      <c r="R1014" s="24" t="str">
        <f>IF(AND(Q1014&gt;=90),"◎","")&amp;IF(AND(Q1014&lt;90,Q1014&gt;=80),"○","")</f>
        <v>○</v>
      </c>
      <c r="S1014" s="26">
        <f>AVERAGE(E1015:E1020)</f>
        <v>3.2333333333333329</v>
      </c>
      <c r="T1014" s="24" t="str">
        <f>IF(S1014&lt;=3,"◎","")</f>
        <v/>
      </c>
      <c r="U1014" s="24" t="str">
        <f>IF(AND(N1014="◎",P1014="◎",R1014="◎",T1014="◎"),"◎","")&amp;IF(AND(N1014="◎",P1014="◎",R1014="◎",T1014=""),"○","")&amp;IF(AND(N1014="◎",P1014="◎",R1014="○"),"○","")</f>
        <v>○</v>
      </c>
      <c r="V1014" s="24" t="str">
        <f>IF(AND(L1014="○",U1014=""),"○","")&amp;IF(AND(L1014="○",U1014="○"),"○","")&amp;IF(AND(L1014="○",U1014="◎"),"◎","")&amp;IF(AND(L1014="",U1014="○"),"○","")&amp;IF(AND(L1014="",U1014="◎"),"◎","")</f>
        <v>○</v>
      </c>
      <c r="W1014" s="23">
        <f>AVERAGE(F1023:F1032)</f>
        <v>45.4</v>
      </c>
      <c r="X1014" s="24" t="str">
        <f>IF(W1014&gt;=55,"◎","")</f>
        <v/>
      </c>
      <c r="Y1014" s="25">
        <f>AVERAGE(D1026:D1036)</f>
        <v>11.254545454545456</v>
      </c>
      <c r="Z1014" s="24" t="str">
        <f>IF(AND(Y1014&lt;=24,Y1014&gt;=4),"◎","")</f>
        <v>◎</v>
      </c>
      <c r="AA1014" s="25">
        <f>AVERAGE(F1026:F1036)</f>
        <v>51.363636363636367</v>
      </c>
      <c r="AB1014" s="24" t="str">
        <f>IF(AA1014&gt;=80,"◎","")</f>
        <v/>
      </c>
      <c r="AC1014" s="25">
        <f>AVERAGE(E1026:E1036)</f>
        <v>4.8090909090909086</v>
      </c>
      <c r="AD1014" s="24" t="str">
        <f>IF(AC1014&lt;=3,"◎","")</f>
        <v/>
      </c>
      <c r="AE1014" s="22" t="str">
        <f>IF(AND(Z1014="◎",AB1014="◎",AD1014="◎"),"◎","")</f>
        <v/>
      </c>
      <c r="AF1014" s="25">
        <f>AVERAGE(D1027:D1037)</f>
        <v>10.627272727272727</v>
      </c>
      <c r="AG1014" s="24" t="str">
        <f>IF(AND(AF1014&lt;=24,AF1014&gt;=4),"◎","")</f>
        <v>◎</v>
      </c>
      <c r="AH1014" s="25">
        <f>AVERAGE(F1027:F1037)</f>
        <v>54.81818181818182</v>
      </c>
      <c r="AI1014" s="24" t="str">
        <f>IF(AH1014&gt;=80,"◎","")</f>
        <v/>
      </c>
      <c r="AJ1014" s="25">
        <f>AVERAGE(E1027:E1037)</f>
        <v>4.3818181818181818</v>
      </c>
      <c r="AK1014" s="24" t="str">
        <f>IF(AJ1014&lt;=3,"◎","")</f>
        <v/>
      </c>
      <c r="AL1014" s="22" t="str">
        <f>IF(AND(AG1014="◎",AI1014="◎",AK1014="◎"),"◎","")</f>
        <v/>
      </c>
      <c r="AM1014" s="25">
        <f>AVERAGE(D1028:D1038)</f>
        <v>10.018181818181818</v>
      </c>
      <c r="AN1014" s="24" t="str">
        <f>IF(AND(AM1014&lt;=24,AM1014&gt;=4),"◎","")</f>
        <v>◎</v>
      </c>
      <c r="AO1014" s="25">
        <f>AVERAGE(F1028:F1038)</f>
        <v>59</v>
      </c>
      <c r="AP1014" s="24" t="str">
        <f>IF(AO1014&gt;=80,"◎","")</f>
        <v/>
      </c>
      <c r="AQ1014" s="25">
        <f>AVERAGE(E1028:E1038)</f>
        <v>3.8</v>
      </c>
      <c r="AR1014" s="24" t="str">
        <f>IF(AQ1014&lt;=3,"◎","")</f>
        <v/>
      </c>
      <c r="AS1014" s="22" t="str">
        <f>IF(AND(AN1014="◎",AP1014="◎",AR1014="◎"),"◎","")</f>
        <v/>
      </c>
      <c r="AT1014" s="25">
        <f>AVERAGE(D1029:D1039)</f>
        <v>9.372727272727273</v>
      </c>
      <c r="AU1014" s="24" t="str">
        <f>IF(AND(AT1014&lt;=24,AT1014&gt;=4),"◎","")</f>
        <v>◎</v>
      </c>
      <c r="AV1014" s="25">
        <f>AVERAGE(F1029:F1039)</f>
        <v>63.545454545454547</v>
      </c>
      <c r="AW1014" s="24" t="str">
        <f>IF(AV1014&gt;=80,"◎","")</f>
        <v/>
      </c>
      <c r="AX1014" s="25">
        <f>AVERAGE(E1029:E1039)</f>
        <v>3.2090909090909094</v>
      </c>
      <c r="AY1014" s="24" t="str">
        <f>IF(AX1014&lt;=3,"◎","")</f>
        <v/>
      </c>
      <c r="AZ1014" s="22" t="str">
        <f>IF(AND(AU1014="◎",AW1014="◎",AY1014="◎"),"◎","")</f>
        <v/>
      </c>
      <c r="BA1014" s="25">
        <f>AVERAGE(D1030:D1040)</f>
        <v>8.6909090909090896</v>
      </c>
      <c r="BB1014" s="24" t="str">
        <f>IF(AND(BA1014&lt;=24,BA1014&gt;=4),"◎","")</f>
        <v>◎</v>
      </c>
      <c r="BC1014" s="25">
        <f>AVERAGE(F1030:F1040)</f>
        <v>68.181818181818187</v>
      </c>
      <c r="BD1014" s="24" t="str">
        <f>IF(BC1014&gt;=80,"◎","")</f>
        <v/>
      </c>
      <c r="BE1014" s="25">
        <f>AVERAGE(E1030:E1040)</f>
        <v>2.6727272727272724</v>
      </c>
      <c r="BF1014" s="24" t="str">
        <f>IF(BE1014&lt;=3,"◎","")</f>
        <v>◎</v>
      </c>
      <c r="BG1014" s="22" t="str">
        <f>IF(AND(BB1014="◎",BD1014="◎",BF1014="◎"),"◎","")</f>
        <v/>
      </c>
      <c r="BH1014" s="25">
        <f>AVERAGE(D1031:D1041)</f>
        <v>7.9999999999999991</v>
      </c>
      <c r="BI1014" s="24" t="str">
        <f>IF(AND(BH1014&lt;=24,BH1014&gt;=4),"◎","")</f>
        <v>◎</v>
      </c>
      <c r="BJ1014" s="25">
        <f>AVERAGE(F1031:F1041)</f>
        <v>73.090909090909093</v>
      </c>
      <c r="BK1014" s="24" t="str">
        <f>IF(BJ1014&gt;=80,"◎","")</f>
        <v/>
      </c>
      <c r="BL1014" s="25">
        <f>AVERAGE(E1031:E1041)</f>
        <v>2.0909090909090913</v>
      </c>
      <c r="BM1014" s="24" t="str">
        <f>IF(BL1014&lt;=3,"◎","")</f>
        <v>◎</v>
      </c>
      <c r="BN1014" s="22" t="str">
        <f>IF(AND(BI1014="◎",BK1014="◎",BM1014="◎"),"◎","")</f>
        <v/>
      </c>
      <c r="BO1014" s="25">
        <f>AVERAGE(D1032:D1042)</f>
        <v>7.5363636363636353</v>
      </c>
      <c r="BP1014" s="24" t="str">
        <f>IF(AND(BO1014&lt;=24,BO1014&gt;=4),"◎","")</f>
        <v>◎</v>
      </c>
      <c r="BQ1014" s="25">
        <f>AVERAGE(F1032:F1042)</f>
        <v>76.36363636363636</v>
      </c>
      <c r="BR1014" s="24" t="str">
        <f>IF(BQ1014&gt;=80,"◎","")</f>
        <v/>
      </c>
      <c r="BS1014" s="25">
        <f>AVERAGE(E1032:E1042)</f>
        <v>1.9818181818181819</v>
      </c>
      <c r="BT1014" s="24" t="str">
        <f>IF(BS1014&lt;=3,"◎","")</f>
        <v>◎</v>
      </c>
      <c r="BU1014" s="22" t="str">
        <f>IF(AND(BP1014="◎",BR1014="◎",BT1014="◎"),"◎","")</f>
        <v/>
      </c>
      <c r="BV1014" s="25">
        <f>AVERAGE(D1033:D1043)</f>
        <v>6.9727272727272727</v>
      </c>
      <c r="BW1014" s="24" t="str">
        <f>IF(AND(BV1014&lt;=24,BV1014&gt;=4),"◎","")</f>
        <v>◎</v>
      </c>
      <c r="BX1014" s="25">
        <f>AVERAGE(F1033:F1043)</f>
        <v>79.36363636363636</v>
      </c>
      <c r="BY1014" s="24" t="str">
        <f>IF(BX1014&gt;=80,"◎","")</f>
        <v/>
      </c>
      <c r="BZ1014" s="25">
        <f>AVERAGE(E1033:E1043)</f>
        <v>1.6454545454545455</v>
      </c>
      <c r="CA1014" s="24" t="str">
        <f>IF(BZ1014&lt;=3,"◎","")</f>
        <v>◎</v>
      </c>
      <c r="CB1014" s="22" t="str">
        <f>IF(AND(BW1014="◎",BY1014="◎",CA1014="◎"),"◎","")</f>
        <v/>
      </c>
      <c r="CC1014" s="25">
        <f>AVERAGE(D1034:D1044)</f>
        <v>6.4454545454545444</v>
      </c>
      <c r="CD1014" s="24" t="str">
        <f>IF(AND(CC1014&lt;=24,CC1014&gt;=4),"◎","")</f>
        <v>◎</v>
      </c>
      <c r="CE1014" s="25">
        <f>AVERAGE(F1034:F1044)</f>
        <v>82</v>
      </c>
      <c r="CF1014" s="24" t="str">
        <f>IF(CE1014&gt;=80,"◎","")</f>
        <v>◎</v>
      </c>
      <c r="CG1014" s="25">
        <f>AVERAGE(E1034:E1044)</f>
        <v>1.5545454545454545</v>
      </c>
      <c r="CH1014" s="24" t="str">
        <f>IF(CG1014&lt;=3,"◎","")</f>
        <v>◎</v>
      </c>
      <c r="CI1014" s="22" t="str">
        <f>IF(AND(CD1014="◎",CF1014="◎",CH1014="◎"),"◎","")</f>
        <v>◎</v>
      </c>
      <c r="CJ1014" s="24" t="str">
        <f>IF(OR(AE1014="◎",AL1014="◎",AS1014="◎",AZ1014="◎",BG1014="◎",BN1014="◎",BU1014="◎",CB1014="◎",CI1014="◎"),"◎","")</f>
        <v>◎</v>
      </c>
      <c r="CK1014" s="25">
        <f>AVERAGE(D1026:D1032)</f>
        <v>12.342857142857143</v>
      </c>
      <c r="CL1014" s="24" t="str">
        <f>IF(AND(CK1014&lt;=24,CK1014&gt;=4),"◎","")</f>
        <v>◎</v>
      </c>
      <c r="CM1014" s="25">
        <f>AVERAGE(F1026:F1032)</f>
        <v>42</v>
      </c>
      <c r="CN1014" s="24" t="str">
        <f>IF(CM1014&gt;=80,"◎","")</f>
        <v/>
      </c>
      <c r="CO1014" s="22" t="str">
        <f>IF(AND(CL1014="◎",CN1014="◎"),"◎","")</f>
        <v/>
      </c>
      <c r="CP1014" s="25">
        <f>AVERAGE(D1027:D1033)</f>
        <v>11.828571428571431</v>
      </c>
      <c r="CQ1014" s="24" t="str">
        <f>IF(AND(CP1014&lt;=24,CP1014&gt;=4),"◎","")</f>
        <v>◎</v>
      </c>
      <c r="CR1014" s="25">
        <f>AVERAGE(F1027:F1033)</f>
        <v>44.142857142857146</v>
      </c>
      <c r="CS1014" s="24" t="str">
        <f>IF(CR1014&gt;=80,"◎","")</f>
        <v/>
      </c>
      <c r="CT1014" s="22" t="str">
        <f>IF(AND(CQ1014="◎",CS1014="◎"),"◎","")</f>
        <v/>
      </c>
      <c r="CU1014" s="25">
        <f>AVERAGE(D1028:D1034)</f>
        <v>11.314285714285715</v>
      </c>
      <c r="CV1014" s="24" t="str">
        <f>IF(AND(CU1014&lt;=24,CU1014&gt;=4),"◎","")</f>
        <v>◎</v>
      </c>
      <c r="CW1014" s="25">
        <f>AVERAGE(F1028:F1034)</f>
        <v>48.142857142857146</v>
      </c>
      <c r="CX1014" s="24" t="str">
        <f>IF(CW1014&gt;=80,"◎","")</f>
        <v/>
      </c>
      <c r="CY1014" s="22" t="str">
        <f>IF(AND(CV1014="◎",CX1014="◎"),"◎","")</f>
        <v/>
      </c>
      <c r="CZ1014" s="25">
        <f>AVERAGE(D1029:D1035)</f>
        <v>10.642857142857144</v>
      </c>
      <c r="DA1014" s="24" t="str">
        <f>IF(AND(CZ1014&lt;=24,CZ1014&gt;=4),"◎","")</f>
        <v>◎</v>
      </c>
      <c r="DB1014" s="25">
        <f>AVERAGE(F1029:F1035)</f>
        <v>54.428571428571431</v>
      </c>
      <c r="DC1014" s="24" t="str">
        <f>IF(DB1014&gt;=80,"◎","")</f>
        <v/>
      </c>
      <c r="DD1014" s="22" t="str">
        <f>IF(AND(DA1014="◎",DC1014="◎"),"◎","")</f>
        <v/>
      </c>
      <c r="DE1014" s="25">
        <f>AVERAGE(D1030:D1036)</f>
        <v>10.042857142857143</v>
      </c>
      <c r="DF1014" s="24" t="str">
        <f>IF(AND(DE1014&lt;=24,DE1014&gt;=4),"◎","")</f>
        <v>◎</v>
      </c>
      <c r="DG1014" s="25">
        <f>AVERAGE(F1030:F1036)</f>
        <v>59.857142857142854</v>
      </c>
      <c r="DH1014" s="24" t="str">
        <f>IF(DG1014&gt;=80,"◎","")</f>
        <v/>
      </c>
      <c r="DI1014" s="22" t="str">
        <f>IF(AND(DF1014="◎",DH1014="◎"),"◎","")</f>
        <v/>
      </c>
      <c r="DJ1014" s="25">
        <f>AVERAGE(D1031:D1037)</f>
        <v>9.2857142857142829</v>
      </c>
      <c r="DK1014" s="24" t="str">
        <f>IF(AND(DJ1014&lt;=24,DJ1014&gt;=4),"◎","")</f>
        <v>◎</v>
      </c>
      <c r="DL1014" s="25">
        <f>AVERAGE(F1031:F1037)</f>
        <v>66.142857142857139</v>
      </c>
      <c r="DM1014" s="24" t="str">
        <f>IF(DL1014&gt;=80,"◎","")</f>
        <v/>
      </c>
      <c r="DN1014" s="22" t="str">
        <f>IF(AND(DK1014="◎",DM1014="◎"),"◎","")</f>
        <v/>
      </c>
      <c r="DO1014" s="25">
        <f>AVERAGE(D1032:D1038)</f>
        <v>8.8714285714285701</v>
      </c>
      <c r="DP1014" s="24" t="str">
        <f>IF(AND(DO1014&lt;=24,DO1014&gt;=4),"◎","")</f>
        <v>◎</v>
      </c>
      <c r="DQ1014" s="25">
        <f>AVERAGE(F1032:F1038)</f>
        <v>69.285714285714292</v>
      </c>
      <c r="DR1014" s="24" t="str">
        <f>IF(DQ1014&gt;=80,"◎","")</f>
        <v/>
      </c>
      <c r="DS1014" s="22" t="str">
        <f>IF(AND(DP1014="◎",DR1014="◎"),"◎","")</f>
        <v/>
      </c>
      <c r="DT1014" s="25">
        <f>AVERAGE(D1033:D1039)</f>
        <v>8.242857142857142</v>
      </c>
      <c r="DU1014" s="24" t="str">
        <f>IF(AND(DT1014&lt;=24,DT1014&gt;=4),"◎","")</f>
        <v>◎</v>
      </c>
      <c r="DV1014" s="25">
        <f>AVERAGE(F1033:F1039)</f>
        <v>73.142857142857139</v>
      </c>
      <c r="DW1014" s="24" t="str">
        <f>IF(DV1014&gt;=80,"◎","")</f>
        <v/>
      </c>
      <c r="DX1014" s="22" t="str">
        <f>IF(AND(DU1014="◎",DW1014="◎"),"◎","")</f>
        <v/>
      </c>
      <c r="DY1014" s="25">
        <f>AVERAGE(D1034:D1040)</f>
        <v>7.4714285714285706</v>
      </c>
      <c r="DZ1014" s="24" t="str">
        <f>IF(AND(DY1014&lt;=24,DY1014&gt;=4),"◎","")</f>
        <v>◎</v>
      </c>
      <c r="EA1014" s="25">
        <f>AVERAGE(F1034:F1040)</f>
        <v>77.714285714285708</v>
      </c>
      <c r="EB1014" s="24" t="str">
        <f>IF(EA1014&gt;=80,"◎","")</f>
        <v/>
      </c>
      <c r="EC1014" s="22" t="str">
        <f>IF(AND(DZ1014="◎",EB1014="◎"),"◎","")</f>
        <v/>
      </c>
      <c r="ED1014" s="25">
        <f>AVERAGE(D1035:D1041)</f>
        <v>6.7285714285714278</v>
      </c>
      <c r="EE1014" s="24" t="str">
        <f>IF(AND(ED1014&lt;=24,ED1014&gt;=4),"◎","")</f>
        <v>◎</v>
      </c>
      <c r="EF1014" s="25">
        <f>AVERAGE(F1035:F1041)</f>
        <v>82</v>
      </c>
      <c r="EG1014" s="24" t="str">
        <f>IF(EF1014&gt;=80,"◎","")</f>
        <v>◎</v>
      </c>
      <c r="EH1014" s="22" t="str">
        <f>IF(AND(EE1014="◎",EG1014="◎"),"◎","")</f>
        <v>◎</v>
      </c>
      <c r="EI1014" s="25">
        <f>AVERAGE(D1036:D1042)</f>
        <v>6.1571428571428575</v>
      </c>
      <c r="EJ1014" s="24" t="str">
        <f>IF(AND(EI1014&lt;=24,EI1014&gt;=4),"◎","")</f>
        <v>◎</v>
      </c>
      <c r="EK1014" s="25">
        <f>AVERAGE(F1036:F1042)</f>
        <v>84.571428571428569</v>
      </c>
      <c r="EL1014" s="24" t="str">
        <f>IF(EK1014&gt;=80,"◎","")</f>
        <v>◎</v>
      </c>
      <c r="EM1014" s="22" t="str">
        <f>IF(AND(EJ1014="◎",EL1014="◎"),"◎","")</f>
        <v>◎</v>
      </c>
      <c r="EN1014" s="25">
        <f>AVERAGE(D1037:D1043)</f>
        <v>5.6142857142857148</v>
      </c>
      <c r="EO1014" s="24" t="str">
        <f>IF(AND(EN1014&lt;=24,EN1014&gt;=4),"◎","")</f>
        <v>◎</v>
      </c>
      <c r="EP1014" s="25">
        <f>AVERAGE(F1037:F1043)</f>
        <v>86</v>
      </c>
      <c r="EQ1014" s="24" t="str">
        <f>IF(EP1014&gt;=80,"◎","")</f>
        <v>◎</v>
      </c>
      <c r="ER1014" s="24" t="str">
        <f>IF(AND(EO1014="◎",EQ1014="◎"),"◎","")</f>
        <v>◎</v>
      </c>
      <c r="ES1014" s="25">
        <f>AVERAGE(D1038:D1044)</f>
        <v>5.257142857142858</v>
      </c>
      <c r="ET1014" s="24" t="str">
        <f>IF(AND(ES1014&lt;=24,ES1014&gt;=4),"◎","")</f>
        <v>◎</v>
      </c>
      <c r="EU1014" s="25">
        <f>AVERAGE(F1038:F1044)</f>
        <v>86.857142857142861</v>
      </c>
      <c r="EV1014" s="24" t="str">
        <f>IF(EU1014&gt;=80,"◎","")</f>
        <v>◎</v>
      </c>
      <c r="EW1014" s="24" t="str">
        <f>IF(AND(ET1014="◎",EV1014="◎"),"◎","")</f>
        <v>◎</v>
      </c>
      <c r="EX1014" s="24" t="str">
        <f>IF(OR(CO1014="◎",CT1014="◎",CY1014="◎",DD1014="◎",DI1014="◎",DN1014="◎",DS1014="◎",DX1014="◎",EC1014="◎",EH1014="◎",EM1014="◎",ER1014="◎",EW1014="◎"),"○","")</f>
        <v>○</v>
      </c>
      <c r="EY1014" s="24" t="str">
        <f>IF(AND(CJ1014="◎",EX1014=""),"◎","")&amp;IF(AND(CJ1014="◎",EX1014="○"),"◎","")&amp;IF(AND(CJ1014="",EX1014="○"),"○","")</f>
        <v>◎</v>
      </c>
      <c r="EZ1014" s="24" t="str">
        <f>IF(AND(V1014="◎",X1014="◎",EY1014="◎"),"◎","")&amp;IF(AND(V1014="◎",X1014="◎",EY1014="○"),"○","")&amp;IF(AND(V1014="○",X1014="◎",EY1014="◎"),"○","")&amp;IF(AND(V1014="○",X1014="◎",EY1014="○"),"○","")</f>
        <v/>
      </c>
      <c r="FB1014" s="61" t="str">
        <f>EZ1014</f>
        <v/>
      </c>
    </row>
    <row r="1015" spans="1:158">
      <c r="A1015" s="48"/>
      <c r="B1015" s="2">
        <v>4.1666666666666664E-2</v>
      </c>
      <c r="C1015" s="59">
        <v>42827.041666666664</v>
      </c>
      <c r="D1015" s="57">
        <v>8.6999999999999993</v>
      </c>
      <c r="E1015" s="57">
        <v>4.4000000000000004</v>
      </c>
      <c r="F1015" s="57">
        <v>82</v>
      </c>
      <c r="FB1015" s="60"/>
    </row>
    <row r="1016" spans="1:158">
      <c r="A1016" s="48"/>
      <c r="B1016" s="2">
        <v>8.3333333333333301E-2</v>
      </c>
      <c r="C1016" s="59">
        <v>42827.083333333336</v>
      </c>
      <c r="D1016" s="57">
        <v>8.5</v>
      </c>
      <c r="E1016" s="57">
        <v>2.5</v>
      </c>
      <c r="F1016" s="57">
        <v>75</v>
      </c>
      <c r="FB1016" s="60"/>
    </row>
    <row r="1017" spans="1:158">
      <c r="A1017" s="48"/>
      <c r="B1017" s="2">
        <v>0.125</v>
      </c>
      <c r="C1017" s="59">
        <v>42827.125</v>
      </c>
      <c r="D1017" s="57">
        <v>8.9</v>
      </c>
      <c r="E1017" s="57">
        <v>1.7</v>
      </c>
      <c r="F1017" s="57">
        <v>74</v>
      </c>
      <c r="FB1017" s="60"/>
    </row>
    <row r="1018" spans="1:158">
      <c r="A1018" s="48"/>
      <c r="B1018" s="2">
        <v>0.16666666666666699</v>
      </c>
      <c r="C1018" s="59">
        <v>42827.166666666664</v>
      </c>
      <c r="D1018" s="57">
        <v>8.3000000000000007</v>
      </c>
      <c r="E1018" s="57">
        <v>2.7</v>
      </c>
      <c r="F1018" s="57">
        <v>84</v>
      </c>
      <c r="FB1018" s="60"/>
    </row>
    <row r="1019" spans="1:158">
      <c r="A1019" s="48"/>
      <c r="B1019" s="2">
        <v>0.20833333333333301</v>
      </c>
      <c r="C1019" s="59">
        <v>42827.208333333336</v>
      </c>
      <c r="D1019" s="57">
        <v>8.4</v>
      </c>
      <c r="E1019" s="57">
        <v>2.6</v>
      </c>
      <c r="F1019" s="57">
        <v>86</v>
      </c>
      <c r="FB1019" s="60"/>
    </row>
    <row r="1020" spans="1:158">
      <c r="A1020" s="48"/>
      <c r="B1020" s="2">
        <v>0.25</v>
      </c>
      <c r="C1020" s="59">
        <v>42827.25</v>
      </c>
      <c r="D1020" s="57">
        <v>7.7</v>
      </c>
      <c r="E1020" s="57">
        <v>5.5</v>
      </c>
      <c r="F1020" s="57">
        <v>81</v>
      </c>
      <c r="FB1020" s="60"/>
    </row>
    <row r="1021" spans="1:158">
      <c r="A1021" s="48"/>
      <c r="B1021" s="2">
        <v>0.29166666666666702</v>
      </c>
      <c r="C1021" s="59">
        <v>42827.291666666664</v>
      </c>
      <c r="D1021" s="57">
        <v>7.8</v>
      </c>
      <c r="E1021" s="57">
        <v>2.2000000000000002</v>
      </c>
      <c r="F1021" s="57">
        <v>82</v>
      </c>
      <c r="FB1021" s="60"/>
    </row>
    <row r="1022" spans="1:158">
      <c r="A1022" s="48"/>
      <c r="B1022" s="2">
        <v>0.33333333333333298</v>
      </c>
      <c r="C1022" s="59">
        <v>42827.333333333336</v>
      </c>
      <c r="D1022" s="57">
        <v>9</v>
      </c>
      <c r="E1022" s="57">
        <v>1.5</v>
      </c>
      <c r="F1022" s="57">
        <v>78</v>
      </c>
      <c r="FB1022" s="60"/>
    </row>
    <row r="1023" spans="1:158">
      <c r="A1023" s="48"/>
      <c r="B1023" s="2">
        <v>0.375</v>
      </c>
      <c r="C1023" s="59">
        <v>42827.375</v>
      </c>
      <c r="D1023" s="57">
        <v>11.9</v>
      </c>
      <c r="E1023" s="57">
        <v>3.3</v>
      </c>
      <c r="F1023" s="57">
        <v>59</v>
      </c>
      <c r="FB1023" s="60"/>
    </row>
    <row r="1024" spans="1:158">
      <c r="A1024" s="48"/>
      <c r="B1024" s="2">
        <v>0.41666666666666702</v>
      </c>
      <c r="C1024" s="59">
        <v>42827.416666666664</v>
      </c>
      <c r="D1024" s="57">
        <v>12.6</v>
      </c>
      <c r="E1024" s="57">
        <v>5.2</v>
      </c>
      <c r="F1024" s="57">
        <v>52</v>
      </c>
      <c r="FB1024" s="60"/>
    </row>
    <row r="1025" spans="1:158">
      <c r="A1025" s="48"/>
      <c r="B1025" s="2">
        <v>0.45833333333333298</v>
      </c>
      <c r="C1025" s="59">
        <v>42827.458333333336</v>
      </c>
      <c r="D1025" s="57">
        <v>11.2</v>
      </c>
      <c r="E1025" s="57">
        <v>10.4</v>
      </c>
      <c r="F1025" s="57">
        <v>49</v>
      </c>
      <c r="FB1025" s="60"/>
    </row>
    <row r="1026" spans="1:158">
      <c r="A1026" s="48"/>
      <c r="B1026" s="2">
        <v>0.5</v>
      </c>
      <c r="C1026" s="59">
        <v>42827.5</v>
      </c>
      <c r="D1026" s="57">
        <v>14</v>
      </c>
      <c r="E1026" s="57">
        <v>6.6</v>
      </c>
      <c r="F1026" s="57">
        <v>43</v>
      </c>
      <c r="FB1026" s="60"/>
    </row>
    <row r="1027" spans="1:158">
      <c r="A1027" s="48"/>
      <c r="B1027" s="2">
        <v>0.54166666666666696</v>
      </c>
      <c r="C1027" s="59">
        <v>42827.541666666664</v>
      </c>
      <c r="D1027" s="57">
        <v>13.6</v>
      </c>
      <c r="E1027" s="57">
        <v>8.6</v>
      </c>
      <c r="F1027" s="57">
        <v>33</v>
      </c>
      <c r="FB1027" s="60"/>
    </row>
    <row r="1028" spans="1:158">
      <c r="A1028" s="48"/>
      <c r="B1028" s="2">
        <v>0.58333333333333304</v>
      </c>
      <c r="C1028" s="59">
        <v>42827.583333333336</v>
      </c>
      <c r="D1028" s="57">
        <v>13.4</v>
      </c>
      <c r="E1028" s="57">
        <v>8.5</v>
      </c>
      <c r="F1028" s="57">
        <v>31</v>
      </c>
      <c r="FB1028" s="60"/>
    </row>
    <row r="1029" spans="1:158">
      <c r="A1029" s="48"/>
      <c r="B1029" s="2">
        <v>0.625</v>
      </c>
      <c r="C1029" s="59">
        <v>42827.625</v>
      </c>
      <c r="D1029" s="57">
        <v>12.5</v>
      </c>
      <c r="E1029" s="57">
        <v>8.1</v>
      </c>
      <c r="F1029" s="57">
        <v>39</v>
      </c>
      <c r="FB1029" s="60"/>
    </row>
    <row r="1030" spans="1:158">
      <c r="A1030" s="48"/>
      <c r="B1030" s="2">
        <v>0.66666666666666696</v>
      </c>
      <c r="C1030" s="59">
        <v>42827.666666666664</v>
      </c>
      <c r="D1030" s="57">
        <v>12.4</v>
      </c>
      <c r="E1030" s="57">
        <v>8</v>
      </c>
      <c r="F1030" s="57">
        <v>37</v>
      </c>
      <c r="FB1030" s="60"/>
    </row>
    <row r="1031" spans="1:158">
      <c r="A1031" s="48"/>
      <c r="B1031" s="2">
        <v>0.70833333333333304</v>
      </c>
      <c r="C1031" s="59">
        <v>42827.708333333336</v>
      </c>
      <c r="D1031" s="57">
        <v>9.8000000000000007</v>
      </c>
      <c r="E1031" s="57">
        <v>2.7</v>
      </c>
      <c r="F1031" s="57">
        <v>57</v>
      </c>
      <c r="FB1031" s="60"/>
    </row>
    <row r="1032" spans="1:158">
      <c r="A1032" s="48"/>
      <c r="B1032" s="2">
        <v>0.75</v>
      </c>
      <c r="C1032" s="59">
        <v>42827.75</v>
      </c>
      <c r="D1032" s="57">
        <v>10.7</v>
      </c>
      <c r="E1032" s="57">
        <v>4</v>
      </c>
      <c r="F1032" s="57">
        <v>54</v>
      </c>
      <c r="FB1032" s="60"/>
    </row>
    <row r="1033" spans="1:158">
      <c r="A1033" s="48"/>
      <c r="B1033" s="2">
        <v>0.79166666666666696</v>
      </c>
      <c r="C1033" s="59">
        <v>42827.791666666664</v>
      </c>
      <c r="D1033" s="57">
        <v>10.4</v>
      </c>
      <c r="E1033" s="57">
        <v>2.1</v>
      </c>
      <c r="F1033" s="57">
        <v>58</v>
      </c>
      <c r="FB1033" s="60"/>
    </row>
    <row r="1034" spans="1:158">
      <c r="A1034" s="48"/>
      <c r="B1034" s="2">
        <v>0.83333333333333304</v>
      </c>
      <c r="C1034" s="59">
        <v>42827.833333333336</v>
      </c>
      <c r="D1034" s="57">
        <v>10</v>
      </c>
      <c r="E1034" s="57">
        <v>2.5</v>
      </c>
      <c r="F1034" s="57">
        <v>61</v>
      </c>
      <c r="FB1034" s="60"/>
    </row>
    <row r="1035" spans="1:158">
      <c r="A1035" s="48"/>
      <c r="B1035" s="2">
        <v>0.875</v>
      </c>
      <c r="C1035" s="59">
        <v>42827.875</v>
      </c>
      <c r="D1035" s="57">
        <v>8.6999999999999993</v>
      </c>
      <c r="E1035" s="57">
        <v>0.8</v>
      </c>
      <c r="F1035" s="57">
        <v>75</v>
      </c>
      <c r="FB1035" s="60"/>
    </row>
    <row r="1036" spans="1:158">
      <c r="A1036" s="48"/>
      <c r="B1036" s="2">
        <v>0.91666666666666696</v>
      </c>
      <c r="C1036" s="59">
        <v>42827.916666666664</v>
      </c>
      <c r="D1036" s="57">
        <v>8.3000000000000007</v>
      </c>
      <c r="E1036" s="57">
        <v>1</v>
      </c>
      <c r="F1036" s="57">
        <v>77</v>
      </c>
      <c r="FB1036" s="60"/>
    </row>
    <row r="1037" spans="1:158">
      <c r="A1037" s="48"/>
      <c r="B1037" s="2">
        <v>0.95833333333333304</v>
      </c>
      <c r="C1037" s="59">
        <v>42827.958333333336</v>
      </c>
      <c r="D1037" s="57">
        <v>7.1</v>
      </c>
      <c r="E1037" s="57">
        <v>1.9</v>
      </c>
      <c r="F1037" s="57">
        <v>81</v>
      </c>
      <c r="FB1037" s="60"/>
    </row>
    <row r="1038" spans="1:158">
      <c r="A1038" s="48" t="s">
        <v>163</v>
      </c>
      <c r="B1038" s="2">
        <v>0</v>
      </c>
      <c r="C1038" s="59">
        <v>42828</v>
      </c>
      <c r="D1038" s="57">
        <v>6.9</v>
      </c>
      <c r="E1038" s="57">
        <v>2.2000000000000002</v>
      </c>
      <c r="F1038" s="57">
        <v>79</v>
      </c>
      <c r="I1038" s="24" t="str">
        <f>U1014</f>
        <v>○</v>
      </c>
      <c r="J1038" s="25">
        <f>AVERAGE(F1023:F1032)</f>
        <v>45.4</v>
      </c>
      <c r="K1038" s="24" t="str">
        <f>IF(J1038&gt;=55,"◎","")</f>
        <v/>
      </c>
      <c r="L1038" s="24" t="str">
        <f>IF(AND(I1038="◎",K1038="◎"),"○","")&amp;IF(AND(I1038="○",K1038="◎"),"○","")</f>
        <v/>
      </c>
      <c r="M1038" s="25">
        <f>AVERAGE(D1014:D1037)</f>
        <v>10.179166666666667</v>
      </c>
      <c r="N1038" s="24" t="str">
        <f>IF(M1038&lt;24,"◎","")</f>
        <v>◎</v>
      </c>
      <c r="O1038" s="26">
        <f>AVERAGE(D1039:D1044)</f>
        <v>4.9833333333333334</v>
      </c>
      <c r="P1038" s="24" t="str">
        <f>IF(AND(O1038&lt;=24,O1038&gt;=4),"◎","")</f>
        <v>◎</v>
      </c>
      <c r="Q1038" s="26">
        <f>AVERAGE(F1039:F1044)</f>
        <v>88.166666666666671</v>
      </c>
      <c r="R1038" s="24" t="str">
        <f>IF(AND(Q1038&gt;=90),"◎","")&amp;IF(AND(Q1038&lt;90,Q1038&gt;=80),"○","")</f>
        <v>○</v>
      </c>
      <c r="S1038" s="26">
        <f>AVERAGE(E1039:E1044)</f>
        <v>1.4500000000000002</v>
      </c>
      <c r="T1038" s="24" t="str">
        <f>IF(S1038&lt;=3,"◎","")</f>
        <v>◎</v>
      </c>
      <c r="U1038" s="24" t="str">
        <f>IF(AND(N1038="◎",P1038="◎",R1038="◎",T1038="◎"),"◎","")&amp;IF(AND(N1038="◎",P1038="◎",R1038="◎",T1038=""),"○","")&amp;IF(AND(N1038="◎",P1038="◎",R1038="○"),"○","")</f>
        <v>○</v>
      </c>
      <c r="V1038" s="24" t="str">
        <f>IF(AND(L1038="○",U1038=""),"○","")&amp;IF(AND(L1038="○",U1038="○"),"○","")&amp;IF(AND(L1038="○",U1038="◎"),"◎","")&amp;IF(AND(L1038="",U1038="○"),"○","")&amp;IF(AND(L1038="",U1038="◎"),"◎","")</f>
        <v>○</v>
      </c>
      <c r="W1038" s="23">
        <f>AVERAGE(F1047:F1056)</f>
        <v>52.3</v>
      </c>
      <c r="X1038" s="24" t="str">
        <f>IF(W1038&gt;=55,"◎","")</f>
        <v/>
      </c>
      <c r="Y1038" s="25">
        <f>AVERAGE(D1050:D1060)</f>
        <v>15.80909090909091</v>
      </c>
      <c r="Z1038" s="24" t="str">
        <f>IF(AND(Y1038&lt;=24,Y1038&gt;=4),"◎","")</f>
        <v>◎</v>
      </c>
      <c r="AA1038" s="25">
        <f>AVERAGE(F1050:F1060)</f>
        <v>45</v>
      </c>
      <c r="AB1038" s="24" t="str">
        <f>IF(AA1038&gt;=80,"◎","")</f>
        <v/>
      </c>
      <c r="AC1038" s="23">
        <f>AVERAGE(E1050:E1060)</f>
        <v>3.7818181818181813</v>
      </c>
      <c r="AD1038" s="24" t="str">
        <f>IF(AC1038&lt;=3,"◎","")</f>
        <v/>
      </c>
      <c r="AE1038" s="22" t="str">
        <f>IF(AND(Z1038="◎",AB1038="◎",AD1038="◎"),"◎","")</f>
        <v/>
      </c>
      <c r="AF1038" s="25">
        <f>AVERAGE(D1051:D1061)</f>
        <v>15.290909090909089</v>
      </c>
      <c r="AG1038" s="24" t="str">
        <f>IF(AND(AF1038&lt;=24,AF1038&gt;=4),"◎","")</f>
        <v>◎</v>
      </c>
      <c r="AH1038" s="25">
        <f>AVERAGE(F1051:F1061)</f>
        <v>45.909090909090907</v>
      </c>
      <c r="AI1038" s="24" t="str">
        <f>IF(AH1038&gt;=80,"◎","")</f>
        <v/>
      </c>
      <c r="AJ1038" s="25">
        <f>AVERAGE(E1051:E1061)</f>
        <v>3.5909090909090904</v>
      </c>
      <c r="AK1038" s="24" t="str">
        <f>IF(AJ1038&lt;=3,"◎","")</f>
        <v/>
      </c>
      <c r="AL1038" s="22" t="str">
        <f>IF(AND(AG1038="◎",AI1038="◎",AK1038="◎"),"◎","")</f>
        <v/>
      </c>
      <c r="AM1038" s="25">
        <f>AVERAGE(D1052:D1062)</f>
        <v>14.545454545454545</v>
      </c>
      <c r="AN1038" s="24" t="str">
        <f>IF(AND(AM1038&lt;=24,AM1038&gt;=4),"◎","")</f>
        <v>◎</v>
      </c>
      <c r="AO1038" s="25">
        <f>AVERAGE(F1052:F1062)</f>
        <v>47.545454545454547</v>
      </c>
      <c r="AP1038" s="24" t="str">
        <f>IF(AO1038&gt;=80,"◎","")</f>
        <v/>
      </c>
      <c r="AQ1038" s="25">
        <f>AVERAGE(E1052:E1062)</f>
        <v>3.536363636363637</v>
      </c>
      <c r="AR1038" s="24" t="str">
        <f>IF(AQ1038&lt;=3,"◎","")</f>
        <v/>
      </c>
      <c r="AS1038" s="22" t="str">
        <f>IF(AND(AN1038="◎",AP1038="◎",AR1038="◎"),"◎","")</f>
        <v/>
      </c>
      <c r="AT1038" s="25">
        <f>AVERAGE(D1053:D1063)</f>
        <v>13.663636363636362</v>
      </c>
      <c r="AU1038" s="24" t="str">
        <f>IF(AND(AT1038&lt;=24,AT1038&gt;=4),"◎","")</f>
        <v>◎</v>
      </c>
      <c r="AV1038" s="25">
        <f>AVERAGE(F1053:F1063)</f>
        <v>50.18181818181818</v>
      </c>
      <c r="AW1038" s="24" t="str">
        <f>IF(AV1038&gt;=80,"◎","")</f>
        <v/>
      </c>
      <c r="AX1038" s="25">
        <f>AVERAGE(E1053:E1063)</f>
        <v>3.3272727272727276</v>
      </c>
      <c r="AY1038" s="24" t="str">
        <f>IF(AX1038&lt;=3,"◎","")</f>
        <v/>
      </c>
      <c r="AZ1038" s="22" t="str">
        <f>IF(AND(AU1038="◎",AW1038="◎",AY1038="◎"),"◎","")</f>
        <v/>
      </c>
      <c r="BA1038" s="25">
        <f>AVERAGE(D1054:D1064)</f>
        <v>12.736363636363636</v>
      </c>
      <c r="BB1038" s="24" t="str">
        <f>IF(AND(BA1038&lt;=24,BA1038&gt;=4),"◎","")</f>
        <v>◎</v>
      </c>
      <c r="BC1038" s="25">
        <f>AVERAGE(F1054:F1064)</f>
        <v>52.909090909090907</v>
      </c>
      <c r="BD1038" s="24" t="str">
        <f>IF(BC1038&gt;=80,"◎","")</f>
        <v/>
      </c>
      <c r="BE1038" s="25">
        <f>AVERAGE(E1054:E1064)</f>
        <v>3.0181818181818176</v>
      </c>
      <c r="BF1038" s="24" t="str">
        <f>IF(BE1038&lt;=3,"◎","")</f>
        <v/>
      </c>
      <c r="BG1038" s="22" t="str">
        <f>IF(AND(BB1038="◎",BD1038="◎",BF1038="◎"),"◎","")</f>
        <v/>
      </c>
      <c r="BH1038" s="25">
        <f>AVERAGE(D1055:D1065)</f>
        <v>11.763636363636364</v>
      </c>
      <c r="BI1038" s="24" t="str">
        <f>IF(AND(BH1038&lt;=24,BH1038&gt;=4),"◎","")</f>
        <v>◎</v>
      </c>
      <c r="BJ1038" s="25">
        <f>AVERAGE(F1055:F1065)</f>
        <v>55.363636363636367</v>
      </c>
      <c r="BK1038" s="24" t="str">
        <f>IF(BJ1038&gt;=80,"◎","")</f>
        <v/>
      </c>
      <c r="BL1038" s="25">
        <f>AVERAGE(E1055:E1065)</f>
        <v>2.7909090909090906</v>
      </c>
      <c r="BM1038" s="24" t="str">
        <f>IF(BL1038&lt;=3,"◎","")</f>
        <v>◎</v>
      </c>
      <c r="BN1038" s="22" t="str">
        <f>IF(AND(BI1038="◎",BK1038="◎",BM1038="◎"),"◎","")</f>
        <v/>
      </c>
      <c r="BO1038" s="25">
        <f>AVERAGE(D1056:D1066)</f>
        <v>10.818181818181817</v>
      </c>
      <c r="BP1038" s="24" t="str">
        <f>IF(AND(BO1038&lt;=24,BO1038&gt;=4),"◎","")</f>
        <v>◎</v>
      </c>
      <c r="BQ1038" s="25">
        <f>AVERAGE(F1056:F1066)</f>
        <v>57.909090909090907</v>
      </c>
      <c r="BR1038" s="24" t="str">
        <f>IF(BQ1038&gt;=80,"◎","")</f>
        <v/>
      </c>
      <c r="BS1038" s="25">
        <f>AVERAGE(E1056:E1066)</f>
        <v>2.4636363636363638</v>
      </c>
      <c r="BT1038" s="24" t="str">
        <f>IF(BS1038&lt;=3,"◎","")</f>
        <v>◎</v>
      </c>
      <c r="BU1038" s="22" t="str">
        <f>IF(AND(BP1038="◎",BR1038="◎",BT1038="◎"),"◎","")</f>
        <v/>
      </c>
      <c r="BV1038" s="25">
        <f>AVERAGE(D1057:D1067)</f>
        <v>9.8636363636363615</v>
      </c>
      <c r="BW1038" s="24" t="str">
        <f>IF(AND(BV1038&lt;=24,BV1038&gt;=4),"◎","")</f>
        <v>◎</v>
      </c>
      <c r="BX1038" s="25">
        <f>AVERAGE(F1057:F1067)</f>
        <v>60.454545454545453</v>
      </c>
      <c r="BY1038" s="24" t="str">
        <f>IF(BX1038&gt;=80,"◎","")</f>
        <v/>
      </c>
      <c r="BZ1038" s="25">
        <f>AVERAGE(E1057:E1067)</f>
        <v>2.3000000000000003</v>
      </c>
      <c r="CA1038" s="24" t="str">
        <f>IF(BZ1038&lt;=3,"◎","")</f>
        <v>◎</v>
      </c>
      <c r="CB1038" s="22" t="str">
        <f>IF(AND(BW1038="◎",BY1038="◎",CA1038="◎"),"◎","")</f>
        <v/>
      </c>
      <c r="CC1038" s="25">
        <f>AVERAGE(D1058:D1068)</f>
        <v>8.9727272727272709</v>
      </c>
      <c r="CD1038" s="24" t="str">
        <f>IF(AND(CC1038&lt;=24,CC1038&gt;=4),"◎","")</f>
        <v>◎</v>
      </c>
      <c r="CE1038" s="25">
        <f>AVERAGE(F1058:F1068)</f>
        <v>64.181818181818187</v>
      </c>
      <c r="CF1038" s="24" t="str">
        <f>IF(CE1038&gt;=80,"◎","")</f>
        <v/>
      </c>
      <c r="CG1038" s="25">
        <f>AVERAGE(E1058:E1068)</f>
        <v>2.1181818181818182</v>
      </c>
      <c r="CH1038" s="24" t="str">
        <f>IF(CG1038&lt;=3,"◎","")</f>
        <v>◎</v>
      </c>
      <c r="CI1038" s="22" t="str">
        <f>IF(AND(CD1038="◎",CF1038="◎",CH1038="◎"),"◎","")</f>
        <v/>
      </c>
      <c r="CJ1038" s="24" t="str">
        <f>IF(OR(AE1038="◎",AL1038="◎",AS1038="◎",AZ1038="◎",BG1038="◎",BN1038="◎",BU1038="◎",CB1038="◎",CI1038="◎"),"◎","")</f>
        <v/>
      </c>
      <c r="CK1038" s="25">
        <f>AVERAGE(D1050:D1056)</f>
        <v>17.185714285714287</v>
      </c>
      <c r="CL1038" s="24" t="str">
        <f>IF(AND(CK1038&lt;=24,CK1038&gt;=4),"◎","")</f>
        <v>◎</v>
      </c>
      <c r="CM1038" s="25">
        <f>AVERAGE(F1050:F1056)</f>
        <v>46</v>
      </c>
      <c r="CN1038" s="24" t="str">
        <f>IF(CM1038&gt;=80,"◎","")</f>
        <v/>
      </c>
      <c r="CO1038" s="22" t="str">
        <f>IF(AND(CL1038="◎",CN1038="◎"),"◎","")</f>
        <v/>
      </c>
      <c r="CP1038" s="25">
        <f>AVERAGE(D1051:D1057)</f>
        <v>17.214285714285715</v>
      </c>
      <c r="CQ1038" s="24" t="str">
        <f>IF(AND(CP1038&lt;=24,CP1038&gt;=4),"◎","")</f>
        <v>◎</v>
      </c>
      <c r="CR1038" s="25">
        <f>AVERAGE(F1051:F1057)</f>
        <v>43</v>
      </c>
      <c r="CS1038" s="24" t="str">
        <f>IF(CR1038&gt;=80,"◎","")</f>
        <v/>
      </c>
      <c r="CT1038" s="22" t="str">
        <f>IF(AND(CQ1038="◎",CS1038="◎"),"◎","")</f>
        <v/>
      </c>
      <c r="CU1038" s="25">
        <f>AVERAGE(D1052:D1058)</f>
        <v>16.771428571428569</v>
      </c>
      <c r="CV1038" s="24" t="str">
        <f>IF(AND(CU1038&lt;=24,CU1038&gt;=4),"◎","")</f>
        <v>◎</v>
      </c>
      <c r="CW1038" s="25">
        <f>AVERAGE(F1052:F1058)</f>
        <v>41.857142857142854</v>
      </c>
      <c r="CX1038" s="24" t="str">
        <f>IF(CW1038&gt;=80,"◎","")</f>
        <v/>
      </c>
      <c r="CY1038" s="22" t="str">
        <f>IF(AND(CV1038="◎",CX1038="◎"),"◎","")</f>
        <v/>
      </c>
      <c r="CZ1038" s="25">
        <f>AVERAGE(D1053:D1059)</f>
        <v>16.028571428571428</v>
      </c>
      <c r="DA1038" s="24" t="str">
        <f>IF(AND(CZ1038&lt;=24,CZ1038&gt;=4),"◎","")</f>
        <v>◎</v>
      </c>
      <c r="DB1038" s="25">
        <f>AVERAGE(F1053:F1059)</f>
        <v>42.428571428571431</v>
      </c>
      <c r="DC1038" s="24" t="str">
        <f>IF(DB1038&gt;=80,"◎","")</f>
        <v/>
      </c>
      <c r="DD1038" s="22" t="str">
        <f>IF(AND(DA1038="◎",DC1038="◎"),"◎","")</f>
        <v/>
      </c>
      <c r="DE1038" s="25">
        <f>AVERAGE(D1054:D1060)</f>
        <v>15.071428571428569</v>
      </c>
      <c r="DF1038" s="24" t="str">
        <f>IF(AND(DE1038&lt;=24,DE1038&gt;=4),"◎","")</f>
        <v>◎</v>
      </c>
      <c r="DG1038" s="25">
        <f>AVERAGE(F1054:F1060)</f>
        <v>44</v>
      </c>
      <c r="DH1038" s="24" t="str">
        <f>IF(DG1038&gt;=80,"◎","")</f>
        <v/>
      </c>
      <c r="DI1038" s="22" t="str">
        <f>IF(AND(DF1038="◎",DH1038="◎"),"◎","")</f>
        <v/>
      </c>
      <c r="DJ1038" s="25">
        <f>AVERAGE(D1055:D1061)</f>
        <v>13.885714285714286</v>
      </c>
      <c r="DK1038" s="24" t="str">
        <f>IF(AND(DJ1038&lt;=24,DJ1038&gt;=4),"◎","")</f>
        <v>◎</v>
      </c>
      <c r="DL1038" s="25">
        <f>AVERAGE(F1055:F1061)</f>
        <v>46.714285714285715</v>
      </c>
      <c r="DM1038" s="24" t="str">
        <f>IF(DL1038&gt;=80,"◎","")</f>
        <v/>
      </c>
      <c r="DN1038" s="22" t="str">
        <f>IF(AND(DK1038="◎",DM1038="◎"),"◎","")</f>
        <v/>
      </c>
      <c r="DO1038" s="25">
        <f>AVERAGE(D1056:D1062)</f>
        <v>12.714285714285714</v>
      </c>
      <c r="DP1038" s="24" t="str">
        <f>IF(AND(DO1038&lt;=24,DO1038&gt;=4),"◎","")</f>
        <v>◎</v>
      </c>
      <c r="DQ1038" s="25">
        <f>AVERAGE(F1056:F1062)</f>
        <v>49.428571428571431</v>
      </c>
      <c r="DR1038" s="24" t="str">
        <f>IF(DQ1038&gt;=80,"◎","")</f>
        <v/>
      </c>
      <c r="DS1038" s="22" t="str">
        <f>IF(AND(DP1038="◎",DR1038="◎"),"◎","")</f>
        <v/>
      </c>
      <c r="DT1038" s="25">
        <f>AVERAGE(D1057:D1063)</f>
        <v>11.485714285714284</v>
      </c>
      <c r="DU1038" s="24" t="str">
        <f>IF(AND(DT1038&lt;=24,DT1038&gt;=4),"◎","")</f>
        <v>◎</v>
      </c>
      <c r="DV1038" s="25">
        <f>AVERAGE(F1057:F1063)</f>
        <v>53.428571428571431</v>
      </c>
      <c r="DW1038" s="24" t="str">
        <f>IF(DV1038&gt;=80,"◎","")</f>
        <v/>
      </c>
      <c r="DX1038" s="22" t="str">
        <f>IF(AND(DU1038="◎",DW1038="◎"),"◎","")</f>
        <v/>
      </c>
      <c r="DY1038" s="25">
        <f>AVERAGE(D1058:D1064)</f>
        <v>10.37142857142857</v>
      </c>
      <c r="DZ1038" s="24" t="str">
        <f>IF(AND(DY1038&lt;=24,DY1038&gt;=4),"◎","")</f>
        <v>◎</v>
      </c>
      <c r="EA1038" s="25">
        <f>AVERAGE(F1058:F1064)</f>
        <v>59.142857142857146</v>
      </c>
      <c r="EB1038" s="24" t="str">
        <f>IF(EA1038&gt;=80,"◎","")</f>
        <v/>
      </c>
      <c r="EC1038" s="22" t="str">
        <f>IF(AND(DZ1038="◎",EB1038="◎"),"◎","")</f>
        <v/>
      </c>
      <c r="ED1038" s="25">
        <f>AVERAGE(D1059:D1065)</f>
        <v>9.4</v>
      </c>
      <c r="EE1038" s="24" t="str">
        <f>IF(AND(ED1038&lt;=24,ED1038&gt;=4),"◎","")</f>
        <v>◎</v>
      </c>
      <c r="EF1038" s="25">
        <f>AVERAGE(F1059:F1065)</f>
        <v>63.857142857142854</v>
      </c>
      <c r="EG1038" s="24" t="str">
        <f>IF(EF1038&gt;=80,"◎","")</f>
        <v/>
      </c>
      <c r="EH1038" s="22" t="str">
        <f>IF(AND(EE1038="◎",EG1038="◎"),"◎","")</f>
        <v/>
      </c>
      <c r="EI1038" s="25">
        <f>AVERAGE(D1060:D1066)</f>
        <v>8.5714285714285712</v>
      </c>
      <c r="EJ1038" s="24" t="str">
        <f>IF(AND(EI1038&lt;=24,EI1038&gt;=4),"◎","")</f>
        <v>◎</v>
      </c>
      <c r="EK1038" s="25">
        <f>AVERAGE(F1060:F1066)</f>
        <v>67.714285714285708</v>
      </c>
      <c r="EL1038" s="24" t="str">
        <f>IF(EK1038&gt;=80,"◎","")</f>
        <v/>
      </c>
      <c r="EM1038" s="22" t="str">
        <f>IF(AND(EJ1038="◎",EL1038="◎"),"◎","")</f>
        <v/>
      </c>
      <c r="EN1038" s="25">
        <f>AVERAGE(D1061:D1067)</f>
        <v>7.8428571428571416</v>
      </c>
      <c r="EO1038" s="24" t="str">
        <f>IF(AND(EN1038&lt;=24,EN1038&gt;=4),"◎","")</f>
        <v>◎</v>
      </c>
      <c r="EP1038" s="25">
        <f>AVERAGE(F1061:F1067)</f>
        <v>70.285714285714292</v>
      </c>
      <c r="EQ1038" s="24" t="str">
        <f>IF(EP1038&gt;=80,"◎","")</f>
        <v/>
      </c>
      <c r="ER1038" s="24" t="str">
        <f>IF(AND(EO1038="◎",EQ1038="◎"),"◎","")</f>
        <v/>
      </c>
      <c r="ES1038" s="25">
        <f>AVERAGE(D1062:D1068)</f>
        <v>7.2857142857142856</v>
      </c>
      <c r="ET1038" s="24" t="str">
        <f>IF(AND(ES1038&lt;=24,ES1038&gt;=4),"◎","")</f>
        <v>◎</v>
      </c>
      <c r="EU1038" s="25">
        <f>AVERAGE(F1062:F1068)</f>
        <v>71.714285714285708</v>
      </c>
      <c r="EV1038" s="24" t="str">
        <f>IF(EU1038&gt;=80,"◎","")</f>
        <v/>
      </c>
      <c r="EW1038" s="24" t="str">
        <f>IF(AND(ET1038="◎",EV1038="◎"),"◎","")</f>
        <v/>
      </c>
      <c r="EX1038" s="24" t="str">
        <f>IF(OR(CO1038="◎",CT1038="◎",CY1038="◎",DD1038="◎",DI1038="◎",DN1038="◎",DS1038="◎",DX1038="◎",EC1038="◎",EH1038="◎",EM1038="◎",ER1038="◎",EW1038="◎"),"○","")</f>
        <v/>
      </c>
      <c r="EY1038" s="24" t="str">
        <f>IF(AND(CJ1038="◎",EX1038=""),"◎","")&amp;IF(AND(CJ1038="◎",EX1038="○"),"◎","")&amp;IF(AND(CJ1038="",EX1038="○"),"○","")</f>
        <v/>
      </c>
      <c r="EZ1038" s="24" t="str">
        <f>IF(AND(V1038="◎",X1038="◎",EY1038="◎"),"◎","")&amp;IF(AND(V1038="◎",X1038="◎",EY1038="○"),"○","")&amp;IF(AND(V1038="○",X1038="◎",EY1038="◎"),"○","")&amp;IF(AND(V1038="○",X1038="◎",EY1038="○"),"○","")</f>
        <v/>
      </c>
      <c r="FB1038" s="61" t="str">
        <f>EZ1038</f>
        <v/>
      </c>
    </row>
    <row r="1039" spans="1:158">
      <c r="A1039" s="48"/>
      <c r="B1039" s="2">
        <v>4.1666666666666664E-2</v>
      </c>
      <c r="C1039" s="59">
        <v>42828.041666666664</v>
      </c>
      <c r="D1039" s="57">
        <v>6.3</v>
      </c>
      <c r="E1039" s="57">
        <v>2</v>
      </c>
      <c r="F1039" s="57">
        <v>81</v>
      </c>
      <c r="FB1039" s="60"/>
    </row>
    <row r="1040" spans="1:158">
      <c r="A1040" s="48"/>
      <c r="B1040" s="2">
        <v>8.3333333333333301E-2</v>
      </c>
      <c r="C1040" s="59">
        <v>42828.083333333336</v>
      </c>
      <c r="D1040" s="57">
        <v>5</v>
      </c>
      <c r="E1040" s="57">
        <v>2.2000000000000002</v>
      </c>
      <c r="F1040" s="57">
        <v>90</v>
      </c>
      <c r="FB1040" s="60"/>
    </row>
    <row r="1041" spans="1:158">
      <c r="A1041" s="48"/>
      <c r="B1041" s="2">
        <v>0.125</v>
      </c>
      <c r="C1041" s="59">
        <v>42828.125</v>
      </c>
      <c r="D1041" s="57">
        <v>4.8</v>
      </c>
      <c r="E1041" s="57">
        <v>1.6</v>
      </c>
      <c r="F1041" s="57">
        <v>91</v>
      </c>
      <c r="FB1041" s="60"/>
    </row>
    <row r="1042" spans="1:158">
      <c r="A1042" s="48"/>
      <c r="B1042" s="2">
        <v>0.16666666666666699</v>
      </c>
      <c r="C1042" s="59">
        <v>42828.166666666664</v>
      </c>
      <c r="D1042" s="57">
        <v>4.7</v>
      </c>
      <c r="E1042" s="57">
        <v>1.5</v>
      </c>
      <c r="F1042" s="57">
        <v>93</v>
      </c>
      <c r="FB1042" s="60"/>
    </row>
    <row r="1043" spans="1:158">
      <c r="A1043" s="48"/>
      <c r="B1043" s="2">
        <v>0.20833333333333301</v>
      </c>
      <c r="C1043" s="59">
        <v>42828.208333333336</v>
      </c>
      <c r="D1043" s="57">
        <v>4.5</v>
      </c>
      <c r="E1043" s="57">
        <v>0.3</v>
      </c>
      <c r="F1043" s="57">
        <v>87</v>
      </c>
      <c r="FB1043" s="60"/>
    </row>
    <row r="1044" spans="1:158">
      <c r="A1044" s="48"/>
      <c r="B1044" s="2">
        <v>0.25</v>
      </c>
      <c r="C1044" s="59">
        <v>42828.25</v>
      </c>
      <c r="D1044" s="57">
        <v>4.5999999999999996</v>
      </c>
      <c r="E1044" s="57">
        <v>1.1000000000000001</v>
      </c>
      <c r="F1044" s="57">
        <v>87</v>
      </c>
      <c r="FB1044" s="60"/>
    </row>
    <row r="1045" spans="1:158">
      <c r="A1045" s="48"/>
      <c r="B1045" s="2">
        <v>0.29166666666666702</v>
      </c>
      <c r="C1045" s="59">
        <v>42828.291666666664</v>
      </c>
      <c r="D1045" s="57">
        <v>5.7</v>
      </c>
      <c r="E1045" s="57">
        <v>1.2</v>
      </c>
      <c r="F1045" s="57">
        <v>83</v>
      </c>
      <c r="FB1045" s="60"/>
    </row>
    <row r="1046" spans="1:158">
      <c r="A1046" s="48"/>
      <c r="B1046" s="2">
        <v>0.33333333333333298</v>
      </c>
      <c r="C1046" s="59">
        <v>42828.333333333336</v>
      </c>
      <c r="D1046" s="57">
        <v>7.1</v>
      </c>
      <c r="E1046" s="57">
        <v>0.6</v>
      </c>
      <c r="F1046" s="57">
        <v>77</v>
      </c>
      <c r="FB1046" s="60"/>
    </row>
    <row r="1047" spans="1:158">
      <c r="A1047" s="48"/>
      <c r="B1047" s="2">
        <v>0.375</v>
      </c>
      <c r="C1047" s="59">
        <v>42828.375</v>
      </c>
      <c r="D1047" s="57">
        <v>9.4</v>
      </c>
      <c r="E1047" s="57">
        <v>1</v>
      </c>
      <c r="F1047" s="57">
        <v>73</v>
      </c>
      <c r="FB1047" s="60"/>
    </row>
    <row r="1048" spans="1:158">
      <c r="A1048" s="48"/>
      <c r="B1048" s="2">
        <v>0.41666666666666702</v>
      </c>
      <c r="C1048" s="59">
        <v>42828.416666666664</v>
      </c>
      <c r="D1048" s="57">
        <v>11</v>
      </c>
      <c r="E1048" s="57">
        <v>1.2</v>
      </c>
      <c r="F1048" s="57">
        <v>68</v>
      </c>
      <c r="FB1048" s="60"/>
    </row>
    <row r="1049" spans="1:158">
      <c r="A1049" s="48"/>
      <c r="B1049" s="2">
        <v>0.45833333333333298</v>
      </c>
      <c r="C1049" s="59">
        <v>42828.458333333336</v>
      </c>
      <c r="D1049" s="57">
        <v>14</v>
      </c>
      <c r="E1049" s="57">
        <v>1.7</v>
      </c>
      <c r="F1049" s="57">
        <v>60</v>
      </c>
      <c r="FB1049" s="60"/>
    </row>
    <row r="1050" spans="1:158">
      <c r="A1050" s="48"/>
      <c r="B1050" s="2">
        <v>0.5</v>
      </c>
      <c r="C1050" s="59">
        <v>42828.5</v>
      </c>
      <c r="D1050" s="57">
        <v>15.4</v>
      </c>
      <c r="E1050" s="57">
        <v>3.3</v>
      </c>
      <c r="F1050" s="57">
        <v>54</v>
      </c>
      <c r="FB1050" s="60"/>
    </row>
    <row r="1051" spans="1:158">
      <c r="A1051" s="48"/>
      <c r="B1051" s="2">
        <v>0.54166666666666696</v>
      </c>
      <c r="C1051" s="59">
        <v>42828.541666666664</v>
      </c>
      <c r="D1051" s="57">
        <v>17.2</v>
      </c>
      <c r="E1051" s="57">
        <v>3.3</v>
      </c>
      <c r="F1051" s="57">
        <v>47</v>
      </c>
      <c r="FB1051" s="60"/>
    </row>
    <row r="1052" spans="1:158">
      <c r="A1052" s="48"/>
      <c r="B1052" s="2">
        <v>0.58333333333333304</v>
      </c>
      <c r="C1052" s="59">
        <v>42828.583333333336</v>
      </c>
      <c r="D1052" s="57">
        <v>17.8</v>
      </c>
      <c r="E1052" s="57">
        <v>4.3</v>
      </c>
      <c r="F1052" s="57">
        <v>43</v>
      </c>
      <c r="FB1052" s="60"/>
    </row>
    <row r="1053" spans="1:158">
      <c r="A1053" s="48"/>
      <c r="B1053" s="2">
        <v>0.625</v>
      </c>
      <c r="C1053" s="59">
        <v>42828.625</v>
      </c>
      <c r="D1053" s="57">
        <v>18</v>
      </c>
      <c r="E1053" s="57">
        <v>5.2</v>
      </c>
      <c r="F1053" s="57">
        <v>43</v>
      </c>
      <c r="FB1053" s="60"/>
    </row>
    <row r="1054" spans="1:158">
      <c r="A1054" s="48"/>
      <c r="B1054" s="2">
        <v>0.66666666666666696</v>
      </c>
      <c r="C1054" s="59">
        <v>42828.666666666664</v>
      </c>
      <c r="D1054" s="57">
        <v>18</v>
      </c>
      <c r="E1054" s="57">
        <v>5.2</v>
      </c>
      <c r="F1054" s="57">
        <v>45</v>
      </c>
      <c r="FB1054" s="60"/>
    </row>
    <row r="1055" spans="1:158">
      <c r="A1055" s="48"/>
      <c r="B1055" s="2">
        <v>0.70833333333333304</v>
      </c>
      <c r="C1055" s="59">
        <v>42828.708333333336</v>
      </c>
      <c r="D1055" s="57">
        <v>17.2</v>
      </c>
      <c r="E1055" s="57">
        <v>5.2</v>
      </c>
      <c r="F1055" s="57">
        <v>46</v>
      </c>
      <c r="FB1055" s="60"/>
    </row>
    <row r="1056" spans="1:158">
      <c r="A1056" s="48"/>
      <c r="B1056" s="2">
        <v>0.75</v>
      </c>
      <c r="C1056" s="59">
        <v>42828.75</v>
      </c>
      <c r="D1056" s="57">
        <v>16.7</v>
      </c>
      <c r="E1056" s="57">
        <v>4.0999999999999996</v>
      </c>
      <c r="F1056" s="57">
        <v>44</v>
      </c>
      <c r="FB1056" s="60"/>
    </row>
    <row r="1057" spans="1:158">
      <c r="A1057" s="48"/>
      <c r="B1057" s="2">
        <v>0.79166666666666696</v>
      </c>
      <c r="C1057" s="59">
        <v>42828.791666666664</v>
      </c>
      <c r="D1057" s="57">
        <v>15.6</v>
      </c>
      <c r="E1057" s="57">
        <v>3.2</v>
      </c>
      <c r="F1057" s="57">
        <v>33</v>
      </c>
      <c r="FB1057" s="60"/>
    </row>
    <row r="1058" spans="1:158">
      <c r="A1058" s="48"/>
      <c r="B1058" s="2">
        <v>0.83333333333333304</v>
      </c>
      <c r="C1058" s="59">
        <v>42828.833333333336</v>
      </c>
      <c r="D1058" s="57">
        <v>14.1</v>
      </c>
      <c r="E1058" s="57">
        <v>2.6</v>
      </c>
      <c r="F1058" s="57">
        <v>39</v>
      </c>
      <c r="FB1058" s="60"/>
    </row>
    <row r="1059" spans="1:158">
      <c r="A1059" s="48"/>
      <c r="B1059" s="2">
        <v>0.875</v>
      </c>
      <c r="C1059" s="59">
        <v>42828.875</v>
      </c>
      <c r="D1059" s="57">
        <v>12.6</v>
      </c>
      <c r="E1059" s="57">
        <v>2.8</v>
      </c>
      <c r="F1059" s="57">
        <v>47</v>
      </c>
      <c r="FB1059" s="60"/>
    </row>
    <row r="1060" spans="1:158">
      <c r="A1060" s="48"/>
      <c r="B1060" s="2">
        <v>0.91666666666666696</v>
      </c>
      <c r="C1060" s="59">
        <v>42828.916666666664</v>
      </c>
      <c r="D1060" s="57">
        <v>11.3</v>
      </c>
      <c r="E1060" s="57">
        <v>2.4</v>
      </c>
      <c r="F1060" s="57">
        <v>54</v>
      </c>
      <c r="FB1060" s="60"/>
    </row>
    <row r="1061" spans="1:158">
      <c r="A1061" s="48"/>
      <c r="B1061" s="2">
        <v>0.95833333333333304</v>
      </c>
      <c r="C1061" s="59">
        <v>42828.958333333336</v>
      </c>
      <c r="D1061" s="57">
        <v>9.6999999999999993</v>
      </c>
      <c r="E1061" s="57">
        <v>1.2</v>
      </c>
      <c r="F1061" s="57">
        <v>64</v>
      </c>
      <c r="FB1061" s="60"/>
    </row>
    <row r="1062" spans="1:158">
      <c r="A1062" s="48" t="s">
        <v>164</v>
      </c>
      <c r="B1062" s="2">
        <v>0</v>
      </c>
      <c r="C1062" s="59">
        <v>42829</v>
      </c>
      <c r="D1062" s="57">
        <v>9</v>
      </c>
      <c r="E1062" s="57">
        <v>2.7</v>
      </c>
      <c r="F1062" s="57">
        <v>65</v>
      </c>
      <c r="I1062" s="24" t="str">
        <f>U1038</f>
        <v>○</v>
      </c>
      <c r="J1062" s="25">
        <f>AVERAGE(F1047:F1056)</f>
        <v>52.3</v>
      </c>
      <c r="K1062" s="24" t="str">
        <f>IF(J1062&gt;=55,"◎","")</f>
        <v/>
      </c>
      <c r="L1062" s="24" t="str">
        <f>IF(AND(I1062="◎",K1062="◎"),"○","")&amp;IF(AND(I1062="○",K1062="◎"),"○","")</f>
        <v/>
      </c>
      <c r="M1062" s="25">
        <f>AVERAGE(D1038:D1061)</f>
        <v>11.149999999999999</v>
      </c>
      <c r="N1062" s="24" t="str">
        <f>IF(M1062&lt;24,"◎","")</f>
        <v>◎</v>
      </c>
      <c r="O1062" s="26">
        <f>AVERAGE(D1063:D1068)</f>
        <v>7</v>
      </c>
      <c r="P1062" s="24" t="str">
        <f>IF(AND(O1062&lt;=24,O1062&gt;=4),"◎","")</f>
        <v>◎</v>
      </c>
      <c r="Q1062" s="26">
        <f>AVERAGE(F1063:F1068)</f>
        <v>72.833333333333329</v>
      </c>
      <c r="R1062" s="24" t="str">
        <f>IF(AND(Q1062&gt;=90),"◎","")&amp;IF(AND(Q1062&lt;90,Q1062&gt;=80),"○","")</f>
        <v/>
      </c>
      <c r="S1062" s="26">
        <f>AVERAGE(E1063:E1068)</f>
        <v>1.9333333333333329</v>
      </c>
      <c r="T1062" s="24" t="str">
        <f>IF(S1062&lt;=3,"◎","")</f>
        <v>◎</v>
      </c>
      <c r="U1062" s="24" t="str">
        <f>IF(AND(N1062="◎",P1062="◎",R1062="◎",T1062="◎"),"◎","")&amp;IF(AND(N1062="◎",P1062="◎",R1062="◎",T1062=""),"○","")&amp;IF(AND(N1062="◎",P1062="◎",R1062="○"),"○","")</f>
        <v/>
      </c>
      <c r="V1062" s="24" t="str">
        <f>IF(AND(L1062="○",U1062=""),"○","")&amp;IF(AND(L1062="○",U1062="○"),"○","")&amp;IF(AND(L1062="○",U1062="◎"),"◎","")&amp;IF(AND(L1062="",U1062="○"),"○","")&amp;IF(AND(L1062="",U1062="◎"),"◎","")</f>
        <v/>
      </c>
      <c r="W1062" s="23">
        <f>AVERAGE(F1071:F1080)</f>
        <v>33.5</v>
      </c>
      <c r="X1062" s="24" t="str">
        <f>IF(W1062&gt;=55,"◎","")</f>
        <v/>
      </c>
      <c r="Y1062" s="25">
        <f>AVERAGE(D1074:D1084)</f>
        <v>19.581818181818178</v>
      </c>
      <c r="Z1062" s="24" t="str">
        <f>IF(AND(Y1062&lt;=24,Y1062&gt;=4),"◎","")</f>
        <v>◎</v>
      </c>
      <c r="AA1062" s="25">
        <f>AVERAGE(F1074:F1084)</f>
        <v>36</v>
      </c>
      <c r="AB1062" s="24" t="str">
        <f>IF(AA1062&gt;=80,"◎","")</f>
        <v/>
      </c>
      <c r="AC1062" s="23">
        <f>AVERAGE(E1074:E1084)</f>
        <v>2.6909090909090909</v>
      </c>
      <c r="AD1062" s="24" t="str">
        <f>IF(AC1062&lt;=3,"◎","")</f>
        <v>◎</v>
      </c>
      <c r="AE1062" s="22" t="str">
        <f>IF(AND(Z1062="◎",AB1062="◎",AD1062="◎"),"◎","")</f>
        <v/>
      </c>
      <c r="AF1062" s="25">
        <f>AVERAGE(D1075:D1085)</f>
        <v>19.136363636363633</v>
      </c>
      <c r="AG1062" s="24" t="str">
        <f>IF(AND(AF1062&lt;=24,AF1062&gt;=4),"◎","")</f>
        <v>◎</v>
      </c>
      <c r="AH1062" s="25">
        <f>AVERAGE(F1075:F1085)</f>
        <v>37.81818181818182</v>
      </c>
      <c r="AI1062" s="24" t="str">
        <f>IF(AH1062&gt;=80,"◎","")</f>
        <v/>
      </c>
      <c r="AJ1062" s="25">
        <f>AVERAGE(E1075:E1085)</f>
        <v>2.709090909090909</v>
      </c>
      <c r="AK1062" s="24" t="str">
        <f>IF(AJ1062&lt;=3,"◎","")</f>
        <v>◎</v>
      </c>
      <c r="AL1062" s="22" t="str">
        <f>IF(AND(AG1062="◎",AI1062="◎",AK1062="◎"),"◎","")</f>
        <v/>
      </c>
      <c r="AM1062" s="25">
        <f>AVERAGE(D1076:D1086)</f>
        <v>18.418181818181814</v>
      </c>
      <c r="AN1062" s="24" t="str">
        <f>IF(AND(AM1062&lt;=24,AM1062&gt;=4),"◎","")</f>
        <v>◎</v>
      </c>
      <c r="AO1062" s="25">
        <f>AVERAGE(F1076:F1086)</f>
        <v>41.090909090909093</v>
      </c>
      <c r="AP1062" s="24" t="str">
        <f>IF(AO1062&gt;=80,"◎","")</f>
        <v/>
      </c>
      <c r="AQ1062" s="25">
        <f>AVERAGE(E1076:E1086)</f>
        <v>2.836363636363636</v>
      </c>
      <c r="AR1062" s="24" t="str">
        <f>IF(AQ1062&lt;=3,"◎","")</f>
        <v>◎</v>
      </c>
      <c r="AS1062" s="22" t="str">
        <f>IF(AND(AN1062="◎",AP1062="◎",AR1062="◎"),"◎","")</f>
        <v/>
      </c>
      <c r="AT1062" s="25">
        <f>AVERAGE(D1077:D1087)</f>
        <v>17.59090909090909</v>
      </c>
      <c r="AU1062" s="24" t="str">
        <f>IF(AND(AT1062&lt;=24,AT1062&gt;=4),"◎","")</f>
        <v>◎</v>
      </c>
      <c r="AV1062" s="25">
        <f>AVERAGE(F1077:F1087)</f>
        <v>45</v>
      </c>
      <c r="AW1062" s="24" t="str">
        <f>IF(AV1062&gt;=80,"◎","")</f>
        <v/>
      </c>
      <c r="AX1062" s="25">
        <f>AVERAGE(E1077:E1087)</f>
        <v>2.8454545454545452</v>
      </c>
      <c r="AY1062" s="24" t="str">
        <f>IF(AX1062&lt;=3,"◎","")</f>
        <v>◎</v>
      </c>
      <c r="AZ1062" s="22" t="str">
        <f>IF(AND(AU1062="◎",AW1062="◎",AY1062="◎"),"◎","")</f>
        <v/>
      </c>
      <c r="BA1062" s="25">
        <f>AVERAGE(D1078:D1088)</f>
        <v>16.709090909090907</v>
      </c>
      <c r="BB1062" s="24" t="str">
        <f>IF(AND(BA1062&lt;=24,BA1062&gt;=4),"◎","")</f>
        <v>◎</v>
      </c>
      <c r="BC1062" s="25">
        <f>AVERAGE(F1078:F1088)</f>
        <v>49.090909090909093</v>
      </c>
      <c r="BD1062" s="24" t="str">
        <f>IF(BC1062&gt;=80,"◎","")</f>
        <v/>
      </c>
      <c r="BE1062" s="25">
        <f>AVERAGE(E1078:E1088)</f>
        <v>2.5909090909090904</v>
      </c>
      <c r="BF1062" s="24" t="str">
        <f>IF(BE1062&lt;=3,"◎","")</f>
        <v>◎</v>
      </c>
      <c r="BG1062" s="22" t="str">
        <f>IF(AND(BB1062="◎",BD1062="◎",BF1062="◎"),"◎","")</f>
        <v/>
      </c>
      <c r="BH1062" s="25">
        <f>AVERAGE(D1079:D1089)</f>
        <v>15.809090909090912</v>
      </c>
      <c r="BI1062" s="24" t="str">
        <f>IF(AND(BH1062&lt;=24,BH1062&gt;=4),"◎","")</f>
        <v>◎</v>
      </c>
      <c r="BJ1062" s="25">
        <f>AVERAGE(F1079:F1089)</f>
        <v>53.545454545454547</v>
      </c>
      <c r="BK1062" s="24" t="str">
        <f>IF(BJ1062&gt;=80,"◎","")</f>
        <v/>
      </c>
      <c r="BL1062" s="25">
        <f>AVERAGE(E1079:E1089)</f>
        <v>2.2818181818181817</v>
      </c>
      <c r="BM1062" s="24" t="str">
        <f>IF(BL1062&lt;=3,"◎","")</f>
        <v>◎</v>
      </c>
      <c r="BN1062" s="22" t="str">
        <f>IF(AND(BI1062="◎",BK1062="◎",BM1062="◎"),"◎","")</f>
        <v/>
      </c>
      <c r="BO1062" s="25">
        <f>AVERAGE(D1080:D1090)</f>
        <v>15.018181818181818</v>
      </c>
      <c r="BP1062" s="24" t="str">
        <f>IF(AND(BO1062&lt;=24,BO1062&gt;=4),"◎","")</f>
        <v>◎</v>
      </c>
      <c r="BQ1062" s="25">
        <f>AVERAGE(F1080:F1090)</f>
        <v>57.545454545454547</v>
      </c>
      <c r="BR1062" s="24" t="str">
        <f>IF(BQ1062&gt;=80,"◎","")</f>
        <v/>
      </c>
      <c r="BS1062" s="25">
        <f>AVERAGE(E1080:E1090)</f>
        <v>2.0181818181818176</v>
      </c>
      <c r="BT1062" s="24" t="str">
        <f>IF(BS1062&lt;=3,"◎","")</f>
        <v>◎</v>
      </c>
      <c r="BU1062" s="22" t="str">
        <f>IF(AND(BP1062="◎",BR1062="◎",BT1062="◎"),"◎","")</f>
        <v/>
      </c>
      <c r="BV1062" s="25">
        <f>AVERAGE(D1081:D1091)</f>
        <v>14.28181818181818</v>
      </c>
      <c r="BW1062" s="24" t="str">
        <f>IF(AND(BV1062&lt;=24,BV1062&gt;=4),"◎","")</f>
        <v>◎</v>
      </c>
      <c r="BX1062" s="25">
        <f>AVERAGE(F1081:F1091)</f>
        <v>61.090909090909093</v>
      </c>
      <c r="BY1062" s="24" t="str">
        <f>IF(BX1062&gt;=80,"◎","")</f>
        <v/>
      </c>
      <c r="BZ1062" s="25">
        <f>AVERAGE(E1081:E1091)</f>
        <v>1.9090909090909092</v>
      </c>
      <c r="CA1062" s="24" t="str">
        <f>IF(BZ1062&lt;=3,"◎","")</f>
        <v>◎</v>
      </c>
      <c r="CB1062" s="22" t="str">
        <f>IF(AND(BW1062="◎",BY1062="◎",CA1062="◎"),"◎","")</f>
        <v/>
      </c>
      <c r="CC1062" s="25">
        <f>AVERAGE(D1082:D1092)</f>
        <v>13.7</v>
      </c>
      <c r="CD1062" s="24" t="str">
        <f>IF(AND(CC1062&lt;=24,CC1062&gt;=4),"◎","")</f>
        <v>◎</v>
      </c>
      <c r="CE1062" s="25">
        <f>AVERAGE(F1082:F1092)</f>
        <v>64.090909090909093</v>
      </c>
      <c r="CF1062" s="24" t="str">
        <f>IF(CE1062&gt;=80,"◎","")</f>
        <v/>
      </c>
      <c r="CG1062" s="25">
        <f>AVERAGE(E1082:E1092)</f>
        <v>1.6636363636363638</v>
      </c>
      <c r="CH1062" s="24" t="str">
        <f>IF(CG1062&lt;=3,"◎","")</f>
        <v>◎</v>
      </c>
      <c r="CI1062" s="22" t="str">
        <f>IF(AND(CD1062="◎",CF1062="◎",CH1062="◎"),"◎","")</f>
        <v/>
      </c>
      <c r="CJ1062" s="24" t="str">
        <f>IF(OR(AE1062="◎",AL1062="◎",AS1062="◎",AZ1062="◎",BG1062="◎",BN1062="◎",BU1062="◎",CB1062="◎",CI1062="◎"),"◎","")</f>
        <v/>
      </c>
      <c r="CK1062" s="25">
        <f>AVERAGE(D1074:D1080)</f>
        <v>21.4</v>
      </c>
      <c r="CL1062" s="24" t="str">
        <f>IF(AND(CK1062&lt;=24,CK1062&gt;=4),"◎","")</f>
        <v>◎</v>
      </c>
      <c r="CM1062" s="25">
        <f>AVERAGE(F1074:F1080)</f>
        <v>26.428571428571427</v>
      </c>
      <c r="CN1062" s="24" t="str">
        <f>IF(CM1062&gt;=80,"◎","")</f>
        <v/>
      </c>
      <c r="CO1062" s="22" t="str">
        <f>IF(AND(CL1062="◎",CN1062="◎"),"◎","")</f>
        <v/>
      </c>
      <c r="CP1062" s="25">
        <f>AVERAGE(D1075:D1081)</f>
        <v>21.457142857142856</v>
      </c>
      <c r="CQ1062" s="24" t="str">
        <f>IF(AND(CP1062&lt;=24,CP1062&gt;=4),"◎","")</f>
        <v>◎</v>
      </c>
      <c r="CR1062" s="25">
        <f>AVERAGE(F1075:F1081)</f>
        <v>26.428571428571427</v>
      </c>
      <c r="CS1062" s="24" t="str">
        <f>IF(CR1062&gt;=80,"◎","")</f>
        <v/>
      </c>
      <c r="CT1062" s="22" t="str">
        <f>IF(AND(CQ1062="◎",CS1062="◎"),"◎","")</f>
        <v/>
      </c>
      <c r="CU1062" s="25">
        <f>AVERAGE(D1076:D1082)</f>
        <v>20.885714285714283</v>
      </c>
      <c r="CV1062" s="24" t="str">
        <f>IF(AND(CU1062&lt;=24,CU1062&gt;=4),"◎","")</f>
        <v>◎</v>
      </c>
      <c r="CW1062" s="25">
        <f>AVERAGE(F1076:F1082)</f>
        <v>29.857142857142858</v>
      </c>
      <c r="CX1062" s="24" t="str">
        <f>IF(CW1062&gt;=80,"◎","")</f>
        <v/>
      </c>
      <c r="CY1062" s="22" t="str">
        <f>IF(AND(CV1062="◎",CX1062="◎"),"◎","")</f>
        <v/>
      </c>
      <c r="CZ1062" s="25">
        <f>AVERAGE(D1077:D1083)</f>
        <v>19.971428571428572</v>
      </c>
      <c r="DA1062" s="24" t="str">
        <f>IF(AND(CZ1062&lt;=24,CZ1062&gt;=4),"◎","")</f>
        <v>◎</v>
      </c>
      <c r="DB1062" s="25">
        <f>AVERAGE(F1077:F1083)</f>
        <v>34.285714285714285</v>
      </c>
      <c r="DC1062" s="24" t="str">
        <f>IF(DB1062&gt;=80,"◎","")</f>
        <v/>
      </c>
      <c r="DD1062" s="22" t="str">
        <f>IF(AND(DA1062="◎",DC1062="◎"),"◎","")</f>
        <v/>
      </c>
      <c r="DE1062" s="25">
        <f>AVERAGE(D1078:D1084)</f>
        <v>18.757142857142856</v>
      </c>
      <c r="DF1062" s="24" t="str">
        <f>IF(AND(DE1062&lt;=24,DE1062&gt;=4),"◎","")</f>
        <v>◎</v>
      </c>
      <c r="DG1062" s="25">
        <f>AVERAGE(F1078:F1084)</f>
        <v>40.285714285714285</v>
      </c>
      <c r="DH1062" s="24" t="str">
        <f>IF(DG1062&gt;=80,"◎","")</f>
        <v/>
      </c>
      <c r="DI1062" s="22" t="str">
        <f>IF(AND(DF1062="◎",DH1062="◎"),"◎","")</f>
        <v/>
      </c>
      <c r="DJ1062" s="25">
        <f>AVERAGE(D1079:D1085)</f>
        <v>17.442857142857143</v>
      </c>
      <c r="DK1062" s="24" t="str">
        <f>IF(AND(DJ1062&lt;=24,DJ1062&gt;=4),"◎","")</f>
        <v>◎</v>
      </c>
      <c r="DL1062" s="25">
        <f>AVERAGE(F1079:F1085)</f>
        <v>45.857142857142854</v>
      </c>
      <c r="DM1062" s="24" t="str">
        <f>IF(DL1062&gt;=80,"◎","")</f>
        <v/>
      </c>
      <c r="DN1062" s="22" t="str">
        <f>IF(AND(DK1062="◎",DM1062="◎"),"◎","")</f>
        <v/>
      </c>
      <c r="DO1062" s="25">
        <f>AVERAGE(D1080:D1086)</f>
        <v>16.2</v>
      </c>
      <c r="DP1062" s="24" t="str">
        <f>IF(AND(DO1062&lt;=24,DO1062&gt;=4),"◎","")</f>
        <v>◎</v>
      </c>
      <c r="DQ1062" s="25">
        <f>AVERAGE(F1080:F1086)</f>
        <v>52</v>
      </c>
      <c r="DR1062" s="24" t="str">
        <f>IF(DQ1062&gt;=80,"◎","")</f>
        <v/>
      </c>
      <c r="DS1062" s="22" t="str">
        <f>IF(AND(DP1062="◎",DR1062="◎"),"◎","")</f>
        <v/>
      </c>
      <c r="DT1062" s="25">
        <f>AVERAGE(D1081:D1087)</f>
        <v>15.014285714285711</v>
      </c>
      <c r="DU1062" s="24" t="str">
        <f>IF(AND(DT1062&lt;=24,DT1062&gt;=4),"◎","")</f>
        <v>◎</v>
      </c>
      <c r="DV1062" s="25">
        <f>AVERAGE(F1081:F1087)</f>
        <v>57.571428571428569</v>
      </c>
      <c r="DW1062" s="24" t="str">
        <f>IF(DV1062&gt;=80,"◎","")</f>
        <v/>
      </c>
      <c r="DX1062" s="22" t="str">
        <f>IF(AND(DU1062="◎",DW1062="◎"),"◎","")</f>
        <v/>
      </c>
      <c r="DY1062" s="25">
        <f>AVERAGE(D1082:D1088)</f>
        <v>14.171428571428573</v>
      </c>
      <c r="DZ1062" s="24" t="str">
        <f>IF(AND(DY1062&lt;=24,DY1062&gt;=4),"◎","")</f>
        <v>◎</v>
      </c>
      <c r="EA1062" s="25">
        <f>AVERAGE(F1082:F1088)</f>
        <v>61.428571428571431</v>
      </c>
      <c r="EB1062" s="24" t="str">
        <f>IF(EA1062&gt;=80,"◎","")</f>
        <v/>
      </c>
      <c r="EC1062" s="22" t="str">
        <f>IF(AND(DZ1062="◎",EB1062="◎"),"◎","")</f>
        <v/>
      </c>
      <c r="ED1062" s="25">
        <f>AVERAGE(D1083:D1089)</f>
        <v>13.585714285714287</v>
      </c>
      <c r="EE1062" s="24" t="str">
        <f>IF(AND(ED1062&lt;=24,ED1062&gt;=4),"◎","")</f>
        <v>◎</v>
      </c>
      <c r="EF1062" s="25">
        <f>AVERAGE(F1083:F1089)</f>
        <v>63.571428571428569</v>
      </c>
      <c r="EG1062" s="24" t="str">
        <f>IF(EF1062&gt;=80,"◎","")</f>
        <v/>
      </c>
      <c r="EH1062" s="22" t="str">
        <f>IF(AND(EE1062="◎",EG1062="◎"),"◎","")</f>
        <v/>
      </c>
      <c r="EI1062" s="25">
        <f>AVERAGE(D1084:D1090)</f>
        <v>13.242857142857144</v>
      </c>
      <c r="EJ1062" s="24" t="str">
        <f>IF(AND(EI1062&lt;=24,EI1062&gt;=4),"◎","")</f>
        <v>◎</v>
      </c>
      <c r="EK1062" s="25">
        <f>AVERAGE(F1084:F1090)</f>
        <v>65.285714285714292</v>
      </c>
      <c r="EL1062" s="24" t="str">
        <f>IF(EK1062&gt;=80,"◎","")</f>
        <v/>
      </c>
      <c r="EM1062" s="22" t="str">
        <f>IF(AND(EJ1062="◎",EL1062="◎"),"◎","")</f>
        <v/>
      </c>
      <c r="EN1062" s="25">
        <f>AVERAGE(D1085:D1091)</f>
        <v>13.071428571428571</v>
      </c>
      <c r="EO1062" s="24" t="str">
        <f>IF(AND(EN1062&lt;=24,EN1062&gt;=4),"◎","")</f>
        <v>◎</v>
      </c>
      <c r="EP1062" s="25">
        <f>AVERAGE(F1085:F1091)</f>
        <v>65.857142857142861</v>
      </c>
      <c r="EQ1062" s="24" t="str">
        <f>IF(EP1062&gt;=80,"◎","")</f>
        <v/>
      </c>
      <c r="ER1062" s="24" t="str">
        <f>IF(AND(EO1062="◎",EQ1062="◎"),"◎","")</f>
        <v/>
      </c>
      <c r="ES1062" s="25">
        <f>AVERAGE(D1086:D1092)</f>
        <v>12.914285714285713</v>
      </c>
      <c r="ET1062" s="24" t="str">
        <f>IF(AND(ES1062&lt;=24,ES1062&gt;=4),"◎","")</f>
        <v>◎</v>
      </c>
      <c r="EU1062" s="25">
        <f>AVERAGE(F1086:F1092)</f>
        <v>67.714285714285708</v>
      </c>
      <c r="EV1062" s="24" t="str">
        <f>IF(EU1062&gt;=80,"◎","")</f>
        <v/>
      </c>
      <c r="EW1062" s="24" t="str">
        <f>IF(AND(ET1062="◎",EV1062="◎"),"◎","")</f>
        <v/>
      </c>
      <c r="EX1062" s="24" t="str">
        <f>IF(OR(CO1062="◎",CT1062="◎",CY1062="◎",DD1062="◎",DI1062="◎",DN1062="◎",DS1062="◎",DX1062="◎",EC1062="◎",EH1062="◎",EM1062="◎",ER1062="◎",EW1062="◎"),"○","")</f>
        <v/>
      </c>
      <c r="EY1062" s="24" t="str">
        <f>IF(AND(CJ1062="◎",EX1062=""),"◎","")&amp;IF(AND(CJ1062="◎",EX1062="○"),"◎","")&amp;IF(AND(CJ1062="",EX1062="○"),"○","")</f>
        <v/>
      </c>
      <c r="EZ1062" s="24" t="str">
        <f>IF(AND(V1062="◎",X1062="◎",EY1062="◎"),"◎","")&amp;IF(AND(V1062="◎",X1062="◎",EY1062="○"),"○","")&amp;IF(AND(V1062="○",X1062="◎",EY1062="◎"),"○","")&amp;IF(AND(V1062="○",X1062="◎",EY1062="○"),"○","")</f>
        <v/>
      </c>
      <c r="FB1062" s="61" t="str">
        <f>EZ1062</f>
        <v/>
      </c>
    </row>
    <row r="1063" spans="1:158">
      <c r="A1063" s="48"/>
      <c r="B1063" s="2">
        <v>4.1666666666666664E-2</v>
      </c>
      <c r="C1063" s="59">
        <v>42829.041666666664</v>
      </c>
      <c r="D1063" s="57">
        <v>8.1</v>
      </c>
      <c r="E1063" s="57">
        <v>2</v>
      </c>
      <c r="F1063" s="57">
        <v>72</v>
      </c>
      <c r="FB1063" s="60"/>
    </row>
    <row r="1064" spans="1:158">
      <c r="A1064" s="48"/>
      <c r="B1064" s="2">
        <v>8.3333333333333301E-2</v>
      </c>
      <c r="C1064" s="59">
        <v>42829.083333333336</v>
      </c>
      <c r="D1064" s="57">
        <v>7.8</v>
      </c>
      <c r="E1064" s="57">
        <v>1.8</v>
      </c>
      <c r="F1064" s="57">
        <v>73</v>
      </c>
      <c r="FB1064" s="60"/>
    </row>
    <row r="1065" spans="1:158">
      <c r="A1065" s="48"/>
      <c r="B1065" s="2">
        <v>0.125</v>
      </c>
      <c r="C1065" s="59">
        <v>42829.125</v>
      </c>
      <c r="D1065" s="57">
        <v>7.3</v>
      </c>
      <c r="E1065" s="57">
        <v>2.7</v>
      </c>
      <c r="F1065" s="57">
        <v>72</v>
      </c>
      <c r="FB1065" s="60"/>
    </row>
    <row r="1066" spans="1:158">
      <c r="A1066" s="48"/>
      <c r="B1066" s="2">
        <v>0.16666666666666699</v>
      </c>
      <c r="C1066" s="59">
        <v>42829.166666666664</v>
      </c>
      <c r="D1066" s="57">
        <v>6.8</v>
      </c>
      <c r="E1066" s="57">
        <v>1.6</v>
      </c>
      <c r="F1066" s="57">
        <v>74</v>
      </c>
      <c r="FB1066" s="60"/>
    </row>
    <row r="1067" spans="1:158">
      <c r="A1067" s="48"/>
      <c r="B1067" s="2">
        <v>0.20833333333333301</v>
      </c>
      <c r="C1067" s="59">
        <v>42829.208333333336</v>
      </c>
      <c r="D1067" s="57">
        <v>6.2</v>
      </c>
      <c r="E1067" s="57">
        <v>2.2999999999999998</v>
      </c>
      <c r="F1067" s="57">
        <v>72</v>
      </c>
      <c r="FB1067" s="60"/>
    </row>
    <row r="1068" spans="1:158">
      <c r="A1068" s="48"/>
      <c r="B1068" s="2">
        <v>0.25</v>
      </c>
      <c r="C1068" s="59">
        <v>42829.25</v>
      </c>
      <c r="D1068" s="57">
        <v>5.8</v>
      </c>
      <c r="E1068" s="57">
        <v>1.2</v>
      </c>
      <c r="F1068" s="57">
        <v>74</v>
      </c>
      <c r="FB1068" s="60"/>
    </row>
    <row r="1069" spans="1:158">
      <c r="A1069" s="48"/>
      <c r="B1069" s="2">
        <v>0.29166666666666702</v>
      </c>
      <c r="C1069" s="59">
        <v>42829.291666666664</v>
      </c>
      <c r="D1069" s="57">
        <v>6.4</v>
      </c>
      <c r="E1069" s="57">
        <v>0.3</v>
      </c>
      <c r="F1069" s="57">
        <v>74</v>
      </c>
      <c r="FB1069" s="60"/>
    </row>
    <row r="1070" spans="1:158">
      <c r="A1070" s="48"/>
      <c r="B1070" s="2">
        <v>0.33333333333333298</v>
      </c>
      <c r="C1070" s="59">
        <v>42829.333333333336</v>
      </c>
      <c r="D1070" s="57">
        <v>8.6999999999999993</v>
      </c>
      <c r="E1070" s="57">
        <v>0.7</v>
      </c>
      <c r="F1070" s="57">
        <v>70</v>
      </c>
      <c r="FB1070" s="60"/>
    </row>
    <row r="1071" spans="1:158">
      <c r="A1071" s="48"/>
      <c r="B1071" s="2">
        <v>0.375</v>
      </c>
      <c r="C1071" s="59">
        <v>42829.375</v>
      </c>
      <c r="D1071" s="57">
        <v>11.6</v>
      </c>
      <c r="E1071" s="57">
        <v>0.1</v>
      </c>
      <c r="F1071" s="57">
        <v>60</v>
      </c>
      <c r="FB1071" s="60"/>
    </row>
    <row r="1072" spans="1:158">
      <c r="A1072" s="48"/>
      <c r="B1072" s="2">
        <v>0.41666666666666702</v>
      </c>
      <c r="C1072" s="59">
        <v>42829.416666666664</v>
      </c>
      <c r="D1072" s="57">
        <v>14.4</v>
      </c>
      <c r="E1072" s="57">
        <v>0.9</v>
      </c>
      <c r="F1072" s="57">
        <v>50</v>
      </c>
      <c r="FB1072" s="60"/>
    </row>
    <row r="1073" spans="1:158">
      <c r="A1073" s="48"/>
      <c r="B1073" s="2">
        <v>0.45833333333333298</v>
      </c>
      <c r="C1073" s="59">
        <v>42829.458333333336</v>
      </c>
      <c r="D1073" s="57">
        <v>16.600000000000001</v>
      </c>
      <c r="E1073" s="57">
        <v>1.2</v>
      </c>
      <c r="F1073" s="57">
        <v>40</v>
      </c>
      <c r="FB1073" s="60"/>
    </row>
    <row r="1074" spans="1:158">
      <c r="A1074" s="48"/>
      <c r="B1074" s="2">
        <v>0.5</v>
      </c>
      <c r="C1074" s="59">
        <v>42829.5</v>
      </c>
      <c r="D1074" s="57">
        <v>18.5</v>
      </c>
      <c r="E1074" s="57">
        <v>1.5</v>
      </c>
      <c r="F1074" s="57">
        <v>39</v>
      </c>
      <c r="FB1074" s="60"/>
    </row>
    <row r="1075" spans="1:158">
      <c r="A1075" s="48"/>
      <c r="B1075" s="2">
        <v>0.54166666666666696</v>
      </c>
      <c r="C1075" s="59">
        <v>42829.541666666664</v>
      </c>
      <c r="D1075" s="57">
        <v>21</v>
      </c>
      <c r="E1075" s="57">
        <v>1.1000000000000001</v>
      </c>
      <c r="F1075" s="57">
        <v>30</v>
      </c>
      <c r="FB1075" s="60"/>
    </row>
    <row r="1076" spans="1:158">
      <c r="A1076" s="48"/>
      <c r="B1076" s="2">
        <v>0.58333333333333304</v>
      </c>
      <c r="C1076" s="59">
        <v>42829.583333333336</v>
      </c>
      <c r="D1076" s="57">
        <v>21.9</v>
      </c>
      <c r="E1076" s="57">
        <v>2.2999999999999998</v>
      </c>
      <c r="F1076" s="57">
        <v>24</v>
      </c>
      <c r="FB1076" s="60"/>
    </row>
    <row r="1077" spans="1:158">
      <c r="A1077" s="48"/>
      <c r="B1077" s="2">
        <v>0.625</v>
      </c>
      <c r="C1077" s="59">
        <v>42829.625</v>
      </c>
      <c r="D1077" s="57">
        <v>22.7</v>
      </c>
      <c r="E1077" s="57">
        <v>4</v>
      </c>
      <c r="F1077" s="57">
        <v>21</v>
      </c>
      <c r="FB1077" s="60"/>
    </row>
    <row r="1078" spans="1:158">
      <c r="A1078" s="48"/>
      <c r="B1078" s="2">
        <v>0.66666666666666696</v>
      </c>
      <c r="C1078" s="59">
        <v>42829.666666666664</v>
      </c>
      <c r="D1078" s="57">
        <v>22.8</v>
      </c>
      <c r="E1078" s="57">
        <v>4.4000000000000004</v>
      </c>
      <c r="F1078" s="57">
        <v>20</v>
      </c>
      <c r="FB1078" s="60"/>
    </row>
    <row r="1079" spans="1:158">
      <c r="A1079" s="48"/>
      <c r="B1079" s="2">
        <v>0.70833333333333304</v>
      </c>
      <c r="C1079" s="59">
        <v>42829.708333333336</v>
      </c>
      <c r="D1079" s="57">
        <v>21.8</v>
      </c>
      <c r="E1079" s="57">
        <v>3.6</v>
      </c>
      <c r="F1079" s="57">
        <v>23</v>
      </c>
      <c r="FB1079" s="60"/>
    </row>
    <row r="1080" spans="1:158">
      <c r="A1080" s="48"/>
      <c r="B1080" s="2">
        <v>0.75</v>
      </c>
      <c r="C1080" s="59">
        <v>42829.75</v>
      </c>
      <c r="D1080" s="57">
        <v>21.1</v>
      </c>
      <c r="E1080" s="57">
        <v>3.3</v>
      </c>
      <c r="F1080" s="57">
        <v>28</v>
      </c>
      <c r="FB1080" s="60"/>
    </row>
    <row r="1081" spans="1:158">
      <c r="A1081" s="48"/>
      <c r="B1081" s="2">
        <v>0.79166666666666696</v>
      </c>
      <c r="C1081" s="59">
        <v>42829.791666666664</v>
      </c>
      <c r="D1081" s="57">
        <v>18.899999999999999</v>
      </c>
      <c r="E1081" s="57">
        <v>4.2</v>
      </c>
      <c r="F1081" s="57">
        <v>39</v>
      </c>
      <c r="FB1081" s="60"/>
    </row>
    <row r="1082" spans="1:158">
      <c r="A1082" s="48"/>
      <c r="B1082" s="2">
        <v>0.83333333333333304</v>
      </c>
      <c r="C1082" s="59">
        <v>42829.833333333336</v>
      </c>
      <c r="D1082" s="57">
        <v>17</v>
      </c>
      <c r="E1082" s="57">
        <v>3.1</v>
      </c>
      <c r="F1082" s="57">
        <v>54</v>
      </c>
      <c r="FB1082" s="60"/>
    </row>
    <row r="1083" spans="1:158">
      <c r="A1083" s="48"/>
      <c r="B1083" s="2">
        <v>0.875</v>
      </c>
      <c r="C1083" s="59">
        <v>42829.875</v>
      </c>
      <c r="D1083" s="57">
        <v>15.5</v>
      </c>
      <c r="E1083" s="57">
        <v>0.9</v>
      </c>
      <c r="F1083" s="57">
        <v>55</v>
      </c>
      <c r="FB1083" s="60"/>
    </row>
    <row r="1084" spans="1:158">
      <c r="A1084" s="48"/>
      <c r="B1084" s="2">
        <v>0.91666666666666696</v>
      </c>
      <c r="C1084" s="59">
        <v>42829.916666666664</v>
      </c>
      <c r="D1084" s="57">
        <v>14.2</v>
      </c>
      <c r="E1084" s="57">
        <v>1.2</v>
      </c>
      <c r="F1084" s="57">
        <v>63</v>
      </c>
      <c r="FB1084" s="60"/>
    </row>
    <row r="1085" spans="1:158">
      <c r="A1085" s="48"/>
      <c r="B1085" s="2">
        <v>0.95833333333333304</v>
      </c>
      <c r="C1085" s="59">
        <v>42829.958333333336</v>
      </c>
      <c r="D1085" s="57">
        <v>13.6</v>
      </c>
      <c r="E1085" s="57">
        <v>1.7</v>
      </c>
      <c r="F1085" s="57">
        <v>59</v>
      </c>
      <c r="FB1085" s="60"/>
    </row>
    <row r="1086" spans="1:158">
      <c r="A1086" s="48" t="s">
        <v>165</v>
      </c>
      <c r="B1086" s="2">
        <v>0</v>
      </c>
      <c r="C1086" s="59">
        <v>42830</v>
      </c>
      <c r="D1086" s="57">
        <v>13.1</v>
      </c>
      <c r="E1086" s="57">
        <v>2.5</v>
      </c>
      <c r="F1086" s="57">
        <v>66</v>
      </c>
      <c r="I1086" s="24" t="str">
        <f>U1062</f>
        <v/>
      </c>
      <c r="J1086" s="25">
        <f>AVERAGE(F1071:F1080)</f>
        <v>33.5</v>
      </c>
      <c r="K1086" s="24" t="str">
        <f>IF(J1086&gt;=55,"◎","")</f>
        <v/>
      </c>
      <c r="L1086" s="24" t="str">
        <f>IF(AND(I1086="◎",K1086="◎"),"○","")&amp;IF(AND(I1086="○",K1086="◎"),"○","")</f>
        <v/>
      </c>
      <c r="M1086" s="25">
        <f>AVERAGE(D1062:D1085)</f>
        <v>14.070833333333333</v>
      </c>
      <c r="N1086" s="24" t="str">
        <f>IF(M1086&lt;24,"◎","")</f>
        <v>◎</v>
      </c>
      <c r="O1086" s="26">
        <f>AVERAGE(D1087:D1092)</f>
        <v>12.883333333333335</v>
      </c>
      <c r="P1086" s="24" t="str">
        <f>IF(AND(O1086&lt;=24,O1086&gt;=4),"◎","")</f>
        <v>◎</v>
      </c>
      <c r="Q1086" s="26">
        <f>AVERAGE(F1087:F1092)</f>
        <v>68</v>
      </c>
      <c r="R1086" s="24" t="str">
        <f>IF(AND(Q1086&gt;=90),"◎","")&amp;IF(AND(Q1086&lt;90,Q1086&gt;=80),"○","")</f>
        <v/>
      </c>
      <c r="S1086" s="26">
        <f>AVERAGE(E1087:E1092)</f>
        <v>1.4833333333333334</v>
      </c>
      <c r="T1086" s="24" t="str">
        <f>IF(S1086&lt;=3,"◎","")</f>
        <v>◎</v>
      </c>
      <c r="U1086" s="24" t="str">
        <f>IF(AND(N1086="◎",P1086="◎",R1086="◎",T1086="◎"),"◎","")&amp;IF(AND(N1086="◎",P1086="◎",R1086="◎",T1086=""),"○","")&amp;IF(AND(N1086="◎",P1086="◎",R1086="○"),"○","")</f>
        <v/>
      </c>
      <c r="V1086" s="24" t="str">
        <f>IF(AND(L1086="○",U1086=""),"○","")&amp;IF(AND(L1086="○",U1086="○"),"○","")&amp;IF(AND(L1086="○",U1086="◎"),"◎","")&amp;IF(AND(L1086="",U1086="○"),"○","")&amp;IF(AND(L1086="",U1086="◎"),"◎","")</f>
        <v/>
      </c>
      <c r="W1086" s="23">
        <f>AVERAGE(F1095:F1104)</f>
        <v>56</v>
      </c>
      <c r="X1086" s="24" t="str">
        <f>IF(W1086&gt;=55,"◎","")</f>
        <v>◎</v>
      </c>
      <c r="Y1086" s="25">
        <f>AVERAGE(D1098:D1108)</f>
        <v>18.66363636363636</v>
      </c>
      <c r="Z1086" s="24" t="str">
        <f>IF(AND(Y1086&lt;=24,Y1086&gt;=4),"◎","")</f>
        <v>◎</v>
      </c>
      <c r="AA1086" s="25">
        <f>AVERAGE(F1098:F1108)</f>
        <v>57.090909090909093</v>
      </c>
      <c r="AB1086" s="24" t="str">
        <f>IF(AA1086&gt;=80,"◎","")</f>
        <v/>
      </c>
      <c r="AC1086" s="25">
        <f>AVERAGE(E1098:E1108)</f>
        <v>3.1090909090909093</v>
      </c>
      <c r="AD1086" s="24" t="str">
        <f>IF(AC1086&lt;=3,"◎","")</f>
        <v/>
      </c>
      <c r="AE1086" s="22" t="str">
        <f>IF(AND(Z1086="◎",AB1086="◎",AD1086="◎"),"◎","")</f>
        <v/>
      </c>
      <c r="AF1086" s="25">
        <f>AVERAGE(D1099:D1109)</f>
        <v>18.627272727272729</v>
      </c>
      <c r="AG1086" s="24" t="str">
        <f>IF(AND(AF1086&lt;=24,AF1086&gt;=4),"◎","")</f>
        <v>◎</v>
      </c>
      <c r="AH1086" s="25">
        <f>AVERAGE(F1099:F1109)</f>
        <v>58.090909090909093</v>
      </c>
      <c r="AI1086" s="24" t="str">
        <f>IF(AH1086&gt;=80,"◎","")</f>
        <v/>
      </c>
      <c r="AJ1086" s="25">
        <f>AVERAGE(E1099:E1109)</f>
        <v>3.1909090909090909</v>
      </c>
      <c r="AK1086" s="24" t="str">
        <f>IF(AJ1086&lt;=3,"◎","")</f>
        <v/>
      </c>
      <c r="AL1086" s="22" t="str">
        <f>IF(AND(AG1086="◎",AI1086="◎",AK1086="◎"),"◎","")</f>
        <v/>
      </c>
      <c r="AM1086" s="25">
        <f>AVERAGE(D1100:D1110)</f>
        <v>18.545454545454547</v>
      </c>
      <c r="AN1086" s="24" t="str">
        <f>IF(AND(AM1086&lt;=24,AM1086&gt;=4),"◎","")</f>
        <v>◎</v>
      </c>
      <c r="AO1086" s="25">
        <f>AVERAGE(F1100:F1110)</f>
        <v>59.272727272727273</v>
      </c>
      <c r="AP1086" s="24" t="str">
        <f>IF(AO1086&gt;=80,"◎","")</f>
        <v/>
      </c>
      <c r="AQ1086" s="25">
        <f>AVERAGE(E1100:E1110)</f>
        <v>3.1818181818181817</v>
      </c>
      <c r="AR1086" s="24" t="str">
        <f>IF(AQ1086&lt;=3,"◎","")</f>
        <v/>
      </c>
      <c r="AS1086" s="22" t="str">
        <f>IF(AND(AN1086="◎",AP1086="◎",AR1086="◎"),"◎","")</f>
        <v/>
      </c>
      <c r="AT1086" s="25">
        <f>AVERAGE(D1101:D1111)</f>
        <v>18.40909090909091</v>
      </c>
      <c r="AU1086" s="24" t="str">
        <f>IF(AND(AT1086&lt;=24,AT1086&gt;=4),"◎","")</f>
        <v>◎</v>
      </c>
      <c r="AV1086" s="25">
        <f>AVERAGE(F1101:F1111)</f>
        <v>60.363636363636367</v>
      </c>
      <c r="AW1086" s="24" t="str">
        <f>IF(AV1086&gt;=80,"◎","")</f>
        <v/>
      </c>
      <c r="AX1086" s="25">
        <f>AVERAGE(E1101:E1111)</f>
        <v>3.336363636363636</v>
      </c>
      <c r="AY1086" s="24" t="str">
        <f>IF(AX1086&lt;=3,"◎","")</f>
        <v/>
      </c>
      <c r="AZ1086" s="22" t="str">
        <f>IF(AND(AU1086="◎",AW1086="◎",AY1086="◎"),"◎","")</f>
        <v/>
      </c>
      <c r="BA1086" s="25">
        <f>AVERAGE(D1102:D1112)</f>
        <v>18.109090909090909</v>
      </c>
      <c r="BB1086" s="24" t="str">
        <f>IF(AND(BA1086&lt;=24,BA1086&gt;=4),"◎","")</f>
        <v>◎</v>
      </c>
      <c r="BC1086" s="25">
        <f>AVERAGE(F1102:F1112)</f>
        <v>62.454545454545453</v>
      </c>
      <c r="BD1086" s="24" t="str">
        <f>IF(BC1086&gt;=80,"◎","")</f>
        <v/>
      </c>
      <c r="BE1086" s="25">
        <f>AVERAGE(E1102:E1112)</f>
        <v>2.9909090909090907</v>
      </c>
      <c r="BF1086" s="24" t="str">
        <f>IF(BE1086&lt;=3,"◎","")</f>
        <v>◎</v>
      </c>
      <c r="BG1086" s="22" t="str">
        <f>IF(AND(BB1086="◎",BD1086="◎",BF1086="◎"),"◎","")</f>
        <v/>
      </c>
      <c r="BH1086" s="25">
        <f>AVERAGE(D1103:D1113)</f>
        <v>17.845454545454547</v>
      </c>
      <c r="BI1086" s="24" t="str">
        <f>IF(AND(BH1086&lt;=24,BH1086&gt;=4),"◎","")</f>
        <v>◎</v>
      </c>
      <c r="BJ1086" s="25">
        <f>AVERAGE(F1103:F1113)</f>
        <v>64.272727272727266</v>
      </c>
      <c r="BK1086" s="24" t="str">
        <f>IF(BJ1086&gt;=80,"◎","")</f>
        <v/>
      </c>
      <c r="BL1086" s="25">
        <f>AVERAGE(E1103:E1113)</f>
        <v>2.6999999999999997</v>
      </c>
      <c r="BM1086" s="24" t="str">
        <f>IF(BL1086&lt;=3,"◎","")</f>
        <v>◎</v>
      </c>
      <c r="BN1086" s="22" t="str">
        <f>IF(AND(BI1086="◎",BK1086="◎",BM1086="◎"),"◎","")</f>
        <v/>
      </c>
      <c r="BO1086" s="25">
        <f>AVERAGE(D1104:D1114)</f>
        <v>17.618181818181817</v>
      </c>
      <c r="BP1086" s="24" t="str">
        <f>IF(AND(BO1086&lt;=24,BO1086&gt;=4),"◎","")</f>
        <v>◎</v>
      </c>
      <c r="BQ1086" s="25">
        <f>AVERAGE(F1104:F1114)</f>
        <v>66</v>
      </c>
      <c r="BR1086" s="24" t="str">
        <f>IF(BQ1086&gt;=80,"◎","")</f>
        <v/>
      </c>
      <c r="BS1086" s="25">
        <f>AVERAGE(E1104:E1114)</f>
        <v>2.5818181818181816</v>
      </c>
      <c r="BT1086" s="24" t="str">
        <f>IF(BS1086&lt;=3,"◎","")</f>
        <v>◎</v>
      </c>
      <c r="BU1086" s="22" t="str">
        <f>IF(AND(BP1086="◎",BR1086="◎",BT1086="◎"),"◎","")</f>
        <v/>
      </c>
      <c r="BV1086" s="25">
        <f>AVERAGE(D1105:D1115)</f>
        <v>17.409090909090907</v>
      </c>
      <c r="BW1086" s="24" t="str">
        <f>IF(AND(BV1086&lt;=24,BV1086&gt;=4),"◎","")</f>
        <v>◎</v>
      </c>
      <c r="BX1086" s="25">
        <f>AVERAGE(F1105:F1115)</f>
        <v>67.63636363636364</v>
      </c>
      <c r="BY1086" s="24" t="str">
        <f>IF(BX1086&gt;=80,"◎","")</f>
        <v/>
      </c>
      <c r="BZ1086" s="25">
        <f>AVERAGE(E1105:E1115)</f>
        <v>2.5909090909090904</v>
      </c>
      <c r="CA1086" s="24" t="str">
        <f>IF(BZ1086&lt;=3,"◎","")</f>
        <v>◎</v>
      </c>
      <c r="CB1086" s="22" t="str">
        <f>IF(AND(BW1086="◎",BY1086="◎",CA1086="◎"),"◎","")</f>
        <v/>
      </c>
      <c r="CC1086" s="25">
        <f>AVERAGE(D1106:D1116)</f>
        <v>17.172727272727272</v>
      </c>
      <c r="CD1086" s="24" t="str">
        <f>IF(AND(CC1086&lt;=24,CC1086&gt;=4),"◎","")</f>
        <v>◎</v>
      </c>
      <c r="CE1086" s="25">
        <f>AVERAGE(F1106:F1116)</f>
        <v>69.454545454545453</v>
      </c>
      <c r="CF1086" s="24" t="str">
        <f>IF(CE1086&gt;=80,"◎","")</f>
        <v/>
      </c>
      <c r="CG1086" s="25">
        <f>AVERAGE(E1106:E1116)</f>
        <v>2.5545454545454547</v>
      </c>
      <c r="CH1086" s="24" t="str">
        <f>IF(CG1086&lt;=3,"◎","")</f>
        <v>◎</v>
      </c>
      <c r="CI1086" s="22" t="str">
        <f>IF(AND(CD1086="◎",CF1086="◎",CH1086="◎"),"◎","")</f>
        <v/>
      </c>
      <c r="CJ1086" s="24" t="str">
        <f>IF(OR(AE1086="◎",AL1086="◎",AS1086="◎",AZ1086="◎",BG1086="◎",BN1086="◎",BU1086="◎",CB1086="◎",CI1086="◎"),"◎","")</f>
        <v/>
      </c>
      <c r="CK1086" s="25">
        <f>AVERAGE(D1098:D1104)</f>
        <v>19.057142857142853</v>
      </c>
      <c r="CL1086" s="24" t="str">
        <f>IF(AND(CK1086&lt;=24,CK1086&gt;=4),"◎","")</f>
        <v>◎</v>
      </c>
      <c r="CM1086" s="25">
        <f>AVERAGE(F1098:F1104)</f>
        <v>53.571428571428569</v>
      </c>
      <c r="CN1086" s="24" t="str">
        <f>IF(CM1086&gt;=80,"◎","")</f>
        <v/>
      </c>
      <c r="CO1086" s="22" t="str">
        <f>IF(AND(CL1086="◎",CN1086="◎"),"◎","")</f>
        <v/>
      </c>
      <c r="CP1086" s="25">
        <f>AVERAGE(D1099:D1105)</f>
        <v>19.214285714285715</v>
      </c>
      <c r="CQ1086" s="24" t="str">
        <f>IF(AND(CP1086&lt;=24,CP1086&gt;=4),"◎","")</f>
        <v>◎</v>
      </c>
      <c r="CR1086" s="25">
        <f>AVERAGE(F1099:F1105)</f>
        <v>53.857142857142854</v>
      </c>
      <c r="CS1086" s="24" t="str">
        <f>IF(CR1086&gt;=80,"◎","")</f>
        <v/>
      </c>
      <c r="CT1086" s="22" t="str">
        <f>IF(AND(CQ1086="◎",CS1086="◎"),"◎","")</f>
        <v/>
      </c>
      <c r="CU1086" s="25">
        <f>AVERAGE(D1100:D1106)</f>
        <v>19.12857142857143</v>
      </c>
      <c r="CV1086" s="24" t="str">
        <f>IF(AND(CU1086&lt;=24,CU1086&gt;=4),"◎","")</f>
        <v>◎</v>
      </c>
      <c r="CW1086" s="25">
        <f>AVERAGE(F1100:F1106)</f>
        <v>55.142857142857146</v>
      </c>
      <c r="CX1086" s="24" t="str">
        <f>IF(CW1086&gt;=80,"◎","")</f>
        <v/>
      </c>
      <c r="CY1086" s="22" t="str">
        <f>IF(AND(CV1086="◎",CX1086="◎"),"◎","")</f>
        <v/>
      </c>
      <c r="CZ1086" s="25">
        <f>AVERAGE(D1101:D1107)</f>
        <v>19</v>
      </c>
      <c r="DA1086" s="24" t="str">
        <f>IF(AND(CZ1086&lt;=24,CZ1086&gt;=4),"◎","")</f>
        <v>◎</v>
      </c>
      <c r="DB1086" s="25">
        <f>AVERAGE(F1101:F1107)</f>
        <v>56.285714285714285</v>
      </c>
      <c r="DC1086" s="24" t="str">
        <f>IF(DB1086&gt;=80,"◎","")</f>
        <v/>
      </c>
      <c r="DD1086" s="22" t="str">
        <f>IF(AND(DA1086="◎",DC1086="◎"),"◎","")</f>
        <v/>
      </c>
      <c r="DE1086" s="25">
        <f>AVERAGE(D1102:D1108)</f>
        <v>18.657142857142855</v>
      </c>
      <c r="DF1086" s="24" t="str">
        <f>IF(AND(DE1086&lt;=24,DE1086&gt;=4),"◎","")</f>
        <v>◎</v>
      </c>
      <c r="DG1086" s="25">
        <f>AVERAGE(F1102:F1108)</f>
        <v>58.571428571428569</v>
      </c>
      <c r="DH1086" s="24" t="str">
        <f>IF(DG1086&gt;=80,"◎","")</f>
        <v/>
      </c>
      <c r="DI1086" s="22" t="str">
        <f>IF(AND(DF1086="◎",DH1086="◎"),"◎","")</f>
        <v/>
      </c>
      <c r="DJ1086" s="25">
        <f>AVERAGE(D1103:D1109)</f>
        <v>18.257142857142856</v>
      </c>
      <c r="DK1086" s="24" t="str">
        <f>IF(AND(DJ1086&lt;=24,DJ1086&gt;=4),"◎","")</f>
        <v>◎</v>
      </c>
      <c r="DL1086" s="25">
        <f>AVERAGE(F1103:F1109)</f>
        <v>61</v>
      </c>
      <c r="DM1086" s="24" t="str">
        <f>IF(DL1086&gt;=80,"◎","")</f>
        <v/>
      </c>
      <c r="DN1086" s="22" t="str">
        <f>IF(AND(DK1086="◎",DM1086="◎"),"◎","")</f>
        <v/>
      </c>
      <c r="DO1086" s="25">
        <f>AVERAGE(D1104:D1110)</f>
        <v>17.942857142857143</v>
      </c>
      <c r="DP1086" s="24" t="str">
        <f>IF(AND(DO1086&lt;=24,DO1086&gt;=4),"◎","")</f>
        <v>◎</v>
      </c>
      <c r="DQ1086" s="25">
        <f>AVERAGE(F1104:F1110)</f>
        <v>63.142857142857146</v>
      </c>
      <c r="DR1086" s="24" t="str">
        <f>IF(DQ1086&gt;=80,"◎","")</f>
        <v/>
      </c>
      <c r="DS1086" s="22" t="str">
        <f>IF(AND(DP1086="◎",DR1086="◎"),"◎","")</f>
        <v/>
      </c>
      <c r="DT1086" s="25">
        <f>AVERAGE(D1105:D1111)</f>
        <v>17.7</v>
      </c>
      <c r="DU1086" s="24" t="str">
        <f>IF(AND(DT1086&lt;=24,DT1086&gt;=4),"◎","")</f>
        <v>◎</v>
      </c>
      <c r="DV1086" s="25">
        <f>AVERAGE(F1105:F1111)</f>
        <v>65.142857142857139</v>
      </c>
      <c r="DW1086" s="24" t="str">
        <f>IF(DV1086&gt;=80,"◎","")</f>
        <v/>
      </c>
      <c r="DX1086" s="22" t="str">
        <f>IF(AND(DU1086="◎",DW1086="◎"),"◎","")</f>
        <v/>
      </c>
      <c r="DY1086" s="25">
        <f>AVERAGE(D1106:D1112)</f>
        <v>17.400000000000002</v>
      </c>
      <c r="DZ1086" s="24" t="str">
        <f>IF(AND(DY1086&lt;=24,DY1086&gt;=4),"◎","")</f>
        <v>◎</v>
      </c>
      <c r="EA1086" s="25">
        <f>AVERAGE(F1106:F1112)</f>
        <v>67.428571428571431</v>
      </c>
      <c r="EB1086" s="24" t="str">
        <f>IF(EA1086&gt;=80,"◎","")</f>
        <v/>
      </c>
      <c r="EC1086" s="22" t="str">
        <f>IF(AND(DZ1086="◎",EB1086="◎"),"◎","")</f>
        <v/>
      </c>
      <c r="ED1086" s="25">
        <f>AVERAGE(D1107:D1113)</f>
        <v>17.3</v>
      </c>
      <c r="EE1086" s="24" t="str">
        <f>IF(AND(ED1086&lt;=24,ED1086&gt;=4),"◎","")</f>
        <v>◎</v>
      </c>
      <c r="EF1086" s="25">
        <f>AVERAGE(F1107:F1113)</f>
        <v>68.428571428571431</v>
      </c>
      <c r="EG1086" s="24" t="str">
        <f>IF(EF1086&gt;=80,"◎","")</f>
        <v/>
      </c>
      <c r="EH1086" s="22" t="str">
        <f>IF(AND(EE1086="◎",EG1086="◎"),"◎","")</f>
        <v/>
      </c>
      <c r="EI1086" s="25">
        <f>AVERAGE(D1108:D1114)</f>
        <v>17.2</v>
      </c>
      <c r="EJ1086" s="24" t="str">
        <f>IF(AND(EI1086&lt;=24,EI1086&gt;=4),"◎","")</f>
        <v>◎</v>
      </c>
      <c r="EK1086" s="25">
        <f>AVERAGE(F1108:F1114)</f>
        <v>69.285714285714292</v>
      </c>
      <c r="EL1086" s="24" t="str">
        <f>IF(EK1086&gt;=80,"◎","")</f>
        <v/>
      </c>
      <c r="EM1086" s="22" t="str">
        <f>IF(AND(EJ1086="◎",EL1086="◎"),"◎","")</f>
        <v/>
      </c>
      <c r="EN1086" s="25">
        <f>AVERAGE(D1109:D1115)</f>
        <v>17.085714285714285</v>
      </c>
      <c r="EO1086" s="24" t="str">
        <f>IF(AND(EN1086&lt;=24,EN1086&gt;=4),"◎","")</f>
        <v>◎</v>
      </c>
      <c r="EP1086" s="25">
        <f>AVERAGE(F1109:F1115)</f>
        <v>70.142857142857139</v>
      </c>
      <c r="EQ1086" s="24" t="str">
        <f>IF(EP1086&gt;=80,"◎","")</f>
        <v/>
      </c>
      <c r="ER1086" s="24" t="str">
        <f>IF(AND(EO1086="◎",EQ1086="◎"),"◎","")</f>
        <v/>
      </c>
      <c r="ES1086" s="25">
        <f>AVERAGE(D1110:D1116)</f>
        <v>16.928571428571427</v>
      </c>
      <c r="ET1086" s="24" t="str">
        <f>IF(AND(ES1086&lt;=24,ES1086&gt;=4),"◎","")</f>
        <v>◎</v>
      </c>
      <c r="EU1086" s="25">
        <f>AVERAGE(F1110:F1116)</f>
        <v>71.714285714285708</v>
      </c>
      <c r="EV1086" s="24" t="str">
        <f>IF(EU1086&gt;=80,"◎","")</f>
        <v/>
      </c>
      <c r="EW1086" s="24" t="str">
        <f>IF(AND(ET1086="◎",EV1086="◎"),"◎","")</f>
        <v/>
      </c>
      <c r="EX1086" s="24" t="str">
        <f>IF(OR(CO1086="◎",CT1086="◎",CY1086="◎",DD1086="◎",DI1086="◎",DN1086="◎",DS1086="◎",DX1086="◎",EC1086="◎",EH1086="◎",EM1086="◎",ER1086="◎",EW1086="◎"),"○","")</f>
        <v/>
      </c>
      <c r="EY1086" s="24" t="str">
        <f>IF(AND(CJ1086="◎",EX1086=""),"◎","")&amp;IF(AND(CJ1086="◎",EX1086="○"),"◎","")&amp;IF(AND(CJ1086="",EX1086="○"),"○","")</f>
        <v/>
      </c>
      <c r="EZ1086" s="24" t="str">
        <f>IF(AND(V1086="◎",X1086="◎",EY1086="◎"),"◎","")&amp;IF(AND(V1086="◎",X1086="◎",EY1086="○"),"○","")&amp;IF(AND(V1086="○",X1086="◎",EY1086="◎"),"○","")&amp;IF(AND(V1086="○",X1086="◎",EY1086="○"),"○","")</f>
        <v/>
      </c>
      <c r="FB1086" s="61" t="str">
        <f>EZ1086</f>
        <v/>
      </c>
    </row>
    <row r="1087" spans="1:158">
      <c r="A1087" s="48"/>
      <c r="B1087" s="2">
        <v>4.1666666666666664E-2</v>
      </c>
      <c r="C1087" s="59">
        <v>42830.041666666664</v>
      </c>
      <c r="D1087" s="57">
        <v>12.8</v>
      </c>
      <c r="E1087" s="57">
        <v>2.4</v>
      </c>
      <c r="F1087" s="57">
        <v>67</v>
      </c>
      <c r="FB1087" s="60"/>
    </row>
    <row r="1088" spans="1:158">
      <c r="A1088" s="48"/>
      <c r="B1088" s="2">
        <v>8.3333333333333301E-2</v>
      </c>
      <c r="C1088" s="59">
        <v>42830.083333333336</v>
      </c>
      <c r="D1088" s="57">
        <v>13</v>
      </c>
      <c r="E1088" s="57">
        <v>1.2</v>
      </c>
      <c r="F1088" s="57">
        <v>66</v>
      </c>
      <c r="FB1088" s="60"/>
    </row>
    <row r="1089" spans="1:158">
      <c r="A1089" s="48"/>
      <c r="B1089" s="2">
        <v>0.125</v>
      </c>
      <c r="C1089" s="59">
        <v>42830.125</v>
      </c>
      <c r="D1089" s="57">
        <v>12.9</v>
      </c>
      <c r="E1089" s="57">
        <v>1</v>
      </c>
      <c r="F1089" s="57">
        <v>69</v>
      </c>
      <c r="FB1089" s="60"/>
    </row>
    <row r="1090" spans="1:158">
      <c r="A1090" s="48"/>
      <c r="B1090" s="2">
        <v>0.16666666666666699</v>
      </c>
      <c r="C1090" s="59">
        <v>42830.166666666664</v>
      </c>
      <c r="D1090" s="57">
        <v>13.1</v>
      </c>
      <c r="E1090" s="57">
        <v>0.7</v>
      </c>
      <c r="F1090" s="57">
        <v>67</v>
      </c>
      <c r="FB1090" s="60"/>
    </row>
    <row r="1091" spans="1:158">
      <c r="A1091" s="48"/>
      <c r="B1091" s="2">
        <v>0.20833333333333301</v>
      </c>
      <c r="C1091" s="59">
        <v>42830.208333333336</v>
      </c>
      <c r="D1091" s="57">
        <v>13</v>
      </c>
      <c r="E1091" s="57">
        <v>2.1</v>
      </c>
      <c r="F1091" s="57">
        <v>67</v>
      </c>
      <c r="FB1091" s="60"/>
    </row>
    <row r="1092" spans="1:158">
      <c r="A1092" s="48"/>
      <c r="B1092" s="2">
        <v>0.25</v>
      </c>
      <c r="C1092" s="59">
        <v>42830.25</v>
      </c>
      <c r="D1092" s="57">
        <v>12.5</v>
      </c>
      <c r="E1092" s="57">
        <v>1.5</v>
      </c>
      <c r="F1092" s="57">
        <v>72</v>
      </c>
      <c r="FB1092" s="60"/>
    </row>
    <row r="1093" spans="1:158">
      <c r="A1093" s="48"/>
      <c r="B1093" s="2">
        <v>0.29166666666666702</v>
      </c>
      <c r="C1093" s="59">
        <v>42830.291666666664</v>
      </c>
      <c r="D1093" s="57">
        <v>12.1</v>
      </c>
      <c r="E1093" s="57">
        <v>3.1</v>
      </c>
      <c r="F1093" s="57">
        <v>74</v>
      </c>
      <c r="FB1093" s="60"/>
    </row>
    <row r="1094" spans="1:158">
      <c r="A1094" s="48"/>
      <c r="B1094" s="2">
        <v>0.33333333333333298</v>
      </c>
      <c r="C1094" s="59">
        <v>42830.333333333336</v>
      </c>
      <c r="D1094" s="57">
        <v>12.6</v>
      </c>
      <c r="E1094" s="57">
        <v>1.4</v>
      </c>
      <c r="F1094" s="57">
        <v>68</v>
      </c>
      <c r="FB1094" s="60"/>
    </row>
    <row r="1095" spans="1:158">
      <c r="A1095" s="48"/>
      <c r="B1095" s="2">
        <v>0.375</v>
      </c>
      <c r="C1095" s="59">
        <v>42830.375</v>
      </c>
      <c r="D1095" s="57">
        <v>15</v>
      </c>
      <c r="E1095" s="57">
        <v>1.5</v>
      </c>
      <c r="F1095" s="57">
        <v>66</v>
      </c>
      <c r="FB1095" s="60"/>
    </row>
    <row r="1096" spans="1:158">
      <c r="A1096" s="48"/>
      <c r="B1096" s="2">
        <v>0.41666666666666702</v>
      </c>
      <c r="C1096" s="59">
        <v>42830.416666666664</v>
      </c>
      <c r="D1096" s="57">
        <v>16.100000000000001</v>
      </c>
      <c r="E1096" s="57">
        <v>2.4</v>
      </c>
      <c r="F1096" s="57">
        <v>59</v>
      </c>
      <c r="FB1096" s="60"/>
    </row>
    <row r="1097" spans="1:158">
      <c r="A1097" s="48"/>
      <c r="B1097" s="2">
        <v>0.45833333333333298</v>
      </c>
      <c r="C1097" s="59">
        <v>42830.458333333336</v>
      </c>
      <c r="D1097" s="57">
        <v>16.7</v>
      </c>
      <c r="E1097" s="57">
        <v>1.9</v>
      </c>
      <c r="F1097" s="57">
        <v>60</v>
      </c>
      <c r="FB1097" s="60"/>
    </row>
    <row r="1098" spans="1:158">
      <c r="A1098" s="48"/>
      <c r="B1098" s="2">
        <v>0.5</v>
      </c>
      <c r="C1098" s="59">
        <v>42830.5</v>
      </c>
      <c r="D1098" s="57">
        <v>17.600000000000001</v>
      </c>
      <c r="E1098" s="57">
        <v>0.7</v>
      </c>
      <c r="F1098" s="57">
        <v>56</v>
      </c>
      <c r="FB1098" s="60"/>
    </row>
    <row r="1099" spans="1:158">
      <c r="A1099" s="48"/>
      <c r="B1099" s="2">
        <v>0.54166666666666696</v>
      </c>
      <c r="C1099" s="59">
        <v>42830.541666666664</v>
      </c>
      <c r="D1099" s="57">
        <v>18.399999999999999</v>
      </c>
      <c r="E1099" s="57">
        <v>3.4</v>
      </c>
      <c r="F1099" s="57">
        <v>54</v>
      </c>
      <c r="FB1099" s="60"/>
    </row>
    <row r="1100" spans="1:158">
      <c r="A1100" s="48"/>
      <c r="B1100" s="2">
        <v>0.58333333333333304</v>
      </c>
      <c r="C1100" s="59">
        <v>42830.583333333336</v>
      </c>
      <c r="D1100" s="57">
        <v>18.8</v>
      </c>
      <c r="E1100" s="57">
        <v>2.2000000000000002</v>
      </c>
      <c r="F1100" s="57">
        <v>57</v>
      </c>
      <c r="FB1100" s="60"/>
    </row>
    <row r="1101" spans="1:158">
      <c r="A1101" s="48"/>
      <c r="B1101" s="2">
        <v>0.625</v>
      </c>
      <c r="C1101" s="59">
        <v>42830.625</v>
      </c>
      <c r="D1101" s="57">
        <v>19.899999999999999</v>
      </c>
      <c r="E1101" s="57">
        <v>4.7</v>
      </c>
      <c r="F1101" s="57">
        <v>51</v>
      </c>
      <c r="FB1101" s="60"/>
    </row>
    <row r="1102" spans="1:158">
      <c r="A1102" s="48"/>
      <c r="B1102" s="2">
        <v>0.66666666666666696</v>
      </c>
      <c r="C1102" s="59">
        <v>42830.666666666664</v>
      </c>
      <c r="D1102" s="57">
        <v>20</v>
      </c>
      <c r="E1102" s="57">
        <v>5.8</v>
      </c>
      <c r="F1102" s="57">
        <v>50</v>
      </c>
      <c r="FB1102" s="60"/>
    </row>
    <row r="1103" spans="1:158">
      <c r="A1103" s="48"/>
      <c r="B1103" s="2">
        <v>0.70833333333333304</v>
      </c>
      <c r="C1103" s="59">
        <v>42830.708333333336</v>
      </c>
      <c r="D1103" s="57">
        <v>19.7</v>
      </c>
      <c r="E1103" s="57">
        <v>5.2</v>
      </c>
      <c r="F1103" s="57">
        <v>52</v>
      </c>
      <c r="FB1103" s="60"/>
    </row>
    <row r="1104" spans="1:158">
      <c r="A1104" s="48"/>
      <c r="B1104" s="2">
        <v>0.75</v>
      </c>
      <c r="C1104" s="59">
        <v>42830.75</v>
      </c>
      <c r="D1104" s="57">
        <v>19</v>
      </c>
      <c r="E1104" s="57">
        <v>4.2</v>
      </c>
      <c r="F1104" s="57">
        <v>55</v>
      </c>
      <c r="FB1104" s="60"/>
    </row>
    <row r="1105" spans="1:158">
      <c r="A1105" s="48"/>
      <c r="B1105" s="2">
        <v>0.79166666666666696</v>
      </c>
      <c r="C1105" s="59">
        <v>42830.791666666664</v>
      </c>
      <c r="D1105" s="57">
        <v>18.7</v>
      </c>
      <c r="E1105" s="57">
        <v>3.3</v>
      </c>
      <c r="F1105" s="57">
        <v>58</v>
      </c>
      <c r="FB1105" s="60"/>
    </row>
    <row r="1106" spans="1:158">
      <c r="A1106" s="48"/>
      <c r="B1106" s="2">
        <v>0.83333333333333304</v>
      </c>
      <c r="C1106" s="59">
        <v>42830.833333333336</v>
      </c>
      <c r="D1106" s="57">
        <v>17.8</v>
      </c>
      <c r="E1106" s="57">
        <v>1.3</v>
      </c>
      <c r="F1106" s="57">
        <v>63</v>
      </c>
      <c r="FB1106" s="60"/>
    </row>
    <row r="1107" spans="1:158">
      <c r="A1107" s="48"/>
      <c r="B1107" s="2">
        <v>0.875</v>
      </c>
      <c r="C1107" s="59">
        <v>42830.875</v>
      </c>
      <c r="D1107" s="57">
        <v>17.899999999999999</v>
      </c>
      <c r="E1107" s="57">
        <v>1.9</v>
      </c>
      <c r="F1107" s="57">
        <v>65</v>
      </c>
      <c r="FB1107" s="60"/>
    </row>
    <row r="1108" spans="1:158">
      <c r="A1108" s="48"/>
      <c r="B1108" s="2">
        <v>0.91666666666666696</v>
      </c>
      <c r="C1108" s="59">
        <v>42830.916666666664</v>
      </c>
      <c r="D1108" s="57">
        <v>17.5</v>
      </c>
      <c r="E1108" s="57">
        <v>1.5</v>
      </c>
      <c r="F1108" s="57">
        <v>67</v>
      </c>
      <c r="FB1108" s="60"/>
    </row>
    <row r="1109" spans="1:158">
      <c r="A1109" s="48"/>
      <c r="B1109" s="2">
        <v>0.95833333333333304</v>
      </c>
      <c r="C1109" s="59">
        <v>42830.958333333336</v>
      </c>
      <c r="D1109" s="57">
        <v>17.2</v>
      </c>
      <c r="E1109" s="57">
        <v>1.6</v>
      </c>
      <c r="F1109" s="57">
        <v>67</v>
      </c>
      <c r="FB1109" s="60"/>
    </row>
    <row r="1110" spans="1:158">
      <c r="A1110" s="48" t="s">
        <v>166</v>
      </c>
      <c r="B1110" s="2">
        <v>0</v>
      </c>
      <c r="C1110" s="59">
        <v>42831</v>
      </c>
      <c r="D1110" s="57">
        <v>17.5</v>
      </c>
      <c r="E1110" s="57">
        <v>3.3</v>
      </c>
      <c r="F1110" s="57">
        <v>67</v>
      </c>
      <c r="I1110" s="24" t="str">
        <f>U1086</f>
        <v/>
      </c>
      <c r="J1110" s="25">
        <f>AVERAGE(F1095:F1104)</f>
        <v>56</v>
      </c>
      <c r="K1110" s="24" t="str">
        <f>IF(J1110&gt;=55,"◎","")</f>
        <v>◎</v>
      </c>
      <c r="L1110" s="24" t="str">
        <f>IF(AND(I1110="◎",K1110="◎"),"○","")&amp;IF(AND(I1110="○",K1110="◎"),"○","")</f>
        <v/>
      </c>
      <c r="M1110" s="25">
        <f>AVERAGE(D1086:D1109)</f>
        <v>16.05833333333333</v>
      </c>
      <c r="N1110" s="24" t="str">
        <f>IF(M1110&lt;24,"◎","")</f>
        <v>◎</v>
      </c>
      <c r="O1110" s="26">
        <f>AVERAGE(D1111:D1116)</f>
        <v>16.833333333333332</v>
      </c>
      <c r="P1110" s="24" t="str">
        <f>IF(AND(O1110&lt;=24,O1110&gt;=4),"◎","")</f>
        <v>◎</v>
      </c>
      <c r="Q1110" s="26">
        <f>AVERAGE(F1111:F1116)</f>
        <v>72.5</v>
      </c>
      <c r="R1110" s="24" t="str">
        <f>IF(AND(Q1110&gt;=90),"◎","")&amp;IF(AND(Q1110&lt;90,Q1110&gt;=80),"○","")</f>
        <v/>
      </c>
      <c r="S1110" s="26">
        <f>AVERAGE(E1111:E1116)</f>
        <v>3.0833333333333335</v>
      </c>
      <c r="T1110" s="24" t="str">
        <f>IF(S1110&lt;=3,"◎","")</f>
        <v/>
      </c>
      <c r="U1110" s="24" t="str">
        <f>IF(AND(N1110="◎",P1110="◎",R1110="◎",T1110="◎"),"◎","")&amp;IF(AND(N1110="◎",P1110="◎",R1110="◎",T1110=""),"○","")&amp;IF(AND(N1110="◎",P1110="◎",R1110="○"),"○","")</f>
        <v/>
      </c>
      <c r="V1110" s="24" t="str">
        <f>IF(AND(L1110="○",U1110=""),"○","")&amp;IF(AND(L1110="○",U1110="○"),"○","")&amp;IF(AND(L1110="○",U1110="◎"),"◎","")&amp;IF(AND(L1110="",U1110="○"),"○","")&amp;IF(AND(L1110="",U1110="◎"),"◎","")</f>
        <v/>
      </c>
      <c r="W1110" s="23">
        <f>AVERAGE(F1119:F1128)</f>
        <v>89.6</v>
      </c>
      <c r="X1110" s="24" t="str">
        <f>IF(W1110&gt;=55,"◎","")</f>
        <v>◎</v>
      </c>
      <c r="Y1110" s="25">
        <f>AVERAGE(D1122:D1132)</f>
        <v>16.327272727272728</v>
      </c>
      <c r="Z1110" s="24" t="str">
        <f>IF(AND(Y1110&lt;=24,Y1110&gt;=4),"◎","")</f>
        <v>◎</v>
      </c>
      <c r="AA1110" s="25">
        <f>AVERAGE(F1122:F1132)</f>
        <v>92.727272727272734</v>
      </c>
      <c r="AB1110" s="24" t="str">
        <f>IF(AA1110&gt;=80,"◎","")</f>
        <v>◎</v>
      </c>
      <c r="AC1110" s="25">
        <f>AVERAGE(E1122:E1132)</f>
        <v>5.6000000000000005</v>
      </c>
      <c r="AD1110" s="24" t="str">
        <f>IF(AC1110&lt;=3,"◎","")</f>
        <v/>
      </c>
      <c r="AE1110" s="22" t="str">
        <f>IF(AND(Z1110="◎",AB1110="◎",AD1110="◎"),"◎","")</f>
        <v/>
      </c>
      <c r="AF1110" s="25">
        <f>AVERAGE(D1123:D1133)</f>
        <v>16.318181818181817</v>
      </c>
      <c r="AG1110" s="24" t="str">
        <f>IF(AND(AF1110&lt;=24,AF1110&gt;=4),"◎","")</f>
        <v>◎</v>
      </c>
      <c r="AH1110" s="25">
        <f>AVERAGE(F1123:F1133)</f>
        <v>93.63636363636364</v>
      </c>
      <c r="AI1110" s="24" t="str">
        <f>IF(AH1110&gt;=80,"◎","")</f>
        <v>◎</v>
      </c>
      <c r="AJ1110" s="25">
        <f>AVERAGE(E1123:E1133)</f>
        <v>5.4727272727272727</v>
      </c>
      <c r="AK1110" s="24" t="str">
        <f>IF(AJ1110&lt;=3,"◎","")</f>
        <v/>
      </c>
      <c r="AL1110" s="22" t="str">
        <f>IF(AND(AG1110="◎",AI1110="◎",AK1110="◎"),"◎","")</f>
        <v/>
      </c>
      <c r="AM1110" s="25">
        <f>AVERAGE(D1124:D1134)</f>
        <v>16.318181818181817</v>
      </c>
      <c r="AN1110" s="24" t="str">
        <f>IF(AND(AM1110&lt;=24,AM1110&gt;=4),"◎","")</f>
        <v>◎</v>
      </c>
      <c r="AO1110" s="25">
        <f>AVERAGE(F1124:F1134)</f>
        <v>94.36363636363636</v>
      </c>
      <c r="AP1110" s="24" t="str">
        <f>IF(AO1110&gt;=80,"◎","")</f>
        <v>◎</v>
      </c>
      <c r="AQ1110" s="25">
        <f>AVERAGE(E1124:E1134)</f>
        <v>5.4272727272727277</v>
      </c>
      <c r="AR1110" s="24" t="str">
        <f>IF(AQ1110&lt;=3,"◎","")</f>
        <v/>
      </c>
      <c r="AS1110" s="22" t="str">
        <f>IF(AND(AN1110="◎",AP1110="◎",AR1110="◎"),"◎","")</f>
        <v/>
      </c>
      <c r="AT1110" s="25">
        <f>AVERAGE(D1125:D1135)</f>
        <v>16.327272727272728</v>
      </c>
      <c r="AU1110" s="24" t="str">
        <f>IF(AND(AT1110&lt;=24,AT1110&gt;=4),"◎","")</f>
        <v>◎</v>
      </c>
      <c r="AV1110" s="25">
        <f>AVERAGE(F1125:F1135)</f>
        <v>95.272727272727266</v>
      </c>
      <c r="AW1110" s="24" t="str">
        <f>IF(AV1110&gt;=80,"◎","")</f>
        <v>◎</v>
      </c>
      <c r="AX1110" s="25">
        <f>AVERAGE(E1125:E1135)</f>
        <v>5.4545454545454541</v>
      </c>
      <c r="AY1110" s="24" t="str">
        <f>IF(AX1110&lt;=3,"◎","")</f>
        <v/>
      </c>
      <c r="AZ1110" s="22" t="str">
        <f>IF(AND(AU1110="◎",AW1110="◎",AY1110="◎"),"◎","")</f>
        <v/>
      </c>
      <c r="BA1110" s="25">
        <f>AVERAGE(D1126:D1136)</f>
        <v>16.372727272727271</v>
      </c>
      <c r="BB1110" s="24" t="str">
        <f>IF(AND(BA1110&lt;=24,BA1110&gt;=4),"◎","")</f>
        <v>◎</v>
      </c>
      <c r="BC1110" s="25">
        <f>AVERAGE(F1126:F1136)</f>
        <v>96.090909090909093</v>
      </c>
      <c r="BD1110" s="24" t="str">
        <f>IF(BC1110&gt;=80,"◎","")</f>
        <v>◎</v>
      </c>
      <c r="BE1110" s="25">
        <f>AVERAGE(E1126:E1136)</f>
        <v>5.1181818181818182</v>
      </c>
      <c r="BF1110" s="24" t="str">
        <f>IF(BE1110&lt;=3,"◎","")</f>
        <v/>
      </c>
      <c r="BG1110" s="22" t="str">
        <f>IF(AND(BB1110="◎",BD1110="◎",BF1110="◎"),"◎","")</f>
        <v/>
      </c>
      <c r="BH1110" s="25">
        <f>AVERAGE(D1127:D1137)</f>
        <v>16.372727272727275</v>
      </c>
      <c r="BI1110" s="24" t="str">
        <f>IF(AND(BH1110&lt;=24,BH1110&gt;=4),"◎","")</f>
        <v>◎</v>
      </c>
      <c r="BJ1110" s="25">
        <f>AVERAGE(F1127:F1137)</f>
        <v>96.818181818181813</v>
      </c>
      <c r="BK1110" s="24" t="str">
        <f>IF(BJ1110&gt;=80,"◎","")</f>
        <v>◎</v>
      </c>
      <c r="BL1110" s="25">
        <f>AVERAGE(E1127:E1137)</f>
        <v>4.9818181818181806</v>
      </c>
      <c r="BM1110" s="24" t="str">
        <f>IF(BL1110&lt;=3,"◎","")</f>
        <v/>
      </c>
      <c r="BN1110" s="22" t="str">
        <f>IF(AND(BI1110="◎",BK1110="◎",BM1110="◎"),"◎","")</f>
        <v/>
      </c>
      <c r="BO1110" s="25">
        <f>AVERAGE(D1128:D1138)</f>
        <v>16.390909090909091</v>
      </c>
      <c r="BP1110" s="24" t="str">
        <f>IF(AND(BO1110&lt;=24,BO1110&gt;=4),"◎","")</f>
        <v>◎</v>
      </c>
      <c r="BQ1110" s="25">
        <f>AVERAGE(F1128:F1138)</f>
        <v>97.545454545454547</v>
      </c>
      <c r="BR1110" s="24" t="str">
        <f>IF(BQ1110&gt;=80,"◎","")</f>
        <v>◎</v>
      </c>
      <c r="BS1110" s="25">
        <f>AVERAGE(E1128:E1138)</f>
        <v>4.5272727272727264</v>
      </c>
      <c r="BT1110" s="24" t="str">
        <f>IF(BS1110&lt;=3,"◎","")</f>
        <v/>
      </c>
      <c r="BU1110" s="22" t="str">
        <f>IF(AND(BP1110="◎",BR1110="◎",BT1110="◎"),"◎","")</f>
        <v/>
      </c>
      <c r="BV1110" s="25">
        <f>AVERAGE(D1129:D1139)</f>
        <v>16.390909090909094</v>
      </c>
      <c r="BW1110" s="24" t="str">
        <f>IF(AND(BV1110&lt;=24,BV1110&gt;=4),"◎","")</f>
        <v>◎</v>
      </c>
      <c r="BX1110" s="25">
        <f>AVERAGE(F1129:F1139)</f>
        <v>98.272727272727266</v>
      </c>
      <c r="BY1110" s="24" t="str">
        <f>IF(BX1110&gt;=80,"◎","")</f>
        <v>◎</v>
      </c>
      <c r="BZ1110" s="25">
        <f>AVERAGE(E1129:E1139)</f>
        <v>4.1363636363636358</v>
      </c>
      <c r="CA1110" s="24" t="str">
        <f>IF(BZ1110&lt;=3,"◎","")</f>
        <v/>
      </c>
      <c r="CB1110" s="22" t="str">
        <f>IF(AND(BW1110="◎",BY1110="◎",CA1110="◎"),"◎","")</f>
        <v/>
      </c>
      <c r="CC1110" s="25">
        <f>AVERAGE(D1130:D1140)</f>
        <v>16.418181818181818</v>
      </c>
      <c r="CD1110" s="24" t="str">
        <f>IF(AND(CC1110&lt;=24,CC1110&gt;=4),"◎","")</f>
        <v>◎</v>
      </c>
      <c r="CE1110" s="25">
        <f>AVERAGE(F1130:F1140)</f>
        <v>98.727272727272734</v>
      </c>
      <c r="CF1110" s="24" t="str">
        <f>IF(CE1110&gt;=80,"◎","")</f>
        <v>◎</v>
      </c>
      <c r="CG1110" s="25">
        <f>AVERAGE(E1130:E1140)</f>
        <v>3.9454545454545453</v>
      </c>
      <c r="CH1110" s="24" t="str">
        <f>IF(CG1110&lt;=3,"◎","")</f>
        <v/>
      </c>
      <c r="CI1110" s="22" t="str">
        <f>IF(AND(CD1110="◎",CF1110="◎",CH1110="◎"),"◎","")</f>
        <v/>
      </c>
      <c r="CJ1110" s="24" t="str">
        <f>IF(OR(AE1110="◎",AL1110="◎",AS1110="◎",AZ1110="◎",BG1110="◎",BN1110="◎",BU1110="◎",CB1110="◎",CI1110="◎"),"◎","")</f>
        <v/>
      </c>
      <c r="CK1110" s="25">
        <f>AVERAGE(D1122:D1128)</f>
        <v>16.342857142857145</v>
      </c>
      <c r="CL1110" s="24" t="str">
        <f>IF(AND(CK1110&lt;=24,CK1110&gt;=4),"◎","")</f>
        <v>◎</v>
      </c>
      <c r="CM1110" s="25">
        <f>AVERAGE(F1122:F1128)</f>
        <v>90.571428571428569</v>
      </c>
      <c r="CN1110" s="24" t="str">
        <f>IF(CM1110&gt;=80,"◎","")</f>
        <v>◎</v>
      </c>
      <c r="CO1110" s="22" t="str">
        <f>IF(AND(CL1110="◎",CN1110="◎"),"◎","")</f>
        <v>◎</v>
      </c>
      <c r="CP1110" s="25">
        <f>AVERAGE(D1123:D1129)</f>
        <v>16.328571428571429</v>
      </c>
      <c r="CQ1110" s="24" t="str">
        <f>IF(AND(CP1110&lt;=24,CP1110&gt;=4),"◎","")</f>
        <v>◎</v>
      </c>
      <c r="CR1110" s="25">
        <f>AVERAGE(F1123:F1129)</f>
        <v>91.428571428571431</v>
      </c>
      <c r="CS1110" s="24" t="str">
        <f>IF(CR1110&gt;=80,"◎","")</f>
        <v>◎</v>
      </c>
      <c r="CT1110" s="22" t="str">
        <f>IF(AND(CQ1110="◎",CS1110="◎"),"◎","")</f>
        <v>◎</v>
      </c>
      <c r="CU1110" s="25">
        <f>AVERAGE(D1124:D1130)</f>
        <v>16.314285714285713</v>
      </c>
      <c r="CV1110" s="24" t="str">
        <f>IF(AND(CU1110&lt;=24,CU1110&gt;=4),"◎","")</f>
        <v>◎</v>
      </c>
      <c r="CW1110" s="25">
        <f>AVERAGE(F1124:F1130)</f>
        <v>92.285714285714292</v>
      </c>
      <c r="CX1110" s="24" t="str">
        <f>IF(CW1110&gt;=80,"◎","")</f>
        <v>◎</v>
      </c>
      <c r="CY1110" s="22" t="str">
        <f>IF(AND(CV1110="◎",CX1110="◎"),"◎","")</f>
        <v>◎</v>
      </c>
      <c r="CZ1110" s="25">
        <f>AVERAGE(D1125:D1131)</f>
        <v>16.3</v>
      </c>
      <c r="DA1110" s="24" t="str">
        <f>IF(AND(CZ1110&lt;=24,CZ1110&gt;=4),"◎","")</f>
        <v>◎</v>
      </c>
      <c r="DB1110" s="25">
        <f>AVERAGE(F1125:F1131)</f>
        <v>93.428571428571431</v>
      </c>
      <c r="DC1110" s="24" t="str">
        <f>IF(DB1110&gt;=80,"◎","")</f>
        <v>◎</v>
      </c>
      <c r="DD1110" s="22" t="str">
        <f>IF(AND(DA1110="◎",DC1110="◎"),"◎","")</f>
        <v>◎</v>
      </c>
      <c r="DE1110" s="25">
        <f>AVERAGE(D1126:D1132)</f>
        <v>16.299999999999997</v>
      </c>
      <c r="DF1110" s="24" t="str">
        <f>IF(AND(DE1110&lt;=24,DE1110&gt;=4),"◎","")</f>
        <v>◎</v>
      </c>
      <c r="DG1110" s="25">
        <f>AVERAGE(F1126:F1132)</f>
        <v>94.571428571428569</v>
      </c>
      <c r="DH1110" s="24" t="str">
        <f>IF(DG1110&gt;=80,"◎","")</f>
        <v>◎</v>
      </c>
      <c r="DI1110" s="22" t="str">
        <f>IF(AND(DF1110="◎",DH1110="◎"),"◎","")</f>
        <v>◎</v>
      </c>
      <c r="DJ1110" s="25">
        <f>AVERAGE(D1127:D1133)</f>
        <v>16.285714285714285</v>
      </c>
      <c r="DK1110" s="24" t="str">
        <f>IF(AND(DJ1110&lt;=24,DJ1110&gt;=4),"◎","")</f>
        <v>◎</v>
      </c>
      <c r="DL1110" s="25">
        <f>AVERAGE(F1127:F1133)</f>
        <v>95.571428571428569</v>
      </c>
      <c r="DM1110" s="24" t="str">
        <f>IF(DL1110&gt;=80,"◎","")</f>
        <v>◎</v>
      </c>
      <c r="DN1110" s="22" t="str">
        <f>IF(AND(DK1110="◎",DM1110="◎"),"◎","")</f>
        <v>◎</v>
      </c>
      <c r="DO1110" s="25">
        <f>AVERAGE(D1128:D1134)</f>
        <v>16.314285714285713</v>
      </c>
      <c r="DP1110" s="24" t="str">
        <f>IF(AND(DO1110&lt;=24,DO1110&gt;=4),"◎","")</f>
        <v>◎</v>
      </c>
      <c r="DQ1110" s="25">
        <f>AVERAGE(F1128:F1134)</f>
        <v>96.428571428571431</v>
      </c>
      <c r="DR1110" s="24" t="str">
        <f>IF(DQ1110&gt;=80,"◎","")</f>
        <v>◎</v>
      </c>
      <c r="DS1110" s="22" t="str">
        <f>IF(AND(DP1110="◎",DR1110="◎"),"◎","")</f>
        <v>◎</v>
      </c>
      <c r="DT1110" s="25">
        <f>AVERAGE(D1129:D1135)</f>
        <v>16.342857142857145</v>
      </c>
      <c r="DU1110" s="24" t="str">
        <f>IF(AND(DT1110&lt;=24,DT1110&gt;=4),"◎","")</f>
        <v>◎</v>
      </c>
      <c r="DV1110" s="25">
        <f>AVERAGE(F1129:F1135)</f>
        <v>97.428571428571431</v>
      </c>
      <c r="DW1110" s="24" t="str">
        <f>IF(DV1110&gt;=80,"◎","")</f>
        <v>◎</v>
      </c>
      <c r="DX1110" s="22" t="str">
        <f>IF(AND(DU1110="◎",DW1110="◎"),"◎","")</f>
        <v>◎</v>
      </c>
      <c r="DY1110" s="25">
        <f>AVERAGE(D1130:D1136)</f>
        <v>16.428571428571427</v>
      </c>
      <c r="DZ1110" s="24" t="str">
        <f>IF(AND(DY1110&lt;=24,DY1110&gt;=4),"◎","")</f>
        <v>◎</v>
      </c>
      <c r="EA1110" s="25">
        <f>AVERAGE(F1130:F1136)</f>
        <v>98</v>
      </c>
      <c r="EB1110" s="24" t="str">
        <f>IF(EA1110&gt;=80,"◎","")</f>
        <v>◎</v>
      </c>
      <c r="EC1110" s="22" t="str">
        <f>IF(AND(DZ1110="◎",EB1110="◎"),"◎","")</f>
        <v>◎</v>
      </c>
      <c r="ED1110" s="25">
        <f>AVERAGE(D1131:D1137)</f>
        <v>16.428571428571427</v>
      </c>
      <c r="EE1110" s="24" t="str">
        <f>IF(AND(ED1110&lt;=24,ED1110&gt;=4),"◎","")</f>
        <v>◎</v>
      </c>
      <c r="EF1110" s="25">
        <f>AVERAGE(F1131:F1137)</f>
        <v>98.571428571428569</v>
      </c>
      <c r="EG1110" s="24" t="str">
        <f>IF(EF1110&gt;=80,"◎","")</f>
        <v>◎</v>
      </c>
      <c r="EH1110" s="22" t="str">
        <f>IF(AND(EE1110="◎",EG1110="◎"),"◎","")</f>
        <v>◎</v>
      </c>
      <c r="EI1110" s="25">
        <f>AVERAGE(D1132:D1138)</f>
        <v>16.428571428571427</v>
      </c>
      <c r="EJ1110" s="24" t="str">
        <f>IF(AND(EI1110&lt;=24,EI1110&gt;=4),"◎","")</f>
        <v>◎</v>
      </c>
      <c r="EK1110" s="25">
        <f>AVERAGE(F1132:F1138)</f>
        <v>99</v>
      </c>
      <c r="EL1110" s="24" t="str">
        <f>IF(EK1110&gt;=80,"◎","")</f>
        <v>◎</v>
      </c>
      <c r="EM1110" s="22" t="str">
        <f>IF(AND(EJ1110="◎",EL1110="◎"),"◎","")</f>
        <v>◎</v>
      </c>
      <c r="EN1110" s="25">
        <f>AVERAGE(D1133:D1139)</f>
        <v>16.442857142857143</v>
      </c>
      <c r="EO1110" s="24" t="str">
        <f>IF(AND(EN1110&lt;=24,EN1110&gt;=4),"◎","")</f>
        <v>◎</v>
      </c>
      <c r="EP1110" s="25">
        <f>AVERAGE(F1133:F1139)</f>
        <v>99.285714285714292</v>
      </c>
      <c r="EQ1110" s="24" t="str">
        <f>IF(EP1110&gt;=80,"◎","")</f>
        <v>◎</v>
      </c>
      <c r="ER1110" s="24" t="str">
        <f>IF(AND(EO1110="◎",EQ1110="◎"),"◎","")</f>
        <v>◎</v>
      </c>
      <c r="ES1110" s="25">
        <f>AVERAGE(D1134:D1140)</f>
        <v>16.485714285714288</v>
      </c>
      <c r="ET1110" s="24" t="str">
        <f>IF(AND(ES1110&lt;=24,ES1110&gt;=4),"◎","")</f>
        <v>◎</v>
      </c>
      <c r="EU1110" s="25">
        <f>AVERAGE(F1134:F1140)</f>
        <v>99.428571428571431</v>
      </c>
      <c r="EV1110" s="24" t="str">
        <f>IF(EU1110&gt;=80,"◎","")</f>
        <v>◎</v>
      </c>
      <c r="EW1110" s="24" t="str">
        <f>IF(AND(ET1110="◎",EV1110="◎"),"◎","")</f>
        <v>◎</v>
      </c>
      <c r="EX1110" s="24" t="str">
        <f>IF(OR(CO1110="◎",CT1110="◎",CY1110="◎",DD1110="◎",DI1110="◎",DN1110="◎",DS1110="◎",DX1110="◎",EC1110="◎",EH1110="◎",EM1110="◎",ER1110="◎",EW1110="◎"),"○","")</f>
        <v>○</v>
      </c>
      <c r="EY1110" s="24" t="str">
        <f>IF(AND(CJ1110="◎",EX1110=""),"◎","")&amp;IF(AND(CJ1110="◎",EX1110="○"),"◎","")&amp;IF(AND(CJ1110="",EX1110="○"),"○","")</f>
        <v>○</v>
      </c>
      <c r="EZ1110" s="24" t="str">
        <f>IF(AND(V1110="◎",X1110="◎",EY1110="◎"),"◎","")&amp;IF(AND(V1110="◎",X1110="◎",EY1110="○"),"○","")&amp;IF(AND(V1110="○",X1110="◎",EY1110="◎"),"○","")&amp;IF(AND(V1110="○",X1110="◎",EY1110="○"),"○","")</f>
        <v/>
      </c>
      <c r="FB1110" s="61" t="str">
        <f>EZ1110</f>
        <v/>
      </c>
    </row>
    <row r="1111" spans="1:158">
      <c r="A1111" s="48"/>
      <c r="B1111" s="2">
        <v>4.1666666666666664E-2</v>
      </c>
      <c r="C1111" s="59">
        <v>42831.041666666664</v>
      </c>
      <c r="D1111" s="57">
        <v>17.3</v>
      </c>
      <c r="E1111" s="57">
        <v>3.9</v>
      </c>
      <c r="F1111" s="57">
        <v>69</v>
      </c>
      <c r="FB1111" s="60"/>
    </row>
    <row r="1112" spans="1:158">
      <c r="A1112" s="48"/>
      <c r="B1112" s="2">
        <v>8.3333333333333301E-2</v>
      </c>
      <c r="C1112" s="59">
        <v>42831.083333333336</v>
      </c>
      <c r="D1112" s="57">
        <v>16.600000000000001</v>
      </c>
      <c r="E1112" s="57">
        <v>0.9</v>
      </c>
      <c r="F1112" s="57">
        <v>74</v>
      </c>
      <c r="FB1112" s="60"/>
    </row>
    <row r="1113" spans="1:158">
      <c r="A1113" s="48"/>
      <c r="B1113" s="2">
        <v>0.125</v>
      </c>
      <c r="C1113" s="59">
        <v>42831.125</v>
      </c>
      <c r="D1113" s="57">
        <v>17.100000000000001</v>
      </c>
      <c r="E1113" s="57">
        <v>2.6</v>
      </c>
      <c r="F1113" s="57">
        <v>70</v>
      </c>
      <c r="FB1113" s="60"/>
    </row>
    <row r="1114" spans="1:158">
      <c r="A1114" s="48"/>
      <c r="B1114" s="2">
        <v>0.16666666666666699</v>
      </c>
      <c r="C1114" s="59">
        <v>42831.166666666664</v>
      </c>
      <c r="D1114" s="57">
        <v>17.2</v>
      </c>
      <c r="E1114" s="57">
        <v>3.9</v>
      </c>
      <c r="F1114" s="57">
        <v>71</v>
      </c>
      <c r="FB1114" s="60"/>
    </row>
    <row r="1115" spans="1:158">
      <c r="A1115" s="48"/>
      <c r="B1115" s="2">
        <v>0.20833333333333301</v>
      </c>
      <c r="C1115" s="59">
        <v>42831.208333333336</v>
      </c>
      <c r="D1115" s="57">
        <v>16.7</v>
      </c>
      <c r="E1115" s="57">
        <v>4.3</v>
      </c>
      <c r="F1115" s="57">
        <v>73</v>
      </c>
      <c r="FB1115" s="60"/>
    </row>
    <row r="1116" spans="1:158">
      <c r="A1116" s="48"/>
      <c r="B1116" s="2">
        <v>0.25</v>
      </c>
      <c r="C1116" s="59">
        <v>42831.25</v>
      </c>
      <c r="D1116" s="57">
        <v>16.100000000000001</v>
      </c>
      <c r="E1116" s="57">
        <v>2.9</v>
      </c>
      <c r="F1116" s="57">
        <v>78</v>
      </c>
      <c r="FB1116" s="60"/>
    </row>
    <row r="1117" spans="1:158">
      <c r="A1117" s="48"/>
      <c r="B1117" s="2">
        <v>0.29166666666666702</v>
      </c>
      <c r="C1117" s="59">
        <v>42831.291666666664</v>
      </c>
      <c r="D1117" s="57">
        <v>16.3</v>
      </c>
      <c r="E1117" s="57">
        <v>3</v>
      </c>
      <c r="F1117" s="57">
        <v>78</v>
      </c>
      <c r="FB1117" s="60"/>
    </row>
    <row r="1118" spans="1:158">
      <c r="A1118" s="48"/>
      <c r="B1118" s="2">
        <v>0.33333333333333298</v>
      </c>
      <c r="C1118" s="59">
        <v>42831.333333333336</v>
      </c>
      <c r="D1118" s="57">
        <v>16</v>
      </c>
      <c r="E1118" s="57">
        <v>2.6</v>
      </c>
      <c r="F1118" s="57">
        <v>81</v>
      </c>
      <c r="FB1118" s="60"/>
    </row>
    <row r="1119" spans="1:158">
      <c r="A1119" s="48"/>
      <c r="B1119" s="2">
        <v>0.375</v>
      </c>
      <c r="C1119" s="59">
        <v>42831.375</v>
      </c>
      <c r="D1119" s="57">
        <v>16.5</v>
      </c>
      <c r="E1119" s="57">
        <v>4.7</v>
      </c>
      <c r="F1119" s="57">
        <v>80</v>
      </c>
      <c r="FB1119" s="60"/>
    </row>
    <row r="1120" spans="1:158">
      <c r="A1120" s="48"/>
      <c r="B1120" s="2">
        <v>0.41666666666666702</v>
      </c>
      <c r="C1120" s="59">
        <v>42831.416666666664</v>
      </c>
      <c r="D1120" s="57">
        <v>15.7</v>
      </c>
      <c r="E1120" s="57">
        <v>2.2999999999999998</v>
      </c>
      <c r="F1120" s="57">
        <v>91</v>
      </c>
      <c r="FB1120" s="60"/>
    </row>
    <row r="1121" spans="1:158">
      <c r="A1121" s="48"/>
      <c r="B1121" s="2">
        <v>0.45833333333333298</v>
      </c>
      <c r="C1121" s="59">
        <v>42831.458333333336</v>
      </c>
      <c r="D1121" s="57">
        <v>15.8</v>
      </c>
      <c r="E1121" s="57">
        <v>5</v>
      </c>
      <c r="F1121" s="57">
        <v>91</v>
      </c>
      <c r="FB1121" s="60"/>
    </row>
    <row r="1122" spans="1:158">
      <c r="A1122" s="48"/>
      <c r="B1122" s="2">
        <v>0.5</v>
      </c>
      <c r="C1122" s="59">
        <v>42831.5</v>
      </c>
      <c r="D1122" s="57">
        <v>16.3</v>
      </c>
      <c r="E1122" s="57">
        <v>6.7</v>
      </c>
      <c r="F1122" s="57">
        <v>89</v>
      </c>
      <c r="FB1122" s="60"/>
    </row>
    <row r="1123" spans="1:158">
      <c r="A1123" s="48"/>
      <c r="B1123" s="2">
        <v>0.54166666666666696</v>
      </c>
      <c r="C1123" s="59">
        <v>42831.541666666664</v>
      </c>
      <c r="D1123" s="57">
        <v>16.399999999999999</v>
      </c>
      <c r="E1123" s="57">
        <v>5.7</v>
      </c>
      <c r="F1123" s="57">
        <v>90</v>
      </c>
      <c r="FB1123" s="60"/>
    </row>
    <row r="1124" spans="1:158">
      <c r="A1124" s="48"/>
      <c r="B1124" s="2">
        <v>0.58333333333333304</v>
      </c>
      <c r="C1124" s="59">
        <v>42831.583333333336</v>
      </c>
      <c r="D1124" s="57">
        <v>16.5</v>
      </c>
      <c r="E1124" s="57">
        <v>5.0999999999999996</v>
      </c>
      <c r="F1124" s="57">
        <v>89</v>
      </c>
      <c r="FB1124" s="60"/>
    </row>
    <row r="1125" spans="1:158">
      <c r="A1125" s="48"/>
      <c r="B1125" s="2">
        <v>0.625</v>
      </c>
      <c r="C1125" s="59">
        <v>42831.625</v>
      </c>
      <c r="D1125" s="57">
        <v>16.3</v>
      </c>
      <c r="E1125" s="57">
        <v>6.1</v>
      </c>
      <c r="F1125" s="57">
        <v>90</v>
      </c>
      <c r="FB1125" s="60"/>
    </row>
    <row r="1126" spans="1:158">
      <c r="A1126" s="48"/>
      <c r="B1126" s="2">
        <v>0.66666666666666696</v>
      </c>
      <c r="C1126" s="59">
        <v>42831.666666666664</v>
      </c>
      <c r="D1126" s="57">
        <v>16.3</v>
      </c>
      <c r="E1126" s="57">
        <v>2.8</v>
      </c>
      <c r="F1126" s="57">
        <v>92</v>
      </c>
      <c r="FB1126" s="60"/>
    </row>
    <row r="1127" spans="1:158">
      <c r="A1127" s="48"/>
      <c r="B1127" s="2">
        <v>0.70833333333333304</v>
      </c>
      <c r="C1127" s="59">
        <v>42831.708333333336</v>
      </c>
      <c r="D1127" s="57">
        <v>16.2</v>
      </c>
      <c r="E1127" s="57">
        <v>5.4</v>
      </c>
      <c r="F1127" s="57">
        <v>92</v>
      </c>
      <c r="FB1127" s="60"/>
    </row>
    <row r="1128" spans="1:158">
      <c r="A1128" s="48"/>
      <c r="B1128" s="2">
        <v>0.75</v>
      </c>
      <c r="C1128" s="59">
        <v>42831.75</v>
      </c>
      <c r="D1128" s="57">
        <v>16.399999999999999</v>
      </c>
      <c r="E1128" s="57">
        <v>6.4</v>
      </c>
      <c r="F1128" s="57">
        <v>92</v>
      </c>
      <c r="FB1128" s="60"/>
    </row>
    <row r="1129" spans="1:158">
      <c r="A1129" s="48"/>
      <c r="B1129" s="2">
        <v>0.79166666666666696</v>
      </c>
      <c r="C1129" s="59">
        <v>42831.791666666664</v>
      </c>
      <c r="D1129" s="57">
        <v>16.2</v>
      </c>
      <c r="E1129" s="57">
        <v>4.5999999999999996</v>
      </c>
      <c r="F1129" s="57">
        <v>95</v>
      </c>
      <c r="FB1129" s="60"/>
    </row>
    <row r="1130" spans="1:158">
      <c r="A1130" s="48"/>
      <c r="B1130" s="2">
        <v>0.83333333333333304</v>
      </c>
      <c r="C1130" s="59">
        <v>42831.833333333336</v>
      </c>
      <c r="D1130" s="57">
        <v>16.3</v>
      </c>
      <c r="E1130" s="57">
        <v>6.4</v>
      </c>
      <c r="F1130" s="57">
        <v>96</v>
      </c>
      <c r="FB1130" s="60"/>
    </row>
    <row r="1131" spans="1:158">
      <c r="A1131" s="48"/>
      <c r="B1131" s="2">
        <v>0.875</v>
      </c>
      <c r="C1131" s="59">
        <v>42831.875</v>
      </c>
      <c r="D1131" s="57">
        <v>16.399999999999999</v>
      </c>
      <c r="E1131" s="57">
        <v>5.2</v>
      </c>
      <c r="F1131" s="57">
        <v>97</v>
      </c>
      <c r="FB1131" s="60"/>
    </row>
    <row r="1132" spans="1:158">
      <c r="A1132" s="48"/>
      <c r="B1132" s="2">
        <v>0.91666666666666696</v>
      </c>
      <c r="C1132" s="59">
        <v>42831.916666666664</v>
      </c>
      <c r="D1132" s="57">
        <v>16.3</v>
      </c>
      <c r="E1132" s="57">
        <v>7.2</v>
      </c>
      <c r="F1132" s="57">
        <v>98</v>
      </c>
      <c r="FB1132" s="60"/>
    </row>
    <row r="1133" spans="1:158">
      <c r="A1133" s="48"/>
      <c r="B1133" s="2">
        <v>0.95833333333333304</v>
      </c>
      <c r="C1133" s="59">
        <v>42831.958333333336</v>
      </c>
      <c r="D1133" s="57">
        <v>16.2</v>
      </c>
      <c r="E1133" s="57">
        <v>5.3</v>
      </c>
      <c r="F1133" s="57">
        <v>99</v>
      </c>
      <c r="FB1133" s="60"/>
    </row>
    <row r="1134" spans="1:158">
      <c r="A1134" s="48" t="s">
        <v>167</v>
      </c>
      <c r="B1134" s="2">
        <v>0</v>
      </c>
      <c r="C1134" s="59">
        <v>42832</v>
      </c>
      <c r="D1134" s="57">
        <v>16.399999999999999</v>
      </c>
      <c r="E1134" s="57">
        <v>5.2</v>
      </c>
      <c r="F1134" s="57">
        <v>98</v>
      </c>
      <c r="I1134" s="24" t="str">
        <f>U1110</f>
        <v/>
      </c>
      <c r="J1134" s="25">
        <f>AVERAGE(F1119:F1128)</f>
        <v>89.6</v>
      </c>
      <c r="K1134" s="24" t="str">
        <f>IF(J1134&gt;=55,"◎","")</f>
        <v>◎</v>
      </c>
      <c r="L1134" s="24" t="str">
        <f>IF(AND(I1134="◎",K1134="◎"),"○","")&amp;IF(AND(I1134="○",K1134="◎"),"○","")</f>
        <v/>
      </c>
      <c r="M1134" s="25">
        <f>AVERAGE(D1110:D1133)</f>
        <v>16.441666666666666</v>
      </c>
      <c r="N1134" s="24" t="str">
        <f>IF(M1134&lt;24,"◎","")</f>
        <v>◎</v>
      </c>
      <c r="O1134" s="26">
        <f>AVERAGE(D1135:D1140)</f>
        <v>16.5</v>
      </c>
      <c r="P1134" s="24" t="str">
        <f>IF(AND(O1134&lt;=24,O1134&gt;=4),"◎","")</f>
        <v>◎</v>
      </c>
      <c r="Q1134" s="26">
        <f>AVERAGE(F1135:F1140)</f>
        <v>99.666666666666671</v>
      </c>
      <c r="R1134" s="24" t="str">
        <f>IF(AND(Q1134&gt;=90),"◎","")&amp;IF(AND(Q1134&lt;90,Q1134&gt;=80),"○","")</f>
        <v>◎</v>
      </c>
      <c r="S1134" s="26">
        <f>AVERAGE(E1135:E1140)</f>
        <v>2.35</v>
      </c>
      <c r="T1134" s="24" t="str">
        <f>IF(S1134&lt;=3,"◎","")</f>
        <v>◎</v>
      </c>
      <c r="U1134" s="24" t="str">
        <f>IF(AND(N1134="◎",P1134="◎",R1134="◎",T1134="◎"),"◎","")&amp;IF(AND(N1134="◎",P1134="◎",R1134="◎",T1134=""),"○","")&amp;IF(AND(N1134="◎",P1134="◎",R1134="○"),"○","")</f>
        <v>◎</v>
      </c>
      <c r="V1134" s="24" t="str">
        <f>IF(AND(L1134="○",U1134=""),"○","")&amp;IF(AND(L1134="○",U1134="○"),"○","")&amp;IF(AND(L1134="○",U1134="◎"),"◎","")&amp;IF(AND(L1134="",U1134="○"),"○","")&amp;IF(AND(L1134="",U1134="◎"),"◎","")</f>
        <v>◎</v>
      </c>
      <c r="W1134" s="23">
        <f>AVERAGE(F1143:F1152)</f>
        <v>84.2</v>
      </c>
      <c r="X1134" s="24" t="str">
        <f>IF(W1134&gt;=55,"◎","")</f>
        <v>◎</v>
      </c>
      <c r="Y1134" s="25">
        <f>AVERAGE(D1146:D1156)</f>
        <v>20.181818181818183</v>
      </c>
      <c r="Z1134" s="24" t="str">
        <f>IF(AND(Y1134&lt;=24,Y1134&gt;=4),"◎","")</f>
        <v>◎</v>
      </c>
      <c r="AA1134" s="25">
        <f>AVERAGE(F1146:F1156)</f>
        <v>84.909090909090907</v>
      </c>
      <c r="AB1134" s="24" t="str">
        <f>IF(AA1134&gt;=80,"◎","")</f>
        <v>◎</v>
      </c>
      <c r="AC1134" s="25">
        <f>AVERAGE(E1146:E1156)</f>
        <v>2.6363636363636362</v>
      </c>
      <c r="AD1134" s="24" t="str">
        <f>IF(AC1134&lt;=3,"◎","")</f>
        <v>◎</v>
      </c>
      <c r="AE1134" s="22" t="str">
        <f>IF(AND(Z1134="◎",AB1134="◎",AD1134="◎"),"◎","")</f>
        <v>◎</v>
      </c>
      <c r="AF1134" s="25">
        <f>AVERAGE(D1147:D1157)</f>
        <v>19.981818181818184</v>
      </c>
      <c r="AG1134" s="24" t="str">
        <f>IF(AND(AF1134&lt;=24,AF1134&gt;=4),"◎","")</f>
        <v>◎</v>
      </c>
      <c r="AH1134" s="25">
        <f>AVERAGE(F1147:F1157)</f>
        <v>85.818181818181813</v>
      </c>
      <c r="AI1134" s="24" t="str">
        <f>IF(AH1134&gt;=80,"◎","")</f>
        <v>◎</v>
      </c>
      <c r="AJ1134" s="23">
        <f>AVERAGE(E1147:E1157)</f>
        <v>2.4818181818181819</v>
      </c>
      <c r="AK1134" s="24" t="str">
        <f>IF(AJ1134&lt;=3,"◎","")</f>
        <v>◎</v>
      </c>
      <c r="AL1134" s="22" t="str">
        <f>IF(AND(AG1134="◎",AI1134="◎",AK1134="◎"),"◎","")</f>
        <v>◎</v>
      </c>
      <c r="AM1134" s="25">
        <f>AVERAGE(D1148:D1158)</f>
        <v>19.718181818181822</v>
      </c>
      <c r="AN1134" s="24" t="str">
        <f>IF(AND(AM1134&lt;=24,AM1134&gt;=4),"◎","")</f>
        <v>◎</v>
      </c>
      <c r="AO1134" s="25">
        <f>AVERAGE(F1148:F1158)</f>
        <v>87.272727272727266</v>
      </c>
      <c r="AP1134" s="24" t="str">
        <f>IF(AO1134&gt;=80,"◎","")</f>
        <v>◎</v>
      </c>
      <c r="AQ1134" s="25">
        <f>AVERAGE(E1148:E1158)</f>
        <v>2.2636363636363637</v>
      </c>
      <c r="AR1134" s="24" t="str">
        <f>IF(AQ1134&lt;=3,"◎","")</f>
        <v>◎</v>
      </c>
      <c r="AS1134" s="22" t="str">
        <f>IF(AND(AN1134="◎",AP1134="◎",AR1134="◎"),"◎","")</f>
        <v>◎</v>
      </c>
      <c r="AT1134" s="25">
        <f>AVERAGE(D1149:D1159)</f>
        <v>19.454545454545457</v>
      </c>
      <c r="AU1134" s="24" t="str">
        <f>IF(AND(AT1134&lt;=24,AT1134&gt;=4),"◎","")</f>
        <v>◎</v>
      </c>
      <c r="AV1134" s="25">
        <f>AVERAGE(F1149:F1159)</f>
        <v>89</v>
      </c>
      <c r="AW1134" s="24" t="str">
        <f>IF(AV1134&gt;=80,"◎","")</f>
        <v>◎</v>
      </c>
      <c r="AX1134" s="25">
        <f>AVERAGE(E1149:E1159)</f>
        <v>2.0727272727272728</v>
      </c>
      <c r="AY1134" s="24" t="str">
        <f>IF(AX1134&lt;=3,"◎","")</f>
        <v>◎</v>
      </c>
      <c r="AZ1134" s="22" t="str">
        <f>IF(AND(AU1134="◎",AW1134="◎",AY1134="◎"),"◎","")</f>
        <v>◎</v>
      </c>
      <c r="BA1134" s="25">
        <f>AVERAGE(D1150:D1160)</f>
        <v>19.218181818181819</v>
      </c>
      <c r="BB1134" s="24" t="str">
        <f>IF(AND(BA1134&lt;=24,BA1134&gt;=4),"◎","")</f>
        <v>◎</v>
      </c>
      <c r="BC1134" s="25">
        <f>AVERAGE(F1150:F1160)</f>
        <v>90.545454545454547</v>
      </c>
      <c r="BD1134" s="24" t="str">
        <f>IF(BC1134&gt;=80,"◎","")</f>
        <v>◎</v>
      </c>
      <c r="BE1134" s="25">
        <f>AVERAGE(E1150:E1160)</f>
        <v>1.8545454545454545</v>
      </c>
      <c r="BF1134" s="24" t="str">
        <f>IF(BE1134&lt;=3,"◎","")</f>
        <v>◎</v>
      </c>
      <c r="BG1134" s="22" t="str">
        <f>IF(AND(BB1134="◎",BD1134="◎",BF1134="◎"),"◎","")</f>
        <v>◎</v>
      </c>
      <c r="BH1134" s="25">
        <f>AVERAGE(D1151:D1161)</f>
        <v>18.918181818181818</v>
      </c>
      <c r="BI1134" s="24" t="str">
        <f>IF(AND(BH1134&lt;=24,BH1134&gt;=4),"◎","")</f>
        <v>◎</v>
      </c>
      <c r="BJ1134" s="25">
        <f>AVERAGE(F1151:F1161)</f>
        <v>92.545454545454547</v>
      </c>
      <c r="BK1134" s="24" t="str">
        <f>IF(BJ1134&gt;=80,"◎","")</f>
        <v>◎</v>
      </c>
      <c r="BL1134" s="25">
        <f>AVERAGE(E1151:E1161)</f>
        <v>1.5545454545454547</v>
      </c>
      <c r="BM1134" s="24" t="str">
        <f>IF(BL1134&lt;=3,"◎","")</f>
        <v>◎</v>
      </c>
      <c r="BN1134" s="22" t="str">
        <f>IF(AND(BI1134="◎",BK1134="◎",BM1134="◎"),"◎","")</f>
        <v>◎</v>
      </c>
      <c r="BO1134" s="25">
        <f>AVERAGE(D1152:D1162)</f>
        <v>18.627272727272725</v>
      </c>
      <c r="BP1134" s="24" t="str">
        <f>IF(AND(BO1134&lt;=24,BO1134&gt;=4),"◎","")</f>
        <v>◎</v>
      </c>
      <c r="BQ1134" s="25">
        <f>AVERAGE(F1152:F1162)</f>
        <v>94.454545454545453</v>
      </c>
      <c r="BR1134" s="24" t="str">
        <f>IF(BQ1134&gt;=80,"◎","")</f>
        <v>◎</v>
      </c>
      <c r="BS1134" s="25">
        <f>AVERAGE(E1152:E1162)</f>
        <v>1.4000000000000001</v>
      </c>
      <c r="BT1134" s="24" t="str">
        <f>IF(BS1134&lt;=3,"◎","")</f>
        <v>◎</v>
      </c>
      <c r="BU1134" s="22" t="str">
        <f>IF(AND(BP1134="◎",BR1134="◎",BT1134="◎"),"◎","")</f>
        <v>◎</v>
      </c>
      <c r="BV1134" s="25">
        <f>AVERAGE(D1153:D1163)</f>
        <v>18.463636363636365</v>
      </c>
      <c r="BW1134" s="24" t="str">
        <f>IF(AND(BV1134&lt;=24,BV1134&gt;=4),"◎","")</f>
        <v>◎</v>
      </c>
      <c r="BX1134" s="25">
        <f>AVERAGE(F1153:F1163)</f>
        <v>95.818181818181813</v>
      </c>
      <c r="BY1134" s="24" t="str">
        <f>IF(BX1134&gt;=80,"◎","")</f>
        <v>◎</v>
      </c>
      <c r="BZ1134" s="25">
        <f>AVERAGE(E1153:E1163)</f>
        <v>1.2545454545454546</v>
      </c>
      <c r="CA1134" s="24" t="str">
        <f>IF(BZ1134&lt;=3,"◎","")</f>
        <v>◎</v>
      </c>
      <c r="CB1134" s="22" t="str">
        <f>IF(AND(BW1134="◎",BY1134="◎",CA1134="◎"),"◎","")</f>
        <v>◎</v>
      </c>
      <c r="CC1134" s="25">
        <f>AVERAGE(D1154:D1164)</f>
        <v>18.418181818181822</v>
      </c>
      <c r="CD1134" s="24" t="str">
        <f>IF(AND(CC1134&lt;=24,CC1134&gt;=4),"◎","")</f>
        <v>◎</v>
      </c>
      <c r="CE1134" s="25">
        <f>AVERAGE(F1154:F1164)</f>
        <v>96.818181818181813</v>
      </c>
      <c r="CF1134" s="24" t="str">
        <f>IF(CE1134&gt;=80,"◎","")</f>
        <v>◎</v>
      </c>
      <c r="CG1134" s="25">
        <f>AVERAGE(E1154:E1164)</f>
        <v>1.1636363636363638</v>
      </c>
      <c r="CH1134" s="24" t="str">
        <f>IF(CG1134&lt;=3,"◎","")</f>
        <v>◎</v>
      </c>
      <c r="CI1134" s="22" t="str">
        <f>IF(AND(CD1134="◎",CF1134="◎",CH1134="◎"),"◎","")</f>
        <v>◎</v>
      </c>
      <c r="CJ1134" s="24" t="str">
        <f>IF(OR(AE1134="◎",AL1134="◎",AS1134="◎",AZ1134="◎",BG1134="◎",BN1134="◎",BU1134="◎",CB1134="◎",CI1134="◎"),"◎","")</f>
        <v>◎</v>
      </c>
      <c r="CK1134" s="25">
        <f>AVERAGE(D1146:D1152)</f>
        <v>20.985714285714288</v>
      </c>
      <c r="CL1134" s="24" t="str">
        <f>IF(AND(CK1134&lt;=24,CK1134&gt;=4),"◎","")</f>
        <v>◎</v>
      </c>
      <c r="CM1134" s="25">
        <f>AVERAGE(F1146:F1152)</f>
        <v>81.142857142857139</v>
      </c>
      <c r="CN1134" s="24" t="str">
        <f>IF(CM1134&gt;=80,"◎","")</f>
        <v>◎</v>
      </c>
      <c r="CO1134" s="22" t="str">
        <f>IF(AND(CL1134="◎",CN1134="◎"),"◎","")</f>
        <v>◎</v>
      </c>
      <c r="CP1134" s="25">
        <f>AVERAGE(D1147:D1153)</f>
        <v>20.685714285714287</v>
      </c>
      <c r="CQ1134" s="24" t="str">
        <f>IF(AND(CP1134&lt;=24,CP1134&gt;=4),"◎","")</f>
        <v>◎</v>
      </c>
      <c r="CR1134" s="25">
        <f>AVERAGE(F1147:F1153)</f>
        <v>82</v>
      </c>
      <c r="CS1134" s="24" t="str">
        <f>IF(CR1134&gt;=80,"◎","")</f>
        <v>◎</v>
      </c>
      <c r="CT1134" s="22" t="str">
        <f>IF(AND(CQ1134="◎",CS1134="◎"),"◎","")</f>
        <v>◎</v>
      </c>
      <c r="CU1134" s="25">
        <f>AVERAGE(D1148:D1154)</f>
        <v>20.314285714285717</v>
      </c>
      <c r="CV1134" s="24" t="str">
        <f>IF(AND(CU1134&lt;=24,CU1134&gt;=4),"◎","")</f>
        <v>◎</v>
      </c>
      <c r="CW1134" s="25">
        <f>AVERAGE(F1148:F1154)</f>
        <v>83.428571428571431</v>
      </c>
      <c r="CX1134" s="24" t="str">
        <f>IF(CW1134&gt;=80,"◎","")</f>
        <v>◎</v>
      </c>
      <c r="CY1134" s="22" t="str">
        <f>IF(AND(CV1134="◎",CX1134="◎"),"◎","")</f>
        <v>◎</v>
      </c>
      <c r="CZ1134" s="25">
        <f>AVERAGE(D1149:D1155)</f>
        <v>19.928571428571434</v>
      </c>
      <c r="DA1134" s="24" t="str">
        <f>IF(AND(CZ1134&lt;=24,CZ1134&gt;=4),"◎","")</f>
        <v>◎</v>
      </c>
      <c r="DB1134" s="25">
        <f>AVERAGE(F1149:F1155)</f>
        <v>85.428571428571431</v>
      </c>
      <c r="DC1134" s="24" t="str">
        <f>IF(DB1134&gt;=80,"◎","")</f>
        <v>◎</v>
      </c>
      <c r="DD1134" s="22" t="str">
        <f>IF(AND(DA1134="◎",DC1134="◎"),"◎","")</f>
        <v>◎</v>
      </c>
      <c r="DE1134" s="25">
        <f>AVERAGE(D1150:D1156)</f>
        <v>19.685714285714287</v>
      </c>
      <c r="DF1134" s="24" t="str">
        <f>IF(AND(DE1134&lt;=24,DE1134&gt;=4),"◎","")</f>
        <v>◎</v>
      </c>
      <c r="DG1134" s="25">
        <f>AVERAGE(F1150:F1156)</f>
        <v>86.857142857142861</v>
      </c>
      <c r="DH1134" s="24" t="str">
        <f>IF(DG1134&gt;=80,"◎","")</f>
        <v>◎</v>
      </c>
      <c r="DI1134" s="22" t="str">
        <f>IF(AND(DF1134="◎",DH1134="◎"),"◎","")</f>
        <v>◎</v>
      </c>
      <c r="DJ1134" s="25">
        <f>AVERAGE(D1151:D1157)</f>
        <v>19.328571428571429</v>
      </c>
      <c r="DK1134" s="24" t="str">
        <f>IF(AND(DJ1134&lt;=24,DJ1134&gt;=4),"◎","")</f>
        <v>◎</v>
      </c>
      <c r="DL1134" s="25">
        <f>AVERAGE(F1151:F1157)</f>
        <v>89</v>
      </c>
      <c r="DM1134" s="24" t="str">
        <f>IF(DL1134&gt;=80,"◎","")</f>
        <v>◎</v>
      </c>
      <c r="DN1134" s="22" t="str">
        <f>IF(AND(DK1134="◎",DM1134="◎"),"◎","")</f>
        <v>◎</v>
      </c>
      <c r="DO1134" s="25">
        <f>AVERAGE(D1152:D1158)</f>
        <v>18.942857142857143</v>
      </c>
      <c r="DP1134" s="24" t="str">
        <f>IF(AND(DO1134&lt;=24,DO1134&gt;=4),"◎","")</f>
        <v>◎</v>
      </c>
      <c r="DQ1134" s="25">
        <f>AVERAGE(F1152:F1158)</f>
        <v>91.428571428571431</v>
      </c>
      <c r="DR1134" s="24" t="str">
        <f>IF(DQ1134&gt;=80,"◎","")</f>
        <v>◎</v>
      </c>
      <c r="DS1134" s="22" t="str">
        <f>IF(AND(DP1134="◎",DR1134="◎"),"◎","")</f>
        <v>◎</v>
      </c>
      <c r="DT1134" s="25">
        <f>AVERAGE(D1153:D1159)</f>
        <v>18.671428571428571</v>
      </c>
      <c r="DU1134" s="24" t="str">
        <f>IF(AND(DT1134&lt;=24,DT1134&gt;=4),"◎","")</f>
        <v>◎</v>
      </c>
      <c r="DV1134" s="25">
        <f>AVERAGE(F1153:F1159)</f>
        <v>93.428571428571431</v>
      </c>
      <c r="DW1134" s="24" t="str">
        <f>IF(DV1134&gt;=80,"◎","")</f>
        <v>◎</v>
      </c>
      <c r="DX1134" s="22" t="str">
        <f>IF(AND(DU1134="◎",DW1134="◎"),"◎","")</f>
        <v>◎</v>
      </c>
      <c r="DY1134" s="25">
        <f>AVERAGE(D1154:D1160)</f>
        <v>18.542857142857144</v>
      </c>
      <c r="DZ1134" s="24" t="str">
        <f>IF(AND(DY1134&lt;=24,DY1134&gt;=4),"◎","")</f>
        <v>◎</v>
      </c>
      <c r="EA1134" s="25">
        <f>AVERAGE(F1154:F1160)</f>
        <v>95</v>
      </c>
      <c r="EB1134" s="24" t="str">
        <f>IF(EA1134&gt;=80,"◎","")</f>
        <v>◎</v>
      </c>
      <c r="EC1134" s="22" t="str">
        <f>IF(AND(DZ1134="◎",EB1134="◎"),"◎","")</f>
        <v>◎</v>
      </c>
      <c r="ED1134" s="25">
        <f>AVERAGE(D1155:D1161)</f>
        <v>18.414285714285711</v>
      </c>
      <c r="EE1134" s="24" t="str">
        <f>IF(AND(ED1134&lt;=24,ED1134&gt;=4),"◎","")</f>
        <v>◎</v>
      </c>
      <c r="EF1134" s="25">
        <f>AVERAGE(F1155:F1161)</f>
        <v>96.428571428571431</v>
      </c>
      <c r="EG1134" s="24" t="str">
        <f>IF(EF1134&gt;=80,"◎","")</f>
        <v>◎</v>
      </c>
      <c r="EH1134" s="22" t="str">
        <f>IF(AND(EE1134="◎",EG1134="◎"),"◎","")</f>
        <v>◎</v>
      </c>
      <c r="EI1134" s="25">
        <f>AVERAGE(D1156:D1162)</f>
        <v>18.37142857142857</v>
      </c>
      <c r="EJ1134" s="24" t="str">
        <f>IF(AND(EI1134&lt;=24,EI1134&gt;=4),"◎","")</f>
        <v>◎</v>
      </c>
      <c r="EK1134" s="25">
        <f>AVERAGE(F1156:F1162)</f>
        <v>97.285714285714292</v>
      </c>
      <c r="EL1134" s="24" t="str">
        <f>IF(EK1134&gt;=80,"◎","")</f>
        <v>◎</v>
      </c>
      <c r="EM1134" s="22" t="str">
        <f>IF(AND(EJ1134="◎",EL1134="◎"),"◎","")</f>
        <v>◎</v>
      </c>
      <c r="EN1134" s="25">
        <f>AVERAGE(D1157:D1163)</f>
        <v>18.285714285714288</v>
      </c>
      <c r="EO1134" s="24" t="str">
        <f>IF(AND(EN1134&lt;=24,EN1134&gt;=4),"◎","")</f>
        <v>◎</v>
      </c>
      <c r="EP1134" s="25">
        <f>AVERAGE(F1157:F1163)</f>
        <v>98.285714285714292</v>
      </c>
      <c r="EQ1134" s="24" t="str">
        <f>IF(EP1134&gt;=80,"◎","")</f>
        <v>◎</v>
      </c>
      <c r="ER1134" s="24" t="str">
        <f>IF(AND(EO1134="◎",EQ1134="◎"),"◎","")</f>
        <v>◎</v>
      </c>
      <c r="ES1134" s="25">
        <f>AVERAGE(D1158:D1164)</f>
        <v>18.228571428571428</v>
      </c>
      <c r="ET1134" s="24" t="str">
        <f>IF(AND(ES1134&lt;=24,ES1134&gt;=4),"◎","")</f>
        <v>◎</v>
      </c>
      <c r="EU1134" s="25">
        <f>AVERAGE(F1158:F1164)</f>
        <v>99.285714285714292</v>
      </c>
      <c r="EV1134" s="24" t="str">
        <f>IF(EU1134&gt;=80,"◎","")</f>
        <v>◎</v>
      </c>
      <c r="EW1134" s="24" t="str">
        <f>IF(AND(ET1134="◎",EV1134="◎"),"◎","")</f>
        <v>◎</v>
      </c>
      <c r="EX1134" s="24" t="str">
        <f>IF(OR(CO1134="◎",CT1134="◎",CY1134="◎",DD1134="◎",DI1134="◎",DN1134="◎",DS1134="◎",DX1134="◎",EC1134="◎",EH1134="◎",EM1134="◎",ER1134="◎",EW1134="◎"),"○","")</f>
        <v>○</v>
      </c>
      <c r="EY1134" s="24" t="str">
        <f>IF(AND(CJ1134="◎",EX1134=""),"◎","")&amp;IF(AND(CJ1134="◎",EX1134="○"),"◎","")&amp;IF(AND(CJ1134="",EX1134="○"),"○","")</f>
        <v>◎</v>
      </c>
      <c r="EZ1134" s="24" t="str">
        <f>IF(AND(V1134="◎",X1134="◎",EY1134="◎"),"◎","")&amp;IF(AND(V1134="◎",X1134="◎",EY1134="○"),"○","")&amp;IF(AND(V1134="○",X1134="◎",EY1134="◎"),"○","")&amp;IF(AND(V1134="○",X1134="◎",EY1134="○"),"○","")</f>
        <v>◎</v>
      </c>
      <c r="FB1134" s="61" t="str">
        <f>EZ1134</f>
        <v>◎</v>
      </c>
    </row>
    <row r="1135" spans="1:158">
      <c r="A1135" s="48"/>
      <c r="B1135" s="2">
        <v>4.1666666666666664E-2</v>
      </c>
      <c r="C1135" s="59">
        <v>42832.041666666664</v>
      </c>
      <c r="D1135" s="57">
        <v>16.600000000000001</v>
      </c>
      <c r="E1135" s="57">
        <v>5.4</v>
      </c>
      <c r="F1135" s="57">
        <v>99</v>
      </c>
      <c r="FB1135" s="60"/>
    </row>
    <row r="1136" spans="1:158">
      <c r="A1136" s="48"/>
      <c r="B1136" s="2">
        <v>8.3333333333333301E-2</v>
      </c>
      <c r="C1136" s="59">
        <v>42832.083333333336</v>
      </c>
      <c r="D1136" s="57">
        <v>16.8</v>
      </c>
      <c r="E1136" s="57">
        <v>2.4</v>
      </c>
      <c r="F1136" s="57">
        <v>99</v>
      </c>
      <c r="FB1136" s="60"/>
    </row>
    <row r="1137" spans="1:158">
      <c r="A1137" s="48"/>
      <c r="B1137" s="2">
        <v>0.125</v>
      </c>
      <c r="C1137" s="59">
        <v>42832.125</v>
      </c>
      <c r="D1137" s="57">
        <v>16.3</v>
      </c>
      <c r="E1137" s="57">
        <v>1.3</v>
      </c>
      <c r="F1137" s="57">
        <v>100</v>
      </c>
      <c r="FB1137" s="60"/>
    </row>
    <row r="1138" spans="1:158">
      <c r="A1138" s="48"/>
      <c r="B1138" s="2">
        <v>0.16666666666666699</v>
      </c>
      <c r="C1138" s="59">
        <v>42832.166666666664</v>
      </c>
      <c r="D1138" s="57">
        <v>16.399999999999999</v>
      </c>
      <c r="E1138" s="57">
        <v>0.4</v>
      </c>
      <c r="F1138" s="57">
        <v>100</v>
      </c>
      <c r="FB1138" s="60"/>
    </row>
    <row r="1139" spans="1:158">
      <c r="A1139" s="48"/>
      <c r="B1139" s="2">
        <v>0.20833333333333301</v>
      </c>
      <c r="C1139" s="59">
        <v>42832.208333333336</v>
      </c>
      <c r="D1139" s="57">
        <v>16.399999999999999</v>
      </c>
      <c r="E1139" s="57">
        <v>2.1</v>
      </c>
      <c r="F1139" s="57">
        <v>100</v>
      </c>
      <c r="FB1139" s="60"/>
    </row>
    <row r="1140" spans="1:158">
      <c r="A1140" s="48"/>
      <c r="B1140" s="2">
        <v>0.25</v>
      </c>
      <c r="C1140" s="59">
        <v>42832.25</v>
      </c>
      <c r="D1140" s="57">
        <v>16.5</v>
      </c>
      <c r="E1140" s="57">
        <v>2.5</v>
      </c>
      <c r="F1140" s="57">
        <v>100</v>
      </c>
      <c r="FB1140" s="60"/>
    </row>
    <row r="1141" spans="1:158">
      <c r="A1141" s="48"/>
      <c r="B1141" s="2">
        <v>0.29166666666666702</v>
      </c>
      <c r="C1141" s="59">
        <v>42832.291666666664</v>
      </c>
      <c r="D1141" s="57">
        <v>16.8</v>
      </c>
      <c r="E1141" s="57">
        <v>2.7</v>
      </c>
      <c r="F1141" s="57">
        <v>100</v>
      </c>
      <c r="FB1141" s="60"/>
    </row>
    <row r="1142" spans="1:158">
      <c r="A1142" s="48"/>
      <c r="B1142" s="2">
        <v>0.33333333333333298</v>
      </c>
      <c r="C1142" s="59">
        <v>42832.333333333336</v>
      </c>
      <c r="D1142" s="57">
        <v>17.600000000000001</v>
      </c>
      <c r="E1142" s="57">
        <v>1</v>
      </c>
      <c r="F1142" s="57">
        <v>100</v>
      </c>
      <c r="FB1142" s="60"/>
    </row>
    <row r="1143" spans="1:158">
      <c r="A1143" s="48"/>
      <c r="B1143" s="2">
        <v>0.375</v>
      </c>
      <c r="C1143" s="59">
        <v>42832.375</v>
      </c>
      <c r="D1143" s="57">
        <v>18.399999999999999</v>
      </c>
      <c r="E1143" s="57">
        <v>0.6</v>
      </c>
      <c r="F1143" s="57">
        <v>94</v>
      </c>
      <c r="FB1143" s="60"/>
    </row>
    <row r="1144" spans="1:158">
      <c r="A1144" s="48"/>
      <c r="B1144" s="2">
        <v>0.41666666666666702</v>
      </c>
      <c r="C1144" s="59">
        <v>42832.416666666664</v>
      </c>
      <c r="D1144" s="57">
        <v>19.399999999999999</v>
      </c>
      <c r="E1144" s="57">
        <v>0.3</v>
      </c>
      <c r="F1144" s="57">
        <v>89</v>
      </c>
      <c r="FB1144" s="60"/>
    </row>
    <row r="1145" spans="1:158">
      <c r="A1145" s="48"/>
      <c r="B1145" s="2">
        <v>0.45833333333333298</v>
      </c>
      <c r="C1145" s="59">
        <v>42832.458333333336</v>
      </c>
      <c r="D1145" s="57">
        <v>19.7</v>
      </c>
      <c r="E1145" s="57">
        <v>2</v>
      </c>
      <c r="F1145" s="57">
        <v>91</v>
      </c>
      <c r="FB1145" s="60"/>
    </row>
    <row r="1146" spans="1:158">
      <c r="A1146" s="48"/>
      <c r="B1146" s="2">
        <v>0.5</v>
      </c>
      <c r="C1146" s="59">
        <v>42832.5</v>
      </c>
      <c r="D1146" s="57">
        <v>21</v>
      </c>
      <c r="E1146" s="57">
        <v>2</v>
      </c>
      <c r="F1146" s="57">
        <v>83</v>
      </c>
      <c r="FB1146" s="60"/>
    </row>
    <row r="1147" spans="1:158">
      <c r="A1147" s="48"/>
      <c r="B1147" s="2">
        <v>0.54166666666666696</v>
      </c>
      <c r="C1147" s="59">
        <v>42832.541666666664</v>
      </c>
      <c r="D1147" s="57">
        <v>21.5</v>
      </c>
      <c r="E1147" s="57">
        <v>3</v>
      </c>
      <c r="F1147" s="57">
        <v>80</v>
      </c>
      <c r="FB1147" s="60"/>
    </row>
    <row r="1148" spans="1:158">
      <c r="A1148" s="48"/>
      <c r="B1148" s="2">
        <v>0.58333333333333304</v>
      </c>
      <c r="C1148" s="59">
        <v>42832.583333333336</v>
      </c>
      <c r="D1148" s="57">
        <v>21.1</v>
      </c>
      <c r="E1148" s="57">
        <v>4.5</v>
      </c>
      <c r="F1148" s="57">
        <v>80</v>
      </c>
      <c r="FB1148" s="60"/>
    </row>
    <row r="1149" spans="1:158">
      <c r="A1149" s="48"/>
      <c r="B1149" s="2">
        <v>0.625</v>
      </c>
      <c r="C1149" s="59">
        <v>42832.625</v>
      </c>
      <c r="D1149" s="57">
        <v>20.6</v>
      </c>
      <c r="E1149" s="57">
        <v>3.8</v>
      </c>
      <c r="F1149" s="57">
        <v>83</v>
      </c>
      <c r="FB1149" s="60"/>
    </row>
    <row r="1150" spans="1:158">
      <c r="A1150" s="48"/>
      <c r="B1150" s="2">
        <v>0.66666666666666696</v>
      </c>
      <c r="C1150" s="59">
        <v>42832.666666666664</v>
      </c>
      <c r="D1150" s="57">
        <v>21.3</v>
      </c>
      <c r="E1150" s="57">
        <v>3.8</v>
      </c>
      <c r="F1150" s="57">
        <v>78</v>
      </c>
      <c r="FB1150" s="60"/>
    </row>
    <row r="1151" spans="1:158">
      <c r="A1151" s="48"/>
      <c r="B1151" s="2">
        <v>0.70833333333333304</v>
      </c>
      <c r="C1151" s="59">
        <v>42832.708333333336</v>
      </c>
      <c r="D1151" s="57">
        <v>21.3</v>
      </c>
      <c r="E1151" s="57">
        <v>1.8</v>
      </c>
      <c r="F1151" s="57">
        <v>79</v>
      </c>
      <c r="FB1151" s="60"/>
    </row>
    <row r="1152" spans="1:158">
      <c r="A1152" s="48"/>
      <c r="B1152" s="2">
        <v>0.75</v>
      </c>
      <c r="C1152" s="59">
        <v>42832.75</v>
      </c>
      <c r="D1152" s="57">
        <v>20.100000000000001</v>
      </c>
      <c r="E1152" s="57">
        <v>2.9</v>
      </c>
      <c r="F1152" s="57">
        <v>85</v>
      </c>
      <c r="FB1152" s="60"/>
    </row>
    <row r="1153" spans="1:158">
      <c r="A1153" s="48"/>
      <c r="B1153" s="2">
        <v>0.79166666666666696</v>
      </c>
      <c r="C1153" s="59">
        <v>42832.791666666664</v>
      </c>
      <c r="D1153" s="57">
        <v>18.899999999999999</v>
      </c>
      <c r="E1153" s="57">
        <v>1.8</v>
      </c>
      <c r="F1153" s="57">
        <v>89</v>
      </c>
      <c r="FB1153" s="60"/>
    </row>
    <row r="1154" spans="1:158">
      <c r="A1154" s="48"/>
      <c r="B1154" s="2">
        <v>0.83333333333333304</v>
      </c>
      <c r="C1154" s="59">
        <v>42832.833333333336</v>
      </c>
      <c r="D1154" s="57">
        <v>18.899999999999999</v>
      </c>
      <c r="E1154" s="57">
        <v>1.8</v>
      </c>
      <c r="F1154" s="57">
        <v>90</v>
      </c>
      <c r="FB1154" s="60"/>
    </row>
    <row r="1155" spans="1:158">
      <c r="A1155" s="48"/>
      <c r="B1155" s="2">
        <v>0.875</v>
      </c>
      <c r="C1155" s="59">
        <v>42832.875</v>
      </c>
      <c r="D1155" s="57">
        <v>18.399999999999999</v>
      </c>
      <c r="E1155" s="57">
        <v>2.4</v>
      </c>
      <c r="F1155" s="57">
        <v>94</v>
      </c>
      <c r="FB1155" s="60"/>
    </row>
    <row r="1156" spans="1:158">
      <c r="A1156" s="48"/>
      <c r="B1156" s="2">
        <v>0.91666666666666696</v>
      </c>
      <c r="C1156" s="59">
        <v>42832.916666666664</v>
      </c>
      <c r="D1156" s="57">
        <v>18.899999999999999</v>
      </c>
      <c r="E1156" s="57">
        <v>1.2</v>
      </c>
      <c r="F1156" s="57">
        <v>93</v>
      </c>
      <c r="FB1156" s="60"/>
    </row>
    <row r="1157" spans="1:158">
      <c r="A1157" s="48"/>
      <c r="B1157" s="2">
        <v>0.95833333333333304</v>
      </c>
      <c r="C1157" s="59">
        <v>42832.958333333336</v>
      </c>
      <c r="D1157" s="57">
        <v>18.8</v>
      </c>
      <c r="E1157" s="57">
        <v>0.3</v>
      </c>
      <c r="F1157" s="57">
        <v>93</v>
      </c>
      <c r="FB1157" s="60"/>
    </row>
    <row r="1158" spans="1:158">
      <c r="A1158" s="48" t="s">
        <v>168</v>
      </c>
      <c r="B1158" s="2">
        <v>0</v>
      </c>
      <c r="C1158" s="59">
        <v>42833</v>
      </c>
      <c r="D1158" s="57">
        <v>18.600000000000001</v>
      </c>
      <c r="E1158" s="57">
        <v>0.6</v>
      </c>
      <c r="F1158" s="57">
        <v>96</v>
      </c>
      <c r="I1158" s="24" t="str">
        <f>U1134</f>
        <v>◎</v>
      </c>
      <c r="J1158" s="25">
        <f>AVERAGE(F1143:F1152)</f>
        <v>84.2</v>
      </c>
      <c r="K1158" s="24" t="str">
        <f>IF(J1158&gt;=55,"◎","")</f>
        <v>◎</v>
      </c>
      <c r="L1158" s="24" t="str">
        <f>IF(AND(I1158="◎",K1158="◎"),"○","")&amp;IF(AND(I1158="○",K1158="◎"),"○","")</f>
        <v>○</v>
      </c>
      <c r="M1158" s="25">
        <f>AVERAGE(D1134:D1157)</f>
        <v>18.670833333333334</v>
      </c>
      <c r="N1158" s="24" t="str">
        <f>IF(M1158&lt;24,"◎","")</f>
        <v>◎</v>
      </c>
      <c r="O1158" s="26">
        <f>AVERAGE(D1159:D1164)</f>
        <v>18.166666666666668</v>
      </c>
      <c r="P1158" s="24" t="str">
        <f>IF(AND(O1158&lt;=24,O1158&gt;=4),"◎","")</f>
        <v>◎</v>
      </c>
      <c r="Q1158" s="26">
        <f>AVERAGE(F1159:F1164)</f>
        <v>99.833333333333329</v>
      </c>
      <c r="R1158" s="24" t="str">
        <f>IF(AND(Q1158&gt;=90),"◎","")&amp;IF(AND(Q1158&lt;90,Q1158&gt;=80),"○","")</f>
        <v>◎</v>
      </c>
      <c r="S1158" s="26">
        <f>AVERAGE(E1159:E1164)</f>
        <v>1.0833333333333333</v>
      </c>
      <c r="T1158" s="24" t="str">
        <f>IF(S1158&lt;=3,"◎","")</f>
        <v>◎</v>
      </c>
      <c r="U1158" s="24" t="str">
        <f>IF(AND(N1158="◎",P1158="◎",R1158="◎",T1158="◎"),"◎","")&amp;IF(AND(N1158="◎",P1158="◎",R1158="◎",T1158=""),"○","")&amp;IF(AND(N1158="◎",P1158="◎",R1158="○"),"○","")</f>
        <v>◎</v>
      </c>
      <c r="V1158" s="24" t="str">
        <f>IF(AND(L1158="○",U1158=""),"○","")&amp;IF(AND(L1158="○",U1158="○"),"○","")&amp;IF(AND(L1158="○",U1158="◎"),"◎","")&amp;IF(AND(L1158="",U1158="○"),"○","")&amp;IF(AND(L1158="",U1158="◎"),"◎","")</f>
        <v>◎</v>
      </c>
      <c r="W1158" s="23">
        <f>AVERAGE(F1167:F1176)</f>
        <v>94.8</v>
      </c>
      <c r="X1158" s="24" t="str">
        <f>IF(W1158&gt;=55,"◎","")</f>
        <v>◎</v>
      </c>
      <c r="Y1158" s="25">
        <f>AVERAGE(D1170:D1180)</f>
        <v>19.854545454545452</v>
      </c>
      <c r="Z1158" s="24" t="str">
        <f>IF(AND(Y1158&lt;=24,Y1158&gt;=4),"◎","")</f>
        <v>◎</v>
      </c>
      <c r="AA1158" s="25">
        <f>AVERAGE(F1170:F1180)</f>
        <v>94</v>
      </c>
      <c r="AB1158" s="24" t="str">
        <f>IF(AA1158&gt;=80,"◎","")</f>
        <v>◎</v>
      </c>
      <c r="AC1158" s="25">
        <f>AVERAGE(E1170:E1180)</f>
        <v>2.5090909090909088</v>
      </c>
      <c r="AD1158" s="24" t="str">
        <f>IF(AC1158&lt;=3,"◎","")</f>
        <v>◎</v>
      </c>
      <c r="AE1158" s="22" t="str">
        <f>IF(AND(Z1158="◎",AB1158="◎",AD1158="◎"),"◎","")</f>
        <v>◎</v>
      </c>
      <c r="AF1158" s="25">
        <f>AVERAGE(D1171:D1181)</f>
        <v>19.736363636363635</v>
      </c>
      <c r="AG1158" s="24" t="str">
        <f>IF(AND(AF1158&lt;=24,AF1158&gt;=4),"◎","")</f>
        <v>◎</v>
      </c>
      <c r="AH1158" s="25">
        <f>AVERAGE(F1171:F1181)</f>
        <v>94.090909090909093</v>
      </c>
      <c r="AI1158" s="24" t="str">
        <f>IF(AH1158&gt;=80,"◎","")</f>
        <v>◎</v>
      </c>
      <c r="AJ1158" s="25">
        <f>AVERAGE(E1171:E1181)</f>
        <v>2.6181818181818182</v>
      </c>
      <c r="AK1158" s="24" t="str">
        <f>IF(AJ1158&lt;=3,"◎","")</f>
        <v>◎</v>
      </c>
      <c r="AL1158" s="22" t="str">
        <f>IF(AND(AG1158="◎",AI1158="◎",AK1158="◎"),"◎","")</f>
        <v>◎</v>
      </c>
      <c r="AM1158" s="25">
        <f>AVERAGE(D1172:D1182)</f>
        <v>19.599999999999998</v>
      </c>
      <c r="AN1158" s="24" t="str">
        <f>IF(AND(AM1158&lt;=24,AM1158&gt;=4),"◎","")</f>
        <v>◎</v>
      </c>
      <c r="AO1158" s="25">
        <f>AVERAGE(F1172:F1182)</f>
        <v>94.181818181818187</v>
      </c>
      <c r="AP1158" s="24" t="str">
        <f>IF(AO1158&gt;=80,"◎","")</f>
        <v>◎</v>
      </c>
      <c r="AQ1158" s="25">
        <f>AVERAGE(E1172:E1182)</f>
        <v>2.5636363636363635</v>
      </c>
      <c r="AR1158" s="24" t="str">
        <f>IF(AQ1158&lt;=3,"◎","")</f>
        <v>◎</v>
      </c>
      <c r="AS1158" s="22" t="str">
        <f>IF(AND(AN1158="◎",AP1158="◎",AR1158="◎"),"◎","")</f>
        <v>◎</v>
      </c>
      <c r="AT1158" s="25">
        <f>AVERAGE(D1173:D1183)</f>
        <v>19.336363636363636</v>
      </c>
      <c r="AU1158" s="24" t="str">
        <f>IF(AND(AT1158&lt;=24,AT1158&gt;=4),"◎","")</f>
        <v>◎</v>
      </c>
      <c r="AV1158" s="25">
        <f>AVERAGE(F1173:F1183)</f>
        <v>94.909090909090907</v>
      </c>
      <c r="AW1158" s="24" t="str">
        <f>IF(AV1158&gt;=80,"◎","")</f>
        <v>◎</v>
      </c>
      <c r="AX1158" s="25">
        <f>AVERAGE(E1173:E1183)</f>
        <v>2.4090909090909092</v>
      </c>
      <c r="AY1158" s="24" t="str">
        <f>IF(AX1158&lt;=3,"◎","")</f>
        <v>◎</v>
      </c>
      <c r="AZ1158" s="22" t="str">
        <f>IF(AND(AU1158="◎",AW1158="◎",AY1158="◎"),"◎","")</f>
        <v>◎</v>
      </c>
      <c r="BA1158" s="25">
        <f>AVERAGE(D1174:D1184)</f>
        <v>19.09090909090909</v>
      </c>
      <c r="BB1158" s="24" t="str">
        <f>IF(AND(BA1158&lt;=24,BA1158&gt;=4),"◎","")</f>
        <v>◎</v>
      </c>
      <c r="BC1158" s="25">
        <f>AVERAGE(F1174:F1184)</f>
        <v>95.454545454545453</v>
      </c>
      <c r="BD1158" s="24" t="str">
        <f>IF(BC1158&gt;=80,"◎","")</f>
        <v>◎</v>
      </c>
      <c r="BE1158" s="25">
        <f>AVERAGE(E1174:E1184)</f>
        <v>2.2545454545454544</v>
      </c>
      <c r="BF1158" s="24" t="str">
        <f>IF(BE1158&lt;=3,"◎","")</f>
        <v>◎</v>
      </c>
      <c r="BG1158" s="22" t="str">
        <f>IF(AND(BB1158="◎",BD1158="◎",BF1158="◎"),"◎","")</f>
        <v>◎</v>
      </c>
      <c r="BH1158" s="25">
        <f>AVERAGE(D1175:D1185)</f>
        <v>18.799999999999997</v>
      </c>
      <c r="BI1158" s="24" t="str">
        <f>IF(AND(BH1158&lt;=24,BH1158&gt;=4),"◎","")</f>
        <v>◎</v>
      </c>
      <c r="BJ1158" s="25">
        <f>AVERAGE(F1175:F1185)</f>
        <v>95.272727272727266</v>
      </c>
      <c r="BK1158" s="24" t="str">
        <f>IF(BJ1158&gt;=80,"◎","")</f>
        <v>◎</v>
      </c>
      <c r="BL1158" s="25">
        <f>AVERAGE(E1175:E1185)</f>
        <v>2.536363636363637</v>
      </c>
      <c r="BM1158" s="24" t="str">
        <f>IF(BL1158&lt;=3,"◎","")</f>
        <v>◎</v>
      </c>
      <c r="BN1158" s="22" t="str">
        <f>IF(AND(BI1158="◎",BK1158="◎",BM1158="◎"),"◎","")</f>
        <v>◎</v>
      </c>
      <c r="BO1158" s="25">
        <f>AVERAGE(D1176:D1186)</f>
        <v>18.454545454545453</v>
      </c>
      <c r="BP1158" s="24" t="str">
        <f>IF(AND(BO1158&lt;=24,BO1158&gt;=4),"◎","")</f>
        <v>◎</v>
      </c>
      <c r="BQ1158" s="25">
        <f>AVERAGE(F1176:F1186)</f>
        <v>94.909090909090907</v>
      </c>
      <c r="BR1158" s="24" t="str">
        <f>IF(BQ1158&gt;=80,"◎","")</f>
        <v>◎</v>
      </c>
      <c r="BS1158" s="25">
        <f>AVERAGE(E1176:E1186)</f>
        <v>2.7818181818181822</v>
      </c>
      <c r="BT1158" s="24" t="str">
        <f>IF(BS1158&lt;=3,"◎","")</f>
        <v>◎</v>
      </c>
      <c r="BU1158" s="22" t="str">
        <f>IF(AND(BP1158="◎",BR1158="◎",BT1158="◎"),"◎","")</f>
        <v>◎</v>
      </c>
      <c r="BV1158" s="25">
        <f>AVERAGE(D1177:D1187)</f>
        <v>18.081818181818178</v>
      </c>
      <c r="BW1158" s="24" t="str">
        <f>IF(AND(BV1158&lt;=24,BV1158&gt;=4),"◎","")</f>
        <v>◎</v>
      </c>
      <c r="BX1158" s="25">
        <f>AVERAGE(F1177:F1187)</f>
        <v>94.909090909090907</v>
      </c>
      <c r="BY1158" s="24" t="str">
        <f>IF(BX1158&gt;=80,"◎","")</f>
        <v>◎</v>
      </c>
      <c r="BZ1158" s="25">
        <f>AVERAGE(E1177:E1187)</f>
        <v>2.8090909090909091</v>
      </c>
      <c r="CA1158" s="24" t="str">
        <f>IF(BZ1158&lt;=3,"◎","")</f>
        <v>◎</v>
      </c>
      <c r="CB1158" s="22" t="str">
        <f>IF(AND(BW1158="◎",BY1158="◎",CA1158="◎"),"◎","")</f>
        <v>◎</v>
      </c>
      <c r="CC1158" s="25">
        <f>AVERAGE(D1178:D1188)</f>
        <v>17.718181818181815</v>
      </c>
      <c r="CD1158" s="24" t="str">
        <f>IF(AND(CC1158&lt;=24,CC1158&gt;=4),"◎","")</f>
        <v>◎</v>
      </c>
      <c r="CE1158" s="25">
        <f>AVERAGE(F1178:F1188)</f>
        <v>94.36363636363636</v>
      </c>
      <c r="CF1158" s="24" t="str">
        <f>IF(CE1158&gt;=80,"◎","")</f>
        <v>◎</v>
      </c>
      <c r="CG1158" s="25">
        <f>AVERAGE(E1178:E1188)</f>
        <v>2.8363636363636364</v>
      </c>
      <c r="CH1158" s="24" t="str">
        <f>IF(CG1158&lt;=3,"◎","")</f>
        <v>◎</v>
      </c>
      <c r="CI1158" s="22" t="str">
        <f>IF(AND(CD1158="◎",CF1158="◎",CH1158="◎"),"◎","")</f>
        <v>◎</v>
      </c>
      <c r="CJ1158" s="24" t="str">
        <f>IF(OR(AE1158="◎",AL1158="◎",AS1158="◎",AZ1158="◎",BG1158="◎",BN1158="◎",BU1158="◎",CB1158="◎",CI1158="◎"),"◎","")</f>
        <v>◎</v>
      </c>
      <c r="CK1158" s="25">
        <f>AVERAGE(D1170:D1176)</f>
        <v>20.199999999999996</v>
      </c>
      <c r="CL1158" s="24" t="str">
        <f>IF(AND(CK1158&lt;=24,CK1158&gt;=4),"◎","")</f>
        <v>◎</v>
      </c>
      <c r="CM1158" s="25">
        <f>AVERAGE(F1170:F1176)</f>
        <v>93.428571428571431</v>
      </c>
      <c r="CN1158" s="24" t="str">
        <f>IF(CM1158&gt;=80,"◎","")</f>
        <v>◎</v>
      </c>
      <c r="CO1158" s="22" t="str">
        <f>IF(AND(CL1158="◎",CN1158="◎"),"◎","")</f>
        <v>◎</v>
      </c>
      <c r="CP1158" s="25">
        <f>AVERAGE(D1171:D1177)</f>
        <v>20.285714285714285</v>
      </c>
      <c r="CQ1158" s="24" t="str">
        <f>IF(AND(CP1158&lt;=24,CP1158&gt;=4),"◎","")</f>
        <v>◎</v>
      </c>
      <c r="CR1158" s="25">
        <f>AVERAGE(F1171:F1177)</f>
        <v>93.571428571428569</v>
      </c>
      <c r="CS1158" s="24" t="str">
        <f>IF(CR1158&gt;=80,"◎","")</f>
        <v>◎</v>
      </c>
      <c r="CT1158" s="22" t="str">
        <f>IF(AND(CQ1158="◎",CS1158="◎"),"◎","")</f>
        <v>◎</v>
      </c>
      <c r="CU1158" s="25">
        <f>AVERAGE(D1172:D1178)</f>
        <v>20.242857142857144</v>
      </c>
      <c r="CV1158" s="24" t="str">
        <f>IF(AND(CU1158&lt;=24,CU1158&gt;=4),"◎","")</f>
        <v>◎</v>
      </c>
      <c r="CW1158" s="25">
        <f>AVERAGE(F1172:F1178)</f>
        <v>93.571428571428569</v>
      </c>
      <c r="CX1158" s="24" t="str">
        <f>IF(CW1158&gt;=80,"◎","")</f>
        <v>◎</v>
      </c>
      <c r="CY1158" s="22" t="str">
        <f>IF(AND(CV1158="◎",CX1158="◎"),"◎","")</f>
        <v>◎</v>
      </c>
      <c r="CZ1158" s="25">
        <f>AVERAGE(D1173:D1179)</f>
        <v>20.057142857142857</v>
      </c>
      <c r="DA1158" s="24" t="str">
        <f>IF(AND(CZ1158&lt;=24,CZ1158&gt;=4),"◎","")</f>
        <v>◎</v>
      </c>
      <c r="DB1158" s="25">
        <f>AVERAGE(F1173:F1179)</f>
        <v>93.857142857142861</v>
      </c>
      <c r="DC1158" s="24" t="str">
        <f>IF(DB1158&gt;=80,"◎","")</f>
        <v>◎</v>
      </c>
      <c r="DD1158" s="22" t="str">
        <f>IF(AND(DA1158="◎",DC1158="◎"),"◎","")</f>
        <v>◎</v>
      </c>
      <c r="DE1158" s="25">
        <f>AVERAGE(D1174:D1180)</f>
        <v>19.75714285714286</v>
      </c>
      <c r="DF1158" s="24" t="str">
        <f>IF(AND(DE1158&lt;=24,DE1158&gt;=4),"◎","")</f>
        <v>◎</v>
      </c>
      <c r="DG1158" s="25">
        <f>AVERAGE(F1174:F1180)</f>
        <v>94.428571428571431</v>
      </c>
      <c r="DH1158" s="24" t="str">
        <f>IF(DG1158&gt;=80,"◎","")</f>
        <v>◎</v>
      </c>
      <c r="DI1158" s="22" t="str">
        <f>IF(AND(DF1158="◎",DH1158="◎"),"◎","")</f>
        <v>◎</v>
      </c>
      <c r="DJ1158" s="25">
        <f>AVERAGE(D1175:D1181)</f>
        <v>19.457142857142856</v>
      </c>
      <c r="DK1158" s="24" t="str">
        <f>IF(AND(DJ1158&lt;=24,DJ1158&gt;=4),"◎","")</f>
        <v>◎</v>
      </c>
      <c r="DL1158" s="25">
        <f>AVERAGE(F1175:F1181)</f>
        <v>94.857142857142861</v>
      </c>
      <c r="DM1158" s="24" t="str">
        <f>IF(DL1158&gt;=80,"◎","")</f>
        <v>◎</v>
      </c>
      <c r="DN1158" s="22" t="str">
        <f>IF(AND(DK1158="◎",DM1158="◎"),"◎","")</f>
        <v>◎</v>
      </c>
      <c r="DO1158" s="25">
        <f>AVERAGE(D1176:D1182)</f>
        <v>19.12857142857143</v>
      </c>
      <c r="DP1158" s="24" t="str">
        <f>IF(AND(DO1158&lt;=24,DO1158&gt;=4),"◎","")</f>
        <v>◎</v>
      </c>
      <c r="DQ1158" s="25">
        <f>AVERAGE(F1176:F1182)</f>
        <v>95.285714285714292</v>
      </c>
      <c r="DR1158" s="24" t="str">
        <f>IF(DQ1158&gt;=80,"◎","")</f>
        <v>◎</v>
      </c>
      <c r="DS1158" s="22" t="str">
        <f>IF(AND(DP1158="◎",DR1158="◎"),"◎","")</f>
        <v>◎</v>
      </c>
      <c r="DT1158" s="25">
        <f>AVERAGE(D1177:D1183)</f>
        <v>18.714285714285715</v>
      </c>
      <c r="DU1158" s="24" t="str">
        <f>IF(AND(DT1158&lt;=24,DT1158&gt;=4),"◎","")</f>
        <v>◎</v>
      </c>
      <c r="DV1158" s="25">
        <f>AVERAGE(F1177:F1183)</f>
        <v>95.857142857142861</v>
      </c>
      <c r="DW1158" s="24" t="str">
        <f>IF(DV1158&gt;=80,"◎","")</f>
        <v>◎</v>
      </c>
      <c r="DX1158" s="22" t="str">
        <f>IF(AND(DU1158="◎",DW1158="◎"),"◎","")</f>
        <v>◎</v>
      </c>
      <c r="DY1158" s="25">
        <f>AVERAGE(D1178:D1184)</f>
        <v>18.37142857142857</v>
      </c>
      <c r="DZ1158" s="24" t="str">
        <f>IF(AND(DY1158&lt;=24,DY1158&gt;=4),"◎","")</f>
        <v>◎</v>
      </c>
      <c r="EA1158" s="25">
        <f>AVERAGE(F1178:F1184)</f>
        <v>96</v>
      </c>
      <c r="EB1158" s="24" t="str">
        <f>IF(EA1158&gt;=80,"◎","")</f>
        <v>◎</v>
      </c>
      <c r="EC1158" s="22" t="str">
        <f>IF(AND(DZ1158="◎",EB1158="◎"),"◎","")</f>
        <v>◎</v>
      </c>
      <c r="ED1158" s="25">
        <f>AVERAGE(D1179:D1185)</f>
        <v>18.042857142857144</v>
      </c>
      <c r="EE1158" s="24" t="str">
        <f>IF(AND(ED1158&lt;=24,ED1158&gt;=4),"◎","")</f>
        <v>◎</v>
      </c>
      <c r="EF1158" s="25">
        <f>AVERAGE(F1179:F1185)</f>
        <v>95.571428571428569</v>
      </c>
      <c r="EG1158" s="24" t="str">
        <f>IF(EF1158&gt;=80,"◎","")</f>
        <v>◎</v>
      </c>
      <c r="EH1158" s="22" t="str">
        <f>IF(AND(EE1158="◎",EG1158="◎"),"◎","")</f>
        <v>◎</v>
      </c>
      <c r="EI1158" s="25">
        <f>AVERAGE(D1180:D1186)</f>
        <v>17.68571428571429</v>
      </c>
      <c r="EJ1158" s="24" t="str">
        <f>IF(AND(EI1158&lt;=24,EI1158&gt;=4),"◎","")</f>
        <v>◎</v>
      </c>
      <c r="EK1158" s="25">
        <f>AVERAGE(F1180:F1186)</f>
        <v>95.142857142857139</v>
      </c>
      <c r="EL1158" s="24" t="str">
        <f>IF(EK1158&gt;=80,"◎","")</f>
        <v>◎</v>
      </c>
      <c r="EM1158" s="22" t="str">
        <f>IF(AND(EJ1158="◎",EL1158="◎"),"◎","")</f>
        <v>◎</v>
      </c>
      <c r="EN1158" s="25">
        <f>AVERAGE(D1181:D1187)</f>
        <v>17.414285714285715</v>
      </c>
      <c r="EO1158" s="24" t="str">
        <f>IF(AND(EN1158&lt;=24,EN1158&gt;=4),"◎","")</f>
        <v>◎</v>
      </c>
      <c r="EP1158" s="25">
        <f>AVERAGE(F1181:F1187)</f>
        <v>94.857142857142861</v>
      </c>
      <c r="EQ1158" s="24" t="str">
        <f>IF(EP1158&gt;=80,"◎","")</f>
        <v>◎</v>
      </c>
      <c r="ER1158" s="24" t="str">
        <f>IF(AND(EO1158="◎",EQ1158="◎"),"◎","")</f>
        <v>◎</v>
      </c>
      <c r="ES1158" s="25">
        <f>AVERAGE(D1182:D1188)</f>
        <v>17.11428571428571</v>
      </c>
      <c r="ET1158" s="24" t="str">
        <f>IF(AND(ES1158&lt;=24,ES1158&gt;=4),"◎","")</f>
        <v>◎</v>
      </c>
      <c r="EU1158" s="25">
        <f>AVERAGE(F1182:F1188)</f>
        <v>94</v>
      </c>
      <c r="EV1158" s="24" t="str">
        <f>IF(EU1158&gt;=80,"◎","")</f>
        <v>◎</v>
      </c>
      <c r="EW1158" s="24" t="str">
        <f>IF(AND(ET1158="◎",EV1158="◎"),"◎","")</f>
        <v>◎</v>
      </c>
      <c r="EX1158" s="24" t="str">
        <f>IF(OR(CO1158="◎",CT1158="◎",CY1158="◎",DD1158="◎",DI1158="◎",DN1158="◎",DS1158="◎",DX1158="◎",EC1158="◎",EH1158="◎",EM1158="◎",ER1158="◎",EW1158="◎"),"○","")</f>
        <v>○</v>
      </c>
      <c r="EY1158" s="24" t="str">
        <f>IF(AND(CJ1158="◎",EX1158=""),"◎","")&amp;IF(AND(CJ1158="◎",EX1158="○"),"◎","")&amp;IF(AND(CJ1158="",EX1158="○"),"○","")</f>
        <v>◎</v>
      </c>
      <c r="EZ1158" s="24" t="str">
        <f>IF(AND(V1158="◎",X1158="◎",EY1158="◎"),"◎","")&amp;IF(AND(V1158="◎",X1158="◎",EY1158="○"),"○","")&amp;IF(AND(V1158="○",X1158="◎",EY1158="◎"),"○","")&amp;IF(AND(V1158="○",X1158="◎",EY1158="○"),"○","")</f>
        <v>◎</v>
      </c>
      <c r="FB1158" s="61" t="str">
        <f>EZ1158</f>
        <v>◎</v>
      </c>
    </row>
    <row r="1159" spans="1:158">
      <c r="A1159" s="48"/>
      <c r="B1159" s="2">
        <v>4.1666666666666664E-2</v>
      </c>
      <c r="C1159" s="59">
        <v>42833.041666666664</v>
      </c>
      <c r="D1159" s="57">
        <v>18.2</v>
      </c>
      <c r="E1159" s="57">
        <v>2.4</v>
      </c>
      <c r="F1159" s="57">
        <v>99</v>
      </c>
      <c r="FB1159" s="60"/>
    </row>
    <row r="1160" spans="1:158">
      <c r="A1160" s="48"/>
      <c r="B1160" s="2">
        <v>8.3333333333333301E-2</v>
      </c>
      <c r="C1160" s="59">
        <v>42833.083333333336</v>
      </c>
      <c r="D1160" s="57">
        <v>18</v>
      </c>
      <c r="E1160" s="57">
        <v>1.4</v>
      </c>
      <c r="F1160" s="57">
        <v>100</v>
      </c>
      <c r="FB1160" s="60"/>
    </row>
    <row r="1161" spans="1:158">
      <c r="A1161" s="48"/>
      <c r="B1161" s="2">
        <v>0.125</v>
      </c>
      <c r="C1161" s="59">
        <v>42833.125</v>
      </c>
      <c r="D1161" s="57">
        <v>18</v>
      </c>
      <c r="E1161" s="57">
        <v>0.5</v>
      </c>
      <c r="F1161" s="57">
        <v>100</v>
      </c>
      <c r="FB1161" s="60"/>
    </row>
    <row r="1162" spans="1:158">
      <c r="A1162" s="48"/>
      <c r="B1162" s="2">
        <v>0.16666666666666699</v>
      </c>
      <c r="C1162" s="59">
        <v>42833.166666666664</v>
      </c>
      <c r="D1162" s="57">
        <v>18.100000000000001</v>
      </c>
      <c r="E1162" s="57">
        <v>0.1</v>
      </c>
      <c r="F1162" s="57">
        <v>100</v>
      </c>
      <c r="FB1162" s="60"/>
    </row>
    <row r="1163" spans="1:158">
      <c r="A1163" s="48"/>
      <c r="B1163" s="2">
        <v>0.20833333333333301</v>
      </c>
      <c r="C1163" s="59">
        <v>42833.208333333336</v>
      </c>
      <c r="D1163" s="57">
        <v>18.3</v>
      </c>
      <c r="E1163" s="57">
        <v>1.3</v>
      </c>
      <c r="F1163" s="57">
        <v>100</v>
      </c>
      <c r="FB1163" s="60"/>
    </row>
    <row r="1164" spans="1:158">
      <c r="A1164" s="48"/>
      <c r="B1164" s="2">
        <v>0.25</v>
      </c>
      <c r="C1164" s="59">
        <v>42833.25</v>
      </c>
      <c r="D1164" s="57">
        <v>18.399999999999999</v>
      </c>
      <c r="E1164" s="57">
        <v>0.8</v>
      </c>
      <c r="F1164" s="57">
        <v>100</v>
      </c>
      <c r="FB1164" s="60"/>
    </row>
    <row r="1165" spans="1:158">
      <c r="A1165" s="48"/>
      <c r="B1165" s="2">
        <v>0.29166666666666702</v>
      </c>
      <c r="C1165" s="59">
        <v>42833.291666666664</v>
      </c>
      <c r="D1165" s="57">
        <v>18.600000000000001</v>
      </c>
      <c r="E1165" s="57">
        <v>1.7</v>
      </c>
      <c r="F1165" s="57">
        <v>99</v>
      </c>
      <c r="FB1165" s="60"/>
    </row>
    <row r="1166" spans="1:158">
      <c r="A1166" s="48"/>
      <c r="B1166" s="2">
        <v>0.33333333333333298</v>
      </c>
      <c r="C1166" s="59">
        <v>42833.333333333336</v>
      </c>
      <c r="D1166" s="57">
        <v>18.7</v>
      </c>
      <c r="E1166" s="57">
        <v>1.5</v>
      </c>
      <c r="F1166" s="57">
        <v>98</v>
      </c>
      <c r="FB1166" s="60"/>
    </row>
    <row r="1167" spans="1:158">
      <c r="A1167" s="48"/>
      <c r="B1167" s="2">
        <v>0.375</v>
      </c>
      <c r="C1167" s="59">
        <v>42833.375</v>
      </c>
      <c r="D1167" s="57">
        <v>18.899999999999999</v>
      </c>
      <c r="E1167" s="57">
        <v>2.4</v>
      </c>
      <c r="F1167" s="57">
        <v>98</v>
      </c>
      <c r="FB1167" s="60"/>
    </row>
    <row r="1168" spans="1:158">
      <c r="A1168" s="48"/>
      <c r="B1168" s="2">
        <v>0.41666666666666702</v>
      </c>
      <c r="C1168" s="59">
        <v>42833.416666666664</v>
      </c>
      <c r="D1168" s="57">
        <v>18.899999999999999</v>
      </c>
      <c r="E1168" s="57">
        <v>2.7</v>
      </c>
      <c r="F1168" s="57">
        <v>98</v>
      </c>
      <c r="FB1168" s="60"/>
    </row>
    <row r="1169" spans="1:158">
      <c r="A1169" s="48"/>
      <c r="B1169" s="2">
        <v>0.45833333333333298</v>
      </c>
      <c r="C1169" s="59">
        <v>42833.458333333336</v>
      </c>
      <c r="D1169" s="57">
        <v>19.2</v>
      </c>
      <c r="E1169" s="57">
        <v>1.3</v>
      </c>
      <c r="F1169" s="57">
        <v>98</v>
      </c>
      <c r="FB1169" s="60"/>
    </row>
    <row r="1170" spans="1:158">
      <c r="A1170" s="48"/>
      <c r="B1170" s="2">
        <v>0.5</v>
      </c>
      <c r="C1170" s="59">
        <v>42833.5</v>
      </c>
      <c r="D1170" s="57">
        <v>19.5</v>
      </c>
      <c r="E1170" s="57">
        <v>1.1000000000000001</v>
      </c>
      <c r="F1170" s="57">
        <v>96</v>
      </c>
      <c r="FB1170" s="60"/>
    </row>
    <row r="1171" spans="1:158">
      <c r="A1171" s="48"/>
      <c r="B1171" s="2">
        <v>0.54166666666666696</v>
      </c>
      <c r="C1171" s="59">
        <v>42833.541666666664</v>
      </c>
      <c r="D1171" s="57">
        <v>19.7</v>
      </c>
      <c r="E1171" s="57">
        <v>2.9</v>
      </c>
      <c r="F1171" s="57">
        <v>95</v>
      </c>
      <c r="FB1171" s="60"/>
    </row>
    <row r="1172" spans="1:158">
      <c r="A1172" s="48"/>
      <c r="B1172" s="2">
        <v>0.58333333333333304</v>
      </c>
      <c r="C1172" s="59">
        <v>42833.583333333336</v>
      </c>
      <c r="D1172" s="57">
        <v>20.5</v>
      </c>
      <c r="E1172" s="57">
        <v>3.9</v>
      </c>
      <c r="F1172" s="57">
        <v>90</v>
      </c>
      <c r="FB1172" s="60"/>
    </row>
    <row r="1173" spans="1:158">
      <c r="A1173" s="48"/>
      <c r="B1173" s="2">
        <v>0.625</v>
      </c>
      <c r="C1173" s="59">
        <v>42833.625</v>
      </c>
      <c r="D1173" s="57">
        <v>20.399999999999999</v>
      </c>
      <c r="E1173" s="57">
        <v>4.5</v>
      </c>
      <c r="F1173" s="57">
        <v>92</v>
      </c>
      <c r="FB1173" s="60"/>
    </row>
    <row r="1174" spans="1:158">
      <c r="A1174" s="48"/>
      <c r="B1174" s="2">
        <v>0.66666666666666696</v>
      </c>
      <c r="C1174" s="59">
        <v>42833.666666666664</v>
      </c>
      <c r="D1174" s="57">
        <v>20.3</v>
      </c>
      <c r="E1174" s="57">
        <v>2.2999999999999998</v>
      </c>
      <c r="F1174" s="57">
        <v>94</v>
      </c>
      <c r="FB1174" s="60"/>
    </row>
    <row r="1175" spans="1:158">
      <c r="A1175" s="48"/>
      <c r="B1175" s="2">
        <v>0.70833333333333304</v>
      </c>
      <c r="C1175" s="59">
        <v>42833.708333333336</v>
      </c>
      <c r="D1175" s="57">
        <v>20.5</v>
      </c>
      <c r="E1175" s="57">
        <v>0.6</v>
      </c>
      <c r="F1175" s="57">
        <v>93</v>
      </c>
      <c r="FB1175" s="60"/>
    </row>
    <row r="1176" spans="1:158">
      <c r="A1176" s="48"/>
      <c r="B1176" s="2">
        <v>0.75</v>
      </c>
      <c r="C1176" s="59">
        <v>42833.75</v>
      </c>
      <c r="D1176" s="57">
        <v>20.5</v>
      </c>
      <c r="E1176" s="57">
        <v>1.1000000000000001</v>
      </c>
      <c r="F1176" s="57">
        <v>94</v>
      </c>
      <c r="FB1176" s="60"/>
    </row>
    <row r="1177" spans="1:158">
      <c r="A1177" s="48"/>
      <c r="B1177" s="2">
        <v>0.79166666666666696</v>
      </c>
      <c r="C1177" s="59">
        <v>42833.791666666664</v>
      </c>
      <c r="D1177" s="57">
        <v>20.100000000000001</v>
      </c>
      <c r="E1177" s="57">
        <v>2.5</v>
      </c>
      <c r="F1177" s="57">
        <v>97</v>
      </c>
      <c r="FB1177" s="60"/>
    </row>
    <row r="1178" spans="1:158">
      <c r="A1178" s="48"/>
      <c r="B1178" s="2">
        <v>0.83333333333333304</v>
      </c>
      <c r="C1178" s="59">
        <v>42833.833333333336</v>
      </c>
      <c r="D1178" s="57">
        <v>19.399999999999999</v>
      </c>
      <c r="E1178" s="57">
        <v>3.7</v>
      </c>
      <c r="F1178" s="57">
        <v>95</v>
      </c>
      <c r="FB1178" s="60"/>
    </row>
    <row r="1179" spans="1:158">
      <c r="A1179" s="48"/>
      <c r="B1179" s="2">
        <v>0.875</v>
      </c>
      <c r="C1179" s="59">
        <v>42833.875</v>
      </c>
      <c r="D1179" s="57">
        <v>19.2</v>
      </c>
      <c r="E1179" s="57">
        <v>2.7</v>
      </c>
      <c r="F1179" s="57">
        <v>92</v>
      </c>
      <c r="FB1179" s="60"/>
    </row>
    <row r="1180" spans="1:158">
      <c r="A1180" s="48"/>
      <c r="B1180" s="2">
        <v>0.91666666666666696</v>
      </c>
      <c r="C1180" s="59">
        <v>42833.916666666664</v>
      </c>
      <c r="D1180" s="57">
        <v>18.3</v>
      </c>
      <c r="E1180" s="57">
        <v>2.2999999999999998</v>
      </c>
      <c r="F1180" s="57">
        <v>96</v>
      </c>
      <c r="FB1180" s="60"/>
    </row>
    <row r="1181" spans="1:158">
      <c r="A1181" s="48"/>
      <c r="B1181" s="2">
        <v>0.95833333333333304</v>
      </c>
      <c r="C1181" s="59">
        <v>42833.958333333336</v>
      </c>
      <c r="D1181" s="57">
        <v>18.2</v>
      </c>
      <c r="E1181" s="57">
        <v>2.2999999999999998</v>
      </c>
      <c r="F1181" s="57">
        <v>97</v>
      </c>
      <c r="FB1181" s="60"/>
    </row>
    <row r="1182" spans="1:158">
      <c r="A1182" s="48" t="s">
        <v>169</v>
      </c>
      <c r="B1182" s="2">
        <v>0</v>
      </c>
      <c r="C1182" s="59">
        <v>42834</v>
      </c>
      <c r="D1182" s="57">
        <v>18.2</v>
      </c>
      <c r="E1182" s="57">
        <v>2.2999999999999998</v>
      </c>
      <c r="F1182" s="57">
        <v>96</v>
      </c>
      <c r="I1182" s="24" t="str">
        <f>U1158</f>
        <v>◎</v>
      </c>
      <c r="J1182" s="25">
        <f>AVERAGE(F1167:F1176)</f>
        <v>94.8</v>
      </c>
      <c r="K1182" s="24" t="str">
        <f>IF(J1182&gt;=55,"◎","")</f>
        <v>◎</v>
      </c>
      <c r="L1182" s="24" t="str">
        <f>IF(AND(I1182="◎",K1182="◎"),"○","")&amp;IF(AND(I1182="○",K1182="◎"),"○","")</f>
        <v>○</v>
      </c>
      <c r="M1182" s="25">
        <f>AVERAGE(D1158:D1181)</f>
        <v>19.104166666666664</v>
      </c>
      <c r="N1182" s="24" t="str">
        <f>IF(M1182&lt;24,"◎","")</f>
        <v>◎</v>
      </c>
      <c r="O1182" s="26">
        <f>AVERAGE(D1183:D1188)</f>
        <v>16.933333333333334</v>
      </c>
      <c r="P1182" s="24" t="str">
        <f>IF(AND(O1182&lt;=24,O1182&gt;=4),"◎","")</f>
        <v>◎</v>
      </c>
      <c r="Q1182" s="26">
        <f>AVERAGE(F1183:F1188)</f>
        <v>93.666666666666671</v>
      </c>
      <c r="R1182" s="24" t="str">
        <f>IF(AND(Q1182&gt;=90),"◎","")&amp;IF(AND(Q1182&lt;90,Q1182&gt;=80),"○","")</f>
        <v>◎</v>
      </c>
      <c r="S1182" s="26">
        <f>AVERAGE(E1183:E1188)</f>
        <v>2.9833333333333329</v>
      </c>
      <c r="T1182" s="24" t="str">
        <f>IF(S1182&lt;=3,"◎","")</f>
        <v>◎</v>
      </c>
      <c r="U1182" s="24" t="str">
        <f>IF(AND(N1182="◎",P1182="◎",R1182="◎",T1182="◎"),"◎","")&amp;IF(AND(N1182="◎",P1182="◎",R1182="◎",T1182=""),"○","")&amp;IF(AND(N1182="◎",P1182="◎",R1182="○"),"○","")</f>
        <v>◎</v>
      </c>
      <c r="V1182" s="24" t="str">
        <f>IF(AND(L1182="○",U1182=""),"○","")&amp;IF(AND(L1182="○",U1182="○"),"○","")&amp;IF(AND(L1182="○",U1182="◎"),"◎","")&amp;IF(AND(L1182="",U1182="○"),"○","")&amp;IF(AND(L1182="",U1182="◎"),"◎","")</f>
        <v>◎</v>
      </c>
      <c r="W1182" s="23">
        <f>AVERAGE(F1191:F1200)</f>
        <v>69.2</v>
      </c>
      <c r="X1182" s="24" t="str">
        <f>IF(W1182&gt;=55,"◎","")</f>
        <v>◎</v>
      </c>
      <c r="Y1182" s="25">
        <f>AVERAGE(D1194:D1204)</f>
        <v>17.309090909090909</v>
      </c>
      <c r="Z1182" s="24" t="str">
        <f>IF(AND(Y1182&lt;=24,Y1182&gt;=4),"◎","")</f>
        <v>◎</v>
      </c>
      <c r="AA1182" s="25">
        <f>AVERAGE(F1194:F1204)</f>
        <v>71.818181818181813</v>
      </c>
      <c r="AB1182" s="24" t="str">
        <f>IF(AA1182&gt;=80,"◎","")</f>
        <v/>
      </c>
      <c r="AC1182" s="25">
        <f>AVERAGE(E1194:E1204)</f>
        <v>4.6363636363636367</v>
      </c>
      <c r="AD1182" s="24" t="str">
        <f>IF(AC1182&lt;=3,"◎","")</f>
        <v/>
      </c>
      <c r="AE1182" s="22" t="str">
        <f>IF(AND(Z1182="◎",AB1182="◎",AD1182="◎"),"◎","")</f>
        <v/>
      </c>
      <c r="AF1182" s="25">
        <f>AVERAGE(D1195:D1205)</f>
        <v>16.772727272727273</v>
      </c>
      <c r="AG1182" s="24" t="str">
        <f>IF(AND(AF1182&lt;=24,AF1182&gt;=4),"◎","")</f>
        <v>◎</v>
      </c>
      <c r="AH1182" s="25">
        <f>AVERAGE(F1195:F1205)</f>
        <v>72.454545454545453</v>
      </c>
      <c r="AI1182" s="24" t="str">
        <f>IF(AH1182&gt;=80,"◎","")</f>
        <v/>
      </c>
      <c r="AJ1182" s="25">
        <f>AVERAGE(E1195:E1205)</f>
        <v>4.4000000000000004</v>
      </c>
      <c r="AK1182" s="24" t="str">
        <f>IF(AJ1182&lt;=3,"◎","")</f>
        <v/>
      </c>
      <c r="AL1182" s="22" t="str">
        <f>IF(AND(AG1182="◎",AI1182="◎",AK1182="◎"),"◎","")</f>
        <v/>
      </c>
      <c r="AM1182" s="25">
        <f>AVERAGE(D1196:D1206)</f>
        <v>16.254545454545454</v>
      </c>
      <c r="AN1182" s="24" t="str">
        <f>IF(AND(AM1182&lt;=24,AM1182&gt;=4),"◎","")</f>
        <v>◎</v>
      </c>
      <c r="AO1182" s="25">
        <f>AVERAGE(F1196:F1206)</f>
        <v>73.272727272727266</v>
      </c>
      <c r="AP1182" s="24" t="str">
        <f>IF(AO1182&gt;=80,"◎","")</f>
        <v/>
      </c>
      <c r="AQ1182" s="25">
        <f>AVERAGE(E1196:E1206)</f>
        <v>4.3181818181818192</v>
      </c>
      <c r="AR1182" s="24" t="str">
        <f>IF(AQ1182&lt;=3,"◎","")</f>
        <v/>
      </c>
      <c r="AS1182" s="22" t="str">
        <f>IF(AND(AN1182="◎",AP1182="◎",AR1182="◎"),"◎","")</f>
        <v/>
      </c>
      <c r="AT1182" s="25">
        <f>AVERAGE(D1197:D1207)</f>
        <v>15.763636363636364</v>
      </c>
      <c r="AU1182" s="24" t="str">
        <f>IF(AND(AT1182&lt;=24,AT1182&gt;=4),"◎","")</f>
        <v>◎</v>
      </c>
      <c r="AV1182" s="25">
        <f>AVERAGE(F1197:F1207)</f>
        <v>74.818181818181813</v>
      </c>
      <c r="AW1182" s="24" t="str">
        <f>IF(AV1182&gt;=80,"◎","")</f>
        <v/>
      </c>
      <c r="AX1182" s="25">
        <f>AVERAGE(E1197:E1207)</f>
        <v>4.163636363636364</v>
      </c>
      <c r="AY1182" s="24" t="str">
        <f>IF(AX1182&lt;=3,"◎","")</f>
        <v/>
      </c>
      <c r="AZ1182" s="22" t="str">
        <f>IF(AND(AU1182="◎",AW1182="◎",AY1182="◎"),"◎","")</f>
        <v/>
      </c>
      <c r="BA1182" s="25">
        <f>AVERAGE(D1198:D1208)</f>
        <v>15.372727272727275</v>
      </c>
      <c r="BB1182" s="24" t="str">
        <f>IF(AND(BA1182&lt;=24,BA1182&gt;=4),"◎","")</f>
        <v>◎</v>
      </c>
      <c r="BC1182" s="25">
        <f>AVERAGE(F1198:F1208)</f>
        <v>75.545454545454547</v>
      </c>
      <c r="BD1182" s="24" t="str">
        <f>IF(BC1182&gt;=80,"◎","")</f>
        <v/>
      </c>
      <c r="BE1182" s="25">
        <f>AVERAGE(E1198:E1208)</f>
        <v>3.6454545454545455</v>
      </c>
      <c r="BF1182" s="24" t="str">
        <f>IF(BE1182&lt;=3,"◎","")</f>
        <v/>
      </c>
      <c r="BG1182" s="22" t="str">
        <f>IF(AND(BB1182="◎",BD1182="◎",BF1182="◎"),"◎","")</f>
        <v/>
      </c>
      <c r="BH1182" s="25">
        <f>AVERAGE(D1199:D1209)</f>
        <v>15.000000000000002</v>
      </c>
      <c r="BI1182" s="24" t="str">
        <f>IF(AND(BH1182&lt;=24,BH1182&gt;=4),"◎","")</f>
        <v>◎</v>
      </c>
      <c r="BJ1182" s="25">
        <f>AVERAGE(F1199:F1209)</f>
        <v>76.727272727272734</v>
      </c>
      <c r="BK1182" s="24" t="str">
        <f>IF(BJ1182&gt;=80,"◎","")</f>
        <v/>
      </c>
      <c r="BL1182" s="25">
        <f>AVERAGE(E1199:E1209)</f>
        <v>3.5545454545454542</v>
      </c>
      <c r="BM1182" s="24" t="str">
        <f>IF(BL1182&lt;=3,"◎","")</f>
        <v/>
      </c>
      <c r="BN1182" s="22" t="str">
        <f>IF(AND(BI1182="◎",BK1182="◎",BM1182="◎"),"◎","")</f>
        <v/>
      </c>
      <c r="BO1182" s="25">
        <f>AVERAGE(D1200:D1210)</f>
        <v>14.736363636363638</v>
      </c>
      <c r="BP1182" s="24" t="str">
        <f>IF(AND(BO1182&lt;=24,BO1182&gt;=4),"◎","")</f>
        <v>◎</v>
      </c>
      <c r="BQ1182" s="25">
        <f>AVERAGE(F1200:F1210)</f>
        <v>77.181818181818187</v>
      </c>
      <c r="BR1182" s="24" t="str">
        <f>IF(BQ1182&gt;=80,"◎","")</f>
        <v/>
      </c>
      <c r="BS1182" s="25">
        <f>AVERAGE(E1200:E1210)</f>
        <v>3.5909090909090908</v>
      </c>
      <c r="BT1182" s="24" t="str">
        <f>IF(BS1182&lt;=3,"◎","")</f>
        <v/>
      </c>
      <c r="BU1182" s="22" t="str">
        <f>IF(AND(BP1182="◎",BR1182="◎",BT1182="◎"),"◎","")</f>
        <v/>
      </c>
      <c r="BV1182" s="25">
        <f>AVERAGE(D1201:D1211)</f>
        <v>14.463636363636367</v>
      </c>
      <c r="BW1182" s="24" t="str">
        <f>IF(AND(BV1182&lt;=24,BV1182&gt;=4),"◎","")</f>
        <v>◎</v>
      </c>
      <c r="BX1182" s="25">
        <f>AVERAGE(F1201:F1211)</f>
        <v>78.181818181818187</v>
      </c>
      <c r="BY1182" s="24" t="str">
        <f>IF(BX1182&gt;=80,"◎","")</f>
        <v/>
      </c>
      <c r="BZ1182" s="25">
        <f>AVERAGE(E1201:E1211)</f>
        <v>3.6545454545454543</v>
      </c>
      <c r="CA1182" s="24" t="str">
        <f>IF(BZ1182&lt;=3,"◎","")</f>
        <v/>
      </c>
      <c r="CB1182" s="22" t="str">
        <f>IF(AND(BW1182="◎",BY1182="◎",CA1182="◎"),"◎","")</f>
        <v/>
      </c>
      <c r="CC1182" s="25">
        <f>AVERAGE(D1202:D1212)</f>
        <v>14.218181818181819</v>
      </c>
      <c r="CD1182" s="24" t="str">
        <f>IF(AND(CC1182&lt;=24,CC1182&gt;=4),"◎","")</f>
        <v>◎</v>
      </c>
      <c r="CE1182" s="25">
        <f>AVERAGE(F1202:F1212)</f>
        <v>79.181818181818187</v>
      </c>
      <c r="CF1182" s="24" t="str">
        <f>IF(CE1182&gt;=80,"◎","")</f>
        <v/>
      </c>
      <c r="CG1182" s="25">
        <f>AVERAGE(E1202:E1212)</f>
        <v>3.9636363636363638</v>
      </c>
      <c r="CH1182" s="24" t="str">
        <f>IF(CG1182&lt;=3,"◎","")</f>
        <v/>
      </c>
      <c r="CI1182" s="22" t="str">
        <f>IF(AND(CD1182="◎",CF1182="◎",CH1182="◎"),"◎","")</f>
        <v/>
      </c>
      <c r="CJ1182" s="24" t="str">
        <f>IF(OR(AE1182="◎",AL1182="◎",AS1182="◎",AZ1182="◎",BG1182="◎",BN1182="◎",BU1182="◎",CB1182="◎",CI1182="◎"),"◎","")</f>
        <v/>
      </c>
      <c r="CK1182" s="25">
        <f>AVERAGE(D1194:D1200)</f>
        <v>18.600000000000001</v>
      </c>
      <c r="CL1182" s="24" t="str">
        <f>IF(AND(CK1182&lt;=24,CK1182&gt;=4),"◎","")</f>
        <v>◎</v>
      </c>
      <c r="CM1182" s="25">
        <f>AVERAGE(F1194:F1200)</f>
        <v>69.571428571428569</v>
      </c>
      <c r="CN1182" s="24" t="str">
        <f>IF(CM1182&gt;=80,"◎","")</f>
        <v/>
      </c>
      <c r="CO1182" s="22" t="str">
        <f>IF(AND(CL1182="◎",CN1182="◎"),"◎","")</f>
        <v/>
      </c>
      <c r="CP1182" s="25">
        <f>AVERAGE(D1195:D1201)</f>
        <v>17.928571428571427</v>
      </c>
      <c r="CQ1182" s="24" t="str">
        <f>IF(AND(CP1182&lt;=24,CP1182&gt;=4),"◎","")</f>
        <v>◎</v>
      </c>
      <c r="CR1182" s="25">
        <f>AVERAGE(F1195:F1201)</f>
        <v>70.571428571428569</v>
      </c>
      <c r="CS1182" s="24" t="str">
        <f>IF(CR1182&gt;=80,"◎","")</f>
        <v/>
      </c>
      <c r="CT1182" s="22" t="str">
        <f>IF(AND(CQ1182="◎",CS1182="◎"),"◎","")</f>
        <v/>
      </c>
      <c r="CU1182" s="25">
        <f>AVERAGE(D1196:D1202)</f>
        <v>17.199999999999996</v>
      </c>
      <c r="CV1182" s="24" t="str">
        <f>IF(AND(CU1182&lt;=24,CU1182&gt;=4),"◎","")</f>
        <v>◎</v>
      </c>
      <c r="CW1182" s="25">
        <f>AVERAGE(F1196:F1202)</f>
        <v>72</v>
      </c>
      <c r="CX1182" s="24" t="str">
        <f>IF(CW1182&gt;=80,"◎","")</f>
        <v/>
      </c>
      <c r="CY1182" s="22" t="str">
        <f>IF(AND(CV1182="◎",CX1182="◎"),"◎","")</f>
        <v/>
      </c>
      <c r="CZ1182" s="25">
        <f>AVERAGE(D1197:D1203)</f>
        <v>16.485714285714284</v>
      </c>
      <c r="DA1182" s="24" t="str">
        <f>IF(AND(CZ1182&lt;=24,CZ1182&gt;=4),"◎","")</f>
        <v>◎</v>
      </c>
      <c r="DB1182" s="25">
        <f>AVERAGE(F1197:F1203)</f>
        <v>74.142857142857139</v>
      </c>
      <c r="DC1182" s="24" t="str">
        <f>IF(DB1182&gt;=80,"◎","")</f>
        <v/>
      </c>
      <c r="DD1182" s="22" t="str">
        <f>IF(AND(DA1182="◎",DC1182="◎"),"◎","")</f>
        <v/>
      </c>
      <c r="DE1182" s="25">
        <f>AVERAGE(D1198:D1204)</f>
        <v>15.914285714285713</v>
      </c>
      <c r="DF1182" s="24" t="str">
        <f>IF(AND(DE1182&lt;=24,DE1182&gt;=4),"◎","")</f>
        <v>◎</v>
      </c>
      <c r="DG1182" s="25">
        <f>AVERAGE(F1198:F1204)</f>
        <v>74.571428571428569</v>
      </c>
      <c r="DH1182" s="24" t="str">
        <f>IF(DG1182&gt;=80,"◎","")</f>
        <v/>
      </c>
      <c r="DI1182" s="22" t="str">
        <f>IF(AND(DF1182="◎",DH1182="◎"),"◎","")</f>
        <v/>
      </c>
      <c r="DJ1182" s="25">
        <f>AVERAGE(D1199:D1205)</f>
        <v>15.414285714285715</v>
      </c>
      <c r="DK1182" s="24" t="str">
        <f>IF(AND(DJ1182&lt;=24,DJ1182&gt;=4),"◎","")</f>
        <v>◎</v>
      </c>
      <c r="DL1182" s="25">
        <f>AVERAGE(F1199:F1205)</f>
        <v>75.285714285714292</v>
      </c>
      <c r="DM1182" s="24" t="str">
        <f>IF(DL1182&gt;=80,"◎","")</f>
        <v/>
      </c>
      <c r="DN1182" s="22" t="str">
        <f>IF(AND(DK1182="◎",DM1182="◎"),"◎","")</f>
        <v/>
      </c>
      <c r="DO1182" s="25">
        <f>AVERAGE(D1200:D1206)</f>
        <v>15.071428571428571</v>
      </c>
      <c r="DP1182" s="24" t="str">
        <f>IF(AND(DO1182&lt;=24,DO1182&gt;=4),"◎","")</f>
        <v>◎</v>
      </c>
      <c r="DQ1182" s="25">
        <f>AVERAGE(F1200:F1206)</f>
        <v>75.428571428571431</v>
      </c>
      <c r="DR1182" s="24" t="str">
        <f>IF(DQ1182&gt;=80,"◎","")</f>
        <v/>
      </c>
      <c r="DS1182" s="22" t="str">
        <f>IF(AND(DP1182="◎",DR1182="◎"),"◎","")</f>
        <v/>
      </c>
      <c r="DT1182" s="25">
        <f>AVERAGE(D1201:D1207)</f>
        <v>14.8</v>
      </c>
      <c r="DU1182" s="24" t="str">
        <f>IF(AND(DT1182&lt;=24,DT1182&gt;=4),"◎","")</f>
        <v>◎</v>
      </c>
      <c r="DV1182" s="25">
        <f>AVERAGE(F1201:F1207)</f>
        <v>76.142857142857139</v>
      </c>
      <c r="DW1182" s="24" t="str">
        <f>IF(DV1182&gt;=80,"◎","")</f>
        <v/>
      </c>
      <c r="DX1182" s="22" t="str">
        <f>IF(AND(DU1182="◎",DW1182="◎"),"◎","")</f>
        <v/>
      </c>
      <c r="DY1182" s="25">
        <f>AVERAGE(D1202:D1208)</f>
        <v>14.614285714285714</v>
      </c>
      <c r="DZ1182" s="24" t="str">
        <f>IF(AND(DY1182&lt;=24,DY1182&gt;=4),"◎","")</f>
        <v>◎</v>
      </c>
      <c r="EA1182" s="25">
        <f>AVERAGE(F1202:F1208)</f>
        <v>76.571428571428569</v>
      </c>
      <c r="EB1182" s="24" t="str">
        <f>IF(EA1182&gt;=80,"◎","")</f>
        <v/>
      </c>
      <c r="EC1182" s="22" t="str">
        <f>IF(AND(DZ1182="◎",EB1182="◎"),"◎","")</f>
        <v/>
      </c>
      <c r="ED1182" s="25">
        <f>AVERAGE(D1203:D1209)</f>
        <v>14.428571428571429</v>
      </c>
      <c r="EE1182" s="24" t="str">
        <f>IF(AND(ED1182&lt;=24,ED1182&gt;=4),"◎","")</f>
        <v>◎</v>
      </c>
      <c r="EF1182" s="25">
        <f>AVERAGE(F1203:F1209)</f>
        <v>77.571428571428569</v>
      </c>
      <c r="EG1182" s="24" t="str">
        <f>IF(EF1182&gt;=80,"◎","")</f>
        <v/>
      </c>
      <c r="EH1182" s="22" t="str">
        <f>IF(AND(EE1182="◎",EG1182="◎"),"◎","")</f>
        <v/>
      </c>
      <c r="EI1182" s="25">
        <f>AVERAGE(D1204:D1210)</f>
        <v>14.299999999999999</v>
      </c>
      <c r="EJ1182" s="24" t="str">
        <f>IF(AND(EI1182&lt;=24,EI1182&gt;=4),"◎","")</f>
        <v>◎</v>
      </c>
      <c r="EK1182" s="25">
        <f>AVERAGE(F1204:F1210)</f>
        <v>78.142857142857139</v>
      </c>
      <c r="EL1182" s="24" t="str">
        <f>IF(EK1182&gt;=80,"◎","")</f>
        <v/>
      </c>
      <c r="EM1182" s="22" t="str">
        <f>IF(AND(EJ1182="◎",EL1182="◎"),"◎","")</f>
        <v/>
      </c>
      <c r="EN1182" s="25">
        <f>AVERAGE(D1205:D1211)</f>
        <v>14.12857142857143</v>
      </c>
      <c r="EO1182" s="24" t="str">
        <f>IF(AND(EN1182&lt;=24,EN1182&gt;=4),"◎","")</f>
        <v>◎</v>
      </c>
      <c r="EP1182" s="25">
        <f>AVERAGE(F1205:F1211)</f>
        <v>79.571428571428569</v>
      </c>
      <c r="EQ1182" s="24" t="str">
        <f>IF(EP1182&gt;=80,"◎","")</f>
        <v/>
      </c>
      <c r="ER1182" s="24" t="str">
        <f>IF(AND(EO1182="◎",EQ1182="◎"),"◎","")</f>
        <v/>
      </c>
      <c r="ES1182" s="25">
        <f>AVERAGE(D1206:D1212)</f>
        <v>13.914285714285715</v>
      </c>
      <c r="ET1182" s="24" t="str">
        <f>IF(AND(ES1182&lt;=24,ES1182&gt;=4),"◎","")</f>
        <v>◎</v>
      </c>
      <c r="EU1182" s="25">
        <f>AVERAGE(F1206:F1212)</f>
        <v>81.142857142857139</v>
      </c>
      <c r="EV1182" s="24" t="str">
        <f>IF(EU1182&gt;=80,"◎","")</f>
        <v>◎</v>
      </c>
      <c r="EW1182" s="24" t="str">
        <f>IF(AND(ET1182="◎",EV1182="◎"),"◎","")</f>
        <v>◎</v>
      </c>
      <c r="EX1182" s="24" t="str">
        <f>IF(OR(CO1182="◎",CT1182="◎",CY1182="◎",DD1182="◎",DI1182="◎",DN1182="◎",DS1182="◎",DX1182="◎",EC1182="◎",EH1182="◎",EM1182="◎",ER1182="◎",EW1182="◎"),"○","")</f>
        <v>○</v>
      </c>
      <c r="EY1182" s="24" t="str">
        <f>IF(AND(CJ1182="◎",EX1182=""),"◎","")&amp;IF(AND(CJ1182="◎",EX1182="○"),"◎","")&amp;IF(AND(CJ1182="",EX1182="○"),"○","")</f>
        <v>○</v>
      </c>
      <c r="EZ1182" s="24" t="str">
        <f>IF(AND(V1182="◎",X1182="◎",EY1182="◎"),"◎","")&amp;IF(AND(V1182="◎",X1182="◎",EY1182="○"),"○","")&amp;IF(AND(V1182="○",X1182="◎",EY1182="◎"),"○","")&amp;IF(AND(V1182="○",X1182="◎",EY1182="○"),"○","")</f>
        <v>○</v>
      </c>
      <c r="FB1182" s="61" t="str">
        <f>EZ1182</f>
        <v>○</v>
      </c>
    </row>
    <row r="1183" spans="1:158">
      <c r="A1183" s="48"/>
      <c r="B1183" s="2">
        <v>4.1666666666666664E-2</v>
      </c>
      <c r="C1183" s="59">
        <v>42834.041666666664</v>
      </c>
      <c r="D1183" s="57">
        <v>17.600000000000001</v>
      </c>
      <c r="E1183" s="57">
        <v>2.2000000000000002</v>
      </c>
      <c r="F1183" s="57">
        <v>98</v>
      </c>
      <c r="FB1183" s="60"/>
    </row>
    <row r="1184" spans="1:158">
      <c r="A1184" s="48"/>
      <c r="B1184" s="2">
        <v>8.3333333333333301E-2</v>
      </c>
      <c r="C1184" s="59">
        <v>42834.083333333336</v>
      </c>
      <c r="D1184" s="57">
        <v>17.7</v>
      </c>
      <c r="E1184" s="57">
        <v>2.8</v>
      </c>
      <c r="F1184" s="57">
        <v>98</v>
      </c>
      <c r="FB1184" s="60"/>
    </row>
    <row r="1185" spans="1:158">
      <c r="A1185" s="48"/>
      <c r="B1185" s="2">
        <v>0.125</v>
      </c>
      <c r="C1185" s="59">
        <v>42834.125</v>
      </c>
      <c r="D1185" s="57">
        <v>17.100000000000001</v>
      </c>
      <c r="E1185" s="57">
        <v>5.4</v>
      </c>
      <c r="F1185" s="57">
        <v>92</v>
      </c>
      <c r="FB1185" s="60"/>
    </row>
    <row r="1186" spans="1:158">
      <c r="A1186" s="48"/>
      <c r="B1186" s="2">
        <v>0.16666666666666699</v>
      </c>
      <c r="C1186" s="59">
        <v>42834.166666666664</v>
      </c>
      <c r="D1186" s="57">
        <v>16.7</v>
      </c>
      <c r="E1186" s="57">
        <v>3.3</v>
      </c>
      <c r="F1186" s="57">
        <v>89</v>
      </c>
      <c r="FB1186" s="60"/>
    </row>
    <row r="1187" spans="1:158">
      <c r="A1187" s="48"/>
      <c r="B1187" s="2">
        <v>0.20833333333333301</v>
      </c>
      <c r="C1187" s="59">
        <v>42834.208333333336</v>
      </c>
      <c r="D1187" s="57">
        <v>16.399999999999999</v>
      </c>
      <c r="E1187" s="57">
        <v>1.4</v>
      </c>
      <c r="F1187" s="57">
        <v>94</v>
      </c>
      <c r="FB1187" s="60"/>
    </row>
    <row r="1188" spans="1:158">
      <c r="A1188" s="48"/>
      <c r="B1188" s="2">
        <v>0.25</v>
      </c>
      <c r="C1188" s="59">
        <v>42834.25</v>
      </c>
      <c r="D1188" s="57">
        <v>16.100000000000001</v>
      </c>
      <c r="E1188" s="57">
        <v>2.8</v>
      </c>
      <c r="F1188" s="57">
        <v>91</v>
      </c>
      <c r="FB1188" s="60"/>
    </row>
    <row r="1189" spans="1:158">
      <c r="A1189" s="48"/>
      <c r="B1189" s="2">
        <v>0.29166666666666702</v>
      </c>
      <c r="C1189" s="59">
        <v>42834.291666666664</v>
      </c>
      <c r="D1189" s="57">
        <v>15.9</v>
      </c>
      <c r="E1189" s="57">
        <v>2.7</v>
      </c>
      <c r="F1189" s="57">
        <v>89</v>
      </c>
      <c r="FB1189" s="60"/>
    </row>
    <row r="1190" spans="1:158">
      <c r="A1190" s="48"/>
      <c r="B1190" s="2">
        <v>0.33333333333333298</v>
      </c>
      <c r="C1190" s="59">
        <v>42834.333333333336</v>
      </c>
      <c r="D1190" s="57">
        <v>16.5</v>
      </c>
      <c r="E1190" s="57">
        <v>1.4</v>
      </c>
      <c r="F1190" s="57">
        <v>85</v>
      </c>
      <c r="FB1190" s="60"/>
    </row>
    <row r="1191" spans="1:158">
      <c r="A1191" s="48"/>
      <c r="B1191" s="2">
        <v>0.375</v>
      </c>
      <c r="C1191" s="59">
        <v>42834.375</v>
      </c>
      <c r="D1191" s="57">
        <v>17.8</v>
      </c>
      <c r="E1191" s="57">
        <v>0.7</v>
      </c>
      <c r="F1191" s="57">
        <v>75</v>
      </c>
      <c r="FB1191" s="60"/>
    </row>
    <row r="1192" spans="1:158">
      <c r="A1192" s="48"/>
      <c r="B1192" s="2">
        <v>0.41666666666666702</v>
      </c>
      <c r="C1192" s="59">
        <v>42834.416666666664</v>
      </c>
      <c r="D1192" s="57">
        <v>19</v>
      </c>
      <c r="E1192" s="57">
        <v>1.6</v>
      </c>
      <c r="F1192" s="57">
        <v>65</v>
      </c>
      <c r="FB1192" s="60"/>
    </row>
    <row r="1193" spans="1:158">
      <c r="A1193" s="48"/>
      <c r="B1193" s="2">
        <v>0.45833333333333298</v>
      </c>
      <c r="C1193" s="59">
        <v>42834.458333333336</v>
      </c>
      <c r="D1193" s="57">
        <v>20.9</v>
      </c>
      <c r="E1193" s="57">
        <v>3.3</v>
      </c>
      <c r="F1193" s="57">
        <v>65</v>
      </c>
      <c r="FB1193" s="60"/>
    </row>
    <row r="1194" spans="1:158">
      <c r="A1194" s="48"/>
      <c r="B1194" s="2">
        <v>0.5</v>
      </c>
      <c r="C1194" s="59">
        <v>42834.5</v>
      </c>
      <c r="D1194" s="57">
        <v>20.3</v>
      </c>
      <c r="E1194" s="57">
        <v>3.8</v>
      </c>
      <c r="F1194" s="57">
        <v>69</v>
      </c>
      <c r="FB1194" s="60"/>
    </row>
    <row r="1195" spans="1:158">
      <c r="A1195" s="48"/>
      <c r="B1195" s="2">
        <v>0.54166666666666696</v>
      </c>
      <c r="C1195" s="59">
        <v>42834.541666666664</v>
      </c>
      <c r="D1195" s="57">
        <v>20.2</v>
      </c>
      <c r="E1195" s="57">
        <v>2.2999999999999998</v>
      </c>
      <c r="F1195" s="57">
        <v>67</v>
      </c>
      <c r="FB1195" s="60"/>
    </row>
    <row r="1196" spans="1:158">
      <c r="A1196" s="48"/>
      <c r="B1196" s="2">
        <v>0.58333333333333304</v>
      </c>
      <c r="C1196" s="59">
        <v>42834.583333333336</v>
      </c>
      <c r="D1196" s="57">
        <v>19.899999999999999</v>
      </c>
      <c r="E1196" s="57">
        <v>3.9</v>
      </c>
      <c r="F1196" s="57">
        <v>61</v>
      </c>
      <c r="FB1196" s="60"/>
    </row>
    <row r="1197" spans="1:158">
      <c r="A1197" s="48"/>
      <c r="B1197" s="2">
        <v>0.625</v>
      </c>
      <c r="C1197" s="59">
        <v>42834.625</v>
      </c>
      <c r="D1197" s="57">
        <v>18.600000000000001</v>
      </c>
      <c r="E1197" s="57">
        <v>7.1</v>
      </c>
      <c r="F1197" s="57">
        <v>71</v>
      </c>
      <c r="FB1197" s="60"/>
    </row>
    <row r="1198" spans="1:158">
      <c r="A1198" s="48"/>
      <c r="B1198" s="2">
        <v>0.66666666666666696</v>
      </c>
      <c r="C1198" s="59">
        <v>42834.666666666664</v>
      </c>
      <c r="D1198" s="57">
        <v>17.899999999999999</v>
      </c>
      <c r="E1198" s="57">
        <v>6.3</v>
      </c>
      <c r="F1198" s="57">
        <v>71</v>
      </c>
      <c r="FB1198" s="60"/>
    </row>
    <row r="1199" spans="1:158">
      <c r="A1199" s="48"/>
      <c r="B1199" s="2">
        <v>0.70833333333333304</v>
      </c>
      <c r="C1199" s="59">
        <v>42834.708333333336</v>
      </c>
      <c r="D1199" s="57">
        <v>16.899999999999999</v>
      </c>
      <c r="E1199" s="57">
        <v>7.4</v>
      </c>
      <c r="F1199" s="57">
        <v>75</v>
      </c>
      <c r="FB1199" s="60"/>
    </row>
    <row r="1200" spans="1:158">
      <c r="A1200" s="48"/>
      <c r="B1200" s="2">
        <v>0.75</v>
      </c>
      <c r="C1200" s="59">
        <v>42834.75</v>
      </c>
      <c r="D1200" s="57">
        <v>16.399999999999999</v>
      </c>
      <c r="E1200" s="57">
        <v>6.8</v>
      </c>
      <c r="F1200" s="57">
        <v>73</v>
      </c>
      <c r="FB1200" s="60"/>
    </row>
    <row r="1201" spans="1:158">
      <c r="A1201" s="48"/>
      <c r="B1201" s="2">
        <v>0.79166666666666696</v>
      </c>
      <c r="C1201" s="59">
        <v>42834.791666666664</v>
      </c>
      <c r="D1201" s="57">
        <v>15.6</v>
      </c>
      <c r="E1201" s="57">
        <v>3.7</v>
      </c>
      <c r="F1201" s="57">
        <v>76</v>
      </c>
      <c r="FB1201" s="60"/>
    </row>
    <row r="1202" spans="1:158">
      <c r="A1202" s="48"/>
      <c r="B1202" s="2">
        <v>0.83333333333333304</v>
      </c>
      <c r="C1202" s="59">
        <v>42834.833333333336</v>
      </c>
      <c r="D1202" s="57">
        <v>15.1</v>
      </c>
      <c r="E1202" s="57">
        <v>3.1</v>
      </c>
      <c r="F1202" s="57">
        <v>77</v>
      </c>
      <c r="FB1202" s="60"/>
    </row>
    <row r="1203" spans="1:158">
      <c r="A1203" s="48"/>
      <c r="B1203" s="2">
        <v>0.875</v>
      </c>
      <c r="C1203" s="59">
        <v>42834.875</v>
      </c>
      <c r="D1203" s="57">
        <v>14.9</v>
      </c>
      <c r="E1203" s="57">
        <v>3</v>
      </c>
      <c r="F1203" s="57">
        <v>76</v>
      </c>
      <c r="FB1203" s="60"/>
    </row>
    <row r="1204" spans="1:158">
      <c r="A1204" s="48"/>
      <c r="B1204" s="2">
        <v>0.91666666666666696</v>
      </c>
      <c r="C1204" s="59">
        <v>42834.916666666664</v>
      </c>
      <c r="D1204" s="57">
        <v>14.6</v>
      </c>
      <c r="E1204" s="57">
        <v>3.6</v>
      </c>
      <c r="F1204" s="57">
        <v>74</v>
      </c>
      <c r="FB1204" s="60"/>
    </row>
    <row r="1205" spans="1:158">
      <c r="A1205" s="48"/>
      <c r="B1205" s="2">
        <v>0.95833333333333304</v>
      </c>
      <c r="C1205" s="59">
        <v>42834.958333333336</v>
      </c>
      <c r="D1205" s="57">
        <v>14.4</v>
      </c>
      <c r="E1205" s="57">
        <v>1.2</v>
      </c>
      <c r="F1205" s="57">
        <v>76</v>
      </c>
      <c r="FB1205" s="60"/>
    </row>
    <row r="1206" spans="1:158">
      <c r="A1206" s="48" t="s">
        <v>170</v>
      </c>
      <c r="B1206" s="2">
        <v>0</v>
      </c>
      <c r="C1206" s="59">
        <v>42835</v>
      </c>
      <c r="D1206" s="57">
        <v>14.5</v>
      </c>
      <c r="E1206" s="57">
        <v>1.4</v>
      </c>
      <c r="F1206" s="57">
        <v>76</v>
      </c>
      <c r="I1206" s="24" t="str">
        <f>U1182</f>
        <v>◎</v>
      </c>
      <c r="J1206" s="25">
        <f>AVERAGE(F1191:F1200)</f>
        <v>69.2</v>
      </c>
      <c r="K1206" s="24" t="str">
        <f>IF(J1206&gt;=55,"◎","")</f>
        <v>◎</v>
      </c>
      <c r="L1206" s="24" t="str">
        <f>IF(AND(I1206="◎",K1206="◎"),"○","")&amp;IF(AND(I1206="○",K1206="◎"),"○","")</f>
        <v>○</v>
      </c>
      <c r="M1206" s="25">
        <f>AVERAGE(D1182:D1205)</f>
        <v>17.279166666666665</v>
      </c>
      <c r="N1206" s="24" t="str">
        <f>IF(M1206&lt;24,"◎","")</f>
        <v>◎</v>
      </c>
      <c r="O1206" s="26">
        <f>AVERAGE(D1207:D1212)</f>
        <v>13.816666666666668</v>
      </c>
      <c r="P1206" s="24" t="str">
        <f>IF(AND(O1206&lt;=24,O1206&gt;=4),"◎","")</f>
        <v>◎</v>
      </c>
      <c r="Q1206" s="26">
        <f>AVERAGE(F1207:F1212)</f>
        <v>82</v>
      </c>
      <c r="R1206" s="24" t="str">
        <f>IF(AND(Q1206&gt;=90),"◎","")&amp;IF(AND(Q1206&lt;90,Q1206&gt;=80),"○","")</f>
        <v>○</v>
      </c>
      <c r="S1206" s="26">
        <f>AVERAGE(E1207:E1212)</f>
        <v>5.2166666666666659</v>
      </c>
      <c r="T1206" s="24" t="str">
        <f>IF(S1206&lt;=3,"◎","")</f>
        <v/>
      </c>
      <c r="U1206" s="24" t="str">
        <f>IF(AND(N1206="◎",P1206="◎",R1206="◎",T1206="◎"),"◎","")&amp;IF(AND(N1206="◎",P1206="◎",R1206="◎",T1206=""),"○","")&amp;IF(AND(N1206="◎",P1206="◎",R1206="○"),"○","")</f>
        <v>○</v>
      </c>
      <c r="V1206" s="24" t="str">
        <f>IF(AND(L1206="○",U1206=""),"○","")&amp;IF(AND(L1206="○",U1206="○"),"○","")&amp;IF(AND(L1206="○",U1206="◎"),"◎","")&amp;IF(AND(L1206="",U1206="○"),"○","")&amp;IF(AND(L1206="",U1206="◎"),"◎","")</f>
        <v>○</v>
      </c>
      <c r="W1206" s="23">
        <f>AVERAGE(F1215:F1224)</f>
        <v>91.1</v>
      </c>
      <c r="X1206" s="24" t="str">
        <f>IF(W1206&gt;=55,"◎","")</f>
        <v>◎</v>
      </c>
      <c r="Y1206" s="25">
        <f>AVERAGE(D1218:D1228)</f>
        <v>14.954545454545455</v>
      </c>
      <c r="Z1206" s="24" t="str">
        <f>IF(AND(Y1206&lt;=24,Y1206&gt;=4),"◎","")</f>
        <v>◎</v>
      </c>
      <c r="AA1206" s="25">
        <f>AVERAGE(F1218:F1228)</f>
        <v>89.909090909090907</v>
      </c>
      <c r="AB1206" s="24" t="str">
        <f>IF(AA1206&gt;=80,"◎","")</f>
        <v>◎</v>
      </c>
      <c r="AC1206" s="25">
        <f>AVERAGE(E1218:E1228)</f>
        <v>5.1454545454545446</v>
      </c>
      <c r="AD1206" s="24" t="str">
        <f>IF(AC1206&lt;=3,"◎","")</f>
        <v/>
      </c>
      <c r="AE1206" s="22" t="str">
        <f>IF(AND(Z1206="◎",AB1206="◎",AD1206="◎"),"◎","")</f>
        <v/>
      </c>
      <c r="AF1206" s="25">
        <f>AVERAGE(D1219:D1229)</f>
        <v>15.354545454545455</v>
      </c>
      <c r="AG1206" s="24" t="str">
        <f>IF(AND(AF1206&lt;=24,AF1206&gt;=4),"◎","")</f>
        <v>◎</v>
      </c>
      <c r="AH1206" s="25">
        <f>AVERAGE(F1219:F1229)</f>
        <v>88.454545454545453</v>
      </c>
      <c r="AI1206" s="24" t="str">
        <f>IF(AH1206&gt;=80,"◎","")</f>
        <v>◎</v>
      </c>
      <c r="AJ1206" s="23">
        <f>AVERAGE(E1219:E1229)</f>
        <v>5.3636363636363633</v>
      </c>
      <c r="AK1206" s="24" t="str">
        <f>IF(AJ1206&lt;=3,"◎","")</f>
        <v/>
      </c>
      <c r="AL1206" s="22" t="str">
        <f>IF(AND(AG1206="◎",AI1206="◎",AK1206="◎"),"◎","")</f>
        <v/>
      </c>
      <c r="AM1206" s="25">
        <f>AVERAGE(D1220:D1230)</f>
        <v>15.663636363636362</v>
      </c>
      <c r="AN1206" s="24" t="str">
        <f>IF(AND(AM1206&lt;=24,AM1206&gt;=4),"◎","")</f>
        <v>◎</v>
      </c>
      <c r="AO1206" s="25">
        <f>AVERAGE(F1220:F1230)</f>
        <v>86.909090909090907</v>
      </c>
      <c r="AP1206" s="24" t="str">
        <f>IF(AO1206&gt;=80,"◎","")</f>
        <v>◎</v>
      </c>
      <c r="AQ1206" s="25">
        <f>AVERAGE(E1220:E1230)</f>
        <v>5.7363636363636354</v>
      </c>
      <c r="AR1206" s="24" t="str">
        <f>IF(AQ1206&lt;=3,"◎","")</f>
        <v/>
      </c>
      <c r="AS1206" s="22" t="str">
        <f>IF(AND(AN1206="◎",AP1206="◎",AR1206="◎"),"◎","")</f>
        <v/>
      </c>
      <c r="AT1206" s="25">
        <f>AVERAGE(D1221:D1231)</f>
        <v>15.899999999999999</v>
      </c>
      <c r="AU1206" s="24" t="str">
        <f>IF(AND(AT1206&lt;=24,AT1206&gt;=4),"◎","")</f>
        <v>◎</v>
      </c>
      <c r="AV1206" s="25">
        <f>AVERAGE(F1221:F1231)</f>
        <v>85.63636363636364</v>
      </c>
      <c r="AW1206" s="24" t="str">
        <f>IF(AV1206&gt;=80,"◎","")</f>
        <v>◎</v>
      </c>
      <c r="AX1206" s="25">
        <f>AVERAGE(E1221:E1231)</f>
        <v>6.1181818181818182</v>
      </c>
      <c r="AY1206" s="24" t="str">
        <f>IF(AX1206&lt;=3,"◎","")</f>
        <v/>
      </c>
      <c r="AZ1206" s="22" t="str">
        <f>IF(AND(AU1206="◎",AW1206="◎",AY1206="◎"),"◎","")</f>
        <v/>
      </c>
      <c r="BA1206" s="25">
        <f>AVERAGE(D1222:D1232)</f>
        <v>16.027272727272727</v>
      </c>
      <c r="BB1206" s="24" t="str">
        <f>IF(AND(BA1206&lt;=24,BA1206&gt;=4),"◎","")</f>
        <v>◎</v>
      </c>
      <c r="BC1206" s="25">
        <f>AVERAGE(F1222:F1232)</f>
        <v>84.545454545454547</v>
      </c>
      <c r="BD1206" s="24" t="str">
        <f>IF(BC1206&gt;=80,"◎","")</f>
        <v>◎</v>
      </c>
      <c r="BE1206" s="25">
        <f>AVERAGE(E1222:E1232)</f>
        <v>6.3909090909090898</v>
      </c>
      <c r="BF1206" s="24" t="str">
        <f>IF(BE1206&lt;=3,"◎","")</f>
        <v/>
      </c>
      <c r="BG1206" s="22" t="str">
        <f>IF(AND(BB1206="◎",BD1206="◎",BF1206="◎"),"◎","")</f>
        <v/>
      </c>
      <c r="BH1206" s="25">
        <f>AVERAGE(D1223:D1233)</f>
        <v>16.118181818181821</v>
      </c>
      <c r="BI1206" s="24" t="str">
        <f>IF(AND(BH1206&lt;=24,BH1206&gt;=4),"◎","")</f>
        <v>◎</v>
      </c>
      <c r="BJ1206" s="25">
        <f>AVERAGE(F1223:F1233)</f>
        <v>83.454545454545453</v>
      </c>
      <c r="BK1206" s="24" t="str">
        <f>IF(BJ1206&gt;=80,"◎","")</f>
        <v>◎</v>
      </c>
      <c r="BL1206" s="25">
        <f>AVERAGE(E1223:E1233)</f>
        <v>6.4272727272727259</v>
      </c>
      <c r="BM1206" s="24" t="str">
        <f>IF(BL1206&lt;=3,"◎","")</f>
        <v/>
      </c>
      <c r="BN1206" s="22" t="str">
        <f>IF(AND(BI1206="◎",BK1206="◎",BM1206="◎"),"◎","")</f>
        <v/>
      </c>
      <c r="BO1206" s="25">
        <f>AVERAGE(D1224:D1234)</f>
        <v>16.13636363636364</v>
      </c>
      <c r="BP1206" s="24" t="str">
        <f>IF(AND(BO1206&lt;=24,BO1206&gt;=4),"◎","")</f>
        <v>◎</v>
      </c>
      <c r="BQ1206" s="25">
        <f>AVERAGE(F1224:F1234)</f>
        <v>83.272727272727266</v>
      </c>
      <c r="BR1206" s="24" t="str">
        <f>IF(BQ1206&gt;=80,"◎","")</f>
        <v>◎</v>
      </c>
      <c r="BS1206" s="25">
        <f>AVERAGE(E1224:E1234)</f>
        <v>6.2363636363636354</v>
      </c>
      <c r="BT1206" s="24" t="str">
        <f>IF(BS1206&lt;=3,"◎","")</f>
        <v/>
      </c>
      <c r="BU1206" s="22" t="str">
        <f>IF(AND(BP1206="◎",BR1206="◎",BT1206="◎"),"◎","")</f>
        <v/>
      </c>
      <c r="BV1206" s="25">
        <f>AVERAGE(D1225:D1235)</f>
        <v>16.118181818181821</v>
      </c>
      <c r="BW1206" s="24" t="str">
        <f>IF(AND(BV1206&lt;=24,BV1206&gt;=4),"◎","")</f>
        <v>◎</v>
      </c>
      <c r="BX1206" s="25">
        <f>AVERAGE(F1225:F1235)</f>
        <v>83.818181818181813</v>
      </c>
      <c r="BY1206" s="24" t="str">
        <f>IF(BX1206&gt;=80,"◎","")</f>
        <v>◎</v>
      </c>
      <c r="BZ1206" s="25">
        <f>AVERAGE(E1225:E1235)</f>
        <v>6.081818181818182</v>
      </c>
      <c r="CA1206" s="24" t="str">
        <f>IF(BZ1206&lt;=3,"◎","")</f>
        <v/>
      </c>
      <c r="CB1206" s="22" t="str">
        <f>IF(AND(BW1206="◎",BY1206="◎",CA1206="◎"),"◎","")</f>
        <v/>
      </c>
      <c r="CC1206" s="25">
        <f>AVERAGE(D1226:D1236)</f>
        <v>16.100000000000001</v>
      </c>
      <c r="CD1206" s="24" t="str">
        <f>IF(AND(CC1206&lt;=24,CC1206&gt;=4),"◎","")</f>
        <v>◎</v>
      </c>
      <c r="CE1206" s="25">
        <f>AVERAGE(F1226:F1236)</f>
        <v>84.818181818181813</v>
      </c>
      <c r="CF1206" s="24" t="str">
        <f>IF(CE1206&gt;=80,"◎","")</f>
        <v>◎</v>
      </c>
      <c r="CG1206" s="25">
        <f>AVERAGE(E1226:E1236)</f>
        <v>5.8000000000000007</v>
      </c>
      <c r="CH1206" s="24" t="str">
        <f>IF(CG1206&lt;=3,"◎","")</f>
        <v/>
      </c>
      <c r="CI1206" s="22" t="str">
        <f>IF(AND(CD1206="◎",CF1206="◎",CH1206="◎"),"◎","")</f>
        <v/>
      </c>
      <c r="CJ1206" s="24" t="str">
        <f>IF(OR(AE1206="◎",AL1206="◎",AS1206="◎",AZ1206="◎",BG1206="◎",BN1206="◎",BU1206="◎",CB1206="◎",CI1206="◎"),"◎","")</f>
        <v/>
      </c>
      <c r="CK1206" s="25">
        <f>AVERAGE(D1218:D1224)</f>
        <v>14.528571428571427</v>
      </c>
      <c r="CL1206" s="24" t="str">
        <f>IF(AND(CK1206&lt;=24,CK1206&gt;=4),"◎","")</f>
        <v>◎</v>
      </c>
      <c r="CM1206" s="25">
        <f>AVERAGE(F1218:F1224)</f>
        <v>91.428571428571431</v>
      </c>
      <c r="CN1206" s="24" t="str">
        <f>IF(CM1206&gt;=80,"◎","")</f>
        <v>◎</v>
      </c>
      <c r="CO1206" s="22" t="str">
        <f>IF(AND(CL1206="◎",CN1206="◎"),"◎","")</f>
        <v>◎</v>
      </c>
      <c r="CP1206" s="25">
        <f>AVERAGE(D1219:D1225)</f>
        <v>14.87142857142857</v>
      </c>
      <c r="CQ1206" s="24" t="str">
        <f>IF(AND(CP1206&lt;=24,CP1206&gt;=4),"◎","")</f>
        <v>◎</v>
      </c>
      <c r="CR1206" s="25">
        <f>AVERAGE(F1219:F1225)</f>
        <v>90.571428571428569</v>
      </c>
      <c r="CS1206" s="24" t="str">
        <f>IF(CR1206&gt;=80,"◎","")</f>
        <v>◎</v>
      </c>
      <c r="CT1206" s="22" t="str">
        <f>IF(AND(CQ1206="◎",CS1206="◎"),"◎","")</f>
        <v>◎</v>
      </c>
      <c r="CU1206" s="25">
        <f>AVERAGE(D1220:D1226)</f>
        <v>15.128571428571428</v>
      </c>
      <c r="CV1206" s="24" t="str">
        <f>IF(AND(CU1206&lt;=24,CU1206&gt;=4),"◎","")</f>
        <v>◎</v>
      </c>
      <c r="CW1206" s="25">
        <f>AVERAGE(F1220:F1226)</f>
        <v>89.571428571428569</v>
      </c>
      <c r="CX1206" s="24" t="str">
        <f>IF(CW1206&gt;=80,"◎","")</f>
        <v>◎</v>
      </c>
      <c r="CY1206" s="22" t="str">
        <f>IF(AND(CV1206="◎",CX1206="◎"),"◎","")</f>
        <v>◎</v>
      </c>
      <c r="CZ1206" s="25">
        <f>AVERAGE(D1221:D1227)</f>
        <v>15.299999999999999</v>
      </c>
      <c r="DA1206" s="24" t="str">
        <f>IF(AND(CZ1206&lt;=24,CZ1206&gt;=4),"◎","")</f>
        <v>◎</v>
      </c>
      <c r="DB1206" s="25">
        <f>AVERAGE(F1221:F1227)</f>
        <v>89.428571428571431</v>
      </c>
      <c r="DC1206" s="24" t="str">
        <f>IF(DB1206&gt;=80,"◎","")</f>
        <v>◎</v>
      </c>
      <c r="DD1206" s="22" t="str">
        <f>IF(AND(DA1206="◎",DC1206="◎"),"◎","")</f>
        <v>◎</v>
      </c>
      <c r="DE1206" s="25">
        <f>AVERAGE(D1222:D1228)</f>
        <v>15.47142857142857</v>
      </c>
      <c r="DF1206" s="24" t="str">
        <f>IF(AND(DE1206&lt;=24,DE1206&gt;=4),"◎","")</f>
        <v>◎</v>
      </c>
      <c r="DG1206" s="25">
        <f>AVERAGE(F1222:F1228)</f>
        <v>88.714285714285708</v>
      </c>
      <c r="DH1206" s="24" t="str">
        <f>IF(DG1206&gt;=80,"◎","")</f>
        <v>◎</v>
      </c>
      <c r="DI1206" s="22" t="str">
        <f>IF(AND(DF1206="◎",DH1206="◎"),"◎","")</f>
        <v>◎</v>
      </c>
      <c r="DJ1206" s="25">
        <f>AVERAGE(D1223:D1229)</f>
        <v>15.757142857142856</v>
      </c>
      <c r="DK1206" s="24" t="str">
        <f>IF(AND(DJ1206&lt;=24,DJ1206&gt;=4),"◎","")</f>
        <v>◎</v>
      </c>
      <c r="DL1206" s="25">
        <f>AVERAGE(F1223:F1229)</f>
        <v>86.571428571428569</v>
      </c>
      <c r="DM1206" s="24" t="str">
        <f>IF(DL1206&gt;=80,"◎","")</f>
        <v>◎</v>
      </c>
      <c r="DN1206" s="22" t="str">
        <f>IF(AND(DK1206="◎",DM1206="◎"),"◎","")</f>
        <v>◎</v>
      </c>
      <c r="DO1206" s="25">
        <f>AVERAGE(D1224:D1230)</f>
        <v>16.057142857142857</v>
      </c>
      <c r="DP1206" s="24" t="str">
        <f>IF(AND(DO1206&lt;=24,DO1206&gt;=4),"◎","")</f>
        <v>◎</v>
      </c>
      <c r="DQ1206" s="25">
        <f>AVERAGE(F1224:F1230)</f>
        <v>84.428571428571431</v>
      </c>
      <c r="DR1206" s="24" t="str">
        <f>IF(DQ1206&gt;=80,"◎","")</f>
        <v>◎</v>
      </c>
      <c r="DS1206" s="22" t="str">
        <f>IF(AND(DP1206="◎",DR1206="◎"),"◎","")</f>
        <v>◎</v>
      </c>
      <c r="DT1206" s="25">
        <f>AVERAGE(D1225:D1231)</f>
        <v>16.328571428571429</v>
      </c>
      <c r="DU1206" s="24" t="str">
        <f>IF(AND(DT1206&lt;=24,DT1206&gt;=4),"◎","")</f>
        <v>◎</v>
      </c>
      <c r="DV1206" s="25">
        <f>AVERAGE(F1225:F1231)</f>
        <v>82.714285714285708</v>
      </c>
      <c r="DW1206" s="24" t="str">
        <f>IF(DV1206&gt;=80,"◎","")</f>
        <v>◎</v>
      </c>
      <c r="DX1206" s="22" t="str">
        <f>IF(AND(DU1206="◎",DW1206="◎"),"◎","")</f>
        <v>◎</v>
      </c>
      <c r="DY1206" s="25">
        <f>AVERAGE(D1226:D1232)</f>
        <v>16.5</v>
      </c>
      <c r="DZ1206" s="24" t="str">
        <f>IF(AND(DY1206&lt;=24,DY1206&gt;=4),"◎","")</f>
        <v>◎</v>
      </c>
      <c r="EA1206" s="25">
        <f>AVERAGE(F1226:F1232)</f>
        <v>81.571428571428569</v>
      </c>
      <c r="EB1206" s="24" t="str">
        <f>IF(EA1206&gt;=80,"◎","")</f>
        <v>◎</v>
      </c>
      <c r="EC1206" s="22" t="str">
        <f>IF(AND(DZ1206="◎",EB1206="◎"),"◎","")</f>
        <v>◎</v>
      </c>
      <c r="ED1206" s="25">
        <f>AVERAGE(D1227:D1233)</f>
        <v>16.600000000000001</v>
      </c>
      <c r="EE1206" s="24" t="str">
        <f>IF(AND(ED1206&lt;=24,ED1206&gt;=4),"◎","")</f>
        <v>◎</v>
      </c>
      <c r="EF1206" s="25">
        <f>AVERAGE(F1227:F1233)</f>
        <v>80.714285714285708</v>
      </c>
      <c r="EG1206" s="24" t="str">
        <f>IF(EF1206&gt;=80,"◎","")</f>
        <v>◎</v>
      </c>
      <c r="EH1206" s="22" t="str">
        <f>IF(AND(EE1206="◎",EG1206="◎"),"◎","")</f>
        <v>◎</v>
      </c>
      <c r="EI1206" s="25">
        <f>AVERAGE(D1228:D1234)</f>
        <v>16.557142857142857</v>
      </c>
      <c r="EJ1206" s="24" t="str">
        <f>IF(AND(EI1206&lt;=24,EI1206&gt;=4),"◎","")</f>
        <v>◎</v>
      </c>
      <c r="EK1206" s="25">
        <f>AVERAGE(F1228:F1234)</f>
        <v>80.571428571428569</v>
      </c>
      <c r="EL1206" s="24" t="str">
        <f>IF(EK1206&gt;=80,"◎","")</f>
        <v>◎</v>
      </c>
      <c r="EM1206" s="22" t="str">
        <f>IF(AND(EJ1206="◎",EL1206="◎"),"◎","")</f>
        <v>◎</v>
      </c>
      <c r="EN1206" s="25">
        <f>AVERAGE(D1229:D1235)</f>
        <v>16.357142857142858</v>
      </c>
      <c r="EO1206" s="24" t="str">
        <f>IF(AND(EN1206&lt;=24,EN1206&gt;=4),"◎","")</f>
        <v>◎</v>
      </c>
      <c r="EP1206" s="25">
        <f>AVERAGE(F1229:F1235)</f>
        <v>81.857142857142861</v>
      </c>
      <c r="EQ1206" s="24" t="str">
        <f>IF(EP1206&gt;=80,"◎","")</f>
        <v>◎</v>
      </c>
      <c r="ER1206" s="24" t="str">
        <f>IF(AND(EO1206="◎",EQ1206="◎"),"◎","")</f>
        <v>◎</v>
      </c>
      <c r="ES1206" s="25">
        <f>AVERAGE(D1230:D1236)</f>
        <v>16.042857142857141</v>
      </c>
      <c r="ET1206" s="24" t="str">
        <f>IF(AND(ES1206&lt;=24,ES1206&gt;=4),"◎","")</f>
        <v>◎</v>
      </c>
      <c r="EU1206" s="25">
        <f>AVERAGE(F1230:F1236)</f>
        <v>84.857142857142861</v>
      </c>
      <c r="EV1206" s="24" t="str">
        <f>IF(EU1206&gt;=80,"◎","")</f>
        <v>◎</v>
      </c>
      <c r="EW1206" s="24" t="str">
        <f>IF(AND(ET1206="◎",EV1206="◎"),"◎","")</f>
        <v>◎</v>
      </c>
      <c r="EX1206" s="24" t="str">
        <f>IF(OR(CO1206="◎",CT1206="◎",CY1206="◎",DD1206="◎",DI1206="◎",DN1206="◎",DS1206="◎",DX1206="◎",EC1206="◎",EH1206="◎",EM1206="◎",ER1206="◎",EW1206="◎"),"○","")</f>
        <v>○</v>
      </c>
      <c r="EY1206" s="24" t="str">
        <f>IF(AND(CJ1206="◎",EX1206=""),"◎","")&amp;IF(AND(CJ1206="◎",EX1206="○"),"◎","")&amp;IF(AND(CJ1206="",EX1206="○"),"○","")</f>
        <v>○</v>
      </c>
      <c r="EZ1206" s="24" t="str">
        <f>IF(AND(V1206="◎",X1206="◎",EY1206="◎"),"◎","")&amp;IF(AND(V1206="◎",X1206="◎",EY1206="○"),"○","")&amp;IF(AND(V1206="○",X1206="◎",EY1206="◎"),"○","")&amp;IF(AND(V1206="○",X1206="◎",EY1206="○"),"○","")</f>
        <v>○</v>
      </c>
      <c r="FB1206" s="61" t="str">
        <f>EZ1206</f>
        <v>○</v>
      </c>
    </row>
    <row r="1207" spans="1:158">
      <c r="A1207" s="48"/>
      <c r="B1207" s="2">
        <v>4.1666666666666664E-2</v>
      </c>
      <c r="C1207" s="59">
        <v>42835.041666666664</v>
      </c>
      <c r="D1207" s="57">
        <v>14.5</v>
      </c>
      <c r="E1207" s="57">
        <v>2.2000000000000002</v>
      </c>
      <c r="F1207" s="57">
        <v>78</v>
      </c>
      <c r="FB1207" s="60"/>
    </row>
    <row r="1208" spans="1:158">
      <c r="A1208" s="48"/>
      <c r="B1208" s="2">
        <v>8.3333333333333301E-2</v>
      </c>
      <c r="C1208" s="59">
        <v>42835.083333333336</v>
      </c>
      <c r="D1208" s="57">
        <v>14.3</v>
      </c>
      <c r="E1208" s="57">
        <v>1.4</v>
      </c>
      <c r="F1208" s="57">
        <v>79</v>
      </c>
      <c r="FB1208" s="60"/>
    </row>
    <row r="1209" spans="1:158">
      <c r="A1209" s="48"/>
      <c r="B1209" s="2">
        <v>0.125</v>
      </c>
      <c r="C1209" s="59">
        <v>42835.125</v>
      </c>
      <c r="D1209" s="57">
        <v>13.8</v>
      </c>
      <c r="E1209" s="57">
        <v>5.3</v>
      </c>
      <c r="F1209" s="57">
        <v>84</v>
      </c>
      <c r="FB1209" s="60"/>
    </row>
    <row r="1210" spans="1:158">
      <c r="A1210" s="48"/>
      <c r="B1210" s="2">
        <v>0.16666666666666699</v>
      </c>
      <c r="C1210" s="59">
        <v>42835.166666666664</v>
      </c>
      <c r="D1210" s="57">
        <v>14</v>
      </c>
      <c r="E1210" s="57">
        <v>7.8</v>
      </c>
      <c r="F1210" s="57">
        <v>80</v>
      </c>
      <c r="FB1210" s="60"/>
    </row>
    <row r="1211" spans="1:158">
      <c r="A1211" s="48"/>
      <c r="B1211" s="2">
        <v>0.20833333333333301</v>
      </c>
      <c r="C1211" s="59">
        <v>42835.208333333336</v>
      </c>
      <c r="D1211" s="57">
        <v>13.4</v>
      </c>
      <c r="E1211" s="57">
        <v>7.5</v>
      </c>
      <c r="F1211" s="57">
        <v>84</v>
      </c>
      <c r="FB1211" s="60"/>
    </row>
    <row r="1212" spans="1:158">
      <c r="A1212" s="48"/>
      <c r="B1212" s="2">
        <v>0.25</v>
      </c>
      <c r="C1212" s="59">
        <v>42835.25</v>
      </c>
      <c r="D1212" s="57">
        <v>12.9</v>
      </c>
      <c r="E1212" s="57">
        <v>7.1</v>
      </c>
      <c r="F1212" s="57">
        <v>87</v>
      </c>
      <c r="FB1212" s="60"/>
    </row>
    <row r="1213" spans="1:158">
      <c r="A1213" s="48"/>
      <c r="B1213" s="2">
        <v>0.29166666666666702</v>
      </c>
      <c r="C1213" s="59">
        <v>42835.291666666664</v>
      </c>
      <c r="D1213" s="57">
        <v>12.4</v>
      </c>
      <c r="E1213" s="57">
        <v>8.3000000000000007</v>
      </c>
      <c r="F1213" s="57">
        <v>88</v>
      </c>
      <c r="FB1213" s="60"/>
    </row>
    <row r="1214" spans="1:158">
      <c r="A1214" s="48"/>
      <c r="B1214" s="2">
        <v>0.33333333333333298</v>
      </c>
      <c r="C1214" s="59">
        <v>42835.333333333336</v>
      </c>
      <c r="D1214" s="57">
        <v>12.4</v>
      </c>
      <c r="E1214" s="57">
        <v>8.1</v>
      </c>
      <c r="F1214" s="57">
        <v>88</v>
      </c>
      <c r="FB1214" s="60"/>
    </row>
    <row r="1215" spans="1:158">
      <c r="A1215" s="48"/>
      <c r="B1215" s="2">
        <v>0.375</v>
      </c>
      <c r="C1215" s="59">
        <v>42835.375</v>
      </c>
      <c r="D1215" s="57">
        <v>12.3</v>
      </c>
      <c r="E1215" s="57">
        <v>7.7</v>
      </c>
      <c r="F1215" s="57">
        <v>89</v>
      </c>
      <c r="FB1215" s="60"/>
    </row>
    <row r="1216" spans="1:158">
      <c r="A1216" s="48"/>
      <c r="B1216" s="2">
        <v>0.41666666666666702</v>
      </c>
      <c r="C1216" s="59">
        <v>42835.416666666664</v>
      </c>
      <c r="D1216" s="57">
        <v>12.6</v>
      </c>
      <c r="E1216" s="57">
        <v>7.3</v>
      </c>
      <c r="F1216" s="57">
        <v>91</v>
      </c>
      <c r="FB1216" s="60"/>
    </row>
    <row r="1217" spans="1:158">
      <c r="A1217" s="48"/>
      <c r="B1217" s="2">
        <v>0.45833333333333298</v>
      </c>
      <c r="C1217" s="59">
        <v>42835.458333333336</v>
      </c>
      <c r="D1217" s="57">
        <v>12.9</v>
      </c>
      <c r="E1217" s="57">
        <v>6.5</v>
      </c>
      <c r="F1217" s="57">
        <v>91</v>
      </c>
      <c r="FB1217" s="60"/>
    </row>
    <row r="1218" spans="1:158">
      <c r="A1218" s="48"/>
      <c r="B1218" s="2">
        <v>0.5</v>
      </c>
      <c r="C1218" s="59">
        <v>42835.5</v>
      </c>
      <c r="D1218" s="57">
        <v>12.9</v>
      </c>
      <c r="E1218" s="57">
        <v>5.6</v>
      </c>
      <c r="F1218" s="57">
        <v>93</v>
      </c>
      <c r="FB1218" s="60"/>
    </row>
    <row r="1219" spans="1:158">
      <c r="A1219" s="48"/>
      <c r="B1219" s="2">
        <v>0.54166666666666696</v>
      </c>
      <c r="C1219" s="59">
        <v>42835.541666666664</v>
      </c>
      <c r="D1219" s="57">
        <v>13.8</v>
      </c>
      <c r="E1219" s="57">
        <v>3.8</v>
      </c>
      <c r="F1219" s="57">
        <v>93</v>
      </c>
      <c r="FB1219" s="60"/>
    </row>
    <row r="1220" spans="1:158">
      <c r="A1220" s="48"/>
      <c r="B1220" s="2">
        <v>0.58333333333333304</v>
      </c>
      <c r="C1220" s="59">
        <v>42835.583333333336</v>
      </c>
      <c r="D1220" s="57">
        <v>14.4</v>
      </c>
      <c r="E1220" s="57">
        <v>2.9</v>
      </c>
      <c r="F1220" s="57">
        <v>91</v>
      </c>
      <c r="FB1220" s="60"/>
    </row>
    <row r="1221" spans="1:158">
      <c r="A1221" s="48"/>
      <c r="B1221" s="2">
        <v>0.625</v>
      </c>
      <c r="C1221" s="59">
        <v>42835.625</v>
      </c>
      <c r="D1221" s="57">
        <v>15.1</v>
      </c>
      <c r="E1221" s="57">
        <v>3.1</v>
      </c>
      <c r="F1221" s="57">
        <v>91</v>
      </c>
      <c r="FB1221" s="60"/>
    </row>
    <row r="1222" spans="1:158">
      <c r="A1222" s="48"/>
      <c r="B1222" s="2">
        <v>0.66666666666666696</v>
      </c>
      <c r="C1222" s="59">
        <v>42835.666666666664</v>
      </c>
      <c r="D1222" s="57">
        <v>15.3</v>
      </c>
      <c r="E1222" s="57">
        <v>4.7</v>
      </c>
      <c r="F1222" s="57">
        <v>92</v>
      </c>
      <c r="FB1222" s="60"/>
    </row>
    <row r="1223" spans="1:158">
      <c r="A1223" s="48"/>
      <c r="B1223" s="2">
        <v>0.70833333333333304</v>
      </c>
      <c r="C1223" s="59">
        <v>42835.708333333336</v>
      </c>
      <c r="D1223" s="57">
        <v>15.1</v>
      </c>
      <c r="E1223" s="57">
        <v>6.1</v>
      </c>
      <c r="F1223" s="57">
        <v>91</v>
      </c>
      <c r="FB1223" s="60"/>
    </row>
    <row r="1224" spans="1:158">
      <c r="A1224" s="48"/>
      <c r="B1224" s="2">
        <v>0.75</v>
      </c>
      <c r="C1224" s="59">
        <v>42835.75</v>
      </c>
      <c r="D1224" s="57">
        <v>15.1</v>
      </c>
      <c r="E1224" s="57">
        <v>5.0999999999999996</v>
      </c>
      <c r="F1224" s="57">
        <v>89</v>
      </c>
      <c r="FB1224" s="60"/>
    </row>
    <row r="1225" spans="1:158">
      <c r="A1225" s="48"/>
      <c r="B1225" s="2">
        <v>0.79166666666666696</v>
      </c>
      <c r="C1225" s="59">
        <v>42835.791666666664</v>
      </c>
      <c r="D1225" s="57">
        <v>15.3</v>
      </c>
      <c r="E1225" s="57">
        <v>6.1</v>
      </c>
      <c r="F1225" s="57">
        <v>87</v>
      </c>
      <c r="FB1225" s="60"/>
    </row>
    <row r="1226" spans="1:158">
      <c r="A1226" s="48"/>
      <c r="B1226" s="2">
        <v>0.83333333333333304</v>
      </c>
      <c r="C1226" s="59">
        <v>42835.833333333336</v>
      </c>
      <c r="D1226" s="57">
        <v>15.6</v>
      </c>
      <c r="E1226" s="57">
        <v>5</v>
      </c>
      <c r="F1226" s="57">
        <v>86</v>
      </c>
      <c r="FB1226" s="60"/>
    </row>
    <row r="1227" spans="1:158">
      <c r="A1227" s="48"/>
      <c r="B1227" s="2">
        <v>0.875</v>
      </c>
      <c r="C1227" s="59">
        <v>42835.875</v>
      </c>
      <c r="D1227" s="57">
        <v>15.6</v>
      </c>
      <c r="E1227" s="57">
        <v>6.3</v>
      </c>
      <c r="F1227" s="57">
        <v>90</v>
      </c>
      <c r="FB1227" s="60"/>
    </row>
    <row r="1228" spans="1:158">
      <c r="A1228" s="48"/>
      <c r="B1228" s="2">
        <v>0.91666666666666696</v>
      </c>
      <c r="C1228" s="59">
        <v>42835.916666666664</v>
      </c>
      <c r="D1228" s="57">
        <v>16.3</v>
      </c>
      <c r="E1228" s="57">
        <v>7.9</v>
      </c>
      <c r="F1228" s="57">
        <v>86</v>
      </c>
      <c r="FB1228" s="60"/>
    </row>
    <row r="1229" spans="1:158">
      <c r="A1229" s="48"/>
      <c r="B1229" s="2">
        <v>0.95833333333333304</v>
      </c>
      <c r="C1229" s="59">
        <v>42835.958333333336</v>
      </c>
      <c r="D1229" s="57">
        <v>17.3</v>
      </c>
      <c r="E1229" s="57">
        <v>8</v>
      </c>
      <c r="F1229" s="57">
        <v>77</v>
      </c>
      <c r="FB1229" s="60"/>
    </row>
    <row r="1230" spans="1:158">
      <c r="A1230" s="48" t="s">
        <v>171</v>
      </c>
      <c r="B1230" s="2">
        <v>0</v>
      </c>
      <c r="C1230" s="59">
        <v>42836</v>
      </c>
      <c r="D1230" s="57">
        <v>17.2</v>
      </c>
      <c r="E1230" s="57">
        <v>7.9</v>
      </c>
      <c r="F1230" s="57">
        <v>76</v>
      </c>
      <c r="I1230" s="24" t="str">
        <f>U1206</f>
        <v>○</v>
      </c>
      <c r="J1230" s="25">
        <f>AVERAGE(F1215:F1224)</f>
        <v>91.1</v>
      </c>
      <c r="K1230" s="24" t="str">
        <f>IF(J1230&gt;=55,"◎","")</f>
        <v>◎</v>
      </c>
      <c r="L1230" s="24" t="str">
        <f>IF(AND(I1230="◎",K1230="◎"),"○","")&amp;IF(AND(I1230="○",K1230="◎"),"○","")</f>
        <v>○</v>
      </c>
      <c r="M1230" s="25">
        <f>AVERAGE(D1206:D1229)</f>
        <v>14.241666666666672</v>
      </c>
      <c r="N1230" s="24" t="str">
        <f>IF(M1230&lt;24,"◎","")</f>
        <v>◎</v>
      </c>
      <c r="O1230" s="26">
        <f>AVERAGE(D1231:D1236)</f>
        <v>15.85</v>
      </c>
      <c r="P1230" s="24" t="str">
        <f>IF(AND(O1230&lt;=24,O1230&gt;=4),"◎","")</f>
        <v>◎</v>
      </c>
      <c r="Q1230" s="26">
        <f>AVERAGE(F1231:F1236)</f>
        <v>86.333333333333329</v>
      </c>
      <c r="R1230" s="24" t="str">
        <f>IF(AND(Q1230&gt;=90),"◎","")&amp;IF(AND(Q1230&lt;90,Q1230&gt;=80),"○","")</f>
        <v>○</v>
      </c>
      <c r="S1230" s="26">
        <f>AVERAGE(E1231:E1236)</f>
        <v>4.7833333333333323</v>
      </c>
      <c r="T1230" s="24" t="str">
        <f>IF(S1230&lt;=3,"◎","")</f>
        <v/>
      </c>
      <c r="U1230" s="24" t="str">
        <f>IF(AND(N1230="◎",P1230="◎",R1230="◎",T1230="◎"),"◎","")&amp;IF(AND(N1230="◎",P1230="◎",R1230="◎",T1230=""),"○","")&amp;IF(AND(N1230="◎",P1230="◎",R1230="○"),"○","")</f>
        <v>○</v>
      </c>
      <c r="V1230" s="24" t="str">
        <f>IF(AND(L1230="○",U1230=""),"○","")&amp;IF(AND(L1230="○",U1230="○"),"○","")&amp;IF(AND(L1230="○",U1230="◎"),"◎","")&amp;IF(AND(L1230="",U1230="○"),"○","")&amp;IF(AND(L1230="",U1230="◎"),"◎","")</f>
        <v>○</v>
      </c>
      <c r="W1230" s="23">
        <f>AVERAGE(F1239:F1248)</f>
        <v>81.7</v>
      </c>
      <c r="X1230" s="24" t="str">
        <f>IF(W1230&gt;=55,"◎","")</f>
        <v>◎</v>
      </c>
      <c r="Y1230" s="25">
        <f>AVERAGE(D1242:D1252)</f>
        <v>14.354545454545455</v>
      </c>
      <c r="Z1230" s="24" t="str">
        <f>IF(AND(Y1230&lt;=24,Y1230&gt;=4),"◎","")</f>
        <v>◎</v>
      </c>
      <c r="AA1230" s="25">
        <f>AVERAGE(F1242:F1252)</f>
        <v>75.272727272727266</v>
      </c>
      <c r="AB1230" s="24" t="str">
        <f>IF(AA1230&gt;=80,"◎","")</f>
        <v/>
      </c>
      <c r="AC1230" s="25">
        <f>AVERAGE(E1242:E1252)</f>
        <v>5.7727272727272725</v>
      </c>
      <c r="AD1230" s="24" t="str">
        <f>IF(AC1230&lt;=3,"◎","")</f>
        <v/>
      </c>
      <c r="AE1230" s="22" t="str">
        <f>IF(AND(Z1230="◎",AB1230="◎",AD1230="◎"),"◎","")</f>
        <v/>
      </c>
      <c r="AF1230" s="25">
        <f>AVERAGE(D1243:D1253)</f>
        <v>13.854545454545455</v>
      </c>
      <c r="AG1230" s="24" t="str">
        <f>IF(AND(AF1230&lt;=24,AF1230&gt;=4),"◎","")</f>
        <v>◎</v>
      </c>
      <c r="AH1230" s="25">
        <f>AVERAGE(F1243:F1253)</f>
        <v>76.545454545454547</v>
      </c>
      <c r="AI1230" s="24" t="str">
        <f>IF(AH1230&gt;=80,"◎","")</f>
        <v/>
      </c>
      <c r="AJ1230" s="25">
        <f>AVERAGE(E1243:E1253)</f>
        <v>5.0363636363636362</v>
      </c>
      <c r="AK1230" s="24" t="str">
        <f>IF(AJ1230&lt;=3,"◎","")</f>
        <v/>
      </c>
      <c r="AL1230" s="22" t="str">
        <f>IF(AND(AG1230="◎",AI1230="◎",AK1230="◎"),"◎","")</f>
        <v/>
      </c>
      <c r="AM1230" s="25">
        <f>AVERAGE(D1244:D1254)</f>
        <v>13.299999999999999</v>
      </c>
      <c r="AN1230" s="24" t="str">
        <f>IF(AND(AM1230&lt;=24,AM1230&gt;=4),"◎","")</f>
        <v>◎</v>
      </c>
      <c r="AO1230" s="25">
        <f>AVERAGE(F1244:F1254)</f>
        <v>78.181818181818187</v>
      </c>
      <c r="AP1230" s="24" t="str">
        <f>IF(AO1230&gt;=80,"◎","")</f>
        <v/>
      </c>
      <c r="AQ1230" s="25">
        <f>AVERAGE(E1244:E1254)</f>
        <v>4.6181818181818182</v>
      </c>
      <c r="AR1230" s="24" t="str">
        <f>IF(AQ1230&lt;=3,"◎","")</f>
        <v/>
      </c>
      <c r="AS1230" s="22" t="str">
        <f>IF(AND(AN1230="◎",AP1230="◎",AR1230="◎"),"◎","")</f>
        <v/>
      </c>
      <c r="AT1230" s="25">
        <f>AVERAGE(D1245:D1255)</f>
        <v>12.872727272727273</v>
      </c>
      <c r="AU1230" s="24" t="str">
        <f>IF(AND(AT1230&lt;=24,AT1230&gt;=4),"◎","")</f>
        <v>◎</v>
      </c>
      <c r="AV1230" s="25">
        <f>AVERAGE(F1245:F1255)</f>
        <v>79.090909090909093</v>
      </c>
      <c r="AW1230" s="24" t="str">
        <f>IF(AV1230&gt;=80,"◎","")</f>
        <v/>
      </c>
      <c r="AX1230" s="25">
        <f>AVERAGE(E1245:E1255)</f>
        <v>4.127272727272727</v>
      </c>
      <c r="AY1230" s="24" t="str">
        <f>IF(AX1230&lt;=3,"◎","")</f>
        <v/>
      </c>
      <c r="AZ1230" s="22" t="str">
        <f>IF(AND(AU1230="◎",AW1230="◎",AY1230="◎"),"◎","")</f>
        <v/>
      </c>
      <c r="BA1230" s="25">
        <f>AVERAGE(D1246:D1256)</f>
        <v>12.381818181818181</v>
      </c>
      <c r="BB1230" s="24" t="str">
        <f>IF(AND(BA1230&lt;=24,BA1230&gt;=4),"◎","")</f>
        <v>◎</v>
      </c>
      <c r="BC1230" s="25">
        <f>AVERAGE(F1246:F1256)</f>
        <v>80.63636363636364</v>
      </c>
      <c r="BD1230" s="24" t="str">
        <f>IF(BC1230&gt;=80,"◎","")</f>
        <v>◎</v>
      </c>
      <c r="BE1230" s="25">
        <f>AVERAGE(E1246:E1256)</f>
        <v>3.8181818181818183</v>
      </c>
      <c r="BF1230" s="24" t="str">
        <f>IF(BE1230&lt;=3,"◎","")</f>
        <v/>
      </c>
      <c r="BG1230" s="22" t="str">
        <f>IF(AND(BB1230="◎",BD1230="◎",BF1230="◎"),"◎","")</f>
        <v/>
      </c>
      <c r="BH1230" s="25">
        <f>AVERAGE(D1247:D1257)</f>
        <v>11.954545454545455</v>
      </c>
      <c r="BI1230" s="24" t="str">
        <f>IF(AND(BH1230&lt;=24,BH1230&gt;=4),"◎","")</f>
        <v>◎</v>
      </c>
      <c r="BJ1230" s="25">
        <f>AVERAGE(F1247:F1257)</f>
        <v>82.63636363636364</v>
      </c>
      <c r="BK1230" s="24" t="str">
        <f>IF(BJ1230&gt;=80,"◎","")</f>
        <v>◎</v>
      </c>
      <c r="BL1230" s="25">
        <f>AVERAGE(E1247:E1257)</f>
        <v>3.0818181818181816</v>
      </c>
      <c r="BM1230" s="24" t="str">
        <f>IF(BL1230&lt;=3,"◎","")</f>
        <v/>
      </c>
      <c r="BN1230" s="22" t="str">
        <f>IF(AND(BI1230="◎",BK1230="◎",BM1230="◎"),"◎","")</f>
        <v/>
      </c>
      <c r="BO1230" s="25">
        <f>AVERAGE(D1248:D1258)</f>
        <v>11.563636363636364</v>
      </c>
      <c r="BP1230" s="24" t="str">
        <f>IF(AND(BO1230&lt;=24,BO1230&gt;=4),"◎","")</f>
        <v>◎</v>
      </c>
      <c r="BQ1230" s="25">
        <f>AVERAGE(F1248:F1258)</f>
        <v>84.63636363636364</v>
      </c>
      <c r="BR1230" s="24" t="str">
        <f>IF(BQ1230&gt;=80,"◎","")</f>
        <v>◎</v>
      </c>
      <c r="BS1230" s="25">
        <f>AVERAGE(E1248:E1258)</f>
        <v>2.4636363636363638</v>
      </c>
      <c r="BT1230" s="24" t="str">
        <f>IF(BS1230&lt;=3,"◎","")</f>
        <v>◎</v>
      </c>
      <c r="BU1230" s="22" t="str">
        <f>IF(AND(BP1230="◎",BR1230="◎",BT1230="◎"),"◎","")</f>
        <v>◎</v>
      </c>
      <c r="BV1230" s="25">
        <f>AVERAGE(D1249:D1259)</f>
        <v>11.281818181818181</v>
      </c>
      <c r="BW1230" s="24" t="str">
        <f>IF(AND(BV1230&lt;=24,BV1230&gt;=4),"◎","")</f>
        <v>◎</v>
      </c>
      <c r="BX1230" s="25">
        <f>AVERAGE(F1249:F1259)</f>
        <v>86.181818181818187</v>
      </c>
      <c r="BY1230" s="24" t="str">
        <f>IF(BX1230&gt;=80,"◎","")</f>
        <v>◎</v>
      </c>
      <c r="BZ1230" s="25">
        <f>AVERAGE(E1249:E1259)</f>
        <v>2.0454545454545459</v>
      </c>
      <c r="CA1230" s="24" t="str">
        <f>IF(BZ1230&lt;=3,"◎","")</f>
        <v>◎</v>
      </c>
      <c r="CB1230" s="22" t="str">
        <f>IF(AND(BW1230="◎",BY1230="◎",CA1230="◎"),"◎","")</f>
        <v>◎</v>
      </c>
      <c r="CC1230" s="25">
        <f>AVERAGE(D1250:D1260)</f>
        <v>10.999999999999998</v>
      </c>
      <c r="CD1230" s="24" t="str">
        <f>IF(AND(CC1230&lt;=24,CC1230&gt;=4),"◎","")</f>
        <v>◎</v>
      </c>
      <c r="CE1230" s="25">
        <f>AVERAGE(F1250:F1260)</f>
        <v>87.727272727272734</v>
      </c>
      <c r="CF1230" s="24" t="str">
        <f>IF(CE1230&gt;=80,"◎","")</f>
        <v>◎</v>
      </c>
      <c r="CG1230" s="25">
        <f>AVERAGE(E1250:E1260)</f>
        <v>1.8636363636363635</v>
      </c>
      <c r="CH1230" s="24" t="str">
        <f>IF(CG1230&lt;=3,"◎","")</f>
        <v>◎</v>
      </c>
      <c r="CI1230" s="22" t="str">
        <f>IF(AND(CD1230="◎",CF1230="◎",CH1230="◎"),"◎","")</f>
        <v>◎</v>
      </c>
      <c r="CJ1230" s="24" t="str">
        <f>IF(OR(AE1230="◎",AL1230="◎",AS1230="◎",AZ1230="◎",BG1230="◎",BN1230="◎",BU1230="◎",CB1230="◎",CI1230="◎"),"◎","")</f>
        <v>◎</v>
      </c>
      <c r="CK1230" s="25">
        <f>AVERAGE(D1242:D1248)</f>
        <v>15.171428571428569</v>
      </c>
      <c r="CL1230" s="24" t="str">
        <f>IF(AND(CK1230&lt;=24,CK1230&gt;=4),"◎","")</f>
        <v>◎</v>
      </c>
      <c r="CM1230" s="25">
        <f>AVERAGE(F1242:F1248)</f>
        <v>74.571428571428569</v>
      </c>
      <c r="CN1230" s="24" t="str">
        <f>IF(CM1230&gt;=80,"◎","")</f>
        <v/>
      </c>
      <c r="CO1230" s="22" t="str">
        <f>IF(AND(CL1230="◎",CN1230="◎"),"◎","")</f>
        <v/>
      </c>
      <c r="CP1230" s="25">
        <f>AVERAGE(D1243:D1249)</f>
        <v>14.714285714285714</v>
      </c>
      <c r="CQ1230" s="24" t="str">
        <f>IF(AND(CP1230&lt;=24,CP1230&gt;=4),"◎","")</f>
        <v>◎</v>
      </c>
      <c r="CR1230" s="25">
        <f>AVERAGE(F1243:F1249)</f>
        <v>74.714285714285708</v>
      </c>
      <c r="CS1230" s="24" t="str">
        <f>IF(CR1230&gt;=80,"◎","")</f>
        <v/>
      </c>
      <c r="CT1230" s="22" t="str">
        <f>IF(AND(CQ1230="◎",CS1230="◎"),"◎","")</f>
        <v/>
      </c>
      <c r="CU1230" s="25">
        <f>AVERAGE(D1244:D1250)</f>
        <v>14.214285714285712</v>
      </c>
      <c r="CV1230" s="24" t="str">
        <f>IF(AND(CU1230&lt;=24,CU1230&gt;=4),"◎","")</f>
        <v>◎</v>
      </c>
      <c r="CW1230" s="25">
        <f>AVERAGE(F1244:F1250)</f>
        <v>74.857142857142861</v>
      </c>
      <c r="CX1230" s="24" t="str">
        <f>IF(CW1230&gt;=80,"◎","")</f>
        <v/>
      </c>
      <c r="CY1230" s="22" t="str">
        <f>IF(AND(CV1230="◎",CX1230="◎"),"◎","")</f>
        <v/>
      </c>
      <c r="CZ1230" s="25">
        <f>AVERAGE(D1245:D1251)</f>
        <v>13.942857142857141</v>
      </c>
      <c r="DA1230" s="24" t="str">
        <f>IF(AND(CZ1230&lt;=24,CZ1230&gt;=4),"◎","")</f>
        <v>◎</v>
      </c>
      <c r="DB1230" s="25">
        <f>AVERAGE(F1245:F1251)</f>
        <v>73.714285714285708</v>
      </c>
      <c r="DC1230" s="24" t="str">
        <f>IF(DB1230&gt;=80,"◎","")</f>
        <v/>
      </c>
      <c r="DD1230" s="22" t="str">
        <f>IF(AND(DA1230="◎",DC1230="◎"),"◎","")</f>
        <v/>
      </c>
      <c r="DE1230" s="25">
        <f>AVERAGE(D1246:D1252)</f>
        <v>13.471428571428572</v>
      </c>
      <c r="DF1230" s="24" t="str">
        <f>IF(AND(DE1230&lt;=24,DE1230&gt;=4),"◎","")</f>
        <v>◎</v>
      </c>
      <c r="DG1230" s="25">
        <f>AVERAGE(F1246:F1252)</f>
        <v>74.571428571428569</v>
      </c>
      <c r="DH1230" s="24" t="str">
        <f>IF(DG1230&gt;=80,"◎","")</f>
        <v/>
      </c>
      <c r="DI1230" s="22" t="str">
        <f>IF(AND(DF1230="◎",DH1230="◎"),"◎","")</f>
        <v/>
      </c>
      <c r="DJ1230" s="25">
        <f>AVERAGE(D1247:D1253)</f>
        <v>13</v>
      </c>
      <c r="DK1230" s="24" t="str">
        <f>IF(AND(DJ1230&lt;=24,DJ1230&gt;=4),"◎","")</f>
        <v>◎</v>
      </c>
      <c r="DL1230" s="25">
        <f>AVERAGE(F1247:F1253)</f>
        <v>76.857142857142861</v>
      </c>
      <c r="DM1230" s="24" t="str">
        <f>IF(DL1230&gt;=80,"◎","")</f>
        <v/>
      </c>
      <c r="DN1230" s="22" t="str">
        <f>IF(AND(DK1230="◎",DM1230="◎"),"◎","")</f>
        <v/>
      </c>
      <c r="DO1230" s="25">
        <f>AVERAGE(D1248:D1254)</f>
        <v>12.485714285714286</v>
      </c>
      <c r="DP1230" s="24" t="str">
        <f>IF(AND(DO1230&lt;=24,DO1230&gt;=4),"◎","")</f>
        <v>◎</v>
      </c>
      <c r="DQ1230" s="25">
        <f>AVERAGE(F1248:F1254)</f>
        <v>79.714285714285708</v>
      </c>
      <c r="DR1230" s="24" t="str">
        <f>IF(DQ1230&gt;=80,"◎","")</f>
        <v/>
      </c>
      <c r="DS1230" s="22" t="str">
        <f>IF(AND(DP1230="◎",DR1230="◎"),"◎","")</f>
        <v/>
      </c>
      <c r="DT1230" s="25">
        <f>AVERAGE(D1249:D1255)</f>
        <v>11.985714285714284</v>
      </c>
      <c r="DU1230" s="24" t="str">
        <f>IF(AND(DT1230&lt;=24,DT1230&gt;=4),"◎","")</f>
        <v>◎</v>
      </c>
      <c r="DV1230" s="25">
        <f>AVERAGE(F1249:F1255)</f>
        <v>82.428571428571431</v>
      </c>
      <c r="DW1230" s="24" t="str">
        <f>IF(DV1230&gt;=80,"◎","")</f>
        <v>◎</v>
      </c>
      <c r="DX1230" s="22" t="str">
        <f>IF(AND(DU1230="◎",DW1230="◎"),"◎","")</f>
        <v>◎</v>
      </c>
      <c r="DY1230" s="25">
        <f>AVERAGE(D1250:D1256)</f>
        <v>11.414285714285713</v>
      </c>
      <c r="DZ1230" s="24" t="str">
        <f>IF(AND(DY1230&lt;=24,DY1230&gt;=4),"◎","")</f>
        <v>◎</v>
      </c>
      <c r="EA1230" s="25">
        <f>AVERAGE(F1250:F1256)</f>
        <v>85.285714285714292</v>
      </c>
      <c r="EB1230" s="24" t="str">
        <f>IF(EA1230&gt;=80,"◎","")</f>
        <v>◎</v>
      </c>
      <c r="EC1230" s="22" t="str">
        <f>IF(AND(DZ1230="◎",EB1230="◎"),"◎","")</f>
        <v>◎</v>
      </c>
      <c r="ED1230" s="25">
        <f>AVERAGE(D1251:D1257)</f>
        <v>10.942857142857141</v>
      </c>
      <c r="EE1230" s="24" t="str">
        <f>IF(AND(ED1230&lt;=24,ED1230&gt;=4),"◎","")</f>
        <v>◎</v>
      </c>
      <c r="EF1230" s="25">
        <f>AVERAGE(F1251:F1257)</f>
        <v>88</v>
      </c>
      <c r="EG1230" s="24" t="str">
        <f>IF(EF1230&gt;=80,"◎","")</f>
        <v>◎</v>
      </c>
      <c r="EH1230" s="22" t="str">
        <f>IF(AND(EE1230="◎",EG1230="◎"),"◎","")</f>
        <v>◎</v>
      </c>
      <c r="EI1230" s="25">
        <f>AVERAGE(D1252:D1258)</f>
        <v>10.528571428571428</v>
      </c>
      <c r="EJ1230" s="24" t="str">
        <f>IF(AND(EI1230&lt;=24,EI1230&gt;=4),"◎","")</f>
        <v>◎</v>
      </c>
      <c r="EK1230" s="25">
        <f>AVERAGE(F1252:F1258)</f>
        <v>90.571428571428569</v>
      </c>
      <c r="EL1230" s="24" t="str">
        <f>IF(EK1230&gt;=80,"◎","")</f>
        <v>◎</v>
      </c>
      <c r="EM1230" s="22" t="str">
        <f>IF(AND(EJ1230="◎",EL1230="◎"),"◎","")</f>
        <v>◎</v>
      </c>
      <c r="EN1230" s="25">
        <f>AVERAGE(D1253:D1259)</f>
        <v>10.342857142857143</v>
      </c>
      <c r="EO1230" s="24" t="str">
        <f>IF(AND(EN1230&lt;=24,EN1230&gt;=4),"◎","")</f>
        <v>◎</v>
      </c>
      <c r="EP1230" s="25">
        <f>AVERAGE(F1253:F1259)</f>
        <v>91.714285714285708</v>
      </c>
      <c r="EQ1230" s="24" t="str">
        <f>IF(EP1230&gt;=80,"◎","")</f>
        <v>◎</v>
      </c>
      <c r="ER1230" s="24" t="str">
        <f>IF(AND(EO1230="◎",EQ1230="◎"),"◎","")</f>
        <v>◎</v>
      </c>
      <c r="ES1230" s="25">
        <f>AVERAGE(D1254:D1260)</f>
        <v>10.228571428571428</v>
      </c>
      <c r="ET1230" s="24" t="str">
        <f>IF(AND(ES1230&lt;=24,ES1230&gt;=4),"◎","")</f>
        <v>◎</v>
      </c>
      <c r="EU1230" s="25">
        <f>AVERAGE(F1254:F1260)</f>
        <v>92.285714285714292</v>
      </c>
      <c r="EV1230" s="24" t="str">
        <f>IF(EU1230&gt;=80,"◎","")</f>
        <v>◎</v>
      </c>
      <c r="EW1230" s="24" t="str">
        <f>IF(AND(ET1230="◎",EV1230="◎"),"◎","")</f>
        <v>◎</v>
      </c>
      <c r="EX1230" s="24" t="str">
        <f>IF(OR(CO1230="◎",CT1230="◎",CY1230="◎",DD1230="◎",DI1230="◎",DN1230="◎",DS1230="◎",DX1230="◎",EC1230="◎",EH1230="◎",EM1230="◎",ER1230="◎",EW1230="◎"),"○","")</f>
        <v>○</v>
      </c>
      <c r="EY1230" s="24" t="str">
        <f>IF(AND(CJ1230="◎",EX1230=""),"◎","")&amp;IF(AND(CJ1230="◎",EX1230="○"),"◎","")&amp;IF(AND(CJ1230="",EX1230="○"),"○","")</f>
        <v>◎</v>
      </c>
      <c r="EZ1230" s="24" t="str">
        <f>IF(AND(V1230="◎",X1230="◎",EY1230="◎"),"◎","")&amp;IF(AND(V1230="◎",X1230="◎",EY1230="○"),"○","")&amp;IF(AND(V1230="○",X1230="◎",EY1230="◎"),"○","")&amp;IF(AND(V1230="○",X1230="◎",EY1230="○"),"○","")</f>
        <v>○</v>
      </c>
      <c r="FB1230" s="61" t="str">
        <f>EZ1230</f>
        <v>○</v>
      </c>
    </row>
    <row r="1231" spans="1:158">
      <c r="A1231" s="48"/>
      <c r="B1231" s="2">
        <v>4.1666666666666664E-2</v>
      </c>
      <c r="C1231" s="59">
        <v>42836.041666666664</v>
      </c>
      <c r="D1231" s="57">
        <v>17</v>
      </c>
      <c r="E1231" s="57">
        <v>7.1</v>
      </c>
      <c r="F1231" s="57">
        <v>77</v>
      </c>
      <c r="FB1231" s="60"/>
    </row>
    <row r="1232" spans="1:158">
      <c r="A1232" s="48"/>
      <c r="B1232" s="2">
        <v>8.3333333333333301E-2</v>
      </c>
      <c r="C1232" s="59">
        <v>42836.083333333336</v>
      </c>
      <c r="D1232" s="57">
        <v>16.5</v>
      </c>
      <c r="E1232" s="57">
        <v>6.1</v>
      </c>
      <c r="F1232" s="57">
        <v>79</v>
      </c>
      <c r="FB1232" s="60"/>
    </row>
    <row r="1233" spans="1:158">
      <c r="A1233" s="48"/>
      <c r="B1233" s="2">
        <v>0.125</v>
      </c>
      <c r="C1233" s="59">
        <v>42836.125</v>
      </c>
      <c r="D1233" s="57">
        <v>16.3</v>
      </c>
      <c r="E1233" s="57">
        <v>5.0999999999999996</v>
      </c>
      <c r="F1233" s="57">
        <v>80</v>
      </c>
      <c r="FB1233" s="60"/>
    </row>
    <row r="1234" spans="1:158">
      <c r="A1234" s="48"/>
      <c r="B1234" s="2">
        <v>0.16666666666666699</v>
      </c>
      <c r="C1234" s="59">
        <v>42836.166666666664</v>
      </c>
      <c r="D1234" s="57">
        <v>15.3</v>
      </c>
      <c r="E1234" s="57">
        <v>4</v>
      </c>
      <c r="F1234" s="57">
        <v>89</v>
      </c>
      <c r="FB1234" s="60"/>
    </row>
    <row r="1235" spans="1:158">
      <c r="A1235" s="48"/>
      <c r="B1235" s="2">
        <v>0.20833333333333301</v>
      </c>
      <c r="C1235" s="59">
        <v>42836.208333333336</v>
      </c>
      <c r="D1235" s="57">
        <v>14.9</v>
      </c>
      <c r="E1235" s="57">
        <v>3.4</v>
      </c>
      <c r="F1235" s="57">
        <v>95</v>
      </c>
      <c r="FB1235" s="60"/>
    </row>
    <row r="1236" spans="1:158">
      <c r="A1236" s="48"/>
      <c r="B1236" s="2">
        <v>0.25</v>
      </c>
      <c r="C1236" s="59">
        <v>42836.25</v>
      </c>
      <c r="D1236" s="57">
        <v>15.1</v>
      </c>
      <c r="E1236" s="57">
        <v>3</v>
      </c>
      <c r="F1236" s="57">
        <v>98</v>
      </c>
      <c r="FB1236" s="60"/>
    </row>
    <row r="1237" spans="1:158">
      <c r="A1237" s="48"/>
      <c r="B1237" s="2">
        <v>0.29166666666666702</v>
      </c>
      <c r="C1237" s="59">
        <v>42836.291666666664</v>
      </c>
      <c r="D1237" s="57">
        <v>15.3</v>
      </c>
      <c r="E1237" s="57">
        <v>2.7</v>
      </c>
      <c r="F1237" s="57">
        <v>99</v>
      </c>
      <c r="FB1237" s="60"/>
    </row>
    <row r="1238" spans="1:158">
      <c r="A1238" s="48"/>
      <c r="B1238" s="2">
        <v>0.33333333333333298</v>
      </c>
      <c r="C1238" s="59">
        <v>42836.333333333336</v>
      </c>
      <c r="D1238" s="57">
        <v>15.1</v>
      </c>
      <c r="E1238" s="57">
        <v>1.4</v>
      </c>
      <c r="F1238" s="57">
        <v>99</v>
      </c>
      <c r="FB1238" s="60"/>
    </row>
    <row r="1239" spans="1:158">
      <c r="A1239" s="48"/>
      <c r="B1239" s="2">
        <v>0.375</v>
      </c>
      <c r="C1239" s="59">
        <v>42836.375</v>
      </c>
      <c r="D1239" s="57">
        <v>15.5</v>
      </c>
      <c r="E1239" s="57">
        <v>0.8</v>
      </c>
      <c r="F1239" s="57">
        <v>100</v>
      </c>
      <c r="FB1239" s="60"/>
    </row>
    <row r="1240" spans="1:158">
      <c r="A1240" s="48"/>
      <c r="B1240" s="2">
        <v>0.41666666666666702</v>
      </c>
      <c r="C1240" s="59">
        <v>42836.416666666664</v>
      </c>
      <c r="D1240" s="57">
        <v>15.1</v>
      </c>
      <c r="E1240" s="57">
        <v>1.8</v>
      </c>
      <c r="F1240" s="57">
        <v>99</v>
      </c>
      <c r="FB1240" s="60"/>
    </row>
    <row r="1241" spans="1:158">
      <c r="A1241" s="48"/>
      <c r="B1241" s="2">
        <v>0.45833333333333298</v>
      </c>
      <c r="C1241" s="59">
        <v>42836.458333333336</v>
      </c>
      <c r="D1241" s="57">
        <v>15.5</v>
      </c>
      <c r="E1241" s="57">
        <v>2</v>
      </c>
      <c r="F1241" s="57">
        <v>96</v>
      </c>
      <c r="FB1241" s="60"/>
    </row>
    <row r="1242" spans="1:158">
      <c r="A1242" s="48"/>
      <c r="B1242" s="2">
        <v>0.5</v>
      </c>
      <c r="C1242" s="59">
        <v>42836.5</v>
      </c>
      <c r="D1242" s="57">
        <v>16.899999999999999</v>
      </c>
      <c r="E1242" s="57">
        <v>9.5</v>
      </c>
      <c r="F1242" s="57">
        <v>73</v>
      </c>
      <c r="FB1242" s="60"/>
    </row>
    <row r="1243" spans="1:158">
      <c r="A1243" s="48"/>
      <c r="B1243" s="2">
        <v>0.54166666666666696</v>
      </c>
      <c r="C1243" s="59">
        <v>42836.541666666664</v>
      </c>
      <c r="D1243" s="57">
        <v>16.8</v>
      </c>
      <c r="E1243" s="57">
        <v>6.2</v>
      </c>
      <c r="F1243" s="57">
        <v>73</v>
      </c>
      <c r="FB1243" s="60"/>
    </row>
    <row r="1244" spans="1:158">
      <c r="A1244" s="48"/>
      <c r="B1244" s="2">
        <v>0.58333333333333304</v>
      </c>
      <c r="C1244" s="59">
        <v>42836.583333333336</v>
      </c>
      <c r="D1244" s="57">
        <v>14.8</v>
      </c>
      <c r="E1244" s="57">
        <v>6.5</v>
      </c>
      <c r="F1244" s="57">
        <v>83</v>
      </c>
      <c r="FB1244" s="60"/>
    </row>
    <row r="1245" spans="1:158">
      <c r="A1245" s="48"/>
      <c r="B1245" s="2">
        <v>0.625</v>
      </c>
      <c r="C1245" s="59">
        <v>42836.625</v>
      </c>
      <c r="D1245" s="57">
        <v>15.1</v>
      </c>
      <c r="E1245" s="57">
        <v>5.6</v>
      </c>
      <c r="F1245" s="57">
        <v>77</v>
      </c>
      <c r="FB1245" s="60"/>
    </row>
    <row r="1246" spans="1:158">
      <c r="A1246" s="48"/>
      <c r="B1246" s="2">
        <v>0.66666666666666696</v>
      </c>
      <c r="C1246" s="59">
        <v>42836.666666666664</v>
      </c>
      <c r="D1246" s="57">
        <v>14.7</v>
      </c>
      <c r="E1246" s="57">
        <v>9.9</v>
      </c>
      <c r="F1246" s="57">
        <v>71</v>
      </c>
      <c r="FB1246" s="60"/>
    </row>
    <row r="1247" spans="1:158">
      <c r="A1247" s="48"/>
      <c r="B1247" s="2">
        <v>0.70833333333333304</v>
      </c>
      <c r="C1247" s="59">
        <v>42836.708333333336</v>
      </c>
      <c r="D1247" s="57">
        <v>14.3</v>
      </c>
      <c r="E1247" s="57">
        <v>8</v>
      </c>
      <c r="F1247" s="57">
        <v>71</v>
      </c>
      <c r="FB1247" s="60"/>
    </row>
    <row r="1248" spans="1:158">
      <c r="A1248" s="48"/>
      <c r="B1248" s="2">
        <v>0.75</v>
      </c>
      <c r="C1248" s="59">
        <v>42836.75</v>
      </c>
      <c r="D1248" s="57">
        <v>13.6</v>
      </c>
      <c r="E1248" s="57">
        <v>5.7</v>
      </c>
      <c r="F1248" s="57">
        <v>74</v>
      </c>
      <c r="FB1248" s="60"/>
    </row>
    <row r="1249" spans="1:158">
      <c r="A1249" s="48"/>
      <c r="B1249" s="2">
        <v>0.79166666666666696</v>
      </c>
      <c r="C1249" s="59">
        <v>42836.791666666664</v>
      </c>
      <c r="D1249" s="57">
        <v>13.7</v>
      </c>
      <c r="E1249" s="57">
        <v>2.7</v>
      </c>
      <c r="F1249" s="57">
        <v>74</v>
      </c>
      <c r="FB1249" s="60"/>
    </row>
    <row r="1250" spans="1:158">
      <c r="A1250" s="48"/>
      <c r="B1250" s="2">
        <v>0.83333333333333304</v>
      </c>
      <c r="C1250" s="59">
        <v>42836.833333333336</v>
      </c>
      <c r="D1250" s="57">
        <v>13.3</v>
      </c>
      <c r="E1250" s="57">
        <v>4.9000000000000004</v>
      </c>
      <c r="F1250" s="57">
        <v>74</v>
      </c>
      <c r="FB1250" s="60"/>
    </row>
    <row r="1251" spans="1:158">
      <c r="A1251" s="48"/>
      <c r="B1251" s="2">
        <v>0.875</v>
      </c>
      <c r="C1251" s="59">
        <v>42836.875</v>
      </c>
      <c r="D1251" s="57">
        <v>12.9</v>
      </c>
      <c r="E1251" s="57">
        <v>4</v>
      </c>
      <c r="F1251" s="57">
        <v>75</v>
      </c>
      <c r="FB1251" s="60"/>
    </row>
    <row r="1252" spans="1:158">
      <c r="A1252" s="48"/>
      <c r="B1252" s="2">
        <v>0.91666666666666696</v>
      </c>
      <c r="C1252" s="59">
        <v>42836.916666666664</v>
      </c>
      <c r="D1252" s="57">
        <v>11.8</v>
      </c>
      <c r="E1252" s="57">
        <v>0.5</v>
      </c>
      <c r="F1252" s="57">
        <v>83</v>
      </c>
      <c r="FB1252" s="60"/>
    </row>
    <row r="1253" spans="1:158">
      <c r="A1253" s="48"/>
      <c r="B1253" s="2">
        <v>0.95833333333333304</v>
      </c>
      <c r="C1253" s="59">
        <v>42836.958333333336</v>
      </c>
      <c r="D1253" s="57">
        <v>11.4</v>
      </c>
      <c r="E1253" s="57">
        <v>1.4</v>
      </c>
      <c r="F1253" s="57">
        <v>87</v>
      </c>
      <c r="FB1253" s="60"/>
    </row>
    <row r="1254" spans="1:158">
      <c r="A1254" s="48" t="s">
        <v>172</v>
      </c>
      <c r="B1254" s="2">
        <v>0</v>
      </c>
      <c r="C1254" s="59">
        <v>42837</v>
      </c>
      <c r="D1254" s="57">
        <v>10.7</v>
      </c>
      <c r="E1254" s="57">
        <v>1.6</v>
      </c>
      <c r="F1254" s="57">
        <v>91</v>
      </c>
      <c r="I1254" s="24" t="str">
        <f>U1230</f>
        <v>○</v>
      </c>
      <c r="J1254" s="25">
        <f>AVERAGE(F1239:F1248)</f>
        <v>81.7</v>
      </c>
      <c r="K1254" s="24" t="str">
        <f>IF(J1254&gt;=55,"◎","")</f>
        <v>◎</v>
      </c>
      <c r="L1254" s="24" t="str">
        <f>IF(AND(I1254="◎",K1254="◎"),"○","")&amp;IF(AND(I1254="○",K1254="◎"),"○","")</f>
        <v>○</v>
      </c>
      <c r="M1254" s="25">
        <f>AVERAGE(D1230:D1253)</f>
        <v>14.920833333333334</v>
      </c>
      <c r="N1254" s="24" t="str">
        <f>IF(M1254&lt;24,"◎","")</f>
        <v>◎</v>
      </c>
      <c r="O1254" s="26">
        <f>AVERAGE(D1255:D1260)</f>
        <v>10.15</v>
      </c>
      <c r="P1254" s="24" t="str">
        <f>IF(AND(O1254&lt;=24,O1254&gt;=4),"◎","")</f>
        <v>◎</v>
      </c>
      <c r="Q1254" s="26">
        <f>AVERAGE(F1255:F1260)</f>
        <v>92.5</v>
      </c>
      <c r="R1254" s="24" t="str">
        <f>IF(AND(Q1254&gt;=90),"◎","")&amp;IF(AND(Q1254&lt;90,Q1254&gt;=80),"○","")</f>
        <v>◎</v>
      </c>
      <c r="S1254" s="26">
        <f>AVERAGE(E1255:E1260)</f>
        <v>1.3499999999999999</v>
      </c>
      <c r="T1254" s="24" t="str">
        <f>IF(S1254&lt;=3,"◎","")</f>
        <v>◎</v>
      </c>
      <c r="U1254" s="24" t="str">
        <f>IF(AND(N1254="◎",P1254="◎",R1254="◎",T1254="◎"),"◎","")&amp;IF(AND(N1254="◎",P1254="◎",R1254="◎",T1254=""),"○","")&amp;IF(AND(N1254="◎",P1254="◎",R1254="○"),"○","")</f>
        <v>◎</v>
      </c>
      <c r="V1254" s="24" t="str">
        <f>IF(AND(L1254="○",U1254=""),"○","")&amp;IF(AND(L1254="○",U1254="○"),"○","")&amp;IF(AND(L1254="○",U1254="◎"),"◎","")&amp;IF(AND(L1254="",U1254="○"),"○","")&amp;IF(AND(L1254="",U1254="◎"),"◎","")</f>
        <v>◎</v>
      </c>
      <c r="W1254" s="23">
        <f>AVERAGE(F1263:F1272)</f>
        <v>53.9</v>
      </c>
      <c r="X1254" s="24" t="str">
        <f>IF(W1254&gt;=55,"◎","")</f>
        <v/>
      </c>
      <c r="Y1254" s="25">
        <f>AVERAGE(D1266:D1276)</f>
        <v>16.118181818181817</v>
      </c>
      <c r="Z1254" s="24" t="str">
        <f>IF(AND(Y1254&lt;=24,Y1254&gt;=4),"◎","")</f>
        <v>◎</v>
      </c>
      <c r="AA1254" s="25">
        <f>AVERAGE(F1266:F1276)</f>
        <v>55.545454545454547</v>
      </c>
      <c r="AB1254" s="24" t="str">
        <f>IF(AA1254&gt;=80,"◎","")</f>
        <v/>
      </c>
      <c r="AC1254" s="25">
        <f>AVERAGE(E1266:E1276)</f>
        <v>4.7727272727272734</v>
      </c>
      <c r="AD1254" s="24" t="str">
        <f>IF(AC1254&lt;=3,"◎","")</f>
        <v/>
      </c>
      <c r="AE1254" s="22" t="str">
        <f>IF(AND(Z1254="◎",AB1254="◎",AD1254="◎"),"◎","")</f>
        <v/>
      </c>
      <c r="AF1254" s="25">
        <f>AVERAGE(D1267:D1277)</f>
        <v>15.427272727272726</v>
      </c>
      <c r="AG1254" s="24" t="str">
        <f>IF(AND(AF1254&lt;=24,AF1254&gt;=4),"◎","")</f>
        <v>◎</v>
      </c>
      <c r="AH1254" s="25">
        <f>AVERAGE(F1267:F1277)</f>
        <v>58.363636363636367</v>
      </c>
      <c r="AI1254" s="24" t="str">
        <f>IF(AH1254&gt;=80,"◎","")</f>
        <v/>
      </c>
      <c r="AJ1254" s="25">
        <f>AVERAGE(E1267:E1277)</f>
        <v>4.5090909090909097</v>
      </c>
      <c r="AK1254" s="24" t="str">
        <f>IF(AJ1254&lt;=3,"◎","")</f>
        <v/>
      </c>
      <c r="AL1254" s="22" t="str">
        <f>IF(AND(AG1254="◎",AI1254="◎",AK1254="◎"),"◎","")</f>
        <v/>
      </c>
      <c r="AM1254" s="25">
        <f>AVERAGE(D1268:D1278)</f>
        <v>14.772727272727273</v>
      </c>
      <c r="AN1254" s="24" t="str">
        <f>IF(AND(AM1254&lt;=24,AM1254&gt;=4),"◎","")</f>
        <v>◎</v>
      </c>
      <c r="AO1254" s="25">
        <f>AVERAGE(F1268:F1278)</f>
        <v>59.909090909090907</v>
      </c>
      <c r="AP1254" s="24" t="str">
        <f>IF(AO1254&gt;=80,"◎","")</f>
        <v/>
      </c>
      <c r="AQ1254" s="25">
        <f>AVERAGE(E1268:E1278)</f>
        <v>4.2090909090909099</v>
      </c>
      <c r="AR1254" s="24" t="str">
        <f>IF(AQ1254&lt;=3,"◎","")</f>
        <v/>
      </c>
      <c r="AS1254" s="22" t="str">
        <f>IF(AND(AN1254="◎",AP1254="◎",AR1254="◎"),"◎","")</f>
        <v/>
      </c>
      <c r="AT1254" s="25">
        <f>AVERAGE(D1269:D1279)</f>
        <v>13.936363636363636</v>
      </c>
      <c r="AU1254" s="24" t="str">
        <f>IF(AND(AT1254&lt;=24,AT1254&gt;=4),"◎","")</f>
        <v>◎</v>
      </c>
      <c r="AV1254" s="25">
        <f>AVERAGE(F1269:F1279)</f>
        <v>62.545454545454547</v>
      </c>
      <c r="AW1254" s="24" t="str">
        <f>IF(AV1254&gt;=80,"◎","")</f>
        <v/>
      </c>
      <c r="AX1254" s="25">
        <f>AVERAGE(E1269:E1279)</f>
        <v>3.8636363636363638</v>
      </c>
      <c r="AY1254" s="24" t="str">
        <f>IF(AX1254&lt;=3,"◎","")</f>
        <v/>
      </c>
      <c r="AZ1254" s="22" t="str">
        <f>IF(AND(AU1254="◎",AW1254="◎",AY1254="◎"),"◎","")</f>
        <v/>
      </c>
      <c r="BA1254" s="25">
        <f>AVERAGE(D1270:D1280)</f>
        <v>13.036363636363637</v>
      </c>
      <c r="BB1254" s="24" t="str">
        <f>IF(AND(BA1254&lt;=24,BA1254&gt;=4),"◎","")</f>
        <v>◎</v>
      </c>
      <c r="BC1254" s="25">
        <f>AVERAGE(F1270:F1280)</f>
        <v>66.090909090909093</v>
      </c>
      <c r="BD1254" s="24" t="str">
        <f>IF(BC1254&gt;=80,"◎","")</f>
        <v/>
      </c>
      <c r="BE1254" s="25">
        <f>AVERAGE(E1270:E1280)</f>
        <v>3.5363636363636357</v>
      </c>
      <c r="BF1254" s="24" t="str">
        <f>IF(BE1254&lt;=3,"◎","")</f>
        <v/>
      </c>
      <c r="BG1254" s="22" t="str">
        <f>IF(AND(BB1254="◎",BD1254="◎",BF1254="◎"),"◎","")</f>
        <v/>
      </c>
      <c r="BH1254" s="25">
        <f>AVERAGE(D1271:D1281)</f>
        <v>12.181818181818182</v>
      </c>
      <c r="BI1254" s="24" t="str">
        <f>IF(AND(BH1254&lt;=24,BH1254&gt;=4),"◎","")</f>
        <v>◎</v>
      </c>
      <c r="BJ1254" s="25">
        <f>AVERAGE(F1271:F1281)</f>
        <v>69.090909090909093</v>
      </c>
      <c r="BK1254" s="24" t="str">
        <f>IF(BJ1254&gt;=80,"◎","")</f>
        <v/>
      </c>
      <c r="BL1254" s="25">
        <f>AVERAGE(E1271:E1281)</f>
        <v>3.2363636363636359</v>
      </c>
      <c r="BM1254" s="24" t="str">
        <f>IF(BL1254&lt;=3,"◎","")</f>
        <v/>
      </c>
      <c r="BN1254" s="22" t="str">
        <f>IF(AND(BI1254="◎",BK1254="◎",BM1254="◎"),"◎","")</f>
        <v/>
      </c>
      <c r="BO1254" s="25">
        <f>AVERAGE(D1272:D1282)</f>
        <v>11.354545454545455</v>
      </c>
      <c r="BP1254" s="24" t="str">
        <f>IF(AND(BO1254&lt;=24,BO1254&gt;=4),"◎","")</f>
        <v>◎</v>
      </c>
      <c r="BQ1254" s="25">
        <f>AVERAGE(F1272:F1282)</f>
        <v>71.818181818181813</v>
      </c>
      <c r="BR1254" s="24" t="str">
        <f>IF(BQ1254&gt;=80,"◎","")</f>
        <v/>
      </c>
      <c r="BS1254" s="25">
        <f>AVERAGE(E1272:E1282)</f>
        <v>2.872727272727273</v>
      </c>
      <c r="BT1254" s="24" t="str">
        <f>IF(BS1254&lt;=3,"◎","")</f>
        <v>◎</v>
      </c>
      <c r="BU1254" s="22" t="str">
        <f>IF(AND(BP1254="◎",BR1254="◎",BT1254="◎"),"◎","")</f>
        <v/>
      </c>
      <c r="BV1254" s="25">
        <f>AVERAGE(D1273:D1283)</f>
        <v>10.600000000000001</v>
      </c>
      <c r="BW1254" s="24" t="str">
        <f>IF(AND(BV1254&lt;=24,BV1254&gt;=4),"◎","")</f>
        <v>◎</v>
      </c>
      <c r="BX1254" s="25">
        <f>AVERAGE(F1273:F1283)</f>
        <v>75</v>
      </c>
      <c r="BY1254" s="24" t="str">
        <f>IF(BX1254&gt;=80,"◎","")</f>
        <v/>
      </c>
      <c r="BZ1254" s="25">
        <f>AVERAGE(E1273:E1283)</f>
        <v>2.5727272727272728</v>
      </c>
      <c r="CA1254" s="24" t="str">
        <f>IF(BZ1254&lt;=3,"◎","")</f>
        <v>◎</v>
      </c>
      <c r="CB1254" s="22" t="str">
        <f>IF(AND(BW1254="◎",BY1254="◎",CA1254="◎"),"◎","")</f>
        <v/>
      </c>
      <c r="CC1254" s="25">
        <f>AVERAGE(D1274:D1284)</f>
        <v>9.8818181818181809</v>
      </c>
      <c r="CD1254" s="24" t="str">
        <f>IF(AND(CC1254&lt;=24,CC1254&gt;=4),"◎","")</f>
        <v>◎</v>
      </c>
      <c r="CE1254" s="25">
        <f>AVERAGE(F1274:F1284)</f>
        <v>77.63636363636364</v>
      </c>
      <c r="CF1254" s="24" t="str">
        <f>IF(CE1254&gt;=80,"◎","")</f>
        <v/>
      </c>
      <c r="CG1254" s="25">
        <f>AVERAGE(E1274:E1284)</f>
        <v>2.2818181818181817</v>
      </c>
      <c r="CH1254" s="24" t="str">
        <f>IF(CG1254&lt;=3,"◎","")</f>
        <v>◎</v>
      </c>
      <c r="CI1254" s="22" t="str">
        <f>IF(AND(CD1254="◎",CF1254="◎",CH1254="◎"),"◎","")</f>
        <v/>
      </c>
      <c r="CJ1254" s="24" t="str">
        <f>IF(OR(AE1254="◎",AL1254="◎",AS1254="◎",AZ1254="◎",BG1254="◎",BN1254="◎",BU1254="◎",CB1254="◎",CI1254="◎"),"◎","")</f>
        <v/>
      </c>
      <c r="CK1254" s="25">
        <f>AVERAGE(D1266:D1272)</f>
        <v>17.714285714285715</v>
      </c>
      <c r="CL1254" s="24" t="str">
        <f>IF(AND(CK1254&lt;=24,CK1254&gt;=4),"◎","")</f>
        <v>◎</v>
      </c>
      <c r="CM1254" s="25">
        <f>AVERAGE(F1266:F1272)</f>
        <v>47.714285714285715</v>
      </c>
      <c r="CN1254" s="24" t="str">
        <f>IF(CM1254&gt;=80,"◎","")</f>
        <v/>
      </c>
      <c r="CO1254" s="22" t="str">
        <f>IF(AND(CL1254="◎",CN1254="◎"),"◎","")</f>
        <v/>
      </c>
      <c r="CP1254" s="25">
        <f>AVERAGE(D1267:D1273)</f>
        <v>17.214285714285715</v>
      </c>
      <c r="CQ1254" s="24" t="str">
        <f>IF(AND(CP1254&lt;=24,CP1254&gt;=4),"◎","")</f>
        <v>◎</v>
      </c>
      <c r="CR1254" s="25">
        <f>AVERAGE(F1267:F1273)</f>
        <v>50.285714285714285</v>
      </c>
      <c r="CS1254" s="24" t="str">
        <f>IF(CR1254&gt;=80,"◎","")</f>
        <v/>
      </c>
      <c r="CT1254" s="22" t="str">
        <f>IF(AND(CQ1254="◎",CS1254="◎"),"◎","")</f>
        <v/>
      </c>
      <c r="CU1254" s="25">
        <f>AVERAGE(D1268:D1274)</f>
        <v>16.685714285714287</v>
      </c>
      <c r="CV1254" s="24" t="str">
        <f>IF(AND(CU1254&lt;=24,CU1254&gt;=4),"◎","")</f>
        <v>◎</v>
      </c>
      <c r="CW1254" s="25">
        <f>AVERAGE(F1268:F1274)</f>
        <v>52.285714285714285</v>
      </c>
      <c r="CX1254" s="24" t="str">
        <f>IF(CW1254&gt;=80,"◎","")</f>
        <v/>
      </c>
      <c r="CY1254" s="22" t="str">
        <f>IF(AND(CV1254="◎",CX1254="◎"),"◎","")</f>
        <v/>
      </c>
      <c r="CZ1254" s="25">
        <f>AVERAGE(D1269:D1275)</f>
        <v>15.828571428571427</v>
      </c>
      <c r="DA1254" s="24" t="str">
        <f>IF(AND(CZ1254&lt;=24,CZ1254&gt;=4),"◎","")</f>
        <v>◎</v>
      </c>
      <c r="DB1254" s="25">
        <f>AVERAGE(F1269:F1275)</f>
        <v>56.714285714285715</v>
      </c>
      <c r="DC1254" s="24" t="str">
        <f>IF(DB1254&gt;=80,"◎","")</f>
        <v/>
      </c>
      <c r="DD1254" s="22" t="str">
        <f>IF(AND(DA1254="◎",DC1254="◎"),"◎","")</f>
        <v/>
      </c>
      <c r="DE1254" s="25">
        <f>AVERAGE(D1270:D1276)</f>
        <v>14.857142857142858</v>
      </c>
      <c r="DF1254" s="24" t="str">
        <f>IF(AND(DE1254&lt;=24,DE1254&gt;=4),"◎","")</f>
        <v>◎</v>
      </c>
      <c r="DG1254" s="25">
        <f>AVERAGE(F1270:F1276)</f>
        <v>60.857142857142854</v>
      </c>
      <c r="DH1254" s="24" t="str">
        <f>IF(DG1254&gt;=80,"◎","")</f>
        <v/>
      </c>
      <c r="DI1254" s="22" t="str">
        <f>IF(AND(DF1254="◎",DH1254="◎"),"◎","")</f>
        <v/>
      </c>
      <c r="DJ1254" s="25">
        <f>AVERAGE(D1271:D1277)</f>
        <v>13.885714285714286</v>
      </c>
      <c r="DK1254" s="24" t="str">
        <f>IF(AND(DJ1254&lt;=24,DJ1254&gt;=4),"◎","")</f>
        <v>◎</v>
      </c>
      <c r="DL1254" s="25">
        <f>AVERAGE(F1271:F1277)</f>
        <v>64.428571428571431</v>
      </c>
      <c r="DM1254" s="24" t="str">
        <f>IF(DL1254&gt;=80,"◎","")</f>
        <v/>
      </c>
      <c r="DN1254" s="22" t="str">
        <f>IF(AND(DK1254="◎",DM1254="◎"),"◎","")</f>
        <v/>
      </c>
      <c r="DO1254" s="25">
        <f>AVERAGE(D1272:D1278)</f>
        <v>12.957142857142857</v>
      </c>
      <c r="DP1254" s="24" t="str">
        <f>IF(AND(DO1254&lt;=24,DO1254&gt;=4),"◎","")</f>
        <v>◎</v>
      </c>
      <c r="DQ1254" s="25">
        <f>AVERAGE(F1272:F1278)</f>
        <v>67.142857142857139</v>
      </c>
      <c r="DR1254" s="24" t="str">
        <f>IF(DQ1254&gt;=80,"◎","")</f>
        <v/>
      </c>
      <c r="DS1254" s="22" t="str">
        <f>IF(AND(DP1254="◎",DR1254="◎"),"◎","")</f>
        <v/>
      </c>
      <c r="DT1254" s="25">
        <f>AVERAGE(D1273:D1279)</f>
        <v>12.028571428571428</v>
      </c>
      <c r="DU1254" s="24" t="str">
        <f>IF(AND(DT1254&lt;=24,DT1254&gt;=4),"◎","")</f>
        <v>◎</v>
      </c>
      <c r="DV1254" s="25">
        <f>AVERAGE(F1273:F1279)</f>
        <v>70.428571428571431</v>
      </c>
      <c r="DW1254" s="24" t="str">
        <f>IF(DV1254&gt;=80,"◎","")</f>
        <v/>
      </c>
      <c r="DX1254" s="22" t="str">
        <f>IF(AND(DU1254="◎",DW1254="◎"),"◎","")</f>
        <v/>
      </c>
      <c r="DY1254" s="25">
        <f>AVERAGE(D1274:D1280)</f>
        <v>11.099999999999998</v>
      </c>
      <c r="DZ1254" s="24" t="str">
        <f>IF(AND(DY1254&lt;=24,DY1254&gt;=4),"◎","")</f>
        <v>◎</v>
      </c>
      <c r="EA1254" s="25">
        <f>AVERAGE(F1274:F1280)</f>
        <v>73.857142857142861</v>
      </c>
      <c r="EB1254" s="24" t="str">
        <f>IF(EA1254&gt;=80,"◎","")</f>
        <v/>
      </c>
      <c r="EC1254" s="22" t="str">
        <f>IF(AND(DZ1254="◎",EB1254="◎"),"◎","")</f>
        <v/>
      </c>
      <c r="ED1254" s="25">
        <f>AVERAGE(D1275:D1281)</f>
        <v>10.285714285714286</v>
      </c>
      <c r="EE1254" s="24" t="str">
        <f>IF(AND(ED1254&lt;=24,ED1254&gt;=4),"◎","")</f>
        <v>◎</v>
      </c>
      <c r="EF1254" s="25">
        <f>AVERAGE(F1275:F1281)</f>
        <v>76.142857142857139</v>
      </c>
      <c r="EG1254" s="24" t="str">
        <f>IF(EF1254&gt;=80,"◎","")</f>
        <v/>
      </c>
      <c r="EH1254" s="22" t="str">
        <f>IF(AND(EE1254="◎",EG1254="◎"),"◎","")</f>
        <v/>
      </c>
      <c r="EI1254" s="25">
        <f>AVERAGE(D1276:D1282)</f>
        <v>9.6</v>
      </c>
      <c r="EJ1254" s="24" t="str">
        <f>IF(AND(EI1254&lt;=24,EI1254&gt;=4),"◎","")</f>
        <v>◎</v>
      </c>
      <c r="EK1254" s="25">
        <f>AVERAGE(F1276:F1282)</f>
        <v>76.857142857142861</v>
      </c>
      <c r="EL1254" s="24" t="str">
        <f>IF(EK1254&gt;=80,"◎","")</f>
        <v/>
      </c>
      <c r="EM1254" s="22" t="str">
        <f>IF(AND(EJ1254="◎",EL1254="◎"),"◎","")</f>
        <v/>
      </c>
      <c r="EN1254" s="25">
        <f>AVERAGE(D1277:D1283)</f>
        <v>9.0428571428571427</v>
      </c>
      <c r="EO1254" s="24" t="str">
        <f>IF(AND(EN1254&lt;=24,EN1254&gt;=4),"◎","")</f>
        <v>◎</v>
      </c>
      <c r="EP1254" s="25">
        <f>AVERAGE(F1277:F1283)</f>
        <v>78.285714285714292</v>
      </c>
      <c r="EQ1254" s="24" t="str">
        <f>IF(EP1254&gt;=80,"◎","")</f>
        <v/>
      </c>
      <c r="ER1254" s="24" t="str">
        <f>IF(AND(EO1254="◎",EQ1254="◎"),"◎","")</f>
        <v/>
      </c>
      <c r="ES1254" s="25">
        <f>AVERAGE(D1278:D1284)</f>
        <v>8.5</v>
      </c>
      <c r="ET1254" s="24" t="str">
        <f>IF(AND(ES1254&lt;=24,ES1254&gt;=4),"◎","")</f>
        <v>◎</v>
      </c>
      <c r="EU1254" s="25">
        <f>AVERAGE(F1278:F1284)</f>
        <v>80.571428571428569</v>
      </c>
      <c r="EV1254" s="24" t="str">
        <f>IF(EU1254&gt;=80,"◎","")</f>
        <v>◎</v>
      </c>
      <c r="EW1254" s="24" t="str">
        <f>IF(AND(ET1254="◎",EV1254="◎"),"◎","")</f>
        <v>◎</v>
      </c>
      <c r="EX1254" s="24" t="str">
        <f>IF(OR(CO1254="◎",CT1254="◎",CY1254="◎",DD1254="◎",DI1254="◎",DN1254="◎",DS1254="◎",DX1254="◎",EC1254="◎",EH1254="◎",EM1254="◎",ER1254="◎",EW1254="◎"),"○","")</f>
        <v>○</v>
      </c>
      <c r="EY1254" s="24" t="str">
        <f>IF(AND(CJ1254="◎",EX1254=""),"◎","")&amp;IF(AND(CJ1254="◎",EX1254="○"),"◎","")&amp;IF(AND(CJ1254="",EX1254="○"),"○","")</f>
        <v>○</v>
      </c>
      <c r="EZ1254" s="24" t="str">
        <f>IF(AND(V1254="◎",X1254="◎",EY1254="◎"),"◎","")&amp;IF(AND(V1254="◎",X1254="◎",EY1254="○"),"○","")&amp;IF(AND(V1254="○",X1254="◎",EY1254="◎"),"○","")&amp;IF(AND(V1254="○",X1254="◎",EY1254="○"),"○","")</f>
        <v/>
      </c>
      <c r="FB1254" s="61" t="str">
        <f>EZ1254</f>
        <v/>
      </c>
    </row>
    <row r="1255" spans="1:158">
      <c r="A1255" s="48"/>
      <c r="B1255" s="2">
        <v>4.1666666666666664E-2</v>
      </c>
      <c r="C1255" s="59">
        <v>42837.041666666664</v>
      </c>
      <c r="D1255" s="57">
        <v>10.1</v>
      </c>
      <c r="E1255" s="57">
        <v>1.1000000000000001</v>
      </c>
      <c r="F1255" s="57">
        <v>93</v>
      </c>
      <c r="FB1255" s="60"/>
    </row>
    <row r="1256" spans="1:158">
      <c r="A1256" s="48"/>
      <c r="B1256" s="2">
        <v>8.3333333333333301E-2</v>
      </c>
      <c r="C1256" s="59">
        <v>42837.083333333336</v>
      </c>
      <c r="D1256" s="57">
        <v>9.6999999999999993</v>
      </c>
      <c r="E1256" s="57">
        <v>2.2000000000000002</v>
      </c>
      <c r="F1256" s="57">
        <v>94</v>
      </c>
      <c r="FB1256" s="60"/>
    </row>
    <row r="1257" spans="1:158">
      <c r="A1257" s="48"/>
      <c r="B1257" s="2">
        <v>0.125</v>
      </c>
      <c r="C1257" s="59">
        <v>42837.125</v>
      </c>
      <c r="D1257" s="57">
        <v>10</v>
      </c>
      <c r="E1257" s="57">
        <v>1.8</v>
      </c>
      <c r="F1257" s="57">
        <v>93</v>
      </c>
      <c r="FB1257" s="60"/>
    </row>
    <row r="1258" spans="1:158">
      <c r="A1258" s="48"/>
      <c r="B1258" s="2">
        <v>0.16666666666666699</v>
      </c>
      <c r="C1258" s="59">
        <v>42837.166666666664</v>
      </c>
      <c r="D1258" s="57">
        <v>10</v>
      </c>
      <c r="E1258" s="57">
        <v>1.2</v>
      </c>
      <c r="F1258" s="57">
        <v>93</v>
      </c>
      <c r="FB1258" s="60"/>
    </row>
    <row r="1259" spans="1:158">
      <c r="A1259" s="48"/>
      <c r="B1259" s="2">
        <v>0.20833333333333301</v>
      </c>
      <c r="C1259" s="59">
        <v>42837.208333333336</v>
      </c>
      <c r="D1259" s="57">
        <v>10.5</v>
      </c>
      <c r="E1259" s="57">
        <v>1.1000000000000001</v>
      </c>
      <c r="F1259" s="57">
        <v>91</v>
      </c>
      <c r="FB1259" s="60"/>
    </row>
    <row r="1260" spans="1:158">
      <c r="A1260" s="48"/>
      <c r="B1260" s="2">
        <v>0.25</v>
      </c>
      <c r="C1260" s="59">
        <v>42837.25</v>
      </c>
      <c r="D1260" s="57">
        <v>10.6</v>
      </c>
      <c r="E1260" s="57">
        <v>0.7</v>
      </c>
      <c r="F1260" s="57">
        <v>91</v>
      </c>
      <c r="FB1260" s="60"/>
    </row>
    <row r="1261" spans="1:158">
      <c r="A1261" s="48"/>
      <c r="B1261" s="2">
        <v>0.29166666666666702</v>
      </c>
      <c r="C1261" s="59">
        <v>42837.291666666664</v>
      </c>
      <c r="D1261" s="57">
        <v>10.8</v>
      </c>
      <c r="E1261" s="57">
        <v>1.4</v>
      </c>
      <c r="F1261" s="57">
        <v>89</v>
      </c>
      <c r="FB1261" s="60"/>
    </row>
    <row r="1262" spans="1:158">
      <c r="A1262" s="48"/>
      <c r="B1262" s="2">
        <v>0.33333333333333298</v>
      </c>
      <c r="C1262" s="59">
        <v>42837.333333333336</v>
      </c>
      <c r="D1262" s="57">
        <v>12.5</v>
      </c>
      <c r="E1262" s="57">
        <v>1</v>
      </c>
      <c r="F1262" s="57">
        <v>85</v>
      </c>
      <c r="FB1262" s="60"/>
    </row>
    <row r="1263" spans="1:158">
      <c r="A1263" s="48"/>
      <c r="B1263" s="2">
        <v>0.375</v>
      </c>
      <c r="C1263" s="59">
        <v>42837.375</v>
      </c>
      <c r="D1263" s="57">
        <v>13.6</v>
      </c>
      <c r="E1263" s="57">
        <v>1.5</v>
      </c>
      <c r="F1263" s="57">
        <v>79</v>
      </c>
      <c r="FB1263" s="60"/>
    </row>
    <row r="1264" spans="1:158">
      <c r="A1264" s="48"/>
      <c r="B1264" s="2">
        <v>0.41666666666666702</v>
      </c>
      <c r="C1264" s="59">
        <v>42837.416666666664</v>
      </c>
      <c r="D1264" s="57">
        <v>15.8</v>
      </c>
      <c r="E1264" s="57">
        <v>0.7</v>
      </c>
      <c r="F1264" s="57">
        <v>71</v>
      </c>
      <c r="FB1264" s="60"/>
    </row>
    <row r="1265" spans="1:158">
      <c r="A1265" s="48"/>
      <c r="B1265" s="2">
        <v>0.45833333333333298</v>
      </c>
      <c r="C1265" s="59">
        <v>42837.458333333336</v>
      </c>
      <c r="D1265" s="57">
        <v>17.7</v>
      </c>
      <c r="E1265" s="57">
        <v>3.2</v>
      </c>
      <c r="F1265" s="57">
        <v>55</v>
      </c>
      <c r="FB1265" s="60"/>
    </row>
    <row r="1266" spans="1:158">
      <c r="A1266" s="48"/>
      <c r="B1266" s="2">
        <v>0.5</v>
      </c>
      <c r="C1266" s="59">
        <v>42837.5</v>
      </c>
      <c r="D1266" s="57">
        <v>18.5</v>
      </c>
      <c r="E1266" s="57">
        <v>5.4</v>
      </c>
      <c r="F1266" s="57">
        <v>43</v>
      </c>
      <c r="FB1266" s="60"/>
    </row>
    <row r="1267" spans="1:158">
      <c r="A1267" s="48"/>
      <c r="B1267" s="2">
        <v>0.54166666666666696</v>
      </c>
      <c r="C1267" s="59">
        <v>42837.541666666664</v>
      </c>
      <c r="D1267" s="57">
        <v>17.7</v>
      </c>
      <c r="E1267" s="57">
        <v>6</v>
      </c>
      <c r="F1267" s="57">
        <v>52</v>
      </c>
      <c r="FB1267" s="60"/>
    </row>
    <row r="1268" spans="1:158">
      <c r="A1268" s="48"/>
      <c r="B1268" s="2">
        <v>0.58333333333333304</v>
      </c>
      <c r="C1268" s="59">
        <v>42837.583333333336</v>
      </c>
      <c r="D1268" s="57">
        <v>18.7</v>
      </c>
      <c r="E1268" s="57">
        <v>6.8</v>
      </c>
      <c r="F1268" s="57">
        <v>44</v>
      </c>
      <c r="FB1268" s="60"/>
    </row>
    <row r="1269" spans="1:158">
      <c r="A1269" s="48"/>
      <c r="B1269" s="2">
        <v>0.625</v>
      </c>
      <c r="C1269" s="59">
        <v>42837.625</v>
      </c>
      <c r="D1269" s="57">
        <v>18.399999999999999</v>
      </c>
      <c r="E1269" s="57">
        <v>5.4</v>
      </c>
      <c r="F1269" s="57">
        <v>46</v>
      </c>
      <c r="FB1269" s="60"/>
    </row>
    <row r="1270" spans="1:158">
      <c r="A1270" s="48"/>
      <c r="B1270" s="2">
        <v>0.66666666666666696</v>
      </c>
      <c r="C1270" s="59">
        <v>42837.666666666664</v>
      </c>
      <c r="D1270" s="57">
        <v>17.7</v>
      </c>
      <c r="E1270" s="57">
        <v>5.0999999999999996</v>
      </c>
      <c r="F1270" s="57">
        <v>49</v>
      </c>
      <c r="FB1270" s="60"/>
    </row>
    <row r="1271" spans="1:158">
      <c r="A1271" s="48"/>
      <c r="B1271" s="2">
        <v>0.70833333333333304</v>
      </c>
      <c r="C1271" s="59">
        <v>42837.708333333336</v>
      </c>
      <c r="D1271" s="57">
        <v>17</v>
      </c>
      <c r="E1271" s="57">
        <v>5.3</v>
      </c>
      <c r="F1271" s="57">
        <v>50</v>
      </c>
      <c r="FB1271" s="60"/>
    </row>
    <row r="1272" spans="1:158">
      <c r="A1272" s="48"/>
      <c r="B1272" s="2">
        <v>0.75</v>
      </c>
      <c r="C1272" s="59">
        <v>42837.75</v>
      </c>
      <c r="D1272" s="57">
        <v>16</v>
      </c>
      <c r="E1272" s="57">
        <v>5.0999999999999996</v>
      </c>
      <c r="F1272" s="57">
        <v>50</v>
      </c>
      <c r="FB1272" s="60"/>
    </row>
    <row r="1273" spans="1:158">
      <c r="A1273" s="48"/>
      <c r="B1273" s="2">
        <v>0.79166666666666696</v>
      </c>
      <c r="C1273" s="59">
        <v>42837.791666666664</v>
      </c>
      <c r="D1273" s="57">
        <v>15</v>
      </c>
      <c r="E1273" s="57">
        <v>4.5999999999999996</v>
      </c>
      <c r="F1273" s="57">
        <v>61</v>
      </c>
      <c r="FB1273" s="60"/>
    </row>
    <row r="1274" spans="1:158">
      <c r="A1274" s="48"/>
      <c r="B1274" s="2">
        <v>0.83333333333333304</v>
      </c>
      <c r="C1274" s="59">
        <v>42837.833333333336</v>
      </c>
      <c r="D1274" s="57">
        <v>14</v>
      </c>
      <c r="E1274" s="57">
        <v>2.9</v>
      </c>
      <c r="F1274" s="57">
        <v>66</v>
      </c>
      <c r="FB1274" s="60"/>
    </row>
    <row r="1275" spans="1:158">
      <c r="A1275" s="48"/>
      <c r="B1275" s="2">
        <v>0.875</v>
      </c>
      <c r="C1275" s="59">
        <v>42837.875</v>
      </c>
      <c r="D1275" s="57">
        <v>12.7</v>
      </c>
      <c r="E1275" s="57">
        <v>2.7</v>
      </c>
      <c r="F1275" s="57">
        <v>75</v>
      </c>
      <c r="FB1275" s="60"/>
    </row>
    <row r="1276" spans="1:158">
      <c r="A1276" s="48"/>
      <c r="B1276" s="2">
        <v>0.91666666666666696</v>
      </c>
      <c r="C1276" s="59">
        <v>42837.916666666664</v>
      </c>
      <c r="D1276" s="57">
        <v>11.6</v>
      </c>
      <c r="E1276" s="57">
        <v>3.2</v>
      </c>
      <c r="F1276" s="57">
        <v>75</v>
      </c>
      <c r="FB1276" s="60"/>
    </row>
    <row r="1277" spans="1:158">
      <c r="A1277" s="48"/>
      <c r="B1277" s="2">
        <v>0.95833333333333304</v>
      </c>
      <c r="C1277" s="59">
        <v>42837.958333333336</v>
      </c>
      <c r="D1277" s="57">
        <v>10.9</v>
      </c>
      <c r="E1277" s="57">
        <v>2.5</v>
      </c>
      <c r="F1277" s="57">
        <v>74</v>
      </c>
      <c r="FB1277" s="60"/>
    </row>
    <row r="1278" spans="1:158">
      <c r="A1278" s="48" t="s">
        <v>173</v>
      </c>
      <c r="B1278" s="2">
        <v>0</v>
      </c>
      <c r="C1278" s="59">
        <v>42838</v>
      </c>
      <c r="D1278" s="57">
        <v>10.5</v>
      </c>
      <c r="E1278" s="57">
        <v>2.7</v>
      </c>
      <c r="F1278" s="57">
        <v>69</v>
      </c>
      <c r="I1278" s="24" t="str">
        <f>U1254</f>
        <v>◎</v>
      </c>
      <c r="J1278" s="25">
        <f>AVERAGE(F1263:F1272)</f>
        <v>53.9</v>
      </c>
      <c r="K1278" s="24" t="str">
        <f>IF(J1278&gt;=55,"◎","")</f>
        <v/>
      </c>
      <c r="L1278" s="24" t="str">
        <f>IF(AND(I1278="◎",K1278="◎"),"○","")&amp;IF(AND(I1278="○",K1278="◎"),"○","")</f>
        <v/>
      </c>
      <c r="M1278" s="25">
        <f>AVERAGE(D1254:D1277)</f>
        <v>13.758333333333331</v>
      </c>
      <c r="N1278" s="24" t="str">
        <f>IF(M1278&lt;24,"◎","")</f>
        <v>◎</v>
      </c>
      <c r="O1278" s="26">
        <f>AVERAGE(D1279:D1284)</f>
        <v>8.1666666666666679</v>
      </c>
      <c r="P1278" s="24" t="str">
        <f>IF(AND(O1278&lt;=24,O1278&gt;=4),"◎","")</f>
        <v>◎</v>
      </c>
      <c r="Q1278" s="26">
        <f>AVERAGE(F1279:F1284)</f>
        <v>82.5</v>
      </c>
      <c r="R1278" s="24" t="str">
        <f>IF(AND(Q1278&gt;=90),"◎","")&amp;IF(AND(Q1278&lt;90,Q1278&gt;=80),"○","")</f>
        <v>○</v>
      </c>
      <c r="S1278" s="26">
        <f>AVERAGE(E1279:E1284)</f>
        <v>1.8499999999999999</v>
      </c>
      <c r="T1278" s="24" t="str">
        <f>IF(S1278&lt;=3,"◎","")</f>
        <v>◎</v>
      </c>
      <c r="U1278" s="24" t="str">
        <f>IF(AND(N1278="◎",P1278="◎",R1278="◎",T1278="◎"),"◎","")&amp;IF(AND(N1278="◎",P1278="◎",R1278="◎",T1278=""),"○","")&amp;IF(AND(N1278="◎",P1278="◎",R1278="○"),"○","")</f>
        <v>○</v>
      </c>
      <c r="V1278" s="24" t="str">
        <f>IF(AND(L1278="○",U1278=""),"○","")&amp;IF(AND(L1278="○",U1278="○"),"○","")&amp;IF(AND(L1278="○",U1278="◎"),"◎","")&amp;IF(AND(L1278="",U1278="○"),"○","")&amp;IF(AND(L1278="",U1278="◎"),"◎","")</f>
        <v>○</v>
      </c>
      <c r="W1278" s="23">
        <f>AVERAGE(F1287:F1296)</f>
        <v>38.9</v>
      </c>
      <c r="X1278" s="24" t="str">
        <f>IF(W1278&gt;=55,"◎","")</f>
        <v/>
      </c>
      <c r="Y1278" s="25">
        <f>AVERAGE(D1290:D1300)</f>
        <v>18.754545454545454</v>
      </c>
      <c r="Z1278" s="24" t="str">
        <f>IF(AND(Y1278&lt;=24,Y1278&gt;=4),"◎","")</f>
        <v>◎</v>
      </c>
      <c r="AA1278" s="25">
        <f>AVERAGE(F1290:F1300)</f>
        <v>39</v>
      </c>
      <c r="AB1278" s="24" t="str">
        <f>IF(AA1278&gt;=80,"◎","")</f>
        <v/>
      </c>
      <c r="AC1278" s="25">
        <f>AVERAGE(E1290:E1300)</f>
        <v>4.1454545454545446</v>
      </c>
      <c r="AD1278" s="24" t="str">
        <f>IF(AC1278&lt;=3,"◎","")</f>
        <v/>
      </c>
      <c r="AE1278" s="22" t="str">
        <f>IF(AND(Z1278="◎",AB1278="◎",AD1278="◎"),"◎","")</f>
        <v/>
      </c>
      <c r="AF1278" s="25">
        <f>AVERAGE(D1291:D1301)</f>
        <v>18.154545454545456</v>
      </c>
      <c r="AG1278" s="24" t="str">
        <f>IF(AND(AF1278&lt;=24,AF1278&gt;=4),"◎","")</f>
        <v>◎</v>
      </c>
      <c r="AH1278" s="25">
        <f>AVERAGE(F1291:F1301)</f>
        <v>41</v>
      </c>
      <c r="AI1278" s="24" t="str">
        <f>IF(AH1278&gt;=80,"◎","")</f>
        <v/>
      </c>
      <c r="AJ1278" s="25">
        <f>AVERAGE(E1291:E1301)</f>
        <v>4.045454545454545</v>
      </c>
      <c r="AK1278" s="24" t="str">
        <f>IF(AJ1278&lt;=3,"◎","")</f>
        <v/>
      </c>
      <c r="AL1278" s="22" t="str">
        <f>IF(AND(AG1278="◎",AI1278="◎",AK1278="◎"),"◎","")</f>
        <v/>
      </c>
      <c r="AM1278" s="25">
        <f>AVERAGE(D1292:D1302)</f>
        <v>17.309090909090909</v>
      </c>
      <c r="AN1278" s="24" t="str">
        <f>IF(AND(AM1278&lt;=24,AM1278&gt;=4),"◎","")</f>
        <v>◎</v>
      </c>
      <c r="AO1278" s="25">
        <f>AVERAGE(F1292:F1302)</f>
        <v>44.090909090909093</v>
      </c>
      <c r="AP1278" s="24" t="str">
        <f>IF(AO1278&gt;=80,"◎","")</f>
        <v/>
      </c>
      <c r="AQ1278" s="25">
        <f>AVERAGE(E1292:E1302)</f>
        <v>4.1090909090909085</v>
      </c>
      <c r="AR1278" s="24" t="str">
        <f>IF(AQ1278&lt;=3,"◎","")</f>
        <v/>
      </c>
      <c r="AS1278" s="22" t="str">
        <f>IF(AND(AN1278="◎",AP1278="◎",AR1278="◎"),"◎","")</f>
        <v/>
      </c>
      <c r="AT1278" s="25">
        <f>AVERAGE(D1293:D1303)</f>
        <v>16.336363636363636</v>
      </c>
      <c r="AU1278" s="24" t="str">
        <f>IF(AND(AT1278&lt;=24,AT1278&gt;=4),"◎","")</f>
        <v>◎</v>
      </c>
      <c r="AV1278" s="25">
        <f>AVERAGE(F1293:F1303)</f>
        <v>48.454545454545453</v>
      </c>
      <c r="AW1278" s="24" t="str">
        <f>IF(AV1278&gt;=80,"◎","")</f>
        <v/>
      </c>
      <c r="AX1278" s="25">
        <f>AVERAGE(E1293:E1303)</f>
        <v>3.7636363636363628</v>
      </c>
      <c r="AY1278" s="24" t="str">
        <f>IF(AX1278&lt;=3,"◎","")</f>
        <v/>
      </c>
      <c r="AZ1278" s="22" t="str">
        <f>IF(AND(AU1278="◎",AW1278="◎",AY1278="◎"),"◎","")</f>
        <v/>
      </c>
      <c r="BA1278" s="25">
        <f>AVERAGE(D1294:D1304)</f>
        <v>15.318181818181818</v>
      </c>
      <c r="BB1278" s="24" t="str">
        <f>IF(AND(BA1278&lt;=24,BA1278&gt;=4),"◎","")</f>
        <v>◎</v>
      </c>
      <c r="BC1278" s="25">
        <f>AVERAGE(F1294:F1304)</f>
        <v>52.909090909090907</v>
      </c>
      <c r="BD1278" s="24" t="str">
        <f>IF(BC1278&gt;=80,"◎","")</f>
        <v/>
      </c>
      <c r="BE1278" s="25">
        <f>AVERAGE(E1294:E1304)</f>
        <v>3.2181818181818183</v>
      </c>
      <c r="BF1278" s="24" t="str">
        <f>IF(BE1278&lt;=3,"◎","")</f>
        <v/>
      </c>
      <c r="BG1278" s="22" t="str">
        <f>IF(AND(BB1278="◎",BD1278="◎",BF1278="◎"),"◎","")</f>
        <v/>
      </c>
      <c r="BH1278" s="25">
        <f>AVERAGE(D1295:D1305)</f>
        <v>14.318181818181818</v>
      </c>
      <c r="BI1278" s="24" t="str">
        <f>IF(AND(BH1278&lt;=24,BH1278&gt;=4),"◎","")</f>
        <v>◎</v>
      </c>
      <c r="BJ1278" s="25">
        <f>AVERAGE(F1295:F1305)</f>
        <v>57.454545454545453</v>
      </c>
      <c r="BK1278" s="24" t="str">
        <f>IF(BJ1278&gt;=80,"◎","")</f>
        <v/>
      </c>
      <c r="BL1278" s="25">
        <f>AVERAGE(E1295:E1305)</f>
        <v>2.7454545454545456</v>
      </c>
      <c r="BM1278" s="24" t="str">
        <f>IF(BL1278&lt;=3,"◎","")</f>
        <v>◎</v>
      </c>
      <c r="BN1278" s="22" t="str">
        <f>IF(AND(BI1278="◎",BK1278="◎",BM1278="◎"),"◎","")</f>
        <v/>
      </c>
      <c r="BO1278" s="25">
        <f>AVERAGE(D1296:D1306)</f>
        <v>13.336363636363638</v>
      </c>
      <c r="BP1278" s="24" t="str">
        <f>IF(AND(BO1278&lt;=24,BO1278&gt;=4),"◎","")</f>
        <v>◎</v>
      </c>
      <c r="BQ1278" s="25">
        <f>AVERAGE(F1296:F1306)</f>
        <v>62.363636363636367</v>
      </c>
      <c r="BR1278" s="24" t="str">
        <f>IF(BQ1278&gt;=80,"◎","")</f>
        <v/>
      </c>
      <c r="BS1278" s="25">
        <f>AVERAGE(E1296:E1306)</f>
        <v>2.1363636363636362</v>
      </c>
      <c r="BT1278" s="24" t="str">
        <f>IF(BS1278&lt;=3,"◎","")</f>
        <v>◎</v>
      </c>
      <c r="BU1278" s="22" t="str">
        <f>IF(AND(BP1278="◎",BR1278="◎",BT1278="◎"),"◎","")</f>
        <v/>
      </c>
      <c r="BV1278" s="25">
        <f>AVERAGE(D1297:D1307)</f>
        <v>12.363636363636363</v>
      </c>
      <c r="BW1278" s="24" t="str">
        <f>IF(AND(BV1278&lt;=24,BV1278&gt;=4),"◎","")</f>
        <v>◎</v>
      </c>
      <c r="BX1278" s="25">
        <f>AVERAGE(F1297:F1307)</f>
        <v>67.090909090909093</v>
      </c>
      <c r="BY1278" s="24" t="str">
        <f>IF(BX1278&gt;=80,"◎","")</f>
        <v/>
      </c>
      <c r="BZ1278" s="25">
        <f>AVERAGE(E1297:E1307)</f>
        <v>1.8909090909090909</v>
      </c>
      <c r="CA1278" s="24" t="str">
        <f>IF(BZ1278&lt;=3,"◎","")</f>
        <v>◎</v>
      </c>
      <c r="CB1278" s="22" t="str">
        <f>IF(AND(BW1278="◎",BY1278="◎",CA1278="◎"),"◎","")</f>
        <v/>
      </c>
      <c r="CC1278" s="25">
        <f>AVERAGE(D1298:D1308)</f>
        <v>11.527272727272727</v>
      </c>
      <c r="CD1278" s="24" t="str">
        <f>IF(AND(CC1278&lt;=24,CC1278&gt;=4),"◎","")</f>
        <v>◎</v>
      </c>
      <c r="CE1278" s="25">
        <f>AVERAGE(F1298:F1308)</f>
        <v>69.818181818181813</v>
      </c>
      <c r="CF1278" s="24" t="str">
        <f>IF(CE1278&gt;=80,"◎","")</f>
        <v/>
      </c>
      <c r="CG1278" s="25">
        <f>AVERAGE(E1298:E1308)</f>
        <v>1.6636363636363638</v>
      </c>
      <c r="CH1278" s="24" t="str">
        <f>IF(CG1278&lt;=3,"◎","")</f>
        <v>◎</v>
      </c>
      <c r="CI1278" s="22" t="str">
        <f>IF(AND(CD1278="◎",CF1278="◎",CH1278="◎"),"◎","")</f>
        <v/>
      </c>
      <c r="CJ1278" s="24" t="str">
        <f>IF(OR(AE1278="◎",AL1278="◎",AS1278="◎",AZ1278="◎",BG1278="◎",BN1278="◎",BU1278="◎",CB1278="◎",CI1278="◎"),"◎","")</f>
        <v/>
      </c>
      <c r="CK1278" s="25">
        <f>AVERAGE(D1290:D1296)</f>
        <v>20.5</v>
      </c>
      <c r="CL1278" s="24" t="str">
        <f>IF(AND(CK1278&lt;=24,CK1278&gt;=4),"◎","")</f>
        <v>◎</v>
      </c>
      <c r="CM1278" s="25">
        <f>AVERAGE(F1290:F1296)</f>
        <v>29.857142857142858</v>
      </c>
      <c r="CN1278" s="24" t="str">
        <f>IF(CM1278&gt;=80,"◎","")</f>
        <v/>
      </c>
      <c r="CO1278" s="22" t="str">
        <f>IF(AND(CL1278="◎",CN1278="◎"),"◎","")</f>
        <v/>
      </c>
      <c r="CP1278" s="25">
        <f>AVERAGE(D1291:D1297)</f>
        <v>20.371428571428574</v>
      </c>
      <c r="CQ1278" s="24" t="str">
        <f>IF(AND(CP1278&lt;=24,CP1278&gt;=4),"◎","")</f>
        <v>◎</v>
      </c>
      <c r="CR1278" s="25">
        <f>AVERAGE(F1291:F1297)</f>
        <v>30.714285714285715</v>
      </c>
      <c r="CS1278" s="24" t="str">
        <f>IF(CR1278&gt;=80,"◎","")</f>
        <v/>
      </c>
      <c r="CT1278" s="22" t="str">
        <f>IF(AND(CQ1278="◎",CS1278="◎"),"◎","")</f>
        <v/>
      </c>
      <c r="CU1278" s="25">
        <f>AVERAGE(D1292:D1298)</f>
        <v>19.75714285714286</v>
      </c>
      <c r="CV1278" s="24" t="str">
        <f>IF(AND(CU1278&lt;=24,CU1278&gt;=4),"◎","")</f>
        <v>◎</v>
      </c>
      <c r="CW1278" s="25">
        <f>AVERAGE(F1292:F1298)</f>
        <v>33.142857142857146</v>
      </c>
      <c r="CX1278" s="24" t="str">
        <f>IF(CW1278&gt;=80,"◎","")</f>
        <v/>
      </c>
      <c r="CY1278" s="22" t="str">
        <f>IF(AND(CV1278="◎",CX1278="◎"),"◎","")</f>
        <v/>
      </c>
      <c r="CZ1278" s="25">
        <f>AVERAGE(D1293:D1299)</f>
        <v>18.842857142857145</v>
      </c>
      <c r="DA1278" s="24" t="str">
        <f>IF(AND(CZ1278&lt;=24,CZ1278&gt;=4),"◎","")</f>
        <v>◎</v>
      </c>
      <c r="DB1278" s="25">
        <f>AVERAGE(F1293:F1299)</f>
        <v>37.571428571428569</v>
      </c>
      <c r="DC1278" s="24" t="str">
        <f>IF(DB1278&gt;=80,"◎","")</f>
        <v/>
      </c>
      <c r="DD1278" s="22" t="str">
        <f>IF(AND(DA1278="◎",DC1278="◎"),"◎","")</f>
        <v/>
      </c>
      <c r="DE1278" s="25">
        <f>AVERAGE(D1294:D1300)</f>
        <v>17.614285714285717</v>
      </c>
      <c r="DF1278" s="24" t="str">
        <f>IF(AND(DE1278&lt;=24,DE1278&gt;=4),"◎","")</f>
        <v>◎</v>
      </c>
      <c r="DG1278" s="25">
        <f>AVERAGE(F1294:F1300)</f>
        <v>43.142857142857146</v>
      </c>
      <c r="DH1278" s="24" t="str">
        <f>IF(DG1278&gt;=80,"◎","")</f>
        <v/>
      </c>
      <c r="DI1278" s="22" t="str">
        <f>IF(AND(DF1278="◎",DH1278="◎"),"◎","")</f>
        <v/>
      </c>
      <c r="DJ1278" s="25">
        <f>AVERAGE(D1295:D1301)</f>
        <v>16.357142857142858</v>
      </c>
      <c r="DK1278" s="24" t="str">
        <f>IF(AND(DJ1278&lt;=24,DJ1278&gt;=4),"◎","")</f>
        <v>◎</v>
      </c>
      <c r="DL1278" s="25">
        <f>AVERAGE(F1295:F1301)</f>
        <v>48.857142857142854</v>
      </c>
      <c r="DM1278" s="24" t="str">
        <f>IF(DL1278&gt;=80,"◎","")</f>
        <v/>
      </c>
      <c r="DN1278" s="22" t="str">
        <f>IF(AND(DK1278="◎",DM1278="◎"),"◎","")</f>
        <v/>
      </c>
      <c r="DO1278" s="25">
        <f>AVERAGE(D1296:D1302)</f>
        <v>15.114285714285716</v>
      </c>
      <c r="DP1278" s="24" t="str">
        <f>IF(AND(DO1278&lt;=24,DO1278&gt;=4),"◎","")</f>
        <v>◎</v>
      </c>
      <c r="DQ1278" s="25">
        <f>AVERAGE(F1296:F1302)</f>
        <v>55.285714285714285</v>
      </c>
      <c r="DR1278" s="24" t="str">
        <f>IF(DQ1278&gt;=80,"◎","")</f>
        <v/>
      </c>
      <c r="DS1278" s="22" t="str">
        <f>IF(AND(DP1278="◎",DR1278="◎"),"◎","")</f>
        <v/>
      </c>
      <c r="DT1278" s="25">
        <f>AVERAGE(D1297:D1303)</f>
        <v>13.914285714285715</v>
      </c>
      <c r="DU1278" s="24" t="str">
        <f>IF(AND(DT1278&lt;=24,DT1278&gt;=4),"◎","")</f>
        <v>◎</v>
      </c>
      <c r="DV1278" s="25">
        <f>AVERAGE(F1297:F1303)</f>
        <v>61.285714285714285</v>
      </c>
      <c r="DW1278" s="24" t="str">
        <f>IF(DV1278&gt;=80,"◎","")</f>
        <v/>
      </c>
      <c r="DX1278" s="22" t="str">
        <f>IF(AND(DU1278="◎",DW1278="◎"),"◎","")</f>
        <v/>
      </c>
      <c r="DY1278" s="25">
        <f>AVERAGE(D1298:D1304)</f>
        <v>12.87142857142857</v>
      </c>
      <c r="DZ1278" s="24" t="str">
        <f>IF(AND(DY1278&lt;=24,DY1278&gt;=4),"◎","")</f>
        <v>◎</v>
      </c>
      <c r="EA1278" s="25">
        <f>AVERAGE(F1298:F1304)</f>
        <v>64.285714285714292</v>
      </c>
      <c r="EB1278" s="24" t="str">
        <f>IF(EA1278&gt;=80,"◎","")</f>
        <v/>
      </c>
      <c r="EC1278" s="22" t="str">
        <f>IF(AND(DZ1278="◎",EB1278="◎"),"◎","")</f>
        <v/>
      </c>
      <c r="ED1278" s="25">
        <f>AVERAGE(D1299:D1305)</f>
        <v>11.957142857142857</v>
      </c>
      <c r="EE1278" s="24" t="str">
        <f>IF(AND(ED1278&lt;=24,ED1278&gt;=4),"◎","")</f>
        <v>◎</v>
      </c>
      <c r="EF1278" s="25">
        <f>AVERAGE(F1299:F1305)</f>
        <v>67.714285714285708</v>
      </c>
      <c r="EG1278" s="24" t="str">
        <f>IF(EF1278&gt;=80,"◎","")</f>
        <v/>
      </c>
      <c r="EH1278" s="22" t="str">
        <f>IF(AND(EE1278="◎",EG1278="◎"),"◎","")</f>
        <v/>
      </c>
      <c r="EI1278" s="25">
        <f>AVERAGE(D1300:D1306)</f>
        <v>11.1</v>
      </c>
      <c r="EJ1278" s="24" t="str">
        <f>IF(AND(EI1278&lt;=24,EI1278&gt;=4),"◎","")</f>
        <v>◎</v>
      </c>
      <c r="EK1278" s="25">
        <f>AVERAGE(F1300:F1306)</f>
        <v>70.714285714285708</v>
      </c>
      <c r="EL1278" s="24" t="str">
        <f>IF(EK1278&gt;=80,"◎","")</f>
        <v/>
      </c>
      <c r="EM1278" s="22" t="str">
        <f>IF(AND(EJ1278="◎",EL1278="◎"),"◎","")</f>
        <v/>
      </c>
      <c r="EN1278" s="25">
        <f>AVERAGE(D1301:D1307)</f>
        <v>10.457142857142857</v>
      </c>
      <c r="EO1278" s="24" t="str">
        <f>IF(AND(EN1278&lt;=24,EN1278&gt;=4),"◎","")</f>
        <v>◎</v>
      </c>
      <c r="EP1278" s="25">
        <f>AVERAGE(F1301:F1307)</f>
        <v>74</v>
      </c>
      <c r="EQ1278" s="24" t="str">
        <f>IF(EP1278&gt;=80,"◎","")</f>
        <v/>
      </c>
      <c r="ER1278" s="24" t="str">
        <f>IF(AND(EO1278="◎",EQ1278="◎"),"◎","")</f>
        <v/>
      </c>
      <c r="ES1278" s="25">
        <f>AVERAGE(D1302:D1308)</f>
        <v>9.9571428571428573</v>
      </c>
      <c r="ET1278" s="24" t="str">
        <f>IF(AND(ES1278&lt;=24,ES1278&gt;=4),"◎","")</f>
        <v>◎</v>
      </c>
      <c r="EU1278" s="25">
        <f>AVERAGE(F1302:F1308)</f>
        <v>76</v>
      </c>
      <c r="EV1278" s="24" t="str">
        <f>IF(EU1278&gt;=80,"◎","")</f>
        <v/>
      </c>
      <c r="EW1278" s="24" t="str">
        <f>IF(AND(ET1278="◎",EV1278="◎"),"◎","")</f>
        <v/>
      </c>
      <c r="EX1278" s="24" t="str">
        <f>IF(OR(CO1278="◎",CT1278="◎",CY1278="◎",DD1278="◎",DI1278="◎",DN1278="◎",DS1278="◎",DX1278="◎",EC1278="◎",EH1278="◎",EM1278="◎",ER1278="◎",EW1278="◎"),"○","")</f>
        <v/>
      </c>
      <c r="EY1278" s="24" t="str">
        <f>IF(AND(CJ1278="◎",EX1278=""),"◎","")&amp;IF(AND(CJ1278="◎",EX1278="○"),"◎","")&amp;IF(AND(CJ1278="",EX1278="○"),"○","")</f>
        <v/>
      </c>
      <c r="EZ1278" s="24" t="str">
        <f>IF(AND(V1278="◎",X1278="◎",EY1278="◎"),"◎","")&amp;IF(AND(V1278="◎",X1278="◎",EY1278="○"),"○","")&amp;IF(AND(V1278="○",X1278="◎",EY1278="◎"),"○","")&amp;IF(AND(V1278="○",X1278="◎",EY1278="○"),"○","")</f>
        <v/>
      </c>
      <c r="FB1278" s="61" t="str">
        <f>EZ1278</f>
        <v/>
      </c>
    </row>
    <row r="1279" spans="1:158">
      <c r="A1279" s="48"/>
      <c r="B1279" s="56">
        <v>4.1666666666666664E-2</v>
      </c>
      <c r="C1279" s="59">
        <v>42838.041666666664</v>
      </c>
      <c r="D1279" s="57">
        <v>9.5</v>
      </c>
      <c r="E1279" s="57">
        <v>3</v>
      </c>
      <c r="F1279" s="57">
        <v>73</v>
      </c>
      <c r="FB1279" s="60"/>
    </row>
    <row r="1280" spans="1:158">
      <c r="A1280" s="48"/>
      <c r="B1280" s="2">
        <v>8.3333333333333301E-2</v>
      </c>
      <c r="C1280" s="59">
        <v>42838.083333333336</v>
      </c>
      <c r="D1280" s="57">
        <v>8.5</v>
      </c>
      <c r="E1280" s="57">
        <v>1.8</v>
      </c>
      <c r="F1280" s="57">
        <v>85</v>
      </c>
      <c r="FB1280" s="60"/>
    </row>
    <row r="1281" spans="1:158">
      <c r="A1281" s="48"/>
      <c r="B1281" s="2">
        <v>0.125</v>
      </c>
      <c r="C1281" s="59">
        <v>42838.125</v>
      </c>
      <c r="D1281" s="57">
        <v>8.3000000000000007</v>
      </c>
      <c r="E1281" s="57">
        <v>1.8</v>
      </c>
      <c r="F1281" s="57">
        <v>82</v>
      </c>
      <c r="FB1281" s="60"/>
    </row>
    <row r="1282" spans="1:158">
      <c r="A1282" s="48"/>
      <c r="B1282" s="2">
        <v>0.16666666666666699</v>
      </c>
      <c r="C1282" s="59">
        <v>42838.166666666664</v>
      </c>
      <c r="D1282" s="57">
        <v>7.9</v>
      </c>
      <c r="E1282" s="57">
        <v>1.3</v>
      </c>
      <c r="F1282" s="57">
        <v>80</v>
      </c>
      <c r="FB1282" s="60"/>
    </row>
    <row r="1283" spans="1:158">
      <c r="A1283" s="48"/>
      <c r="B1283" s="2">
        <v>0.20833333333333301</v>
      </c>
      <c r="C1283" s="59">
        <v>42838.208333333336</v>
      </c>
      <c r="D1283" s="57">
        <v>7.7</v>
      </c>
      <c r="E1283" s="57">
        <v>1.8</v>
      </c>
      <c r="F1283" s="57">
        <v>85</v>
      </c>
      <c r="FB1283" s="60"/>
    </row>
    <row r="1284" spans="1:158">
      <c r="A1284" s="48"/>
      <c r="B1284" s="2">
        <v>0.25</v>
      </c>
      <c r="C1284" s="59">
        <v>42838.25</v>
      </c>
      <c r="D1284" s="57">
        <v>7.1</v>
      </c>
      <c r="E1284" s="57">
        <v>1.4</v>
      </c>
      <c r="F1284" s="57">
        <v>90</v>
      </c>
      <c r="FB1284" s="60"/>
    </row>
    <row r="1285" spans="1:158">
      <c r="A1285" s="48"/>
      <c r="B1285" s="2">
        <v>0.29166666666666702</v>
      </c>
      <c r="C1285" s="59">
        <v>42838.291666666664</v>
      </c>
      <c r="D1285" s="57">
        <v>7.9</v>
      </c>
      <c r="E1285" s="57">
        <v>0.9</v>
      </c>
      <c r="F1285" s="57">
        <v>83</v>
      </c>
      <c r="FB1285" s="60"/>
    </row>
    <row r="1286" spans="1:158">
      <c r="A1286" s="48"/>
      <c r="B1286" s="2">
        <v>0.33333333333333298</v>
      </c>
      <c r="C1286" s="59">
        <v>42838.333333333336</v>
      </c>
      <c r="D1286" s="57">
        <v>9.6</v>
      </c>
      <c r="E1286" s="57">
        <v>0.6</v>
      </c>
      <c r="F1286" s="57">
        <v>77</v>
      </c>
      <c r="FB1286" s="60"/>
    </row>
    <row r="1287" spans="1:158">
      <c r="A1287" s="48"/>
      <c r="B1287" s="2">
        <v>0.375</v>
      </c>
      <c r="C1287" s="59">
        <v>42838.375</v>
      </c>
      <c r="D1287" s="57">
        <v>12.8</v>
      </c>
      <c r="E1287" s="57">
        <v>1.6</v>
      </c>
      <c r="F1287" s="57">
        <v>73</v>
      </c>
      <c r="FB1287" s="60"/>
    </row>
    <row r="1288" spans="1:158">
      <c r="A1288" s="48"/>
      <c r="B1288" s="2">
        <v>0.41666666666666702</v>
      </c>
      <c r="C1288" s="59">
        <v>42838.416666666664</v>
      </c>
      <c r="D1288" s="57">
        <v>15.5</v>
      </c>
      <c r="E1288" s="57">
        <v>2.2999999999999998</v>
      </c>
      <c r="F1288" s="57">
        <v>55</v>
      </c>
      <c r="FB1288" s="60"/>
    </row>
    <row r="1289" spans="1:158">
      <c r="A1289" s="48"/>
      <c r="B1289" s="2">
        <v>0.45833333333333298</v>
      </c>
      <c r="C1289" s="59">
        <v>42838.458333333336</v>
      </c>
      <c r="D1289" s="57">
        <v>16.399999999999999</v>
      </c>
      <c r="E1289" s="57">
        <v>1.9</v>
      </c>
      <c r="F1289" s="57">
        <v>52</v>
      </c>
      <c r="FB1289" s="60"/>
    </row>
    <row r="1290" spans="1:158">
      <c r="A1290" s="48"/>
      <c r="B1290" s="2">
        <v>0.5</v>
      </c>
      <c r="C1290" s="59">
        <v>42838.5</v>
      </c>
      <c r="D1290" s="57">
        <v>18.8</v>
      </c>
      <c r="E1290" s="57">
        <v>2.6</v>
      </c>
      <c r="F1290" s="57">
        <v>44</v>
      </c>
      <c r="FB1290" s="60"/>
    </row>
    <row r="1291" spans="1:158">
      <c r="A1291" s="48"/>
      <c r="B1291" s="2">
        <v>0.54166666666666696</v>
      </c>
      <c r="C1291" s="59">
        <v>42838.541666666664</v>
      </c>
      <c r="D1291" s="57">
        <v>20.7</v>
      </c>
      <c r="E1291" s="57">
        <v>1.9</v>
      </c>
      <c r="F1291" s="57">
        <v>35</v>
      </c>
      <c r="FB1291" s="60"/>
    </row>
    <row r="1292" spans="1:158">
      <c r="A1292" s="48"/>
      <c r="B1292" s="2">
        <v>0.58333333333333304</v>
      </c>
      <c r="C1292" s="59">
        <v>42838.583333333336</v>
      </c>
      <c r="D1292" s="57">
        <v>21.7</v>
      </c>
      <c r="E1292" s="57">
        <v>5.2</v>
      </c>
      <c r="F1292" s="57">
        <v>26</v>
      </c>
      <c r="FB1292" s="60"/>
    </row>
    <row r="1293" spans="1:158">
      <c r="A1293" s="48"/>
      <c r="B1293" s="2">
        <v>0.625</v>
      </c>
      <c r="C1293" s="59">
        <v>42838.625</v>
      </c>
      <c r="D1293" s="57">
        <v>21.8</v>
      </c>
      <c r="E1293" s="57">
        <v>7.8</v>
      </c>
      <c r="F1293" s="57">
        <v>22</v>
      </c>
      <c r="FB1293" s="60"/>
    </row>
    <row r="1294" spans="1:158">
      <c r="A1294" s="48"/>
      <c r="B1294" s="2">
        <v>0.66666666666666696</v>
      </c>
      <c r="C1294" s="59">
        <v>42838.666666666664</v>
      </c>
      <c r="D1294" s="57">
        <v>21</v>
      </c>
      <c r="E1294" s="57">
        <v>7.6</v>
      </c>
      <c r="F1294" s="57">
        <v>26</v>
      </c>
      <c r="FB1294" s="60"/>
    </row>
    <row r="1295" spans="1:158">
      <c r="A1295" s="48"/>
      <c r="B1295" s="2">
        <v>0.70833333333333304</v>
      </c>
      <c r="C1295" s="59">
        <v>42838.708333333336</v>
      </c>
      <c r="D1295" s="57">
        <v>20.100000000000001</v>
      </c>
      <c r="E1295" s="57">
        <v>7.7</v>
      </c>
      <c r="F1295" s="57">
        <v>24</v>
      </c>
      <c r="FB1295" s="60"/>
    </row>
    <row r="1296" spans="1:158">
      <c r="A1296" s="48"/>
      <c r="B1296" s="2">
        <v>0.75</v>
      </c>
      <c r="C1296" s="59">
        <v>42838.75</v>
      </c>
      <c r="D1296" s="57">
        <v>19.399999999999999</v>
      </c>
      <c r="E1296" s="57">
        <v>4</v>
      </c>
      <c r="F1296" s="57">
        <v>32</v>
      </c>
      <c r="FB1296" s="60"/>
    </row>
    <row r="1297" spans="1:158">
      <c r="A1297" s="48"/>
      <c r="B1297" s="2">
        <v>0.79166666666666696</v>
      </c>
      <c r="C1297" s="59">
        <v>42838.791666666664</v>
      </c>
      <c r="D1297" s="57">
        <v>17.899999999999999</v>
      </c>
      <c r="E1297" s="57">
        <v>3.8</v>
      </c>
      <c r="F1297" s="57">
        <v>50</v>
      </c>
      <c r="FB1297" s="60"/>
    </row>
    <row r="1298" spans="1:158">
      <c r="A1298" s="48"/>
      <c r="B1298" s="2">
        <v>0.83333333333333304</v>
      </c>
      <c r="C1298" s="59">
        <v>42838.833333333336</v>
      </c>
      <c r="D1298" s="57">
        <v>16.399999999999999</v>
      </c>
      <c r="E1298" s="57">
        <v>2.8</v>
      </c>
      <c r="F1298" s="57">
        <v>52</v>
      </c>
      <c r="FB1298" s="60"/>
    </row>
    <row r="1299" spans="1:158">
      <c r="A1299" s="48"/>
      <c r="B1299" s="2">
        <v>0.875</v>
      </c>
      <c r="C1299" s="59">
        <v>42838.875</v>
      </c>
      <c r="D1299" s="57">
        <v>15.3</v>
      </c>
      <c r="E1299" s="57">
        <v>1.4</v>
      </c>
      <c r="F1299" s="57">
        <v>57</v>
      </c>
      <c r="FB1299" s="60"/>
    </row>
    <row r="1300" spans="1:158">
      <c r="A1300" s="48"/>
      <c r="B1300" s="2">
        <v>0.91666666666666696</v>
      </c>
      <c r="C1300" s="59">
        <v>42838.916666666664</v>
      </c>
      <c r="D1300" s="57">
        <v>13.2</v>
      </c>
      <c r="E1300" s="57">
        <v>0.8</v>
      </c>
      <c r="F1300" s="57">
        <v>61</v>
      </c>
      <c r="FB1300" s="60"/>
    </row>
    <row r="1301" spans="1:158">
      <c r="A1301" s="48"/>
      <c r="B1301" s="2">
        <v>0.95833333333333304</v>
      </c>
      <c r="C1301" s="59">
        <v>42838.958333333336</v>
      </c>
      <c r="D1301" s="57">
        <v>12.2</v>
      </c>
      <c r="E1301" s="57">
        <v>1.5</v>
      </c>
      <c r="F1301" s="57">
        <v>66</v>
      </c>
      <c r="FB1301" s="60"/>
    </row>
    <row r="1302" spans="1:158">
      <c r="A1302" s="48" t="s">
        <v>174</v>
      </c>
      <c r="B1302" s="2">
        <v>0</v>
      </c>
      <c r="C1302" s="59">
        <v>42839</v>
      </c>
      <c r="D1302" s="57">
        <v>11.4</v>
      </c>
      <c r="E1302" s="57">
        <v>2.6</v>
      </c>
      <c r="F1302" s="57">
        <v>69</v>
      </c>
      <c r="I1302" s="24" t="str">
        <f>U1278</f>
        <v>○</v>
      </c>
      <c r="J1302" s="25">
        <f>AVERAGE(F1287:F1296)</f>
        <v>38.9</v>
      </c>
      <c r="K1302" s="24" t="str">
        <f>IF(J1302&gt;=55,"◎","")</f>
        <v/>
      </c>
      <c r="L1302" s="24" t="str">
        <f>IF(AND(I1302="◎",K1302="◎"),"○","")&amp;IF(AND(I1302="○",K1302="◎"),"○","")</f>
        <v/>
      </c>
      <c r="M1302" s="25">
        <f>AVERAGE(D1278:D1301)</f>
        <v>14.174999999999997</v>
      </c>
      <c r="N1302" s="24" t="str">
        <f>IF(M1302&lt;24,"◎","")</f>
        <v>◎</v>
      </c>
      <c r="O1302" s="26">
        <f>AVERAGE(D1303:D1308)</f>
        <v>9.7166666666666686</v>
      </c>
      <c r="P1302" s="24" t="str">
        <f>IF(AND(O1302&lt;=24,O1302&gt;=4),"◎","")</f>
        <v>◎</v>
      </c>
      <c r="Q1302" s="26">
        <f>AVERAGE(F1303:F1308)</f>
        <v>77.166666666666671</v>
      </c>
      <c r="R1302" s="24" t="str">
        <f>IF(AND(Q1302&gt;=90),"◎","")&amp;IF(AND(Q1302&lt;90,Q1302&gt;=80),"○","")</f>
        <v/>
      </c>
      <c r="S1302" s="26">
        <f>AVERAGE(E1303:E1308)</f>
        <v>1.5333333333333332</v>
      </c>
      <c r="T1302" s="24" t="str">
        <f>IF(S1302&lt;=3,"◎","")</f>
        <v>◎</v>
      </c>
      <c r="U1302" s="24" t="str">
        <f>IF(AND(N1302="◎",P1302="◎",R1302="◎",T1302="◎"),"◎","")&amp;IF(AND(N1302="◎",P1302="◎",R1302="◎",T1302=""),"○","")&amp;IF(AND(N1302="◎",P1302="◎",R1302="○"),"○","")</f>
        <v/>
      </c>
      <c r="V1302" s="24" t="str">
        <f>IF(AND(L1302="○",U1302=""),"○","")&amp;IF(AND(L1302="○",U1302="○"),"○","")&amp;IF(AND(L1302="○",U1302="◎"),"◎","")&amp;IF(AND(L1302="",U1302="○"),"○","")&amp;IF(AND(L1302="",U1302="◎"),"◎","")</f>
        <v/>
      </c>
      <c r="W1302" s="23">
        <f>AVERAGE(F1311:F1320)</f>
        <v>35.299999999999997</v>
      </c>
      <c r="X1302" s="24" t="str">
        <f>IF(W1302&gt;=55,"◎","")</f>
        <v/>
      </c>
      <c r="Y1302" s="25">
        <f>AVERAGE(D1314:D1324)</f>
        <v>20.436363636363637</v>
      </c>
      <c r="Z1302" s="24" t="str">
        <f>IF(AND(Y1302&lt;=24,Y1302&gt;=4),"◎","")</f>
        <v>◎</v>
      </c>
      <c r="AA1302" s="25">
        <f>AVERAGE(F1314:F1324)</f>
        <v>39.18181818181818</v>
      </c>
      <c r="AB1302" s="24" t="str">
        <f>IF(AA1302&gt;=80,"◎","")</f>
        <v/>
      </c>
      <c r="AC1302" s="25">
        <f>AVERAGE(E1314:E1324)</f>
        <v>6.8818181818181818</v>
      </c>
      <c r="AD1302" s="24" t="str">
        <f>IF(AC1302&lt;=3,"◎","")</f>
        <v/>
      </c>
      <c r="AE1302" s="22" t="str">
        <f>IF(AND(Z1302="◎",AB1302="◎",AD1302="◎"),"◎","")</f>
        <v/>
      </c>
      <c r="AF1302" s="25">
        <f>AVERAGE(D1315:D1325)</f>
        <v>20.209090909090907</v>
      </c>
      <c r="AG1302" s="24" t="str">
        <f>IF(AND(AF1302&lt;=24,AF1302&gt;=4),"◎","")</f>
        <v>◎</v>
      </c>
      <c r="AH1302" s="25">
        <f>AVERAGE(F1315:F1325)</f>
        <v>42.18181818181818</v>
      </c>
      <c r="AI1302" s="24" t="str">
        <f>IF(AH1302&gt;=80,"◎","")</f>
        <v/>
      </c>
      <c r="AJ1302" s="25">
        <f>AVERAGE(E1315:E1325)</f>
        <v>7.1636363636363631</v>
      </c>
      <c r="AK1302" s="24" t="str">
        <f>IF(AJ1302&lt;=3,"◎","")</f>
        <v/>
      </c>
      <c r="AL1302" s="22" t="str">
        <f>IF(AND(AG1302="◎",AI1302="◎",AK1302="◎"),"◎","")</f>
        <v/>
      </c>
      <c r="AM1302" s="25">
        <f>AVERAGE(D1316:D1326)</f>
        <v>19.809090909090909</v>
      </c>
      <c r="AN1302" s="24" t="str">
        <f>IF(AND(AM1302&lt;=24,AM1302&gt;=4),"◎","")</f>
        <v>◎</v>
      </c>
      <c r="AO1302" s="25">
        <f>AVERAGE(F1316:F1326)</f>
        <v>46.272727272727273</v>
      </c>
      <c r="AP1302" s="24" t="str">
        <f>IF(AO1302&gt;=80,"◎","")</f>
        <v/>
      </c>
      <c r="AQ1302" s="25">
        <f>AVERAGE(E1316:E1326)</f>
        <v>7.3636363636363633</v>
      </c>
      <c r="AR1302" s="24" t="str">
        <f>IF(AQ1302&lt;=3,"◎","")</f>
        <v/>
      </c>
      <c r="AS1302" s="22" t="str">
        <f>IF(AND(AN1302="◎",AP1302="◎",AR1302="◎"),"◎","")</f>
        <v/>
      </c>
      <c r="AT1302" s="25">
        <f>AVERAGE(D1317:D1327)</f>
        <v>19.372727272727271</v>
      </c>
      <c r="AU1302" s="24" t="str">
        <f>IF(AND(AT1302&lt;=24,AT1302&gt;=4),"◎","")</f>
        <v>◎</v>
      </c>
      <c r="AV1302" s="25">
        <f>AVERAGE(F1317:F1327)</f>
        <v>50.18181818181818</v>
      </c>
      <c r="AW1302" s="24" t="str">
        <f>IF(AV1302&gt;=80,"◎","")</f>
        <v/>
      </c>
      <c r="AX1302" s="25">
        <f>AVERAGE(E1317:E1327)</f>
        <v>7.2272727272727257</v>
      </c>
      <c r="AY1302" s="24" t="str">
        <f>IF(AX1302&lt;=3,"◎","")</f>
        <v/>
      </c>
      <c r="AZ1302" s="22" t="str">
        <f>IF(AND(AU1302="◎",AW1302="◎",AY1302="◎"),"◎","")</f>
        <v/>
      </c>
      <c r="BA1302" s="25">
        <f>AVERAGE(D1318:D1328)</f>
        <v>18.927272727272722</v>
      </c>
      <c r="BB1302" s="24" t="str">
        <f>IF(AND(BA1302&lt;=24,BA1302&gt;=4),"◎","")</f>
        <v>◎</v>
      </c>
      <c r="BC1302" s="25">
        <f>AVERAGE(F1318:F1328)</f>
        <v>54</v>
      </c>
      <c r="BD1302" s="24" t="str">
        <f>IF(BC1302&gt;=80,"◎","")</f>
        <v/>
      </c>
      <c r="BE1302" s="25">
        <f>AVERAGE(E1318:E1328)</f>
        <v>6.8454545454545439</v>
      </c>
      <c r="BF1302" s="24" t="str">
        <f>IF(BE1302&lt;=3,"◎","")</f>
        <v/>
      </c>
      <c r="BG1302" s="22" t="str">
        <f>IF(AND(BB1302="◎",BD1302="◎",BF1302="◎"),"◎","")</f>
        <v/>
      </c>
      <c r="BH1302" s="25">
        <f>AVERAGE(D1319:D1329)</f>
        <v>18.481818181818181</v>
      </c>
      <c r="BI1302" s="24" t="str">
        <f>IF(AND(BH1302&lt;=24,BH1302&gt;=4),"◎","")</f>
        <v>◎</v>
      </c>
      <c r="BJ1302" s="25">
        <f>AVERAGE(F1319:F1329)</f>
        <v>57.727272727272727</v>
      </c>
      <c r="BK1302" s="24" t="str">
        <f>IF(BJ1302&gt;=80,"◎","")</f>
        <v/>
      </c>
      <c r="BL1302" s="25">
        <f>AVERAGE(E1319:E1329)</f>
        <v>6.2</v>
      </c>
      <c r="BM1302" s="24" t="str">
        <f>IF(BL1302&lt;=3,"◎","")</f>
        <v/>
      </c>
      <c r="BN1302" s="22" t="str">
        <f>IF(AND(BI1302="◎",BK1302="◎",BM1302="◎"),"◎","")</f>
        <v/>
      </c>
      <c r="BO1302" s="25">
        <f>AVERAGE(D1320:D1330)</f>
        <v>18.099999999999998</v>
      </c>
      <c r="BP1302" s="24" t="str">
        <f>IF(AND(BO1302&lt;=24,BO1302&gt;=4),"◎","")</f>
        <v>◎</v>
      </c>
      <c r="BQ1302" s="25">
        <f>AVERAGE(F1320:F1330)</f>
        <v>61.272727272727273</v>
      </c>
      <c r="BR1302" s="24" t="str">
        <f>IF(BQ1302&gt;=80,"◎","")</f>
        <v/>
      </c>
      <c r="BS1302" s="25">
        <f>AVERAGE(E1320:E1330)</f>
        <v>5.6999999999999993</v>
      </c>
      <c r="BT1302" s="24" t="str">
        <f>IF(BS1302&lt;=3,"◎","")</f>
        <v/>
      </c>
      <c r="BU1302" s="22" t="str">
        <f>IF(AND(BP1302="◎",BR1302="◎",BT1302="◎"),"◎","")</f>
        <v/>
      </c>
      <c r="BV1302" s="25">
        <f>AVERAGE(D1321:D1331)</f>
        <v>17.77272727272727</v>
      </c>
      <c r="BW1302" s="24" t="str">
        <f>IF(AND(BV1302&lt;=24,BV1302&gt;=4),"◎","")</f>
        <v>◎</v>
      </c>
      <c r="BX1302" s="25">
        <f>AVERAGE(F1321:F1331)</f>
        <v>63.545454545454547</v>
      </c>
      <c r="BY1302" s="24" t="str">
        <f>IF(BX1302&gt;=80,"◎","")</f>
        <v/>
      </c>
      <c r="BZ1302" s="25">
        <f>AVERAGE(E1321:E1331)</f>
        <v>5.172727272727272</v>
      </c>
      <c r="CA1302" s="24" t="str">
        <f>IF(BZ1302&lt;=3,"◎","")</f>
        <v/>
      </c>
      <c r="CB1302" s="22" t="str">
        <f>IF(AND(BW1302="◎",BY1302="◎",CA1302="◎"),"◎","")</f>
        <v/>
      </c>
      <c r="CC1302" s="25">
        <f>AVERAGE(D1322:D1332)</f>
        <v>17.40909090909091</v>
      </c>
      <c r="CD1302" s="24" t="str">
        <f>IF(AND(CC1302&lt;=24,CC1302&gt;=4),"◎","")</f>
        <v>◎</v>
      </c>
      <c r="CE1302" s="25">
        <f>AVERAGE(F1322:F1332)</f>
        <v>66.090909090909093</v>
      </c>
      <c r="CF1302" s="24" t="str">
        <f>IF(CE1302&gt;=80,"◎","")</f>
        <v/>
      </c>
      <c r="CG1302" s="25">
        <f>AVERAGE(E1322:E1332)</f>
        <v>4.7909090909090901</v>
      </c>
      <c r="CH1302" s="24" t="str">
        <f>IF(CG1302&lt;=3,"◎","")</f>
        <v/>
      </c>
      <c r="CI1302" s="22" t="str">
        <f>IF(AND(CD1302="◎",CF1302="◎",CH1302="◎"),"◎","")</f>
        <v/>
      </c>
      <c r="CJ1302" s="24" t="str">
        <f>IF(OR(AE1302="◎",AL1302="◎",AS1302="◎",AZ1302="◎",BG1302="◎",BN1302="◎",BU1302="◎",CB1302="◎",CI1302="◎"),"◎","")</f>
        <v/>
      </c>
      <c r="CK1302" s="25">
        <f>AVERAGE(D1314:D1320)</f>
        <v>21.514285714285712</v>
      </c>
      <c r="CL1302" s="24" t="str">
        <f>IF(AND(CK1302&lt;=24,CK1302&gt;=4),"◎","")</f>
        <v>◎</v>
      </c>
      <c r="CM1302" s="25">
        <f>AVERAGE(F1314:F1320)</f>
        <v>28.142857142857142</v>
      </c>
      <c r="CN1302" s="24" t="str">
        <f>IF(CM1302&gt;=80,"◎","")</f>
        <v/>
      </c>
      <c r="CO1302" s="22" t="str">
        <f>IF(AND(CL1302="◎",CN1302="◎"),"◎","")</f>
        <v/>
      </c>
      <c r="CP1302" s="25">
        <f>AVERAGE(D1315:D1321)</f>
        <v>21.4</v>
      </c>
      <c r="CQ1302" s="24" t="str">
        <f>IF(AND(CP1302&lt;=24,CP1302&gt;=4),"◎","")</f>
        <v>◎</v>
      </c>
      <c r="CR1302" s="25">
        <f>AVERAGE(F1315:F1321)</f>
        <v>30.857142857142858</v>
      </c>
      <c r="CS1302" s="24" t="str">
        <f>IF(CR1302&gt;=80,"◎","")</f>
        <v/>
      </c>
      <c r="CT1302" s="22" t="str">
        <f>IF(AND(CQ1302="◎",CS1302="◎"),"◎","")</f>
        <v/>
      </c>
      <c r="CU1302" s="25">
        <f>AVERAGE(D1316:D1322)</f>
        <v>20.87142857142857</v>
      </c>
      <c r="CV1302" s="24" t="str">
        <f>IF(AND(CU1302&lt;=24,CU1302&gt;=4),"◎","")</f>
        <v>◎</v>
      </c>
      <c r="CW1302" s="25">
        <f>AVERAGE(F1316:F1322)</f>
        <v>36.428571428571431</v>
      </c>
      <c r="CX1302" s="24" t="str">
        <f>IF(CW1302&gt;=80,"◎","")</f>
        <v/>
      </c>
      <c r="CY1302" s="22" t="str">
        <f>IF(AND(CV1302="◎",CX1302="◎"),"◎","")</f>
        <v/>
      </c>
      <c r="CZ1302" s="25">
        <f>AVERAGE(D1317:D1323)</f>
        <v>20.271428571428572</v>
      </c>
      <c r="DA1302" s="24" t="str">
        <f>IF(AND(CZ1302&lt;=24,CZ1302&gt;=4),"◎","")</f>
        <v>◎</v>
      </c>
      <c r="DB1302" s="25">
        <f>AVERAGE(F1317:F1323)</f>
        <v>42</v>
      </c>
      <c r="DC1302" s="24" t="str">
        <f>IF(DB1302&gt;=80,"◎","")</f>
        <v/>
      </c>
      <c r="DD1302" s="22" t="str">
        <f>IF(AND(DA1302="◎",DC1302="◎"),"◎","")</f>
        <v/>
      </c>
      <c r="DE1302" s="25">
        <f>AVERAGE(D1318:D1324)</f>
        <v>19.642857142857139</v>
      </c>
      <c r="DF1302" s="24" t="str">
        <f>IF(AND(DE1302&lt;=24,DE1302&gt;=4),"◎","")</f>
        <v>◎</v>
      </c>
      <c r="DG1302" s="25">
        <f>AVERAGE(F1318:F1324)</f>
        <v>47.714285714285715</v>
      </c>
      <c r="DH1302" s="24" t="str">
        <f>IF(DG1302&gt;=80,"◎","")</f>
        <v/>
      </c>
      <c r="DI1302" s="22" t="str">
        <f>IF(AND(DF1302="◎",DH1302="◎"),"◎","")</f>
        <v/>
      </c>
      <c r="DJ1302" s="25">
        <f>AVERAGE(D1319:D1325)</f>
        <v>19.028571428571428</v>
      </c>
      <c r="DK1302" s="24" t="str">
        <f>IF(AND(DJ1302&lt;=24,DJ1302&gt;=4),"◎","")</f>
        <v>◎</v>
      </c>
      <c r="DL1302" s="25">
        <f>AVERAGE(F1319:F1325)</f>
        <v>53.428571428571431</v>
      </c>
      <c r="DM1302" s="24" t="str">
        <f>IF(DL1302&gt;=80,"◎","")</f>
        <v/>
      </c>
      <c r="DN1302" s="22" t="str">
        <f>IF(AND(DK1302="◎",DM1302="◎"),"◎","")</f>
        <v/>
      </c>
      <c r="DO1302" s="25">
        <f>AVERAGE(D1320:D1326)</f>
        <v>18.571428571428573</v>
      </c>
      <c r="DP1302" s="24" t="str">
        <f>IF(AND(DO1302&lt;=24,DO1302&gt;=4),"◎","")</f>
        <v>◎</v>
      </c>
      <c r="DQ1302" s="25">
        <f>AVERAGE(F1320:F1326)</f>
        <v>58.428571428571431</v>
      </c>
      <c r="DR1302" s="24" t="str">
        <f>IF(DQ1302&gt;=80,"◎","")</f>
        <v/>
      </c>
      <c r="DS1302" s="22" t="str">
        <f>IF(AND(DP1302="◎",DR1302="◎"),"◎","")</f>
        <v/>
      </c>
      <c r="DT1302" s="25">
        <f>AVERAGE(D1321:D1327)</f>
        <v>18.214285714285712</v>
      </c>
      <c r="DU1302" s="24" t="str">
        <f>IF(AND(DT1302&lt;=24,DT1302&gt;=4),"◎","")</f>
        <v>◎</v>
      </c>
      <c r="DV1302" s="25">
        <f>AVERAGE(F1321:F1327)</f>
        <v>61.142857142857146</v>
      </c>
      <c r="DW1302" s="24" t="str">
        <f>IF(DV1302&gt;=80,"◎","")</f>
        <v/>
      </c>
      <c r="DX1302" s="22" t="str">
        <f>IF(AND(DU1302="◎",DW1302="◎"),"◎","")</f>
        <v/>
      </c>
      <c r="DY1302" s="25">
        <f>AVERAGE(D1322:D1328)</f>
        <v>17.928571428571427</v>
      </c>
      <c r="DZ1302" s="24" t="str">
        <f>IF(AND(DY1302&lt;=24,DY1302&gt;=4),"◎","")</f>
        <v>◎</v>
      </c>
      <c r="EA1302" s="25">
        <f>AVERAGE(F1322:F1328)</f>
        <v>63.285714285714285</v>
      </c>
      <c r="EB1302" s="24" t="str">
        <f>IF(EA1302&gt;=80,"◎","")</f>
        <v/>
      </c>
      <c r="EC1302" s="22" t="str">
        <f>IF(AND(DZ1302="◎",EB1302="◎"),"◎","")</f>
        <v/>
      </c>
      <c r="ED1302" s="25">
        <f>AVERAGE(D1323:D1329)</f>
        <v>17.714285714285715</v>
      </c>
      <c r="EE1302" s="24" t="str">
        <f>IF(AND(ED1302&lt;=24,ED1302&gt;=4),"◎","")</f>
        <v>◎</v>
      </c>
      <c r="EF1302" s="25">
        <f>AVERAGE(F1323:F1329)</f>
        <v>64.428571428571431</v>
      </c>
      <c r="EG1302" s="24" t="str">
        <f>IF(EF1302&gt;=80,"◎","")</f>
        <v/>
      </c>
      <c r="EH1302" s="22" t="str">
        <f>IF(AND(EE1302="◎",EG1302="◎"),"◎","")</f>
        <v/>
      </c>
      <c r="EI1302" s="25">
        <f>AVERAGE(D1324:D1330)</f>
        <v>17.514285714285712</v>
      </c>
      <c r="EJ1302" s="24" t="str">
        <f>IF(AND(EI1302&lt;=24,EI1302&gt;=4),"◎","")</f>
        <v>◎</v>
      </c>
      <c r="EK1302" s="25">
        <f>AVERAGE(F1324:F1330)</f>
        <v>65.428571428571431</v>
      </c>
      <c r="EL1302" s="24" t="str">
        <f>IF(EK1302&gt;=80,"◎","")</f>
        <v/>
      </c>
      <c r="EM1302" s="22" t="str">
        <f>IF(AND(EJ1302="◎",EL1302="◎"),"◎","")</f>
        <v/>
      </c>
      <c r="EN1302" s="25">
        <f>AVERAGE(D1325:D1331)</f>
        <v>17.328571428571426</v>
      </c>
      <c r="EO1302" s="24" t="str">
        <f>IF(AND(EN1302&lt;=24,EN1302&gt;=4),"◎","")</f>
        <v>◎</v>
      </c>
      <c r="EP1302" s="25">
        <f>AVERAGE(F1325:F1331)</f>
        <v>66.428571428571431</v>
      </c>
      <c r="EQ1302" s="24" t="str">
        <f>IF(EP1302&gt;=80,"◎","")</f>
        <v/>
      </c>
      <c r="ER1302" s="24" t="str">
        <f>IF(AND(EO1302="◎",EQ1302="◎"),"◎","")</f>
        <v/>
      </c>
      <c r="ES1302" s="25">
        <f>AVERAGE(D1326:D1332)</f>
        <v>17</v>
      </c>
      <c r="ET1302" s="24" t="str">
        <f>IF(AND(ES1302&lt;=24,ES1302&gt;=4),"◎","")</f>
        <v>◎</v>
      </c>
      <c r="EU1302" s="25">
        <f>AVERAGE(F1326:F1332)</f>
        <v>68.428571428571431</v>
      </c>
      <c r="EV1302" s="24" t="str">
        <f>IF(EU1302&gt;=80,"◎","")</f>
        <v/>
      </c>
      <c r="EW1302" s="24" t="str">
        <f>IF(AND(ET1302="◎",EV1302="◎"),"◎","")</f>
        <v/>
      </c>
      <c r="EX1302" s="24" t="str">
        <f>IF(OR(CO1302="◎",CT1302="◎",CY1302="◎",DD1302="◎",DI1302="◎",DN1302="◎",DS1302="◎",DX1302="◎",EC1302="◎",EH1302="◎",EM1302="◎",ER1302="◎",EW1302="◎"),"○","")</f>
        <v/>
      </c>
      <c r="EY1302" s="24" t="str">
        <f>IF(AND(CJ1302="◎",EX1302=""),"◎","")&amp;IF(AND(CJ1302="◎",EX1302="○"),"◎","")&amp;IF(AND(CJ1302="",EX1302="○"),"○","")</f>
        <v/>
      </c>
      <c r="EZ1302" s="24" t="str">
        <f>IF(AND(V1302="◎",X1302="◎",EY1302="◎"),"◎","")&amp;IF(AND(V1302="◎",X1302="◎",EY1302="○"),"○","")&amp;IF(AND(V1302="○",X1302="◎",EY1302="◎"),"○","")&amp;IF(AND(V1302="○",X1302="◎",EY1302="○"),"○","")</f>
        <v/>
      </c>
      <c r="FB1302" s="61" t="str">
        <f>EZ1302</f>
        <v/>
      </c>
    </row>
    <row r="1303" spans="1:158">
      <c r="A1303" s="48"/>
      <c r="B1303" s="2">
        <v>4.1666666666666664E-2</v>
      </c>
      <c r="C1303" s="59">
        <v>42839.041666666664</v>
      </c>
      <c r="D1303" s="57">
        <v>11</v>
      </c>
      <c r="E1303" s="57">
        <v>1.4</v>
      </c>
      <c r="F1303" s="57">
        <v>74</v>
      </c>
      <c r="FB1303" s="60"/>
    </row>
    <row r="1304" spans="1:158">
      <c r="A1304" s="48"/>
      <c r="B1304" s="2">
        <v>8.3333333333333301E-2</v>
      </c>
      <c r="C1304" s="59">
        <v>42839.083333333336</v>
      </c>
      <c r="D1304" s="57">
        <v>10.6</v>
      </c>
      <c r="E1304" s="57">
        <v>1.8</v>
      </c>
      <c r="F1304" s="57">
        <v>71</v>
      </c>
      <c r="FB1304" s="60"/>
    </row>
    <row r="1305" spans="1:158">
      <c r="A1305" s="48"/>
      <c r="B1305" s="2">
        <v>0.125</v>
      </c>
      <c r="C1305" s="59">
        <v>42839.125</v>
      </c>
      <c r="D1305" s="57">
        <v>10</v>
      </c>
      <c r="E1305" s="57">
        <v>2.4</v>
      </c>
      <c r="F1305" s="57">
        <v>76</v>
      </c>
      <c r="FB1305" s="60"/>
    </row>
    <row r="1306" spans="1:158">
      <c r="A1306" s="48"/>
      <c r="B1306" s="2">
        <v>0.16666666666666699</v>
      </c>
      <c r="C1306" s="59">
        <v>42839.166666666664</v>
      </c>
      <c r="D1306" s="57">
        <v>9.3000000000000007</v>
      </c>
      <c r="E1306" s="57">
        <v>1</v>
      </c>
      <c r="F1306" s="57">
        <v>78</v>
      </c>
      <c r="FB1306" s="60"/>
    </row>
    <row r="1307" spans="1:158">
      <c r="A1307" s="48"/>
      <c r="B1307" s="2">
        <v>0.20833333333333301</v>
      </c>
      <c r="C1307" s="59">
        <v>42839.208333333336</v>
      </c>
      <c r="D1307" s="57">
        <v>8.6999999999999993</v>
      </c>
      <c r="E1307" s="57">
        <v>1.3</v>
      </c>
      <c r="F1307" s="57">
        <v>84</v>
      </c>
      <c r="FB1307" s="60"/>
    </row>
    <row r="1308" spans="1:158">
      <c r="A1308" s="48"/>
      <c r="B1308" s="2">
        <v>0.25</v>
      </c>
      <c r="C1308" s="59">
        <v>42839.25</v>
      </c>
      <c r="D1308" s="57">
        <v>8.6999999999999993</v>
      </c>
      <c r="E1308" s="57">
        <v>1.3</v>
      </c>
      <c r="F1308" s="57">
        <v>80</v>
      </c>
      <c r="FB1308" s="60"/>
    </row>
    <row r="1309" spans="1:158">
      <c r="A1309" s="48"/>
      <c r="B1309" s="2">
        <v>0.29166666666666702</v>
      </c>
      <c r="C1309" s="59">
        <v>42839.291666666664</v>
      </c>
      <c r="D1309" s="57">
        <v>9.1999999999999993</v>
      </c>
      <c r="E1309" s="57">
        <v>1.9</v>
      </c>
      <c r="F1309" s="57">
        <v>81</v>
      </c>
      <c r="FB1309" s="60"/>
    </row>
    <row r="1310" spans="1:158">
      <c r="A1310" s="48"/>
      <c r="B1310" s="2">
        <v>0.33333333333333298</v>
      </c>
      <c r="C1310" s="59">
        <v>42839.333333333336</v>
      </c>
      <c r="D1310" s="57">
        <v>12.3</v>
      </c>
      <c r="E1310" s="57">
        <v>0.4</v>
      </c>
      <c r="F1310" s="57">
        <v>71</v>
      </c>
      <c r="FB1310" s="60"/>
    </row>
    <row r="1311" spans="1:158">
      <c r="A1311" s="48"/>
      <c r="B1311" s="2">
        <v>0.375</v>
      </c>
      <c r="C1311" s="59">
        <v>42839.375</v>
      </c>
      <c r="D1311" s="57">
        <v>15</v>
      </c>
      <c r="E1311" s="57">
        <v>1</v>
      </c>
      <c r="F1311" s="57">
        <v>61</v>
      </c>
      <c r="FB1311" s="60"/>
    </row>
    <row r="1312" spans="1:158">
      <c r="A1312" s="48"/>
      <c r="B1312" s="2">
        <v>0.41666666666666702</v>
      </c>
      <c r="C1312" s="59">
        <v>42839.416666666664</v>
      </c>
      <c r="D1312" s="57">
        <v>16.7</v>
      </c>
      <c r="E1312" s="57">
        <v>1</v>
      </c>
      <c r="F1312" s="57">
        <v>52</v>
      </c>
      <c r="FB1312" s="60"/>
    </row>
    <row r="1313" spans="1:158">
      <c r="A1313" s="48"/>
      <c r="B1313" s="2">
        <v>0.45833333333333298</v>
      </c>
      <c r="C1313" s="59">
        <v>42839.458333333336</v>
      </c>
      <c r="D1313" s="57">
        <v>19.399999999999999</v>
      </c>
      <c r="E1313" s="57">
        <v>1.6</v>
      </c>
      <c r="F1313" s="57">
        <v>43</v>
      </c>
      <c r="FB1313" s="60"/>
    </row>
    <row r="1314" spans="1:158">
      <c r="A1314" s="48"/>
      <c r="B1314" s="2">
        <v>0.5</v>
      </c>
      <c r="C1314" s="59">
        <v>42839.5</v>
      </c>
      <c r="D1314" s="57">
        <v>20.2</v>
      </c>
      <c r="E1314" s="57">
        <v>3.2</v>
      </c>
      <c r="F1314" s="57">
        <v>32</v>
      </c>
      <c r="FB1314" s="60"/>
    </row>
    <row r="1315" spans="1:158">
      <c r="A1315" s="48"/>
      <c r="B1315" s="2">
        <v>0.54166666666666696</v>
      </c>
      <c r="C1315" s="59">
        <v>42839.541666666664</v>
      </c>
      <c r="D1315" s="57">
        <v>22.3</v>
      </c>
      <c r="E1315" s="57">
        <v>5.3</v>
      </c>
      <c r="F1315" s="57">
        <v>19</v>
      </c>
      <c r="FB1315" s="60"/>
    </row>
    <row r="1316" spans="1:158">
      <c r="A1316" s="48"/>
      <c r="B1316" s="2">
        <v>0.58333333333333304</v>
      </c>
      <c r="C1316" s="59">
        <v>42839.583333333336</v>
      </c>
      <c r="D1316" s="57">
        <v>22.5</v>
      </c>
      <c r="E1316" s="57">
        <v>8.6</v>
      </c>
      <c r="F1316" s="57">
        <v>22</v>
      </c>
      <c r="FB1316" s="60"/>
    </row>
    <row r="1317" spans="1:158">
      <c r="A1317" s="48"/>
      <c r="B1317" s="2">
        <v>0.625</v>
      </c>
      <c r="C1317" s="59">
        <v>42839.625</v>
      </c>
      <c r="D1317" s="57">
        <v>22.3</v>
      </c>
      <c r="E1317" s="57">
        <v>9</v>
      </c>
      <c r="F1317" s="57">
        <v>24</v>
      </c>
      <c r="FB1317" s="60"/>
    </row>
    <row r="1318" spans="1:158">
      <c r="A1318" s="48"/>
      <c r="B1318" s="2">
        <v>0.66666666666666696</v>
      </c>
      <c r="C1318" s="59">
        <v>42839.666666666664</v>
      </c>
      <c r="D1318" s="57">
        <v>22</v>
      </c>
      <c r="E1318" s="57">
        <v>8.5</v>
      </c>
      <c r="F1318" s="57">
        <v>25</v>
      </c>
      <c r="FB1318" s="60"/>
    </row>
    <row r="1319" spans="1:158">
      <c r="A1319" s="48"/>
      <c r="B1319" s="2">
        <v>0.70833333333333304</v>
      </c>
      <c r="C1319" s="59">
        <v>42839.708333333336</v>
      </c>
      <c r="D1319" s="57">
        <v>21.1</v>
      </c>
      <c r="E1319" s="57">
        <v>6.8</v>
      </c>
      <c r="F1319" s="57">
        <v>29</v>
      </c>
      <c r="FB1319" s="60"/>
    </row>
    <row r="1320" spans="1:158">
      <c r="A1320" s="48"/>
      <c r="B1320" s="2">
        <v>0.75</v>
      </c>
      <c r="C1320" s="59">
        <v>42839.75</v>
      </c>
      <c r="D1320" s="57">
        <v>20.2</v>
      </c>
      <c r="E1320" s="57">
        <v>7.2</v>
      </c>
      <c r="F1320" s="57">
        <v>46</v>
      </c>
      <c r="FB1320" s="60"/>
    </row>
    <row r="1321" spans="1:158">
      <c r="A1321" s="48"/>
      <c r="B1321" s="2">
        <v>0.79166666666666696</v>
      </c>
      <c r="C1321" s="59">
        <v>42839.791666666664</v>
      </c>
      <c r="D1321" s="57">
        <v>19.399999999999999</v>
      </c>
      <c r="E1321" s="57">
        <v>7.4</v>
      </c>
      <c r="F1321" s="57">
        <v>51</v>
      </c>
      <c r="FB1321" s="60"/>
    </row>
    <row r="1322" spans="1:158">
      <c r="A1322" s="48"/>
      <c r="B1322" s="2">
        <v>0.83333333333333304</v>
      </c>
      <c r="C1322" s="59">
        <v>42839.833333333336</v>
      </c>
      <c r="D1322" s="57">
        <v>18.600000000000001</v>
      </c>
      <c r="E1322" s="57">
        <v>4.5</v>
      </c>
      <c r="F1322" s="57">
        <v>58</v>
      </c>
      <c r="FB1322" s="60"/>
    </row>
    <row r="1323" spans="1:158">
      <c r="A1323" s="48"/>
      <c r="B1323" s="2">
        <v>0.875</v>
      </c>
      <c r="C1323" s="59">
        <v>42839.875</v>
      </c>
      <c r="D1323" s="57">
        <v>18.3</v>
      </c>
      <c r="E1323" s="57">
        <v>7.9</v>
      </c>
      <c r="F1323" s="57">
        <v>61</v>
      </c>
      <c r="FB1323" s="60"/>
    </row>
    <row r="1324" spans="1:158">
      <c r="A1324" s="48"/>
      <c r="B1324" s="2">
        <v>0.91666666666666696</v>
      </c>
      <c r="C1324" s="59">
        <v>42839.916666666664</v>
      </c>
      <c r="D1324" s="57">
        <v>17.899999999999999</v>
      </c>
      <c r="E1324" s="57">
        <v>7.3</v>
      </c>
      <c r="F1324" s="57">
        <v>64</v>
      </c>
      <c r="FB1324" s="60"/>
    </row>
    <row r="1325" spans="1:158">
      <c r="A1325" s="48"/>
      <c r="B1325" s="2">
        <v>0.95833333333333304</v>
      </c>
      <c r="C1325" s="59">
        <v>42839.958333333336</v>
      </c>
      <c r="D1325" s="57">
        <v>17.7</v>
      </c>
      <c r="E1325" s="57">
        <v>6.3</v>
      </c>
      <c r="F1325" s="57">
        <v>65</v>
      </c>
      <c r="FB1325" s="60"/>
    </row>
    <row r="1326" spans="1:158">
      <c r="A1326" s="48" t="s">
        <v>175</v>
      </c>
      <c r="B1326" s="2">
        <v>0</v>
      </c>
      <c r="C1326" s="59">
        <v>42840</v>
      </c>
      <c r="D1326" s="57">
        <v>17.899999999999999</v>
      </c>
      <c r="E1326" s="57">
        <v>7.5</v>
      </c>
      <c r="F1326" s="57">
        <v>64</v>
      </c>
      <c r="I1326" s="24" t="str">
        <f>U1302</f>
        <v/>
      </c>
      <c r="J1326" s="25">
        <f>AVERAGE(F1311:F1320)</f>
        <v>35.299999999999997</v>
      </c>
      <c r="K1326" s="24" t="str">
        <f>IF(J1326&gt;=55,"◎","")</f>
        <v/>
      </c>
      <c r="L1326" s="24" t="str">
        <f>IF(AND(I1326="◎",K1326="◎"),"○","")&amp;IF(AND(I1326="○",K1326="◎"),"○","")</f>
        <v/>
      </c>
      <c r="M1326" s="25">
        <f>AVERAGE(D1302:D1325)</f>
        <v>16.033333333333335</v>
      </c>
      <c r="N1326" s="24" t="str">
        <f>IF(M1326&lt;24,"◎","")</f>
        <v>◎</v>
      </c>
      <c r="O1326" s="26">
        <f>AVERAGE(D1327:D1332)</f>
        <v>16.849999999999998</v>
      </c>
      <c r="P1326" s="24" t="str">
        <f>IF(AND(O1326&lt;=24,O1326&gt;=4),"◎","")</f>
        <v>◎</v>
      </c>
      <c r="Q1326" s="26">
        <f>AVERAGE(F1327:F1332)</f>
        <v>69.166666666666671</v>
      </c>
      <c r="R1326" s="24" t="str">
        <f>IF(AND(Q1326&gt;=90),"◎","")&amp;IF(AND(Q1326&lt;90,Q1326&gt;=80),"○","")</f>
        <v/>
      </c>
      <c r="S1326" s="26">
        <f>AVERAGE(E1327:E1332)</f>
        <v>3.1999999999999997</v>
      </c>
      <c r="T1326" s="24" t="str">
        <f>IF(S1326&lt;=3,"◎","")</f>
        <v/>
      </c>
      <c r="U1326" s="24" t="str">
        <f>IF(AND(N1326="◎",P1326="◎",R1326="◎",T1326="◎"),"◎","")&amp;IF(AND(N1326="◎",P1326="◎",R1326="◎",T1326=""),"○","")&amp;IF(AND(N1326="◎",P1326="◎",R1326="○"),"○","")</f>
        <v/>
      </c>
      <c r="V1326" s="24" t="str">
        <f>IF(AND(L1326="○",U1326=""),"○","")&amp;IF(AND(L1326="○",U1326="○"),"○","")&amp;IF(AND(L1326="○",U1326="◎"),"◎","")&amp;IF(AND(L1326="",U1326="○"),"○","")&amp;IF(AND(L1326="",U1326="◎"),"◎","")</f>
        <v/>
      </c>
      <c r="W1326" s="23">
        <f>AVERAGE(F1335:F1344)</f>
        <v>67.599999999999994</v>
      </c>
      <c r="X1326" s="24" t="str">
        <f>IF(W1326&gt;=55,"◎","")</f>
        <v>◎</v>
      </c>
      <c r="Y1326" s="25">
        <f>AVERAGE(D1338:D1348)</f>
        <v>21.654545454545456</v>
      </c>
      <c r="Z1326" s="24" t="str">
        <f>IF(AND(Y1326&lt;=24,Y1326&gt;=4),"◎","")</f>
        <v>◎</v>
      </c>
      <c r="AA1326" s="25">
        <f>AVERAGE(F1338:F1348)</f>
        <v>74.454545454545453</v>
      </c>
      <c r="AB1326" s="24" t="str">
        <f>IF(AA1326&gt;=80,"◎","")</f>
        <v/>
      </c>
      <c r="AC1326" s="23">
        <f>AVERAGE(E1338:E1348)</f>
        <v>3.6727272727272724</v>
      </c>
      <c r="AD1326" s="24" t="str">
        <f>IF(AC1326&lt;=3,"◎","")</f>
        <v/>
      </c>
      <c r="AE1326" s="22" t="str">
        <f>IF(AND(Z1326="◎",AB1326="◎",AD1326="◎"),"◎","")</f>
        <v/>
      </c>
      <c r="AF1326" s="25">
        <f>AVERAGE(D1339:D1349)</f>
        <v>21.263636363636365</v>
      </c>
      <c r="AG1326" s="24" t="str">
        <f>IF(AND(AF1326&lt;=24,AF1326&gt;=4),"◎","")</f>
        <v>◎</v>
      </c>
      <c r="AH1326" s="25">
        <f>AVERAGE(F1339:F1349)</f>
        <v>77</v>
      </c>
      <c r="AI1326" s="24" t="str">
        <f>IF(AH1326&gt;=80,"◎","")</f>
        <v/>
      </c>
      <c r="AJ1326" s="25">
        <f>AVERAGE(E1339:E1349)</f>
        <v>3.4818181818181815</v>
      </c>
      <c r="AK1326" s="24" t="str">
        <f>IF(AJ1326&lt;=3,"◎","")</f>
        <v/>
      </c>
      <c r="AL1326" s="22" t="str">
        <f>IF(AND(AG1326="◎",AI1326="◎",AK1326="◎"),"◎","")</f>
        <v/>
      </c>
      <c r="AM1326" s="25">
        <f>AVERAGE(D1340:D1350)</f>
        <v>20.981818181818184</v>
      </c>
      <c r="AN1326" s="24" t="str">
        <f>IF(AND(AM1326&lt;=24,AM1326&gt;=4),"◎","")</f>
        <v>◎</v>
      </c>
      <c r="AO1326" s="25">
        <f>AVERAGE(F1340:F1350)</f>
        <v>78.818181818181813</v>
      </c>
      <c r="AP1326" s="24" t="str">
        <f>IF(AO1326&gt;=80,"◎","")</f>
        <v/>
      </c>
      <c r="AQ1326" s="25">
        <f>AVERAGE(E1340:E1350)</f>
        <v>3.1636363636363636</v>
      </c>
      <c r="AR1326" s="24" t="str">
        <f>IF(AQ1326&lt;=3,"◎","")</f>
        <v/>
      </c>
      <c r="AS1326" s="22" t="str">
        <f>IF(AND(AN1326="◎",AP1326="◎",AR1326="◎"),"◎","")</f>
        <v/>
      </c>
      <c r="AT1326" s="25">
        <f>AVERAGE(D1341:D1351)</f>
        <v>20.63636363636364</v>
      </c>
      <c r="AU1326" s="24" t="str">
        <f>IF(AND(AT1326&lt;=24,AT1326&gt;=4),"◎","")</f>
        <v>◎</v>
      </c>
      <c r="AV1326" s="25">
        <f>AVERAGE(F1341:F1351)</f>
        <v>81.272727272727266</v>
      </c>
      <c r="AW1326" s="24" t="str">
        <f>IF(AV1326&gt;=80,"◎","")</f>
        <v>◎</v>
      </c>
      <c r="AX1326" s="25">
        <f>AVERAGE(E1341:E1351)</f>
        <v>2.5636363636363639</v>
      </c>
      <c r="AY1326" s="24" t="str">
        <f>IF(AX1326&lt;=3,"◎","")</f>
        <v>◎</v>
      </c>
      <c r="AZ1326" s="22" t="str">
        <f>IF(AND(AU1326="◎",AW1326="◎",AY1326="◎"),"◎","")</f>
        <v>◎</v>
      </c>
      <c r="BA1326" s="25">
        <f>AVERAGE(D1342:D1352)</f>
        <v>20.172727272727272</v>
      </c>
      <c r="BB1326" s="24" t="str">
        <f>IF(AND(BA1326&lt;=24,BA1326&gt;=4),"◎","")</f>
        <v>◎</v>
      </c>
      <c r="BC1326" s="25">
        <f>AVERAGE(F1342:F1352)</f>
        <v>84.272727272727266</v>
      </c>
      <c r="BD1326" s="24" t="str">
        <f>IF(BC1326&gt;=80,"◎","")</f>
        <v>◎</v>
      </c>
      <c r="BE1326" s="25">
        <f>AVERAGE(E1342:E1352)</f>
        <v>2.1</v>
      </c>
      <c r="BF1326" s="24" t="str">
        <f>IF(BE1326&lt;=3,"◎","")</f>
        <v>◎</v>
      </c>
      <c r="BG1326" s="22" t="str">
        <f>IF(AND(BB1326="◎",BD1326="◎",BF1326="◎"),"◎","")</f>
        <v>◎</v>
      </c>
      <c r="BH1326" s="25">
        <f>AVERAGE(D1343:D1353)</f>
        <v>19.754545454545454</v>
      </c>
      <c r="BI1326" s="24" t="str">
        <f>IF(AND(BH1326&lt;=24,BH1326&gt;=4),"◎","")</f>
        <v>◎</v>
      </c>
      <c r="BJ1326" s="25">
        <f>AVERAGE(F1343:F1353)</f>
        <v>87.545454545454547</v>
      </c>
      <c r="BK1326" s="24" t="str">
        <f>IF(BJ1326&gt;=80,"◎","")</f>
        <v>◎</v>
      </c>
      <c r="BL1326" s="25">
        <f>AVERAGE(E1343:E1353)</f>
        <v>2</v>
      </c>
      <c r="BM1326" s="24" t="str">
        <f>IF(BL1326&lt;=3,"◎","")</f>
        <v>◎</v>
      </c>
      <c r="BN1326" s="22" t="str">
        <f>IF(AND(BI1326="◎",BK1326="◎",BM1326="◎"),"◎","")</f>
        <v>◎</v>
      </c>
      <c r="BO1326" s="25">
        <f>AVERAGE(D1344:D1354)</f>
        <v>19.581818181818178</v>
      </c>
      <c r="BP1326" s="24" t="str">
        <f>IF(AND(BO1326&lt;=24,BO1326&gt;=4),"◎","")</f>
        <v>◎</v>
      </c>
      <c r="BQ1326" s="25">
        <f>AVERAGE(F1344:F1354)</f>
        <v>88.909090909090907</v>
      </c>
      <c r="BR1326" s="24" t="str">
        <f>IF(BQ1326&gt;=80,"◎","")</f>
        <v>◎</v>
      </c>
      <c r="BS1326" s="25">
        <f>AVERAGE(E1344:E1354)</f>
        <v>1.8909090909090907</v>
      </c>
      <c r="BT1326" s="24" t="str">
        <f>IF(BS1326&lt;=3,"◎","")</f>
        <v>◎</v>
      </c>
      <c r="BU1326" s="22" t="str">
        <f>IF(AND(BP1326="◎",BR1326="◎",BT1326="◎"),"◎","")</f>
        <v>◎</v>
      </c>
      <c r="BV1326" s="25">
        <f>AVERAGE(D1345:D1355)</f>
        <v>19.290909090909086</v>
      </c>
      <c r="BW1326" s="24" t="str">
        <f>IF(AND(BV1326&lt;=24,BV1326&gt;=4),"◎","")</f>
        <v>◎</v>
      </c>
      <c r="BX1326" s="25">
        <f>AVERAGE(F1345:F1355)</f>
        <v>90.63636363636364</v>
      </c>
      <c r="BY1326" s="24" t="str">
        <f>IF(BX1326&gt;=80,"◎","")</f>
        <v>◎</v>
      </c>
      <c r="BZ1326" s="25">
        <f>AVERAGE(E1345:E1355)</f>
        <v>1.8090909090909093</v>
      </c>
      <c r="CA1326" s="24" t="str">
        <f>IF(BZ1326&lt;=3,"◎","")</f>
        <v>◎</v>
      </c>
      <c r="CB1326" s="22" t="str">
        <f>IF(AND(BW1326="◎",BY1326="◎",CA1326="◎"),"◎","")</f>
        <v>◎</v>
      </c>
      <c r="CC1326" s="25">
        <f>AVERAGE(D1346:D1356)</f>
        <v>19.045454545454543</v>
      </c>
      <c r="CD1326" s="24" t="str">
        <f>IF(AND(CC1326&lt;=24,CC1326&gt;=4),"◎","")</f>
        <v>◎</v>
      </c>
      <c r="CE1326" s="25">
        <f>AVERAGE(F1346:F1356)</f>
        <v>92.090909090909093</v>
      </c>
      <c r="CF1326" s="24" t="str">
        <f>IF(CE1326&gt;=80,"◎","")</f>
        <v>◎</v>
      </c>
      <c r="CG1326" s="25">
        <f>AVERAGE(E1346:E1356)</f>
        <v>1.6818181818181819</v>
      </c>
      <c r="CH1326" s="24" t="str">
        <f>IF(CG1326&lt;=3,"◎","")</f>
        <v>◎</v>
      </c>
      <c r="CI1326" s="22" t="str">
        <f>IF(AND(CD1326="◎",CF1326="◎",CH1326="◎"),"◎","")</f>
        <v>◎</v>
      </c>
      <c r="CJ1326" s="24" t="str">
        <f>IF(OR(AE1326="◎",AL1326="◎",AS1326="◎",AZ1326="◎",BG1326="◎",BN1326="◎",BU1326="◎",CB1326="◎",CI1326="◎"),"◎","")</f>
        <v>◎</v>
      </c>
      <c r="CK1326" s="25">
        <f>AVERAGE(D1338:D1344)</f>
        <v>22.38571428571429</v>
      </c>
      <c r="CL1326" s="24" t="str">
        <f>IF(AND(CK1326&lt;=24,CK1326&gt;=4),"◎","")</f>
        <v>◎</v>
      </c>
      <c r="CM1326" s="25">
        <f>AVERAGE(F1338:F1344)</f>
        <v>68.714285714285708</v>
      </c>
      <c r="CN1326" s="24" t="str">
        <f>IF(CM1326&gt;=80,"◎","")</f>
        <v/>
      </c>
      <c r="CO1326" s="22" t="str">
        <f>IF(AND(CL1326="◎",CN1326="◎"),"◎","")</f>
        <v/>
      </c>
      <c r="CP1326" s="25">
        <f>AVERAGE(D1339:D1345)</f>
        <v>22.014285714285712</v>
      </c>
      <c r="CQ1326" s="24" t="str">
        <f>IF(AND(CP1326&lt;=24,CP1326&gt;=4),"◎","")</f>
        <v>◎</v>
      </c>
      <c r="CR1326" s="25">
        <f>AVERAGE(F1339:F1345)</f>
        <v>71.285714285714292</v>
      </c>
      <c r="CS1326" s="24" t="str">
        <f>IF(CR1326&gt;=80,"◎","")</f>
        <v/>
      </c>
      <c r="CT1326" s="22" t="str">
        <f>IF(AND(CQ1326="◎",CS1326="◎"),"◎","")</f>
        <v/>
      </c>
      <c r="CU1326" s="25">
        <f>AVERAGE(D1340:D1346)</f>
        <v>21.828571428571426</v>
      </c>
      <c r="CV1326" s="24" t="str">
        <f>IF(AND(CU1326&lt;=24,CU1326&gt;=4),"◎","")</f>
        <v>◎</v>
      </c>
      <c r="CW1326" s="25">
        <f>AVERAGE(F1340:F1346)</f>
        <v>72.857142857142861</v>
      </c>
      <c r="CX1326" s="24" t="str">
        <f>IF(CW1326&gt;=80,"◎","")</f>
        <v/>
      </c>
      <c r="CY1326" s="22" t="str">
        <f>IF(AND(CV1326="◎",CX1326="◎"),"◎","")</f>
        <v/>
      </c>
      <c r="CZ1326" s="25">
        <f>AVERAGE(D1341:D1347)</f>
        <v>21.5</v>
      </c>
      <c r="DA1326" s="24" t="str">
        <f>IF(AND(CZ1326&lt;=24,CZ1326&gt;=4),"◎","")</f>
        <v>◎</v>
      </c>
      <c r="DB1326" s="25">
        <f>AVERAGE(F1341:F1347)</f>
        <v>75.571428571428569</v>
      </c>
      <c r="DC1326" s="24" t="str">
        <f>IF(DB1326&gt;=80,"◎","")</f>
        <v/>
      </c>
      <c r="DD1326" s="22" t="str">
        <f>IF(AND(DA1326="◎",DC1326="◎"),"◎","")</f>
        <v/>
      </c>
      <c r="DE1326" s="25">
        <f>AVERAGE(D1342:D1348)</f>
        <v>20.942857142857143</v>
      </c>
      <c r="DF1326" s="24" t="str">
        <f>IF(AND(DE1326&lt;=24,DE1326&gt;=4),"◎","")</f>
        <v>◎</v>
      </c>
      <c r="DG1326" s="25">
        <f>AVERAGE(F1342:F1348)</f>
        <v>79.142857142857139</v>
      </c>
      <c r="DH1326" s="24" t="str">
        <f>IF(DG1326&gt;=80,"◎","")</f>
        <v/>
      </c>
      <c r="DI1326" s="22" t="str">
        <f>IF(AND(DF1326="◎",DH1326="◎"),"◎","")</f>
        <v/>
      </c>
      <c r="DJ1326" s="25">
        <f>AVERAGE(D1343:D1349)</f>
        <v>20.385714285714283</v>
      </c>
      <c r="DK1326" s="24" t="str">
        <f>IF(AND(DJ1326&lt;=24,DJ1326&gt;=4),"◎","")</f>
        <v>◎</v>
      </c>
      <c r="DL1326" s="25">
        <f>AVERAGE(F1343:F1349)</f>
        <v>83.571428571428569</v>
      </c>
      <c r="DM1326" s="24" t="str">
        <f>IF(DL1326&gt;=80,"◎","")</f>
        <v>◎</v>
      </c>
      <c r="DN1326" s="22" t="str">
        <f>IF(AND(DK1326="◎",DM1326="◎"),"◎","")</f>
        <v>◎</v>
      </c>
      <c r="DO1326" s="25">
        <f>AVERAGE(D1344:D1350)</f>
        <v>20.142857142857142</v>
      </c>
      <c r="DP1326" s="24" t="str">
        <f>IF(AND(DO1326&lt;=24,DO1326&gt;=4),"◎","")</f>
        <v>◎</v>
      </c>
      <c r="DQ1326" s="25">
        <f>AVERAGE(F1344:F1350)</f>
        <v>85.428571428571431</v>
      </c>
      <c r="DR1326" s="24" t="str">
        <f>IF(DQ1326&gt;=80,"◎","")</f>
        <v>◎</v>
      </c>
      <c r="DS1326" s="22" t="str">
        <f>IF(AND(DP1326="◎",DR1326="◎"),"◎","")</f>
        <v>◎</v>
      </c>
      <c r="DT1326" s="25">
        <f>AVERAGE(D1345:D1351)</f>
        <v>19.74285714285714</v>
      </c>
      <c r="DU1326" s="24" t="str">
        <f>IF(AND(DT1326&lt;=24,DT1326&gt;=4),"◎","")</f>
        <v>◎</v>
      </c>
      <c r="DV1326" s="25">
        <f>AVERAGE(F1345:F1351)</f>
        <v>88</v>
      </c>
      <c r="DW1326" s="24" t="str">
        <f>IF(DV1326&gt;=80,"◎","")</f>
        <v>◎</v>
      </c>
      <c r="DX1326" s="22" t="str">
        <f>IF(AND(DU1326="◎",DW1326="◎"),"◎","")</f>
        <v>◎</v>
      </c>
      <c r="DY1326" s="25">
        <f>AVERAGE(D1346:D1352)</f>
        <v>19.399999999999999</v>
      </c>
      <c r="DZ1326" s="24" t="str">
        <f>IF(AND(DY1326&lt;=24,DY1326&gt;=4),"◎","")</f>
        <v>◎</v>
      </c>
      <c r="EA1326" s="25">
        <f>AVERAGE(F1346:F1352)</f>
        <v>90.142857142857139</v>
      </c>
      <c r="EB1326" s="24" t="str">
        <f>IF(EA1326&gt;=80,"◎","")</f>
        <v>◎</v>
      </c>
      <c r="EC1326" s="22" t="str">
        <f>IF(AND(DZ1326="◎",EB1326="◎"),"◎","")</f>
        <v>◎</v>
      </c>
      <c r="ED1326" s="25">
        <f>AVERAGE(D1347:D1353)</f>
        <v>19.11428571428571</v>
      </c>
      <c r="EE1326" s="24" t="str">
        <f>IF(AND(ED1326&lt;=24,ED1326&gt;=4),"◎","")</f>
        <v>◎</v>
      </c>
      <c r="EF1326" s="25">
        <f>AVERAGE(F1347:F1353)</f>
        <v>91.714285714285708</v>
      </c>
      <c r="EG1326" s="24" t="str">
        <f>IF(EF1326&gt;=80,"◎","")</f>
        <v>◎</v>
      </c>
      <c r="EH1326" s="22" t="str">
        <f>IF(AND(EE1326="◎",EG1326="◎"),"◎","")</f>
        <v>◎</v>
      </c>
      <c r="EI1326" s="25">
        <f>AVERAGE(D1348:D1354)</f>
        <v>18.899999999999999</v>
      </c>
      <c r="EJ1326" s="24" t="str">
        <f>IF(AND(EI1326&lt;=24,EI1326&gt;=4),"◎","")</f>
        <v>◎</v>
      </c>
      <c r="EK1326" s="25">
        <f>AVERAGE(F1348:F1354)</f>
        <v>92.857142857142861</v>
      </c>
      <c r="EL1326" s="24" t="str">
        <f>IF(EK1326&gt;=80,"◎","")</f>
        <v>◎</v>
      </c>
      <c r="EM1326" s="22" t="str">
        <f>IF(AND(EJ1326="◎",EL1326="◎"),"◎","")</f>
        <v>◎</v>
      </c>
      <c r="EN1326" s="25">
        <f>AVERAGE(D1349:D1355)</f>
        <v>18.671428571428571</v>
      </c>
      <c r="EO1326" s="24" t="str">
        <f>IF(AND(EN1326&lt;=24,EN1326&gt;=4),"◎","")</f>
        <v>◎</v>
      </c>
      <c r="EP1326" s="25">
        <f>AVERAGE(F1349:F1355)</f>
        <v>94.142857142857139</v>
      </c>
      <c r="EQ1326" s="24" t="str">
        <f>IF(EP1326&gt;=80,"◎","")</f>
        <v>◎</v>
      </c>
      <c r="ER1326" s="24" t="str">
        <f>IF(AND(EO1326="◎",EQ1326="◎"),"◎","")</f>
        <v>◎</v>
      </c>
      <c r="ES1326" s="25">
        <f>AVERAGE(D1350:D1356)</f>
        <v>18.528571428571432</v>
      </c>
      <c r="ET1326" s="24" t="str">
        <f>IF(AND(ES1326&lt;=24,ES1326&gt;=4),"◎","")</f>
        <v>◎</v>
      </c>
      <c r="EU1326" s="25">
        <f>AVERAGE(F1350:F1356)</f>
        <v>95</v>
      </c>
      <c r="EV1326" s="24" t="str">
        <f>IF(EU1326&gt;=80,"◎","")</f>
        <v>◎</v>
      </c>
      <c r="EW1326" s="24" t="str">
        <f>IF(AND(ET1326="◎",EV1326="◎"),"◎","")</f>
        <v>◎</v>
      </c>
      <c r="EX1326" s="24" t="str">
        <f>IF(OR(CO1326="◎",CT1326="◎",CY1326="◎",DD1326="◎",DI1326="◎",DN1326="◎",DS1326="◎",DX1326="◎",EC1326="◎",EH1326="◎",EM1326="◎",ER1326="◎",EW1326="◎"),"○","")</f>
        <v>○</v>
      </c>
      <c r="EY1326" s="24" t="str">
        <f>IF(AND(CJ1326="◎",EX1326=""),"◎","")&amp;IF(AND(CJ1326="◎",EX1326="○"),"◎","")&amp;IF(AND(CJ1326="",EX1326="○"),"○","")</f>
        <v>◎</v>
      </c>
      <c r="EZ1326" s="24" t="str">
        <f>IF(AND(V1326="◎",X1326="◎",EY1326="◎"),"◎","")&amp;IF(AND(V1326="◎",X1326="◎",EY1326="○"),"○","")&amp;IF(AND(V1326="○",X1326="◎",EY1326="◎"),"○","")&amp;IF(AND(V1326="○",X1326="◎",EY1326="○"),"○","")</f>
        <v/>
      </c>
      <c r="FB1326" s="61" t="str">
        <f>EZ1326</f>
        <v/>
      </c>
    </row>
    <row r="1327" spans="1:158">
      <c r="A1327" s="48"/>
      <c r="B1327" s="2">
        <v>4.1666666666666664E-2</v>
      </c>
      <c r="C1327" s="59">
        <v>42840.041666666664</v>
      </c>
      <c r="D1327" s="57">
        <v>17.7</v>
      </c>
      <c r="E1327" s="57">
        <v>7.1</v>
      </c>
      <c r="F1327" s="57">
        <v>65</v>
      </c>
      <c r="FB1327" s="60"/>
    </row>
    <row r="1328" spans="1:158">
      <c r="A1328" s="48"/>
      <c r="B1328" s="2">
        <v>8.3333333333333301E-2</v>
      </c>
      <c r="C1328" s="59">
        <v>42840.083333333336</v>
      </c>
      <c r="D1328" s="57">
        <v>17.399999999999999</v>
      </c>
      <c r="E1328" s="57">
        <v>4.8</v>
      </c>
      <c r="F1328" s="57">
        <v>66</v>
      </c>
      <c r="FB1328" s="60"/>
    </row>
    <row r="1329" spans="1:158">
      <c r="A1329" s="48"/>
      <c r="B1329" s="2">
        <v>0.125</v>
      </c>
      <c r="C1329" s="59">
        <v>42840.125</v>
      </c>
      <c r="D1329" s="57">
        <v>17.100000000000001</v>
      </c>
      <c r="E1329" s="57">
        <v>1.4</v>
      </c>
      <c r="F1329" s="57">
        <v>66</v>
      </c>
      <c r="FB1329" s="60"/>
    </row>
    <row r="1330" spans="1:158">
      <c r="A1330" s="48"/>
      <c r="B1330" s="2">
        <v>0.16666666666666699</v>
      </c>
      <c r="C1330" s="59">
        <v>42840.166666666664</v>
      </c>
      <c r="D1330" s="57">
        <v>16.899999999999999</v>
      </c>
      <c r="E1330" s="57">
        <v>1.3</v>
      </c>
      <c r="F1330" s="57">
        <v>68</v>
      </c>
      <c r="FB1330" s="60"/>
    </row>
    <row r="1331" spans="1:158">
      <c r="A1331" s="48"/>
      <c r="B1331" s="2">
        <v>0.20833333333333301</v>
      </c>
      <c r="C1331" s="59">
        <v>42840.208333333336</v>
      </c>
      <c r="D1331" s="57">
        <v>16.600000000000001</v>
      </c>
      <c r="E1331" s="57">
        <v>1.4</v>
      </c>
      <c r="F1331" s="57">
        <v>71</v>
      </c>
      <c r="FB1331" s="60"/>
    </row>
    <row r="1332" spans="1:158">
      <c r="A1332" s="48"/>
      <c r="B1332" s="2">
        <v>0.25</v>
      </c>
      <c r="C1332" s="59">
        <v>42840.25</v>
      </c>
      <c r="D1332" s="57">
        <v>15.4</v>
      </c>
      <c r="E1332" s="57">
        <v>3.2</v>
      </c>
      <c r="F1332" s="57">
        <v>79</v>
      </c>
      <c r="FB1332" s="60"/>
    </row>
    <row r="1333" spans="1:158">
      <c r="A1333" s="48"/>
      <c r="B1333" s="2">
        <v>0.29166666666666702</v>
      </c>
      <c r="C1333" s="59">
        <v>42840.291666666664</v>
      </c>
      <c r="D1333" s="57">
        <v>16.8</v>
      </c>
      <c r="E1333" s="57">
        <v>2</v>
      </c>
      <c r="F1333" s="57">
        <v>73</v>
      </c>
      <c r="FB1333" s="60"/>
    </row>
    <row r="1334" spans="1:158">
      <c r="A1334" s="48"/>
      <c r="B1334" s="2">
        <v>0.33333333333333298</v>
      </c>
      <c r="C1334" s="59">
        <v>42840.333333333336</v>
      </c>
      <c r="D1334" s="57">
        <v>18.100000000000001</v>
      </c>
      <c r="E1334" s="57">
        <v>1.3</v>
      </c>
      <c r="F1334" s="57">
        <v>70</v>
      </c>
      <c r="FB1334" s="60"/>
    </row>
    <row r="1335" spans="1:158">
      <c r="A1335" s="48"/>
      <c r="B1335" s="2">
        <v>0.375</v>
      </c>
      <c r="C1335" s="59">
        <v>42840.375</v>
      </c>
      <c r="D1335" s="57">
        <v>19.8</v>
      </c>
      <c r="E1335" s="57">
        <v>2.1</v>
      </c>
      <c r="F1335" s="57">
        <v>67</v>
      </c>
      <c r="FB1335" s="60"/>
    </row>
    <row r="1336" spans="1:158">
      <c r="A1336" s="48"/>
      <c r="B1336" s="2">
        <v>0.41666666666666702</v>
      </c>
      <c r="C1336" s="59">
        <v>42840.416666666664</v>
      </c>
      <c r="D1336" s="57">
        <v>20.8</v>
      </c>
      <c r="E1336" s="57">
        <v>2.6</v>
      </c>
      <c r="F1336" s="57">
        <v>65</v>
      </c>
      <c r="FB1336" s="60"/>
    </row>
    <row r="1337" spans="1:158">
      <c r="A1337" s="48"/>
      <c r="B1337" s="2">
        <v>0.45833333333333298</v>
      </c>
      <c r="C1337" s="59">
        <v>42840.458333333336</v>
      </c>
      <c r="D1337" s="57">
        <v>23.2</v>
      </c>
      <c r="E1337" s="57">
        <v>3.3</v>
      </c>
      <c r="F1337" s="57">
        <v>63</v>
      </c>
      <c r="FB1337" s="60"/>
    </row>
    <row r="1338" spans="1:158">
      <c r="A1338" s="48"/>
      <c r="B1338" s="2">
        <v>0.5</v>
      </c>
      <c r="C1338" s="59">
        <v>42840.5</v>
      </c>
      <c r="D1338" s="57">
        <v>23.6</v>
      </c>
      <c r="E1338" s="57">
        <v>3.9</v>
      </c>
      <c r="F1338" s="57">
        <v>62</v>
      </c>
      <c r="FB1338" s="60"/>
    </row>
    <row r="1339" spans="1:158">
      <c r="A1339" s="48"/>
      <c r="B1339" s="2">
        <v>0.54166666666666696</v>
      </c>
      <c r="C1339" s="59">
        <v>42840.541666666664</v>
      </c>
      <c r="D1339" s="57">
        <v>21.9</v>
      </c>
      <c r="E1339" s="57">
        <v>4.3</v>
      </c>
      <c r="F1339" s="57">
        <v>73</v>
      </c>
      <c r="FB1339" s="60"/>
    </row>
    <row r="1340" spans="1:158">
      <c r="A1340" s="48"/>
      <c r="B1340" s="2">
        <v>0.58333333333333304</v>
      </c>
      <c r="C1340" s="59">
        <v>42840.583333333336</v>
      </c>
      <c r="D1340" s="57">
        <v>22.4</v>
      </c>
      <c r="E1340" s="57">
        <v>7.7</v>
      </c>
      <c r="F1340" s="57">
        <v>68</v>
      </c>
      <c r="FB1340" s="60"/>
    </row>
    <row r="1341" spans="1:158">
      <c r="A1341" s="48"/>
      <c r="B1341" s="2">
        <v>0.625</v>
      </c>
      <c r="C1341" s="59">
        <v>42840.625</v>
      </c>
      <c r="D1341" s="57">
        <v>23.7</v>
      </c>
      <c r="E1341" s="57">
        <v>6</v>
      </c>
      <c r="F1341" s="57">
        <v>62</v>
      </c>
      <c r="FB1341" s="60"/>
    </row>
    <row r="1342" spans="1:158">
      <c r="A1342" s="48"/>
      <c r="B1342" s="2">
        <v>0.66666666666666696</v>
      </c>
      <c r="C1342" s="59">
        <v>42840.666666666664</v>
      </c>
      <c r="D1342" s="57">
        <v>23.2</v>
      </c>
      <c r="E1342" s="57">
        <v>2.8</v>
      </c>
      <c r="F1342" s="57">
        <v>59</v>
      </c>
      <c r="FB1342" s="60"/>
    </row>
    <row r="1343" spans="1:158">
      <c r="A1343" s="48"/>
      <c r="B1343" s="2">
        <v>0.70833333333333304</v>
      </c>
      <c r="C1343" s="59">
        <v>42840.708333333336</v>
      </c>
      <c r="D1343" s="57">
        <v>20.5</v>
      </c>
      <c r="E1343" s="57">
        <v>2.1</v>
      </c>
      <c r="F1343" s="57">
        <v>80</v>
      </c>
      <c r="FB1343" s="60"/>
    </row>
    <row r="1344" spans="1:158">
      <c r="A1344" s="48"/>
      <c r="B1344" s="2">
        <v>0.75</v>
      </c>
      <c r="C1344" s="59">
        <v>42840.75</v>
      </c>
      <c r="D1344" s="57">
        <v>21.4</v>
      </c>
      <c r="E1344" s="57">
        <v>2.9</v>
      </c>
      <c r="F1344" s="57">
        <v>77</v>
      </c>
      <c r="FB1344" s="60"/>
    </row>
    <row r="1345" spans="1:158">
      <c r="A1345" s="48"/>
      <c r="B1345" s="2">
        <v>0.79166666666666696</v>
      </c>
      <c r="C1345" s="59">
        <v>42840.791666666664</v>
      </c>
      <c r="D1345" s="57">
        <v>21</v>
      </c>
      <c r="E1345" s="57">
        <v>1.8</v>
      </c>
      <c r="F1345" s="57">
        <v>80</v>
      </c>
      <c r="FB1345" s="60"/>
    </row>
    <row r="1346" spans="1:158">
      <c r="A1346" s="48"/>
      <c r="B1346" s="2">
        <v>0.83333333333333304</v>
      </c>
      <c r="C1346" s="59">
        <v>42840.833333333336</v>
      </c>
      <c r="D1346" s="57">
        <v>20.6</v>
      </c>
      <c r="E1346" s="57">
        <v>2.9</v>
      </c>
      <c r="F1346" s="57">
        <v>84</v>
      </c>
      <c r="FB1346" s="60"/>
    </row>
    <row r="1347" spans="1:158">
      <c r="A1347" s="48"/>
      <c r="B1347" s="2">
        <v>0.875</v>
      </c>
      <c r="C1347" s="59">
        <v>42840.875</v>
      </c>
      <c r="D1347" s="57">
        <v>20.100000000000001</v>
      </c>
      <c r="E1347" s="57">
        <v>3.1</v>
      </c>
      <c r="F1347" s="57">
        <v>87</v>
      </c>
      <c r="FB1347" s="60"/>
    </row>
    <row r="1348" spans="1:158">
      <c r="A1348" s="48"/>
      <c r="B1348" s="2">
        <v>0.91666666666666696</v>
      </c>
      <c r="C1348" s="59">
        <v>42840.916666666664</v>
      </c>
      <c r="D1348" s="57">
        <v>19.8</v>
      </c>
      <c r="E1348" s="57">
        <v>2.9</v>
      </c>
      <c r="F1348" s="57">
        <v>87</v>
      </c>
      <c r="FB1348" s="60"/>
    </row>
    <row r="1349" spans="1:158">
      <c r="A1349" s="48"/>
      <c r="B1349" s="2">
        <v>0.95833333333333304</v>
      </c>
      <c r="C1349" s="59">
        <v>42840.958333333336</v>
      </c>
      <c r="D1349" s="57">
        <v>19.3</v>
      </c>
      <c r="E1349" s="57">
        <v>1.8</v>
      </c>
      <c r="F1349" s="57">
        <v>90</v>
      </c>
      <c r="FB1349" s="60"/>
    </row>
    <row r="1350" spans="1:158">
      <c r="A1350" s="48" t="s">
        <v>176</v>
      </c>
      <c r="B1350" s="2">
        <v>0</v>
      </c>
      <c r="C1350" s="59">
        <v>42841</v>
      </c>
      <c r="D1350" s="57">
        <v>18.8</v>
      </c>
      <c r="E1350" s="57">
        <v>0.8</v>
      </c>
      <c r="F1350" s="57">
        <v>93</v>
      </c>
      <c r="I1350" s="24" t="str">
        <f>U1326</f>
        <v/>
      </c>
      <c r="J1350" s="25">
        <f>AVERAGE(F1335:F1344)</f>
        <v>67.599999999999994</v>
      </c>
      <c r="K1350" s="24" t="str">
        <f>IF(J1350&gt;=55,"◎","")</f>
        <v>◎</v>
      </c>
      <c r="L1350" s="24" t="str">
        <f>IF(AND(I1350="◎",K1350="◎"),"○","")&amp;IF(AND(I1350="○",K1350="◎"),"○","")</f>
        <v/>
      </c>
      <c r="M1350" s="25">
        <f>AVERAGE(D1326:D1349)</f>
        <v>19.8</v>
      </c>
      <c r="N1350" s="24" t="str">
        <f>IF(M1350&lt;24,"◎","")</f>
        <v>◎</v>
      </c>
      <c r="O1350" s="26">
        <f>AVERAGE(D1351:D1356)</f>
        <v>18.483333333333334</v>
      </c>
      <c r="P1350" s="24" t="str">
        <f>IF(AND(O1350&lt;=24,O1350&gt;=4),"◎","")</f>
        <v>◎</v>
      </c>
      <c r="Q1350" s="26">
        <f>AVERAGE(F1351:F1356)</f>
        <v>95.333333333333329</v>
      </c>
      <c r="R1350" s="24" t="str">
        <f>IF(AND(Q1350&gt;=90),"◎","")&amp;IF(AND(Q1350&lt;90,Q1350&gt;=80),"○","")</f>
        <v>◎</v>
      </c>
      <c r="S1350" s="26">
        <f>AVERAGE(E1351:E1356)</f>
        <v>1.1666666666666667</v>
      </c>
      <c r="T1350" s="24" t="str">
        <f>IF(S1350&lt;=3,"◎","")</f>
        <v>◎</v>
      </c>
      <c r="U1350" s="24" t="str">
        <f>IF(AND(N1350="◎",P1350="◎",R1350="◎",T1350="◎"),"◎","")&amp;IF(AND(N1350="◎",P1350="◎",R1350="◎",T1350=""),"○","")&amp;IF(AND(N1350="◎",P1350="◎",R1350="○"),"○","")</f>
        <v>◎</v>
      </c>
      <c r="V1350" s="24" t="str">
        <f>IF(AND(L1350="○",U1350=""),"○","")&amp;IF(AND(L1350="○",U1350="○"),"○","")&amp;IF(AND(L1350="○",U1350="◎"),"◎","")&amp;IF(AND(L1350="",U1350="○"),"○","")&amp;IF(AND(L1350="",U1350="◎"),"◎","")</f>
        <v>◎</v>
      </c>
      <c r="W1350" s="23">
        <f>AVERAGE(F1359:F1368)</f>
        <v>59.7</v>
      </c>
      <c r="X1350" s="24" t="str">
        <f>IF(W1350&gt;=55,"◎","")</f>
        <v>◎</v>
      </c>
      <c r="Y1350" s="25">
        <f>AVERAGE(D1362:D1372)</f>
        <v>24.618181818181821</v>
      </c>
      <c r="Z1350" s="24" t="str">
        <f>IF(AND(Y1350&lt;=24,Y1350&gt;=4),"◎","")</f>
        <v/>
      </c>
      <c r="AA1350" s="25">
        <f>AVERAGE(F1362:F1372)</f>
        <v>61.18181818181818</v>
      </c>
      <c r="AB1350" s="24" t="str">
        <f>IF(AA1350&gt;=80,"◎","")</f>
        <v/>
      </c>
      <c r="AC1350" s="25">
        <f>AVERAGE(E1362:E1372)</f>
        <v>3.0545454545454542</v>
      </c>
      <c r="AD1350" s="24" t="str">
        <f>IF(AC1350&lt;=3,"◎","")</f>
        <v/>
      </c>
      <c r="AE1350" s="22" t="str">
        <f>IF(AND(Z1350="◎",AB1350="◎",AD1350="◎"),"◎","")</f>
        <v/>
      </c>
      <c r="AF1350" s="25">
        <f>AVERAGE(D1363:D1373)</f>
        <v>24.227272727272727</v>
      </c>
      <c r="AG1350" s="24" t="str">
        <f>IF(AND(AF1350&lt;=24,AF1350&gt;=4),"◎","")</f>
        <v/>
      </c>
      <c r="AH1350" s="25">
        <f>AVERAGE(F1363:F1373)</f>
        <v>63.363636363636367</v>
      </c>
      <c r="AI1350" s="24" t="str">
        <f>IF(AH1350&gt;=80,"◎","")</f>
        <v/>
      </c>
      <c r="AJ1350" s="25">
        <f>AVERAGE(E1363:E1373)</f>
        <v>3.0090909090909084</v>
      </c>
      <c r="AK1350" s="24" t="str">
        <f>IF(AJ1350&lt;=3,"◎","")</f>
        <v/>
      </c>
      <c r="AL1350" s="22" t="str">
        <f>IF(AND(AG1350="◎",AI1350="◎",AK1350="◎"),"◎","")</f>
        <v/>
      </c>
      <c r="AM1350" s="25">
        <f>AVERAGE(D1364:D1374)</f>
        <v>23.736363636363638</v>
      </c>
      <c r="AN1350" s="24" t="str">
        <f>IF(AND(AM1350&lt;=24,AM1350&gt;=4),"◎","")</f>
        <v>◎</v>
      </c>
      <c r="AO1350" s="25">
        <f>AVERAGE(F1364:F1374)</f>
        <v>66</v>
      </c>
      <c r="AP1350" s="24" t="str">
        <f>IF(AO1350&gt;=80,"◎","")</f>
        <v/>
      </c>
      <c r="AQ1350" s="25">
        <f>AVERAGE(E1364:E1374)</f>
        <v>2.872727272727273</v>
      </c>
      <c r="AR1350" s="24" t="str">
        <f>IF(AQ1350&lt;=3,"◎","")</f>
        <v>◎</v>
      </c>
      <c r="AS1350" s="22" t="str">
        <f>IF(AND(AN1350="◎",AP1350="◎",AR1350="◎"),"◎","")</f>
        <v/>
      </c>
      <c r="AT1350" s="25">
        <f>AVERAGE(D1365:D1375)</f>
        <v>23.145454545454545</v>
      </c>
      <c r="AU1350" s="24" t="str">
        <f>IF(AND(AT1350&lt;=24,AT1350&gt;=4),"◎","")</f>
        <v>◎</v>
      </c>
      <c r="AV1350" s="25">
        <f>AVERAGE(F1365:F1375)</f>
        <v>70.090909090909093</v>
      </c>
      <c r="AW1350" s="24" t="str">
        <f>IF(AV1350&gt;=80,"◎","")</f>
        <v/>
      </c>
      <c r="AX1350" s="25">
        <f>AVERAGE(E1365:E1375)</f>
        <v>2.9090909090909092</v>
      </c>
      <c r="AY1350" s="24" t="str">
        <f>IF(AX1350&lt;=3,"◎","")</f>
        <v>◎</v>
      </c>
      <c r="AZ1350" s="22" t="str">
        <f>IF(AND(AU1350="◎",AW1350="◎",AY1350="◎"),"◎","")</f>
        <v/>
      </c>
      <c r="BA1350" s="25">
        <f>AVERAGE(D1366:D1376)</f>
        <v>22.509090909090904</v>
      </c>
      <c r="BB1350" s="24" t="str">
        <f>IF(AND(BA1350&lt;=24,BA1350&gt;=4),"◎","")</f>
        <v>◎</v>
      </c>
      <c r="BC1350" s="25">
        <f>AVERAGE(F1366:F1376)</f>
        <v>74.818181818181813</v>
      </c>
      <c r="BD1350" s="24" t="str">
        <f>IF(BC1350&gt;=80,"◎","")</f>
        <v/>
      </c>
      <c r="BE1350" s="25">
        <f>AVERAGE(E1366:E1376)</f>
        <v>3.0818181818181825</v>
      </c>
      <c r="BF1350" s="24" t="str">
        <f>IF(BE1350&lt;=3,"◎","")</f>
        <v/>
      </c>
      <c r="BG1350" s="22" t="str">
        <f>IF(AND(BB1350="◎",BD1350="◎",BF1350="◎"),"◎","")</f>
        <v/>
      </c>
      <c r="BH1350" s="25">
        <f>AVERAGE(D1367:D1377)</f>
        <v>21.790909090909086</v>
      </c>
      <c r="BI1350" s="24" t="str">
        <f>IF(AND(BH1350&lt;=24,BH1350&gt;=4),"◎","")</f>
        <v>◎</v>
      </c>
      <c r="BJ1350" s="25">
        <f>AVERAGE(F1367:F1377)</f>
        <v>78.818181818181813</v>
      </c>
      <c r="BK1350" s="24" t="str">
        <f>IF(BJ1350&gt;=80,"◎","")</f>
        <v/>
      </c>
      <c r="BL1350" s="25">
        <f>AVERAGE(E1367:E1377)</f>
        <v>3.2</v>
      </c>
      <c r="BM1350" s="24" t="str">
        <f>IF(BL1350&lt;=3,"◎","")</f>
        <v/>
      </c>
      <c r="BN1350" s="22" t="str">
        <f>IF(AND(BI1350="◎",BK1350="◎",BM1350="◎"),"◎","")</f>
        <v/>
      </c>
      <c r="BO1350" s="25">
        <f>AVERAGE(D1368:D1378)</f>
        <v>21.16363636363636</v>
      </c>
      <c r="BP1350" s="24" t="str">
        <f>IF(AND(BO1350&lt;=24,BO1350&gt;=4),"◎","")</f>
        <v>◎</v>
      </c>
      <c r="BQ1350" s="25">
        <f>AVERAGE(F1368:F1378)</f>
        <v>82</v>
      </c>
      <c r="BR1350" s="24" t="str">
        <f>IF(BQ1350&gt;=80,"◎","")</f>
        <v>◎</v>
      </c>
      <c r="BS1350" s="25">
        <f>AVERAGE(E1368:E1378)</f>
        <v>3.1454545454545455</v>
      </c>
      <c r="BT1350" s="24" t="str">
        <f>IF(BS1350&lt;=3,"◎","")</f>
        <v/>
      </c>
      <c r="BU1350" s="22" t="str">
        <f>IF(AND(BP1350="◎",BR1350="◎",BT1350="◎"),"◎","")</f>
        <v/>
      </c>
      <c r="BV1350" s="25">
        <f>AVERAGE(D1369:D1379)</f>
        <v>20.645454545454541</v>
      </c>
      <c r="BW1350" s="24" t="str">
        <f>IF(AND(BV1350&lt;=24,BV1350&gt;=4),"◎","")</f>
        <v>◎</v>
      </c>
      <c r="BX1350" s="25">
        <f>AVERAGE(F1369:F1379)</f>
        <v>84.454545454545453</v>
      </c>
      <c r="BY1350" s="24" t="str">
        <f>IF(BX1350&gt;=80,"◎","")</f>
        <v>◎</v>
      </c>
      <c r="BZ1350" s="25">
        <f>AVERAGE(E1369:E1379)</f>
        <v>3.372727272727273</v>
      </c>
      <c r="CA1350" s="24" t="str">
        <f>IF(BZ1350&lt;=3,"◎","")</f>
        <v/>
      </c>
      <c r="CB1350" s="22" t="str">
        <f>IF(AND(BW1350="◎",BY1350="◎",CA1350="◎"),"◎","")</f>
        <v/>
      </c>
      <c r="CC1350" s="25">
        <f>AVERAGE(D1370:D1380)</f>
        <v>20.172727272727272</v>
      </c>
      <c r="CD1350" s="24" t="str">
        <f>IF(AND(CC1350&lt;=24,CC1350&gt;=4),"◎","")</f>
        <v>◎</v>
      </c>
      <c r="CE1350" s="25">
        <f>AVERAGE(F1370:F1380)</f>
        <v>87</v>
      </c>
      <c r="CF1350" s="24" t="str">
        <f>IF(CE1350&gt;=80,"◎","")</f>
        <v>◎</v>
      </c>
      <c r="CG1350" s="25">
        <f>AVERAGE(E1370:E1380)</f>
        <v>3.3636363636363638</v>
      </c>
      <c r="CH1350" s="24" t="str">
        <f>IF(CG1350&lt;=3,"◎","")</f>
        <v/>
      </c>
      <c r="CI1350" s="22" t="str">
        <f>IF(AND(CD1350="◎",CF1350="◎",CH1350="◎"),"◎","")</f>
        <v/>
      </c>
      <c r="CJ1350" s="24" t="str">
        <f>IF(OR(AE1350="◎",AL1350="◎",AS1350="◎",AZ1350="◎",BG1350="◎",BN1350="◎",BU1350="◎",CB1350="◎",CI1350="◎"),"◎","")</f>
        <v/>
      </c>
      <c r="CK1350" s="25">
        <f>AVERAGE(D1362:D1368)</f>
        <v>26.042857142857144</v>
      </c>
      <c r="CL1350" s="24" t="str">
        <f>IF(AND(CK1350&lt;=24,CK1350&gt;=4),"◎","")</f>
        <v/>
      </c>
      <c r="CM1350" s="25">
        <f>AVERAGE(F1362:F1368)</f>
        <v>52.285714285714285</v>
      </c>
      <c r="CN1350" s="24" t="str">
        <f>IF(CM1350&gt;=80,"◎","")</f>
        <v/>
      </c>
      <c r="CO1350" s="22" t="str">
        <f>IF(AND(CL1350="◎",CN1350="◎"),"◎","")</f>
        <v/>
      </c>
      <c r="CP1350" s="25">
        <f>AVERAGE(D1363:D1369)</f>
        <v>25.900000000000002</v>
      </c>
      <c r="CQ1350" s="24" t="str">
        <f>IF(AND(CP1350&lt;=24,CP1350&gt;=4),"◎","")</f>
        <v/>
      </c>
      <c r="CR1350" s="25">
        <f>AVERAGE(F1363:F1369)</f>
        <v>53.428571428571431</v>
      </c>
      <c r="CS1350" s="24" t="str">
        <f>IF(CR1350&gt;=80,"◎","")</f>
        <v/>
      </c>
      <c r="CT1350" s="22" t="str">
        <f>IF(AND(CQ1350="◎",CS1350="◎"),"◎","")</f>
        <v/>
      </c>
      <c r="CU1350" s="25">
        <f>AVERAGE(D1364:D1370)</f>
        <v>25.428571428571427</v>
      </c>
      <c r="CV1350" s="24" t="str">
        <f>IF(AND(CU1350&lt;=24,CU1350&gt;=4),"◎","")</f>
        <v/>
      </c>
      <c r="CW1350" s="25">
        <f>AVERAGE(F1364:F1370)</f>
        <v>56.142857142857146</v>
      </c>
      <c r="CX1350" s="24" t="str">
        <f>IF(CW1350&gt;=80,"◎","")</f>
        <v/>
      </c>
      <c r="CY1350" s="22" t="str">
        <f>IF(AND(CV1350="◎",CX1350="◎"),"◎","")</f>
        <v/>
      </c>
      <c r="CZ1350" s="25">
        <f>AVERAGE(D1365:D1371)</f>
        <v>24.657142857142862</v>
      </c>
      <c r="DA1350" s="24" t="str">
        <f>IF(AND(CZ1350&lt;=24,CZ1350&gt;=4),"◎","")</f>
        <v/>
      </c>
      <c r="DB1350" s="25">
        <f>AVERAGE(F1365:F1371)</f>
        <v>62.142857142857146</v>
      </c>
      <c r="DC1350" s="24" t="str">
        <f>IF(DB1350&gt;=80,"◎","")</f>
        <v/>
      </c>
      <c r="DD1350" s="22" t="str">
        <f>IF(AND(DA1350="◎",DC1350="◎"),"◎","")</f>
        <v/>
      </c>
      <c r="DE1350" s="25">
        <f>AVERAGE(D1366:D1372)</f>
        <v>23.728571428571428</v>
      </c>
      <c r="DF1350" s="24" t="str">
        <f>IF(AND(DE1350&lt;=24,DE1350&gt;=4),"◎","")</f>
        <v>◎</v>
      </c>
      <c r="DG1350" s="25">
        <f>AVERAGE(F1366:F1372)</f>
        <v>68.857142857142861</v>
      </c>
      <c r="DH1350" s="24" t="str">
        <f>IF(DG1350&gt;=80,"◎","")</f>
        <v/>
      </c>
      <c r="DI1350" s="22" t="str">
        <f>IF(AND(DF1350="◎",DH1350="◎"),"◎","")</f>
        <v/>
      </c>
      <c r="DJ1350" s="25">
        <f>AVERAGE(D1367:D1373)</f>
        <v>22.771428571428569</v>
      </c>
      <c r="DK1350" s="24" t="str">
        <f>IF(AND(DJ1350&lt;=24,DJ1350&gt;=4),"◎","")</f>
        <v>◎</v>
      </c>
      <c r="DL1350" s="25">
        <f>AVERAGE(F1367:F1373)</f>
        <v>74.142857142857139</v>
      </c>
      <c r="DM1350" s="24" t="str">
        <f>IF(DL1350&gt;=80,"◎","")</f>
        <v/>
      </c>
      <c r="DN1350" s="22" t="str">
        <f>IF(AND(DK1350="◎",DM1350="◎"),"◎","")</f>
        <v/>
      </c>
      <c r="DO1350" s="25">
        <f>AVERAGE(D1368:D1374)</f>
        <v>22.014285714285712</v>
      </c>
      <c r="DP1350" s="24" t="str">
        <f>IF(AND(DO1350&lt;=24,DO1350&gt;=4),"◎","")</f>
        <v>◎</v>
      </c>
      <c r="DQ1350" s="25">
        <f>AVERAGE(F1368:F1374)</f>
        <v>77.714285714285708</v>
      </c>
      <c r="DR1350" s="24" t="str">
        <f>IF(DQ1350&gt;=80,"◎","")</f>
        <v/>
      </c>
      <c r="DS1350" s="22" t="str">
        <f>IF(AND(DP1350="◎",DR1350="◎"),"◎","")</f>
        <v/>
      </c>
      <c r="DT1350" s="25">
        <f>AVERAGE(D1369:D1375)</f>
        <v>21.414285714285711</v>
      </c>
      <c r="DU1350" s="24" t="str">
        <f>IF(AND(DT1350&lt;=24,DT1350&gt;=4),"◎","")</f>
        <v>◎</v>
      </c>
      <c r="DV1350" s="25">
        <f>AVERAGE(F1369:F1375)</f>
        <v>80.142857142857139</v>
      </c>
      <c r="DW1350" s="24" t="str">
        <f>IF(DV1350&gt;=80,"◎","")</f>
        <v>◎</v>
      </c>
      <c r="DX1350" s="22" t="str">
        <f>IF(AND(DU1350="◎",DW1350="◎"),"◎","")</f>
        <v>◎</v>
      </c>
      <c r="DY1350" s="25">
        <f>AVERAGE(D1370:D1376)</f>
        <v>20.87142857142857</v>
      </c>
      <c r="DZ1350" s="24" t="str">
        <f>IF(AND(DY1350&lt;=24,DY1350&gt;=4),"◎","")</f>
        <v>◎</v>
      </c>
      <c r="EA1350" s="25">
        <f>AVERAGE(F1370:F1376)</f>
        <v>82.857142857142861</v>
      </c>
      <c r="EB1350" s="24" t="str">
        <f>IF(EA1350&gt;=80,"◎","")</f>
        <v>◎</v>
      </c>
      <c r="EC1350" s="22" t="str">
        <f>IF(AND(DZ1350="◎",EB1350="◎"),"◎","")</f>
        <v>◎</v>
      </c>
      <c r="ED1350" s="25">
        <f>AVERAGE(D1371:D1377)</f>
        <v>20.400000000000002</v>
      </c>
      <c r="EE1350" s="24" t="str">
        <f>IF(AND(ED1350&lt;=24,ED1350&gt;=4),"◎","")</f>
        <v>◎</v>
      </c>
      <c r="EF1350" s="25">
        <f>AVERAGE(F1371:F1377)</f>
        <v>85.285714285714292</v>
      </c>
      <c r="EG1350" s="24" t="str">
        <f>IF(EF1350&gt;=80,"◎","")</f>
        <v>◎</v>
      </c>
      <c r="EH1350" s="22" t="str">
        <f>IF(AND(EE1350="◎",EG1350="◎"),"◎","")</f>
        <v>◎</v>
      </c>
      <c r="EI1350" s="25">
        <f>AVERAGE(D1372:D1378)</f>
        <v>20.071428571428573</v>
      </c>
      <c r="EJ1350" s="24" t="str">
        <f>IF(AND(EI1350&lt;=24,EI1350&gt;=4),"◎","")</f>
        <v>◎</v>
      </c>
      <c r="EK1350" s="25">
        <f>AVERAGE(F1372:F1378)</f>
        <v>86.857142857142861</v>
      </c>
      <c r="EL1350" s="24" t="str">
        <f>IF(EK1350&gt;=80,"◎","")</f>
        <v>◎</v>
      </c>
      <c r="EM1350" s="22" t="str">
        <f>IF(AND(EJ1350="◎",EL1350="◎"),"◎","")</f>
        <v>◎</v>
      </c>
      <c r="EN1350" s="25">
        <f>AVERAGE(D1373:D1379)</f>
        <v>19.8</v>
      </c>
      <c r="EO1350" s="24" t="str">
        <f>IF(AND(EN1350&lt;=24,EN1350&gt;=4),"◎","")</f>
        <v>◎</v>
      </c>
      <c r="EP1350" s="25">
        <f>AVERAGE(F1373:F1379)</f>
        <v>88.857142857142861</v>
      </c>
      <c r="EQ1350" s="24" t="str">
        <f>IF(EP1350&gt;=80,"◎","")</f>
        <v>◎</v>
      </c>
      <c r="ER1350" s="24" t="str">
        <f>IF(AND(EO1350="◎",EQ1350="◎"),"◎","")</f>
        <v>◎</v>
      </c>
      <c r="ES1350" s="25">
        <f>AVERAGE(D1374:D1380)</f>
        <v>19.528571428571428</v>
      </c>
      <c r="ET1350" s="24" t="str">
        <f>IF(AND(ES1350&lt;=24,ES1350&gt;=4),"◎","")</f>
        <v>◎</v>
      </c>
      <c r="EU1350" s="25">
        <f>AVERAGE(F1374:F1380)</f>
        <v>90.571428571428569</v>
      </c>
      <c r="EV1350" s="24" t="str">
        <f>IF(EU1350&gt;=80,"◎","")</f>
        <v>◎</v>
      </c>
      <c r="EW1350" s="24" t="str">
        <f>IF(AND(ET1350="◎",EV1350="◎"),"◎","")</f>
        <v>◎</v>
      </c>
      <c r="EX1350" s="24" t="str">
        <f>IF(OR(CO1350="◎",CT1350="◎",CY1350="◎",DD1350="◎",DI1350="◎",DN1350="◎",DS1350="◎",DX1350="◎",EC1350="◎",EH1350="◎",EM1350="◎",ER1350="◎",EW1350="◎"),"○","")</f>
        <v>○</v>
      </c>
      <c r="EY1350" s="24" t="str">
        <f>IF(AND(CJ1350="◎",EX1350=""),"◎","")&amp;IF(AND(CJ1350="◎",EX1350="○"),"◎","")&amp;IF(AND(CJ1350="",EX1350="○"),"○","")</f>
        <v>○</v>
      </c>
      <c r="EZ1350" s="24" t="str">
        <f>IF(AND(V1350="◎",X1350="◎",EY1350="◎"),"◎","")&amp;IF(AND(V1350="◎",X1350="◎",EY1350="○"),"○","")&amp;IF(AND(V1350="○",X1350="◎",EY1350="◎"),"○","")&amp;IF(AND(V1350="○",X1350="◎",EY1350="○"),"○","")</f>
        <v>○</v>
      </c>
      <c r="FB1350" s="61" t="str">
        <f>EZ1350</f>
        <v>○</v>
      </c>
    </row>
    <row r="1351" spans="1:158">
      <c r="A1351" s="48"/>
      <c r="B1351" s="2">
        <v>4.1666666666666664E-2</v>
      </c>
      <c r="C1351" s="59">
        <v>42841.041666666664</v>
      </c>
      <c r="D1351" s="57">
        <v>18.600000000000001</v>
      </c>
      <c r="E1351" s="57">
        <v>1.1000000000000001</v>
      </c>
      <c r="F1351" s="57">
        <v>95</v>
      </c>
      <c r="FB1351" s="60"/>
    </row>
    <row r="1352" spans="1:158">
      <c r="A1352" s="48"/>
      <c r="B1352" s="2">
        <v>8.3333333333333301E-2</v>
      </c>
      <c r="C1352" s="59">
        <v>42841.083333333336</v>
      </c>
      <c r="D1352" s="57">
        <v>18.600000000000001</v>
      </c>
      <c r="E1352" s="57">
        <v>0.9</v>
      </c>
      <c r="F1352" s="57">
        <v>95</v>
      </c>
      <c r="FB1352" s="60"/>
    </row>
    <row r="1353" spans="1:158">
      <c r="A1353" s="48"/>
      <c r="B1353" s="2">
        <v>0.125</v>
      </c>
      <c r="C1353" s="59">
        <v>42841.125</v>
      </c>
      <c r="D1353" s="57">
        <v>18.600000000000001</v>
      </c>
      <c r="E1353" s="57">
        <v>1.7</v>
      </c>
      <c r="F1353" s="57">
        <v>95</v>
      </c>
      <c r="FB1353" s="60"/>
    </row>
    <row r="1354" spans="1:158">
      <c r="A1354" s="48"/>
      <c r="B1354" s="2">
        <v>0.16666666666666699</v>
      </c>
      <c r="C1354" s="59">
        <v>42841.166666666664</v>
      </c>
      <c r="D1354" s="57">
        <v>18.600000000000001</v>
      </c>
      <c r="E1354" s="57">
        <v>0.9</v>
      </c>
      <c r="F1354" s="57">
        <v>95</v>
      </c>
      <c r="FB1354" s="60"/>
    </row>
    <row r="1355" spans="1:158">
      <c r="A1355" s="48"/>
      <c r="B1355" s="2">
        <v>0.20833333333333301</v>
      </c>
      <c r="C1355" s="59">
        <v>42841.208333333336</v>
      </c>
      <c r="D1355" s="57">
        <v>18.2</v>
      </c>
      <c r="E1355" s="57">
        <v>2</v>
      </c>
      <c r="F1355" s="57">
        <v>96</v>
      </c>
      <c r="FB1355" s="60"/>
    </row>
    <row r="1356" spans="1:158">
      <c r="A1356" s="48"/>
      <c r="B1356" s="2">
        <v>0.25</v>
      </c>
      <c r="C1356" s="59">
        <v>42841.25</v>
      </c>
      <c r="D1356" s="57">
        <v>18.3</v>
      </c>
      <c r="E1356" s="57">
        <v>0.4</v>
      </c>
      <c r="F1356" s="57">
        <v>96</v>
      </c>
      <c r="FB1356" s="60"/>
    </row>
    <row r="1357" spans="1:158">
      <c r="A1357" s="48"/>
      <c r="B1357" s="2">
        <v>0.29166666666666702</v>
      </c>
      <c r="C1357" s="59">
        <v>42841.291666666664</v>
      </c>
      <c r="D1357" s="57">
        <v>18.399999999999999</v>
      </c>
      <c r="E1357" s="57">
        <v>1.1000000000000001</v>
      </c>
      <c r="F1357" s="57">
        <v>96</v>
      </c>
      <c r="FB1357" s="60"/>
    </row>
    <row r="1358" spans="1:158">
      <c r="A1358" s="48"/>
      <c r="B1358" s="2">
        <v>0.33333333333333298</v>
      </c>
      <c r="C1358" s="59">
        <v>42841.333333333336</v>
      </c>
      <c r="D1358" s="57">
        <v>19.2</v>
      </c>
      <c r="E1358" s="57">
        <v>1.1000000000000001</v>
      </c>
      <c r="F1358" s="57">
        <v>93</v>
      </c>
      <c r="FB1358" s="60"/>
    </row>
    <row r="1359" spans="1:158">
      <c r="A1359" s="48"/>
      <c r="B1359" s="2">
        <v>0.375</v>
      </c>
      <c r="C1359" s="59">
        <v>42841.375</v>
      </c>
      <c r="D1359" s="57">
        <v>20.3</v>
      </c>
      <c r="E1359" s="57">
        <v>1.2</v>
      </c>
      <c r="F1359" s="57">
        <v>89</v>
      </c>
      <c r="FB1359" s="60"/>
    </row>
    <row r="1360" spans="1:158">
      <c r="A1360" s="48"/>
      <c r="B1360" s="2">
        <v>0.41666666666666702</v>
      </c>
      <c r="C1360" s="59">
        <v>42841.416666666664</v>
      </c>
      <c r="D1360" s="57">
        <v>22.3</v>
      </c>
      <c r="E1360" s="57">
        <v>1</v>
      </c>
      <c r="F1360" s="57">
        <v>77</v>
      </c>
      <c r="FB1360" s="60"/>
    </row>
    <row r="1361" spans="1:158">
      <c r="A1361" s="48"/>
      <c r="B1361" s="2">
        <v>0.45833333333333298</v>
      </c>
      <c r="C1361" s="59">
        <v>42841.458333333336</v>
      </c>
      <c r="D1361" s="57">
        <v>24.4</v>
      </c>
      <c r="E1361" s="57">
        <v>2</v>
      </c>
      <c r="F1361" s="57">
        <v>65</v>
      </c>
      <c r="FB1361" s="60"/>
    </row>
    <row r="1362" spans="1:158">
      <c r="A1362" s="48"/>
      <c r="B1362" s="2">
        <v>0.5</v>
      </c>
      <c r="C1362" s="59">
        <v>42841.5</v>
      </c>
      <c r="D1362" s="57">
        <v>24.9</v>
      </c>
      <c r="E1362" s="57">
        <v>2.6</v>
      </c>
      <c r="F1362" s="57">
        <v>60</v>
      </c>
      <c r="FB1362" s="60"/>
    </row>
    <row r="1363" spans="1:158">
      <c r="A1363" s="48"/>
      <c r="B1363" s="2">
        <v>0.54166666666666696</v>
      </c>
      <c r="C1363" s="59">
        <v>42841.541666666664</v>
      </c>
      <c r="D1363" s="57">
        <v>26</v>
      </c>
      <c r="E1363" s="57">
        <v>3.1</v>
      </c>
      <c r="F1363" s="57">
        <v>55</v>
      </c>
      <c r="FB1363" s="60"/>
    </row>
    <row r="1364" spans="1:158">
      <c r="A1364" s="48"/>
      <c r="B1364" s="2">
        <v>0.58333333333333304</v>
      </c>
      <c r="C1364" s="59">
        <v>42841.583333333336</v>
      </c>
      <c r="D1364" s="57">
        <v>26.7</v>
      </c>
      <c r="E1364" s="57">
        <v>2.7</v>
      </c>
      <c r="F1364" s="57">
        <v>41</v>
      </c>
      <c r="FB1364" s="60"/>
    </row>
    <row r="1365" spans="1:158">
      <c r="A1365" s="48"/>
      <c r="B1365" s="2">
        <v>0.625</v>
      </c>
      <c r="C1365" s="59">
        <v>42841.625</v>
      </c>
      <c r="D1365" s="57">
        <v>27.1</v>
      </c>
      <c r="E1365" s="57">
        <v>2</v>
      </c>
      <c r="F1365" s="57">
        <v>35</v>
      </c>
      <c r="FB1365" s="60"/>
    </row>
    <row r="1366" spans="1:158">
      <c r="A1366" s="48"/>
      <c r="B1366" s="2">
        <v>0.66666666666666696</v>
      </c>
      <c r="C1366" s="59">
        <v>42841.666666666664</v>
      </c>
      <c r="D1366" s="57">
        <v>27.3</v>
      </c>
      <c r="E1366" s="57">
        <v>4.0999999999999996</v>
      </c>
      <c r="F1366" s="57">
        <v>47</v>
      </c>
      <c r="FB1366" s="60"/>
    </row>
    <row r="1367" spans="1:158">
      <c r="A1367" s="48"/>
      <c r="B1367" s="2">
        <v>0.70833333333333304</v>
      </c>
      <c r="C1367" s="59">
        <v>42841.708333333336</v>
      </c>
      <c r="D1367" s="57">
        <v>25.9</v>
      </c>
      <c r="E1367" s="57">
        <v>4.4000000000000004</v>
      </c>
      <c r="F1367" s="57">
        <v>59</v>
      </c>
      <c r="FB1367" s="60"/>
    </row>
    <row r="1368" spans="1:158">
      <c r="A1368" s="48"/>
      <c r="B1368" s="2">
        <v>0.75</v>
      </c>
      <c r="C1368" s="59">
        <v>42841.75</v>
      </c>
      <c r="D1368" s="57">
        <v>24.4</v>
      </c>
      <c r="E1368" s="57">
        <v>2.9</v>
      </c>
      <c r="F1368" s="57">
        <v>69</v>
      </c>
      <c r="FB1368" s="60"/>
    </row>
    <row r="1369" spans="1:158">
      <c r="A1369" s="48"/>
      <c r="B1369" s="2">
        <v>0.79166666666666696</v>
      </c>
      <c r="C1369" s="59">
        <v>42841.791666666664</v>
      </c>
      <c r="D1369" s="57">
        <v>23.9</v>
      </c>
      <c r="E1369" s="57">
        <v>3.9</v>
      </c>
      <c r="F1369" s="57">
        <v>68</v>
      </c>
      <c r="FB1369" s="60"/>
    </row>
    <row r="1370" spans="1:158">
      <c r="A1370" s="48"/>
      <c r="B1370" s="2">
        <v>0.83333333333333304</v>
      </c>
      <c r="C1370" s="59">
        <v>42841.833333333336</v>
      </c>
      <c r="D1370" s="57">
        <v>22.7</v>
      </c>
      <c r="E1370" s="57">
        <v>2.9</v>
      </c>
      <c r="F1370" s="57">
        <v>74</v>
      </c>
      <c r="FB1370" s="60"/>
    </row>
    <row r="1371" spans="1:158">
      <c r="A1371" s="48"/>
      <c r="B1371" s="2">
        <v>0.875</v>
      </c>
      <c r="C1371" s="59">
        <v>42841.875</v>
      </c>
      <c r="D1371" s="57">
        <v>21.3</v>
      </c>
      <c r="E1371" s="57">
        <v>3.9</v>
      </c>
      <c r="F1371" s="57">
        <v>83</v>
      </c>
      <c r="FB1371" s="60"/>
    </row>
    <row r="1372" spans="1:158">
      <c r="A1372" s="48"/>
      <c r="B1372" s="2">
        <v>0.91666666666666696</v>
      </c>
      <c r="C1372" s="59">
        <v>42841.916666666664</v>
      </c>
      <c r="D1372" s="57">
        <v>20.6</v>
      </c>
      <c r="E1372" s="57">
        <v>1.1000000000000001</v>
      </c>
      <c r="F1372" s="57">
        <v>82</v>
      </c>
      <c r="FB1372" s="60"/>
    </row>
    <row r="1373" spans="1:158">
      <c r="A1373" s="48"/>
      <c r="B1373" s="2">
        <v>0.95833333333333304</v>
      </c>
      <c r="C1373" s="59">
        <v>42841.958333333336</v>
      </c>
      <c r="D1373" s="57">
        <v>20.6</v>
      </c>
      <c r="E1373" s="57">
        <v>2.1</v>
      </c>
      <c r="F1373" s="57">
        <v>84</v>
      </c>
      <c r="FB1373" s="60"/>
    </row>
    <row r="1374" spans="1:158">
      <c r="A1374" s="48" t="s">
        <v>177</v>
      </c>
      <c r="B1374" s="2">
        <v>0</v>
      </c>
      <c r="C1374" s="59">
        <v>42842</v>
      </c>
      <c r="D1374" s="57">
        <v>20.6</v>
      </c>
      <c r="E1374" s="57">
        <v>1.6</v>
      </c>
      <c r="F1374" s="57">
        <v>84</v>
      </c>
      <c r="I1374" s="24" t="str">
        <f>U1350</f>
        <v>◎</v>
      </c>
      <c r="J1374" s="25">
        <f>AVERAGE(F1359:F1368)</f>
        <v>59.7</v>
      </c>
      <c r="K1374" s="24" t="str">
        <f>IF(J1374&gt;=55,"◎","")</f>
        <v>◎</v>
      </c>
      <c r="L1374" s="24" t="str">
        <f>IF(AND(I1374="◎",K1374="◎"),"○","")&amp;IF(AND(I1374="○",K1374="◎"),"○","")</f>
        <v>○</v>
      </c>
      <c r="M1374" s="25">
        <f>AVERAGE(D1350:D1373)</f>
        <v>21.904166666666669</v>
      </c>
      <c r="N1374" s="24" t="str">
        <f>IF(M1374&lt;24,"◎","")</f>
        <v>◎</v>
      </c>
      <c r="O1374" s="26">
        <f>AVERAGE(D1375:D1380)</f>
        <v>19.349999999999998</v>
      </c>
      <c r="P1374" s="24" t="str">
        <f>IF(AND(O1374&lt;=24,O1374&gt;=4),"◎","")</f>
        <v>◎</v>
      </c>
      <c r="Q1374" s="26">
        <f>AVERAGE(F1375:F1380)</f>
        <v>91.666666666666671</v>
      </c>
      <c r="R1374" s="24" t="str">
        <f>IF(AND(Q1374&gt;=90),"◎","")&amp;IF(AND(Q1374&lt;90,Q1374&gt;=80),"○","")</f>
        <v>◎</v>
      </c>
      <c r="S1374" s="26">
        <f>AVERAGE(E1375:E1380)</f>
        <v>4.2333333333333334</v>
      </c>
      <c r="T1374" s="24" t="str">
        <f>IF(S1374&lt;=3,"◎","")</f>
        <v/>
      </c>
      <c r="U1374" s="24" t="str">
        <f>IF(AND(N1374="◎",P1374="◎",R1374="◎",T1374="◎"),"◎","")&amp;IF(AND(N1374="◎",P1374="◎",R1374="◎",T1374=""),"○","")&amp;IF(AND(N1374="◎",P1374="◎",R1374="○"),"○","")</f>
        <v>○</v>
      </c>
      <c r="V1374" s="24" t="str">
        <f>IF(AND(L1374="○",U1374=""),"○","")&amp;IF(AND(L1374="○",U1374="○"),"○","")&amp;IF(AND(L1374="○",U1374="◎"),"◎","")&amp;IF(AND(L1374="",U1374="○"),"○","")&amp;IF(AND(L1374="",U1374="◎"),"◎","")</f>
        <v>○</v>
      </c>
      <c r="W1374" s="23">
        <f>AVERAGE(F1383:F1392)</f>
        <v>95.3</v>
      </c>
      <c r="X1374" s="24" t="str">
        <f>IF(W1374&gt;=55,"◎","")</f>
        <v>◎</v>
      </c>
      <c r="Y1374" s="25">
        <f>AVERAGE(D1386:D1396)</f>
        <v>20.209090909090911</v>
      </c>
      <c r="Z1374" s="24" t="str">
        <f>IF(AND(Y1374&lt;=24,Y1374&gt;=4),"◎","")</f>
        <v>◎</v>
      </c>
      <c r="AA1374" s="25">
        <f>AVERAGE(F1386:F1396)</f>
        <v>93.818181818181813</v>
      </c>
      <c r="AB1374" s="24" t="str">
        <f>IF(AA1374&gt;=80,"◎","")</f>
        <v>◎</v>
      </c>
      <c r="AC1374" s="25">
        <f>AVERAGE(E1386:E1396)</f>
        <v>7.6727272727272728</v>
      </c>
      <c r="AD1374" s="24" t="str">
        <f>IF(AC1374&lt;=3,"◎","")</f>
        <v/>
      </c>
      <c r="AE1374" s="22" t="str">
        <f>IF(AND(Z1374="◎",AB1374="◎",AD1374="◎"),"◎","")</f>
        <v/>
      </c>
      <c r="AF1374" s="25">
        <f>AVERAGE(D1387:D1397)</f>
        <v>20.172727272727276</v>
      </c>
      <c r="AG1374" s="24" t="str">
        <f>IF(AND(AF1374&lt;=24,AF1374&gt;=4),"◎","")</f>
        <v>◎</v>
      </c>
      <c r="AH1374" s="25">
        <f>AVERAGE(F1387:F1397)</f>
        <v>93.36363636363636</v>
      </c>
      <c r="AI1374" s="24" t="str">
        <f>IF(AH1374&gt;=80,"◎","")</f>
        <v>◎</v>
      </c>
      <c r="AJ1374" s="25">
        <f>AVERAGE(E1387:E1397)</f>
        <v>7.8090909090909095</v>
      </c>
      <c r="AK1374" s="24" t="str">
        <f>IF(AJ1374&lt;=3,"◎","")</f>
        <v/>
      </c>
      <c r="AL1374" s="22" t="str">
        <f>IF(AND(AG1374="◎",AI1374="◎",AK1374="◎"),"◎","")</f>
        <v/>
      </c>
      <c r="AM1374" s="25">
        <f>AVERAGE(D1388:D1398)</f>
        <v>20.045454545454547</v>
      </c>
      <c r="AN1374" s="24" t="str">
        <f>IF(AND(AM1374&lt;=24,AM1374&gt;=4),"◎","")</f>
        <v>◎</v>
      </c>
      <c r="AO1374" s="25">
        <f>AVERAGE(F1388:F1398)</f>
        <v>92.454545454545453</v>
      </c>
      <c r="AP1374" s="24" t="str">
        <f>IF(AO1374&gt;=80,"◎","")</f>
        <v>◎</v>
      </c>
      <c r="AQ1374" s="25">
        <f>AVERAGE(E1388:E1398)</f>
        <v>7.8181818181818183</v>
      </c>
      <c r="AR1374" s="24" t="str">
        <f>IF(AQ1374&lt;=3,"◎","")</f>
        <v/>
      </c>
      <c r="AS1374" s="22" t="str">
        <f>IF(AND(AN1374="◎",AP1374="◎",AR1374="◎"),"◎","")</f>
        <v/>
      </c>
      <c r="AT1374" s="25">
        <f>AVERAGE(D1389:D1399)</f>
        <v>19.790909090909093</v>
      </c>
      <c r="AU1374" s="24" t="str">
        <f>IF(AND(AT1374&lt;=24,AT1374&gt;=4),"◎","")</f>
        <v>◎</v>
      </c>
      <c r="AV1374" s="25">
        <f>AVERAGE(F1389:F1399)</f>
        <v>91.818181818181813</v>
      </c>
      <c r="AW1374" s="24" t="str">
        <f>IF(AV1374&gt;=80,"◎","")</f>
        <v>◎</v>
      </c>
      <c r="AX1374" s="25">
        <f>AVERAGE(E1389:E1399)</f>
        <v>7.5454545454545459</v>
      </c>
      <c r="AY1374" s="24" t="str">
        <f>IF(AX1374&lt;=3,"◎","")</f>
        <v/>
      </c>
      <c r="AZ1374" s="22" t="str">
        <f>IF(AND(AU1374="◎",AW1374="◎",AY1374="◎"),"◎","")</f>
        <v/>
      </c>
      <c r="BA1374" s="25">
        <f>AVERAGE(D1390:D1400)</f>
        <v>19.345454545454544</v>
      </c>
      <c r="BB1374" s="24" t="str">
        <f>IF(AND(BA1374&lt;=24,BA1374&gt;=4),"◎","")</f>
        <v>◎</v>
      </c>
      <c r="BC1374" s="25">
        <f>AVERAGE(F1390:F1400)</f>
        <v>91.545454545454547</v>
      </c>
      <c r="BD1374" s="24" t="str">
        <f>IF(BC1374&gt;=80,"◎","")</f>
        <v>◎</v>
      </c>
      <c r="BE1374" s="25">
        <f>AVERAGE(E1390:E1400)</f>
        <v>7.3</v>
      </c>
      <c r="BF1374" s="24" t="str">
        <f>IF(BE1374&lt;=3,"◎","")</f>
        <v/>
      </c>
      <c r="BG1374" s="22" t="str">
        <f>IF(AND(BB1374="◎",BD1374="◎",BF1374="◎"),"◎","")</f>
        <v/>
      </c>
      <c r="BH1374" s="25">
        <f>AVERAGE(D1391:D1401)</f>
        <v>18.836363636363636</v>
      </c>
      <c r="BI1374" s="24" t="str">
        <f>IF(AND(BH1374&lt;=24,BH1374&gt;=4),"◎","")</f>
        <v>◎</v>
      </c>
      <c r="BJ1374" s="25">
        <f>AVERAGE(F1391:F1401)</f>
        <v>91.545454545454547</v>
      </c>
      <c r="BK1374" s="24" t="str">
        <f>IF(BJ1374&gt;=80,"◎","")</f>
        <v>◎</v>
      </c>
      <c r="BL1374" s="25">
        <f>AVERAGE(E1391:E1401)</f>
        <v>6.8636363636363624</v>
      </c>
      <c r="BM1374" s="24" t="str">
        <f>IF(BL1374&lt;=3,"◎","")</f>
        <v/>
      </c>
      <c r="BN1374" s="22" t="str">
        <f>IF(AND(BI1374="◎",BK1374="◎",BM1374="◎"),"◎","")</f>
        <v/>
      </c>
      <c r="BO1374" s="25">
        <f>AVERAGE(D1392:D1402)</f>
        <v>18.36363636363636</v>
      </c>
      <c r="BP1374" s="24" t="str">
        <f>IF(AND(BO1374&lt;=24,BO1374&gt;=4),"◎","")</f>
        <v>◎</v>
      </c>
      <c r="BQ1374" s="25">
        <f>AVERAGE(F1392:F1402)</f>
        <v>91.181818181818187</v>
      </c>
      <c r="BR1374" s="24" t="str">
        <f>IF(BQ1374&gt;=80,"◎","")</f>
        <v>◎</v>
      </c>
      <c r="BS1374" s="25">
        <f>AVERAGE(E1392:E1402)</f>
        <v>6.4272727272727259</v>
      </c>
      <c r="BT1374" s="24" t="str">
        <f>IF(BS1374&lt;=3,"◎","")</f>
        <v/>
      </c>
      <c r="BU1374" s="22" t="str">
        <f>IF(AND(BP1374="◎",BR1374="◎",BT1374="◎"),"◎","")</f>
        <v/>
      </c>
      <c r="BV1374" s="25">
        <f>AVERAGE(D1393:D1403)</f>
        <v>17.872727272727271</v>
      </c>
      <c r="BW1374" s="24" t="str">
        <f>IF(AND(BV1374&lt;=24,BV1374&gt;=4),"◎","")</f>
        <v>◎</v>
      </c>
      <c r="BX1374" s="25">
        <f>AVERAGE(F1393:F1403)</f>
        <v>91.272727272727266</v>
      </c>
      <c r="BY1374" s="24" t="str">
        <f>IF(BX1374&gt;=80,"◎","")</f>
        <v>◎</v>
      </c>
      <c r="BZ1374" s="25">
        <f>AVERAGE(E1393:E1403)</f>
        <v>6.2272727272727275</v>
      </c>
      <c r="CA1374" s="24" t="str">
        <f>IF(BZ1374&lt;=3,"◎","")</f>
        <v/>
      </c>
      <c r="CB1374" s="22" t="str">
        <f>IF(AND(BW1374="◎",BY1374="◎",CA1374="◎"),"◎","")</f>
        <v/>
      </c>
      <c r="CC1374" s="25">
        <f>AVERAGE(D1394:D1404)</f>
        <v>17.40909090909091</v>
      </c>
      <c r="CD1374" s="24" t="str">
        <f>IF(AND(CC1374&lt;=24,CC1374&gt;=4),"◎","")</f>
        <v>◎</v>
      </c>
      <c r="CE1374" s="25">
        <f>AVERAGE(F1394:F1404)</f>
        <v>91</v>
      </c>
      <c r="CF1374" s="24" t="str">
        <f>IF(CE1374&gt;=80,"◎","")</f>
        <v>◎</v>
      </c>
      <c r="CG1374" s="25">
        <f>AVERAGE(E1394:E1404)</f>
        <v>6.2</v>
      </c>
      <c r="CH1374" s="24" t="str">
        <f>IF(CG1374&lt;=3,"◎","")</f>
        <v/>
      </c>
      <c r="CI1374" s="22" t="str">
        <f>IF(AND(CD1374="◎",CF1374="◎",CH1374="◎"),"◎","")</f>
        <v/>
      </c>
      <c r="CJ1374" s="24" t="str">
        <f>IF(OR(AE1374="◎",AL1374="◎",AS1374="◎",AZ1374="◎",BG1374="◎",BN1374="◎",BU1374="◎",CB1374="◎",CI1374="◎"),"◎","")</f>
        <v/>
      </c>
      <c r="CK1374" s="25">
        <f>AVERAGE(D1386:D1392)</f>
        <v>20.357142857142858</v>
      </c>
      <c r="CL1374" s="24" t="str">
        <f>IF(AND(CK1374&lt;=24,CK1374&gt;=4),"◎","")</f>
        <v>◎</v>
      </c>
      <c r="CM1374" s="25">
        <f>AVERAGE(F1386:F1392)</f>
        <v>94.571428571428569</v>
      </c>
      <c r="CN1374" s="24" t="str">
        <f>IF(CM1374&gt;=80,"◎","")</f>
        <v>◎</v>
      </c>
      <c r="CO1374" s="22" t="str">
        <f>IF(AND(CL1374="◎",CN1374="◎"),"◎","")</f>
        <v>◎</v>
      </c>
      <c r="CP1374" s="25">
        <f>AVERAGE(D1387:D1393)</f>
        <v>20.62857142857143</v>
      </c>
      <c r="CQ1374" s="24" t="str">
        <f>IF(AND(CP1374&lt;=24,CP1374&gt;=4),"◎","")</f>
        <v>◎</v>
      </c>
      <c r="CR1374" s="25">
        <f>AVERAGE(F1387:F1393)</f>
        <v>93.857142857142861</v>
      </c>
      <c r="CS1374" s="24" t="str">
        <f>IF(CR1374&gt;=80,"◎","")</f>
        <v>◎</v>
      </c>
      <c r="CT1374" s="22" t="str">
        <f>IF(AND(CQ1374="◎",CS1374="◎"),"◎","")</f>
        <v>◎</v>
      </c>
      <c r="CU1374" s="25">
        <f>AVERAGE(D1388:D1394)</f>
        <v>20.814285714285717</v>
      </c>
      <c r="CV1374" s="24" t="str">
        <f>IF(AND(CU1374&lt;=24,CU1374&gt;=4),"◎","")</f>
        <v>◎</v>
      </c>
      <c r="CW1374" s="25">
        <f>AVERAGE(F1388:F1394)</f>
        <v>92.857142857142861</v>
      </c>
      <c r="CX1374" s="24" t="str">
        <f>IF(CW1374&gt;=80,"◎","")</f>
        <v>◎</v>
      </c>
      <c r="CY1374" s="22" t="str">
        <f>IF(AND(CV1374="◎",CX1374="◎"),"◎","")</f>
        <v>◎</v>
      </c>
      <c r="CZ1374" s="25">
        <f>AVERAGE(D1389:D1395)</f>
        <v>20.828571428571429</v>
      </c>
      <c r="DA1374" s="24" t="str">
        <f>IF(AND(CZ1374&lt;=24,CZ1374&gt;=4),"◎","")</f>
        <v>◎</v>
      </c>
      <c r="DB1374" s="25">
        <f>AVERAGE(F1389:F1395)</f>
        <v>92.571428571428569</v>
      </c>
      <c r="DC1374" s="24" t="str">
        <f>IF(DB1374&gt;=80,"◎","")</f>
        <v>◎</v>
      </c>
      <c r="DD1374" s="22" t="str">
        <f>IF(AND(DA1374="◎",DC1374="◎"),"◎","")</f>
        <v>◎</v>
      </c>
      <c r="DE1374" s="25">
        <f>AVERAGE(D1390:D1396)</f>
        <v>20.585714285714285</v>
      </c>
      <c r="DF1374" s="24" t="str">
        <f>IF(AND(DE1374&lt;=24,DE1374&gt;=4),"◎","")</f>
        <v>◎</v>
      </c>
      <c r="DG1374" s="25">
        <f>AVERAGE(F1390:F1396)</f>
        <v>92.285714285714292</v>
      </c>
      <c r="DH1374" s="24" t="str">
        <f>IF(DG1374&gt;=80,"◎","")</f>
        <v>◎</v>
      </c>
      <c r="DI1374" s="22" t="str">
        <f>IF(AND(DF1374="◎",DH1374="◎"),"◎","")</f>
        <v>◎</v>
      </c>
      <c r="DJ1374" s="25">
        <f>AVERAGE(D1391:D1397)</f>
        <v>20.100000000000001</v>
      </c>
      <c r="DK1374" s="24" t="str">
        <f>IF(AND(DJ1374&lt;=24,DJ1374&gt;=4),"◎","")</f>
        <v>◎</v>
      </c>
      <c r="DL1374" s="25">
        <f>AVERAGE(F1391:F1397)</f>
        <v>92.571428571428569</v>
      </c>
      <c r="DM1374" s="24" t="str">
        <f>IF(DL1374&gt;=80,"◎","")</f>
        <v>◎</v>
      </c>
      <c r="DN1374" s="22" t="str">
        <f>IF(AND(DK1374="◎",DM1374="◎"),"◎","")</f>
        <v>◎</v>
      </c>
      <c r="DO1374" s="25">
        <f>AVERAGE(D1392:D1398)</f>
        <v>19.571428571428573</v>
      </c>
      <c r="DP1374" s="24" t="str">
        <f>IF(AND(DO1374&lt;=24,DO1374&gt;=4),"◎","")</f>
        <v>◎</v>
      </c>
      <c r="DQ1374" s="25">
        <f>AVERAGE(F1392:F1398)</f>
        <v>91.571428571428569</v>
      </c>
      <c r="DR1374" s="24" t="str">
        <f>IF(DQ1374&gt;=80,"◎","")</f>
        <v>◎</v>
      </c>
      <c r="DS1374" s="22" t="str">
        <f>IF(AND(DP1374="◎",DR1374="◎"),"◎","")</f>
        <v>◎</v>
      </c>
      <c r="DT1374" s="25">
        <f>AVERAGE(D1393:D1399)</f>
        <v>18.900000000000002</v>
      </c>
      <c r="DU1374" s="24" t="str">
        <f>IF(AND(DT1374&lt;=24,DT1374&gt;=4),"◎","")</f>
        <v>◎</v>
      </c>
      <c r="DV1374" s="25">
        <f>AVERAGE(F1393:F1399)</f>
        <v>91.571428571428569</v>
      </c>
      <c r="DW1374" s="24" t="str">
        <f>IF(DV1374&gt;=80,"◎","")</f>
        <v>◎</v>
      </c>
      <c r="DX1374" s="22" t="str">
        <f>IF(AND(DU1374="◎",DW1374="◎"),"◎","")</f>
        <v>◎</v>
      </c>
      <c r="DY1374" s="25">
        <f>AVERAGE(D1394:D1400)</f>
        <v>18.271428571428569</v>
      </c>
      <c r="DZ1374" s="24" t="str">
        <f>IF(AND(DY1374&lt;=24,DY1374&gt;=4),"◎","")</f>
        <v>◎</v>
      </c>
      <c r="EA1374" s="25">
        <f>AVERAGE(F1394:F1400)</f>
        <v>91.285714285714292</v>
      </c>
      <c r="EB1374" s="24" t="str">
        <f>IF(EA1374&gt;=80,"◎","")</f>
        <v>◎</v>
      </c>
      <c r="EC1374" s="22" t="str">
        <f>IF(AND(DZ1374="◎",EB1374="◎"),"◎","")</f>
        <v>◎</v>
      </c>
      <c r="ED1374" s="25">
        <f>AVERAGE(D1395:D1401)</f>
        <v>17.671428571428574</v>
      </c>
      <c r="EE1374" s="24" t="str">
        <f>IF(AND(ED1374&lt;=24,ED1374&gt;=4),"◎","")</f>
        <v>◎</v>
      </c>
      <c r="EF1374" s="25">
        <f>AVERAGE(F1395:F1401)</f>
        <v>91.142857142857139</v>
      </c>
      <c r="EG1374" s="24" t="str">
        <f>IF(EF1374&gt;=80,"◎","")</f>
        <v>◎</v>
      </c>
      <c r="EH1374" s="22" t="str">
        <f>IF(AND(EE1374="◎",EG1374="◎"),"◎","")</f>
        <v>◎</v>
      </c>
      <c r="EI1374" s="25">
        <f>AVERAGE(D1396:D1402)</f>
        <v>17.185714285714287</v>
      </c>
      <c r="EJ1374" s="24" t="str">
        <f>IF(AND(EI1374&lt;=24,EI1374&gt;=4),"◎","")</f>
        <v>◎</v>
      </c>
      <c r="EK1374" s="25">
        <f>AVERAGE(F1396:F1402)</f>
        <v>90.428571428571431</v>
      </c>
      <c r="EL1374" s="24" t="str">
        <f>IF(EK1374&gt;=80,"◎","")</f>
        <v>◎</v>
      </c>
      <c r="EM1374" s="22" t="str">
        <f>IF(AND(EJ1374="◎",EL1374="◎"),"◎","")</f>
        <v>◎</v>
      </c>
      <c r="EN1374" s="25">
        <f>AVERAGE(D1397:D1403)</f>
        <v>16.685714285714287</v>
      </c>
      <c r="EO1374" s="24" t="str">
        <f>IF(AND(EN1374&lt;=24,EN1374&gt;=4),"◎","")</f>
        <v>◎</v>
      </c>
      <c r="EP1374" s="25">
        <f>AVERAGE(F1397:F1403)</f>
        <v>90.571428571428569</v>
      </c>
      <c r="EQ1374" s="24" t="str">
        <f>IF(EP1374&gt;=80,"◎","")</f>
        <v>◎</v>
      </c>
      <c r="ER1374" s="24" t="str">
        <f>IF(AND(EO1374="◎",EQ1374="◎"),"◎","")</f>
        <v>◎</v>
      </c>
      <c r="ES1374" s="25">
        <f>AVERAGE(D1398:D1404)</f>
        <v>16.285714285714285</v>
      </c>
      <c r="ET1374" s="24" t="str">
        <f>IF(AND(ES1374&lt;=24,ES1374&gt;=4),"◎","")</f>
        <v>◎</v>
      </c>
      <c r="EU1374" s="25">
        <f>AVERAGE(F1398:F1404)</f>
        <v>90.142857142857139</v>
      </c>
      <c r="EV1374" s="24" t="str">
        <f>IF(EU1374&gt;=80,"◎","")</f>
        <v>◎</v>
      </c>
      <c r="EW1374" s="24" t="str">
        <f>IF(AND(ET1374="◎",EV1374="◎"),"◎","")</f>
        <v>◎</v>
      </c>
      <c r="EX1374" s="24" t="str">
        <f>IF(OR(CO1374="◎",CT1374="◎",CY1374="◎",DD1374="◎",DI1374="◎",DN1374="◎",DS1374="◎",DX1374="◎",EC1374="◎",EH1374="◎",EM1374="◎",ER1374="◎",EW1374="◎"),"○","")</f>
        <v>○</v>
      </c>
      <c r="EY1374" s="24" t="str">
        <f>IF(AND(CJ1374="◎",EX1374=""),"◎","")&amp;IF(AND(CJ1374="◎",EX1374="○"),"◎","")&amp;IF(AND(CJ1374="",EX1374="○"),"○","")</f>
        <v>○</v>
      </c>
      <c r="EZ1374" s="24" t="str">
        <f>IF(AND(V1374="◎",X1374="◎",EY1374="◎"),"◎","")&amp;IF(AND(V1374="◎",X1374="◎",EY1374="○"),"○","")&amp;IF(AND(V1374="○",X1374="◎",EY1374="◎"),"○","")&amp;IF(AND(V1374="○",X1374="◎",EY1374="○"),"○","")</f>
        <v>○</v>
      </c>
      <c r="FB1374" s="61" t="str">
        <f>EZ1374</f>
        <v>○</v>
      </c>
    </row>
    <row r="1375" spans="1:158">
      <c r="A1375" s="48"/>
      <c r="B1375" s="2">
        <v>4.1666666666666664E-2</v>
      </c>
      <c r="C1375" s="59">
        <v>42842.041666666664</v>
      </c>
      <c r="D1375" s="57">
        <v>20.2</v>
      </c>
      <c r="E1375" s="57">
        <v>3.1</v>
      </c>
      <c r="F1375" s="57">
        <v>86</v>
      </c>
      <c r="FB1375" s="60"/>
    </row>
    <row r="1376" spans="1:158">
      <c r="A1376" s="48"/>
      <c r="B1376" s="2">
        <v>8.3333333333333301E-2</v>
      </c>
      <c r="C1376" s="59">
        <v>42842.083333333336</v>
      </c>
      <c r="D1376" s="57">
        <v>20.100000000000001</v>
      </c>
      <c r="E1376" s="57">
        <v>3.9</v>
      </c>
      <c r="F1376" s="57">
        <v>87</v>
      </c>
      <c r="FB1376" s="60"/>
    </row>
    <row r="1377" spans="1:158">
      <c r="A1377" s="48"/>
      <c r="B1377" s="2">
        <v>0.125</v>
      </c>
      <c r="C1377" s="59">
        <v>42842.125</v>
      </c>
      <c r="D1377" s="57">
        <v>19.399999999999999</v>
      </c>
      <c r="E1377" s="57">
        <v>5.4</v>
      </c>
      <c r="F1377" s="57">
        <v>91</v>
      </c>
      <c r="FB1377" s="60"/>
    </row>
    <row r="1378" spans="1:158">
      <c r="A1378" s="48"/>
      <c r="B1378" s="2">
        <v>0.16666666666666699</v>
      </c>
      <c r="C1378" s="59">
        <v>42842.166666666664</v>
      </c>
      <c r="D1378" s="57">
        <v>19</v>
      </c>
      <c r="E1378" s="57">
        <v>3.8</v>
      </c>
      <c r="F1378" s="57">
        <v>94</v>
      </c>
      <c r="FB1378" s="60"/>
    </row>
    <row r="1379" spans="1:158">
      <c r="A1379" s="48"/>
      <c r="B1379" s="2">
        <v>0.20833333333333301</v>
      </c>
      <c r="C1379" s="59">
        <v>42842.208333333336</v>
      </c>
      <c r="D1379" s="57">
        <v>18.7</v>
      </c>
      <c r="E1379" s="57">
        <v>5.4</v>
      </c>
      <c r="F1379" s="57">
        <v>96</v>
      </c>
      <c r="FB1379" s="60"/>
    </row>
    <row r="1380" spans="1:158">
      <c r="A1380" s="48"/>
      <c r="B1380" s="2">
        <v>0.25</v>
      </c>
      <c r="C1380" s="59">
        <v>42842.25</v>
      </c>
      <c r="D1380" s="57">
        <v>18.7</v>
      </c>
      <c r="E1380" s="57">
        <v>3.8</v>
      </c>
      <c r="F1380" s="57">
        <v>96</v>
      </c>
      <c r="FB1380" s="60"/>
    </row>
    <row r="1381" spans="1:158">
      <c r="A1381" s="48"/>
      <c r="B1381" s="2">
        <v>0.29166666666666702</v>
      </c>
      <c r="C1381" s="59">
        <v>42842.291666666664</v>
      </c>
      <c r="D1381" s="57">
        <v>18.899999999999999</v>
      </c>
      <c r="E1381" s="57">
        <v>4.3</v>
      </c>
      <c r="F1381" s="57">
        <v>96</v>
      </c>
      <c r="FB1381" s="60"/>
    </row>
    <row r="1382" spans="1:158">
      <c r="A1382" s="48"/>
      <c r="B1382" s="2">
        <v>0.33333333333333298</v>
      </c>
      <c r="C1382" s="59">
        <v>42842.333333333336</v>
      </c>
      <c r="D1382" s="57">
        <v>18.899999999999999</v>
      </c>
      <c r="E1382" s="57">
        <v>6.4</v>
      </c>
      <c r="F1382" s="57">
        <v>96</v>
      </c>
      <c r="FB1382" s="60"/>
    </row>
    <row r="1383" spans="1:158">
      <c r="A1383" s="48"/>
      <c r="B1383" s="2">
        <v>0.375</v>
      </c>
      <c r="C1383" s="59">
        <v>42842.375</v>
      </c>
      <c r="D1383" s="57">
        <v>18.399999999999999</v>
      </c>
      <c r="E1383" s="57">
        <v>1.8</v>
      </c>
      <c r="F1383" s="57">
        <v>98</v>
      </c>
      <c r="FB1383" s="60"/>
    </row>
    <row r="1384" spans="1:158">
      <c r="A1384" s="48"/>
      <c r="B1384" s="2">
        <v>0.41666666666666702</v>
      </c>
      <c r="C1384" s="59">
        <v>42842.416666666664</v>
      </c>
      <c r="D1384" s="57">
        <v>18.7</v>
      </c>
      <c r="E1384" s="57">
        <v>1.7</v>
      </c>
      <c r="F1384" s="57">
        <v>98</v>
      </c>
      <c r="FB1384" s="60"/>
    </row>
    <row r="1385" spans="1:158">
      <c r="A1385" s="48"/>
      <c r="B1385" s="2">
        <v>0.45833333333333298</v>
      </c>
      <c r="C1385" s="59">
        <v>42842.458333333336</v>
      </c>
      <c r="D1385" s="57">
        <v>19</v>
      </c>
      <c r="E1385" s="57">
        <v>8.1999999999999993</v>
      </c>
      <c r="F1385" s="57">
        <v>95</v>
      </c>
      <c r="FB1385" s="60"/>
    </row>
    <row r="1386" spans="1:158">
      <c r="A1386" s="48"/>
      <c r="B1386" s="2">
        <v>0.5</v>
      </c>
      <c r="C1386" s="59">
        <v>42842.5</v>
      </c>
      <c r="D1386" s="57">
        <v>18.7</v>
      </c>
      <c r="E1386" s="57">
        <v>6.9</v>
      </c>
      <c r="F1386" s="57">
        <v>97</v>
      </c>
      <c r="FB1386" s="60"/>
    </row>
    <row r="1387" spans="1:158">
      <c r="A1387" s="48"/>
      <c r="B1387" s="2">
        <v>0.54166666666666696</v>
      </c>
      <c r="C1387" s="59">
        <v>42842.541666666664</v>
      </c>
      <c r="D1387" s="57">
        <v>19</v>
      </c>
      <c r="E1387" s="57">
        <v>6.2</v>
      </c>
      <c r="F1387" s="57">
        <v>98</v>
      </c>
      <c r="FB1387" s="60"/>
    </row>
    <row r="1388" spans="1:158">
      <c r="A1388" s="48"/>
      <c r="B1388" s="2">
        <v>0.58333333333333304</v>
      </c>
      <c r="C1388" s="59">
        <v>42842.583333333336</v>
      </c>
      <c r="D1388" s="57">
        <v>19.399999999999999</v>
      </c>
      <c r="E1388" s="57">
        <v>9</v>
      </c>
      <c r="F1388" s="57">
        <v>98</v>
      </c>
      <c r="FB1388" s="60"/>
    </row>
    <row r="1389" spans="1:158">
      <c r="A1389" s="48"/>
      <c r="B1389" s="2">
        <v>0.625</v>
      </c>
      <c r="C1389" s="59">
        <v>42842.625</v>
      </c>
      <c r="D1389" s="57">
        <v>21.1</v>
      </c>
      <c r="E1389" s="57">
        <v>10.3</v>
      </c>
      <c r="F1389" s="57">
        <v>93</v>
      </c>
      <c r="FB1389" s="60"/>
    </row>
    <row r="1390" spans="1:158">
      <c r="A1390" s="48"/>
      <c r="B1390" s="2">
        <v>0.66666666666666696</v>
      </c>
      <c r="C1390" s="59">
        <v>42842.666666666664</v>
      </c>
      <c r="D1390" s="57">
        <v>21.7</v>
      </c>
      <c r="E1390" s="57">
        <v>11.9</v>
      </c>
      <c r="F1390" s="57">
        <v>90</v>
      </c>
      <c r="FB1390" s="60"/>
    </row>
    <row r="1391" spans="1:158">
      <c r="A1391" s="48"/>
      <c r="B1391" s="2">
        <v>0.70833333333333304</v>
      </c>
      <c r="C1391" s="59">
        <v>42842.708333333336</v>
      </c>
      <c r="D1391" s="57">
        <v>21.3</v>
      </c>
      <c r="E1391" s="57">
        <v>9.9</v>
      </c>
      <c r="F1391" s="57">
        <v>95</v>
      </c>
      <c r="FB1391" s="60"/>
    </row>
    <row r="1392" spans="1:158">
      <c r="A1392" s="48"/>
      <c r="B1392" s="2">
        <v>0.75</v>
      </c>
      <c r="C1392" s="59">
        <v>42842.75</v>
      </c>
      <c r="D1392" s="57">
        <v>21.3</v>
      </c>
      <c r="E1392" s="57">
        <v>5.5</v>
      </c>
      <c r="F1392" s="57">
        <v>91</v>
      </c>
      <c r="FB1392" s="60"/>
    </row>
    <row r="1393" spans="1:158">
      <c r="A1393" s="48"/>
      <c r="B1393" s="2">
        <v>0.79166666666666696</v>
      </c>
      <c r="C1393" s="59">
        <v>42842.791666666664</v>
      </c>
      <c r="D1393" s="57">
        <v>20.6</v>
      </c>
      <c r="E1393" s="57">
        <v>3.8</v>
      </c>
      <c r="F1393" s="57">
        <v>92</v>
      </c>
      <c r="FB1393" s="60"/>
    </row>
    <row r="1394" spans="1:158">
      <c r="A1394" s="48"/>
      <c r="B1394" s="2">
        <v>0.83333333333333304</v>
      </c>
      <c r="C1394" s="59">
        <v>42842.833333333336</v>
      </c>
      <c r="D1394" s="57">
        <v>20.3</v>
      </c>
      <c r="E1394" s="57">
        <v>6.9</v>
      </c>
      <c r="F1394" s="57">
        <v>91</v>
      </c>
      <c r="FB1394" s="60"/>
    </row>
    <row r="1395" spans="1:158">
      <c r="A1395" s="48"/>
      <c r="B1395" s="2">
        <v>0.875</v>
      </c>
      <c r="C1395" s="59">
        <v>42842.875</v>
      </c>
      <c r="D1395" s="57">
        <v>19.5</v>
      </c>
      <c r="E1395" s="57">
        <v>6</v>
      </c>
      <c r="F1395" s="57">
        <v>96</v>
      </c>
      <c r="FB1395" s="60"/>
    </row>
    <row r="1396" spans="1:158">
      <c r="A1396" s="48"/>
      <c r="B1396" s="2">
        <v>0.91666666666666696</v>
      </c>
      <c r="C1396" s="59">
        <v>42842.916666666664</v>
      </c>
      <c r="D1396" s="57">
        <v>19.399999999999999</v>
      </c>
      <c r="E1396" s="57">
        <v>8</v>
      </c>
      <c r="F1396" s="57">
        <v>91</v>
      </c>
      <c r="FB1396" s="60"/>
    </row>
    <row r="1397" spans="1:158">
      <c r="A1397" s="48"/>
      <c r="B1397" s="2">
        <v>0.95833333333333304</v>
      </c>
      <c r="C1397" s="59">
        <v>42842.958333333336</v>
      </c>
      <c r="D1397" s="57">
        <v>18.3</v>
      </c>
      <c r="E1397" s="57">
        <v>8.4</v>
      </c>
      <c r="F1397" s="57">
        <v>92</v>
      </c>
      <c r="FB1397" s="60"/>
    </row>
    <row r="1398" spans="1:158">
      <c r="A1398" s="48" t="s">
        <v>178</v>
      </c>
      <c r="B1398" s="2">
        <v>0</v>
      </c>
      <c r="C1398" s="59">
        <v>42843</v>
      </c>
      <c r="D1398" s="57">
        <v>17.600000000000001</v>
      </c>
      <c r="E1398" s="57">
        <v>6.3</v>
      </c>
      <c r="F1398" s="57">
        <v>88</v>
      </c>
      <c r="I1398" s="24" t="str">
        <f>U1374</f>
        <v>○</v>
      </c>
      <c r="J1398" s="25">
        <f>AVERAGE(F1383:F1392)</f>
        <v>95.3</v>
      </c>
      <c r="K1398" s="24" t="str">
        <f>IF(J1398&gt;=55,"◎","")</f>
        <v>◎</v>
      </c>
      <c r="L1398" s="24" t="str">
        <f>IF(AND(I1398="◎",K1398="◎"),"○","")&amp;IF(AND(I1398="○",K1398="◎"),"○","")</f>
        <v>○</v>
      </c>
      <c r="M1398" s="25">
        <f>AVERAGE(D1374:D1397)</f>
        <v>19.633333333333333</v>
      </c>
      <c r="N1398" s="24" t="str">
        <f>IF(M1398&lt;24,"◎","")</f>
        <v>◎</v>
      </c>
      <c r="O1398" s="26">
        <f>AVERAGE(D1399:D1404)</f>
        <v>16.066666666666666</v>
      </c>
      <c r="P1398" s="24" t="str">
        <f>IF(AND(O1398&lt;=24,O1398&gt;=4),"◎","")</f>
        <v>◎</v>
      </c>
      <c r="Q1398" s="26">
        <f>AVERAGE(F1399:F1404)</f>
        <v>90.5</v>
      </c>
      <c r="R1398" s="24" t="str">
        <f>IF(AND(Q1398&gt;=90),"◎","")&amp;IF(AND(Q1398&lt;90,Q1398&gt;=80),"○","")</f>
        <v>◎</v>
      </c>
      <c r="S1398" s="26">
        <f>AVERAGE(E1399:E1404)</f>
        <v>5.4333333333333327</v>
      </c>
      <c r="T1398" s="24" t="str">
        <f>IF(S1398&lt;=3,"◎","")</f>
        <v/>
      </c>
      <c r="U1398" s="24" t="str">
        <f>IF(AND(N1398="◎",P1398="◎",R1398="◎",T1398="◎"),"◎","")&amp;IF(AND(N1398="◎",P1398="◎",R1398="◎",T1398=""),"○","")&amp;IF(AND(N1398="◎",P1398="◎",R1398="○"),"○","")</f>
        <v>○</v>
      </c>
      <c r="V1398" s="24" t="str">
        <f>IF(AND(L1398="○",U1398=""),"○","")&amp;IF(AND(L1398="○",U1398="○"),"○","")&amp;IF(AND(L1398="○",U1398="◎"),"◎","")&amp;IF(AND(L1398="",U1398="○"),"○","")&amp;IF(AND(L1398="",U1398="◎"),"◎","")</f>
        <v>○</v>
      </c>
      <c r="W1398" s="23">
        <f>AVERAGE(F1407:F1416)</f>
        <v>60.6</v>
      </c>
      <c r="X1398" s="24" t="str">
        <f>IF(W1398&gt;=55,"◎","")</f>
        <v>◎</v>
      </c>
      <c r="Y1398" s="25">
        <f>AVERAGE(D1410:D1420)</f>
        <v>20.390909090909091</v>
      </c>
      <c r="Z1398" s="24" t="str">
        <f>IF(AND(Y1398&lt;=24,Y1398&gt;=4),"◎","")</f>
        <v>◎</v>
      </c>
      <c r="AA1398" s="25">
        <f>AVERAGE(F1410:F1420)</f>
        <v>63.363636363636367</v>
      </c>
      <c r="AB1398" s="24" t="str">
        <f>IF(AA1398&gt;=80,"◎","")</f>
        <v/>
      </c>
      <c r="AC1398" s="25">
        <f>AVERAGE(E1410:E1420)</f>
        <v>5.6909090909090914</v>
      </c>
      <c r="AD1398" s="24" t="str">
        <f>IF(AC1398&lt;=3,"◎","")</f>
        <v/>
      </c>
      <c r="AE1398" s="22" t="str">
        <f>IF(AND(Z1398="◎",AB1398="◎",AD1398="◎"),"◎","")</f>
        <v/>
      </c>
      <c r="AF1398" s="25">
        <f>AVERAGE(D1411:D1421)</f>
        <v>20.218181818181815</v>
      </c>
      <c r="AG1398" s="24" t="str">
        <f>IF(AND(AF1398&lt;=24,AF1398&gt;=4),"◎","")</f>
        <v>◎</v>
      </c>
      <c r="AH1398" s="25">
        <f>AVERAGE(F1411:F1421)</f>
        <v>64.63636363636364</v>
      </c>
      <c r="AI1398" s="24" t="str">
        <f>IF(AH1398&gt;=80,"◎","")</f>
        <v/>
      </c>
      <c r="AJ1398" s="25">
        <f>AVERAGE(E1411:E1421)</f>
        <v>5.9727272727272727</v>
      </c>
      <c r="AK1398" s="24" t="str">
        <f>IF(AJ1398&lt;=3,"◎","")</f>
        <v/>
      </c>
      <c r="AL1398" s="22" t="str">
        <f>IF(AND(AG1398="◎",AI1398="◎",AK1398="◎"),"◎","")</f>
        <v/>
      </c>
      <c r="AM1398" s="25">
        <f>AVERAGE(D1412:D1422)</f>
        <v>19.863636363636363</v>
      </c>
      <c r="AN1398" s="24" t="str">
        <f>IF(AND(AM1398&lt;=24,AM1398&gt;=4),"◎","")</f>
        <v>◎</v>
      </c>
      <c r="AO1398" s="25">
        <f>AVERAGE(F1412:F1422)</f>
        <v>65.818181818181813</v>
      </c>
      <c r="AP1398" s="24" t="str">
        <f>IF(AO1398&gt;=80,"◎","")</f>
        <v/>
      </c>
      <c r="AQ1398" s="25">
        <f>AVERAGE(E1412:E1422)</f>
        <v>6.2</v>
      </c>
      <c r="AR1398" s="24" t="str">
        <f>IF(AQ1398&lt;=3,"◎","")</f>
        <v/>
      </c>
      <c r="AS1398" s="22" t="str">
        <f>IF(AND(AN1398="◎",AP1398="◎",AR1398="◎"),"◎","")</f>
        <v/>
      </c>
      <c r="AT1398" s="25">
        <f>AVERAGE(D1413:D1423)</f>
        <v>19.445454545454545</v>
      </c>
      <c r="AU1398" s="24" t="str">
        <f>IF(AND(AT1398&lt;=24,AT1398&gt;=4),"◎","")</f>
        <v>◎</v>
      </c>
      <c r="AV1398" s="25">
        <f>AVERAGE(F1413:F1423)</f>
        <v>64.63636363636364</v>
      </c>
      <c r="AW1398" s="24" t="str">
        <f>IF(AV1398&gt;=80,"◎","")</f>
        <v/>
      </c>
      <c r="AX1398" s="25">
        <f>AVERAGE(E1413:E1423)</f>
        <v>6.081818181818182</v>
      </c>
      <c r="AY1398" s="24" t="str">
        <f>IF(AX1398&lt;=3,"◎","")</f>
        <v/>
      </c>
      <c r="AZ1398" s="22" t="str">
        <f>IF(AND(AU1398="◎",AW1398="◎",AY1398="◎"),"◎","")</f>
        <v/>
      </c>
      <c r="BA1398" s="25">
        <f>AVERAGE(D1414:D1424)</f>
        <v>18.863636363636363</v>
      </c>
      <c r="BB1398" s="24" t="str">
        <f>IF(AND(BA1398&lt;=24,BA1398&gt;=4),"◎","")</f>
        <v>◎</v>
      </c>
      <c r="BC1398" s="25">
        <f>AVERAGE(F1414:F1424)</f>
        <v>64.272727272727266</v>
      </c>
      <c r="BD1398" s="24" t="str">
        <f>IF(BC1398&gt;=80,"◎","")</f>
        <v/>
      </c>
      <c r="BE1398" s="25">
        <f>AVERAGE(E1414:E1424)</f>
        <v>5.9909090909090912</v>
      </c>
      <c r="BF1398" s="24" t="str">
        <f>IF(BE1398&lt;=3,"◎","")</f>
        <v/>
      </c>
      <c r="BG1398" s="22" t="str">
        <f>IF(AND(BB1398="◎",BD1398="◎",BF1398="◎"),"◎","")</f>
        <v/>
      </c>
      <c r="BH1398" s="25">
        <f>AVERAGE(D1415:D1425)</f>
        <v>18.290909090909089</v>
      </c>
      <c r="BI1398" s="24" t="str">
        <f>IF(AND(BH1398&lt;=24,BH1398&gt;=4),"◎","")</f>
        <v>◎</v>
      </c>
      <c r="BJ1398" s="25">
        <f>AVERAGE(F1415:F1425)</f>
        <v>63.545454545454547</v>
      </c>
      <c r="BK1398" s="24" t="str">
        <f>IF(BJ1398&gt;=80,"◎","")</f>
        <v/>
      </c>
      <c r="BL1398" s="25">
        <f>AVERAGE(E1415:E1425)</f>
        <v>5.8</v>
      </c>
      <c r="BM1398" s="24" t="str">
        <f>IF(BL1398&lt;=3,"◎","")</f>
        <v/>
      </c>
      <c r="BN1398" s="22" t="str">
        <f>IF(AND(BI1398="◎",BK1398="◎",BM1398="◎"),"◎","")</f>
        <v/>
      </c>
      <c r="BO1398" s="25">
        <f>AVERAGE(D1416:D1426)</f>
        <v>17.727272727272723</v>
      </c>
      <c r="BP1398" s="24" t="str">
        <f>IF(AND(BO1398&lt;=24,BO1398&gt;=4),"◎","")</f>
        <v>◎</v>
      </c>
      <c r="BQ1398" s="25">
        <f>AVERAGE(F1416:F1426)</f>
        <v>62.727272727272727</v>
      </c>
      <c r="BR1398" s="24" t="str">
        <f>IF(BQ1398&gt;=80,"◎","")</f>
        <v/>
      </c>
      <c r="BS1398" s="25">
        <f>AVERAGE(E1416:E1426)</f>
        <v>5.7090909090909099</v>
      </c>
      <c r="BT1398" s="24" t="str">
        <f>IF(BS1398&lt;=3,"◎","")</f>
        <v/>
      </c>
      <c r="BU1398" s="22" t="str">
        <f>IF(AND(BP1398="◎",BR1398="◎",BT1398="◎"),"◎","")</f>
        <v/>
      </c>
      <c r="BV1398" s="25">
        <f>AVERAGE(D1417:D1427)</f>
        <v>17.236363636363635</v>
      </c>
      <c r="BW1398" s="24" t="str">
        <f>IF(AND(BV1398&lt;=24,BV1398&gt;=4),"◎","")</f>
        <v>◎</v>
      </c>
      <c r="BX1398" s="25">
        <f>AVERAGE(F1417:F1427)</f>
        <v>61.090909090909093</v>
      </c>
      <c r="BY1398" s="24" t="str">
        <f>IF(BX1398&gt;=80,"◎","")</f>
        <v/>
      </c>
      <c r="BZ1398" s="25">
        <f>AVERAGE(E1417:E1427)</f>
        <v>5.6090909090909093</v>
      </c>
      <c r="CA1398" s="24" t="str">
        <f>IF(BZ1398&lt;=3,"◎","")</f>
        <v/>
      </c>
      <c r="CB1398" s="22" t="str">
        <f>IF(AND(BW1398="◎",BY1398="◎",CA1398="◎"),"◎","")</f>
        <v/>
      </c>
      <c r="CC1398" s="25">
        <f>AVERAGE(D1418:D1428)</f>
        <v>16.781818181818181</v>
      </c>
      <c r="CD1398" s="24" t="str">
        <f>IF(AND(CC1398&lt;=24,CC1398&gt;=4),"◎","")</f>
        <v>◎</v>
      </c>
      <c r="CE1398" s="25">
        <f>AVERAGE(F1418:F1428)</f>
        <v>58.545454545454547</v>
      </c>
      <c r="CF1398" s="24" t="str">
        <f>IF(CE1398&gt;=80,"◎","")</f>
        <v/>
      </c>
      <c r="CG1398" s="25">
        <f>AVERAGE(E1418:E1428)</f>
        <v>5.6727272727272728</v>
      </c>
      <c r="CH1398" s="24" t="str">
        <f>IF(CG1398&lt;=3,"◎","")</f>
        <v/>
      </c>
      <c r="CI1398" s="22" t="str">
        <f>IF(AND(CD1398="◎",CF1398="◎",CH1398="◎"),"◎","")</f>
        <v/>
      </c>
      <c r="CJ1398" s="24" t="str">
        <f>IF(OR(AE1398="◎",AL1398="◎",AS1398="◎",AZ1398="◎",BG1398="◎",BN1398="◎",BU1398="◎",CB1398="◎",CI1398="◎"),"◎","")</f>
        <v/>
      </c>
      <c r="CK1398" s="25">
        <f>AVERAGE(D1410:D1416)</f>
        <v>21.228571428571428</v>
      </c>
      <c r="CL1398" s="24" t="str">
        <f>IF(AND(CK1398&lt;=24,CK1398&gt;=4),"◎","")</f>
        <v>◎</v>
      </c>
      <c r="CM1398" s="25">
        <f>AVERAGE(F1410:F1416)</f>
        <v>56.285714285714285</v>
      </c>
      <c r="CN1398" s="24" t="str">
        <f>IF(CM1398&gt;=80,"◎","")</f>
        <v/>
      </c>
      <c r="CO1398" s="22" t="str">
        <f>IF(AND(CL1398="◎",CN1398="◎"),"◎","")</f>
        <v/>
      </c>
      <c r="CP1398" s="25">
        <f>AVERAGE(D1411:D1417)</f>
        <v>20.957142857142856</v>
      </c>
      <c r="CQ1398" s="24" t="str">
        <f>IF(AND(CP1398&lt;=24,CP1398&gt;=4),"◎","")</f>
        <v>◎</v>
      </c>
      <c r="CR1398" s="25">
        <f>AVERAGE(F1411:F1417)</f>
        <v>58.571428571428569</v>
      </c>
      <c r="CS1398" s="24" t="str">
        <f>IF(CR1398&gt;=80,"◎","")</f>
        <v/>
      </c>
      <c r="CT1398" s="22" t="str">
        <f>IF(AND(CQ1398="◎",CS1398="◎"),"◎","")</f>
        <v/>
      </c>
      <c r="CU1398" s="25">
        <f>AVERAGE(D1412:D1418)</f>
        <v>20.528571428571428</v>
      </c>
      <c r="CV1398" s="24" t="str">
        <f>IF(AND(CU1398&lt;=24,CU1398&gt;=4),"◎","")</f>
        <v>◎</v>
      </c>
      <c r="CW1398" s="25">
        <f>AVERAGE(F1412:F1418)</f>
        <v>61.714285714285715</v>
      </c>
      <c r="CX1398" s="24" t="str">
        <f>IF(CW1398&gt;=80,"◎","")</f>
        <v/>
      </c>
      <c r="CY1398" s="22" t="str">
        <f>IF(AND(CV1398="◎",CX1398="◎"),"◎","")</f>
        <v/>
      </c>
      <c r="CZ1398" s="25">
        <f>AVERAGE(D1413:D1419)</f>
        <v>20.2</v>
      </c>
      <c r="DA1398" s="24" t="str">
        <f>IF(AND(CZ1398&lt;=24,CZ1398&gt;=4),"◎","")</f>
        <v>◎</v>
      </c>
      <c r="DB1398" s="25">
        <f>AVERAGE(F1413:F1419)</f>
        <v>63.714285714285715</v>
      </c>
      <c r="DC1398" s="24" t="str">
        <f>IF(DB1398&gt;=80,"◎","")</f>
        <v/>
      </c>
      <c r="DD1398" s="22" t="str">
        <f>IF(AND(DA1398="◎",DC1398="◎"),"◎","")</f>
        <v/>
      </c>
      <c r="DE1398" s="25">
        <f>AVERAGE(D1414:D1420)</f>
        <v>19.714285714285715</v>
      </c>
      <c r="DF1398" s="24" t="str">
        <f>IF(AND(DE1398&lt;=24,DE1398&gt;=4),"◎","")</f>
        <v>◎</v>
      </c>
      <c r="DG1398" s="25">
        <f>AVERAGE(F1414:F1420)</f>
        <v>67.428571428571431</v>
      </c>
      <c r="DH1398" s="24" t="str">
        <f>IF(DG1398&gt;=80,"◎","")</f>
        <v/>
      </c>
      <c r="DI1398" s="22" t="str">
        <f>IF(AND(DF1398="◎",DH1398="◎"),"◎","")</f>
        <v/>
      </c>
      <c r="DJ1398" s="25">
        <f>AVERAGE(D1415:D1421)</f>
        <v>19.285714285714285</v>
      </c>
      <c r="DK1398" s="24" t="str">
        <f>IF(AND(DJ1398&lt;=24,DJ1398&gt;=4),"◎","")</f>
        <v>◎</v>
      </c>
      <c r="DL1398" s="25">
        <f>AVERAGE(F1415:F1421)</f>
        <v>70.857142857142861</v>
      </c>
      <c r="DM1398" s="24" t="str">
        <f>IF(DL1398&gt;=80,"◎","")</f>
        <v/>
      </c>
      <c r="DN1398" s="22" t="str">
        <f>IF(AND(DK1398="◎",DM1398="◎"),"◎","")</f>
        <v/>
      </c>
      <c r="DO1398" s="25">
        <f>AVERAGE(D1416:D1422)</f>
        <v>18.842857142857145</v>
      </c>
      <c r="DP1398" s="24" t="str">
        <f>IF(AND(DO1398&lt;=24,DO1398&gt;=4),"◎","")</f>
        <v>◎</v>
      </c>
      <c r="DQ1398" s="25">
        <f>AVERAGE(F1416:F1422)</f>
        <v>72.714285714285708</v>
      </c>
      <c r="DR1398" s="24" t="str">
        <f>IF(DQ1398&gt;=80,"◎","")</f>
        <v/>
      </c>
      <c r="DS1398" s="22" t="str">
        <f>IF(AND(DP1398="◎",DR1398="◎"),"◎","")</f>
        <v/>
      </c>
      <c r="DT1398" s="25">
        <f>AVERAGE(D1417:D1423)</f>
        <v>18.428571428571427</v>
      </c>
      <c r="DU1398" s="24" t="str">
        <f>IF(AND(DT1398&lt;=24,DT1398&gt;=4),"◎","")</f>
        <v>◎</v>
      </c>
      <c r="DV1398" s="25">
        <f>AVERAGE(F1417:F1423)</f>
        <v>70.571428571428569</v>
      </c>
      <c r="DW1398" s="24" t="str">
        <f>IF(DV1398&gt;=80,"◎","")</f>
        <v/>
      </c>
      <c r="DX1398" s="22" t="str">
        <f>IF(AND(DU1398="◎",DW1398="◎"),"◎","")</f>
        <v/>
      </c>
      <c r="DY1398" s="25">
        <f>AVERAGE(D1418:D1424)</f>
        <v>18.057142857142857</v>
      </c>
      <c r="DZ1398" s="24" t="str">
        <f>IF(AND(DY1398&lt;=24,DY1398&gt;=4),"◎","")</f>
        <v>◎</v>
      </c>
      <c r="EA1398" s="25">
        <f>AVERAGE(F1418:F1424)</f>
        <v>65.857142857142861</v>
      </c>
      <c r="EB1398" s="24" t="str">
        <f>IF(EA1398&gt;=80,"◎","")</f>
        <v/>
      </c>
      <c r="EC1398" s="22" t="str">
        <f>IF(AND(DZ1398="◎",EB1398="◎"),"◎","")</f>
        <v/>
      </c>
      <c r="ED1398" s="25">
        <f>AVERAGE(D1419:D1425)</f>
        <v>17.600000000000001</v>
      </c>
      <c r="EE1398" s="24" t="str">
        <f>IF(AND(ED1398&lt;=24,ED1398&gt;=4),"◎","")</f>
        <v>◎</v>
      </c>
      <c r="EF1398" s="25">
        <f>AVERAGE(F1419:F1425)</f>
        <v>61</v>
      </c>
      <c r="EG1398" s="24" t="str">
        <f>IF(EF1398&gt;=80,"◎","")</f>
        <v/>
      </c>
      <c r="EH1398" s="22" t="str">
        <f>IF(AND(EE1398="◎",EG1398="◎"),"◎","")</f>
        <v/>
      </c>
      <c r="EI1398" s="25">
        <f>AVERAGE(D1420:D1426)</f>
        <v>16.985714285714288</v>
      </c>
      <c r="EJ1398" s="24" t="str">
        <f>IF(AND(EI1398&lt;=24,EI1398&gt;=4),"◎","")</f>
        <v>◎</v>
      </c>
      <c r="EK1398" s="25">
        <f>AVERAGE(F1420:F1426)</f>
        <v>56.857142857142854</v>
      </c>
      <c r="EL1398" s="24" t="str">
        <f>IF(EK1398&gt;=80,"◎","")</f>
        <v/>
      </c>
      <c r="EM1398" s="22" t="str">
        <f>IF(AND(EJ1398="◎",EL1398="◎"),"◎","")</f>
        <v/>
      </c>
      <c r="EN1398" s="25">
        <f>AVERAGE(D1421:D1427)</f>
        <v>16.271428571428572</v>
      </c>
      <c r="EO1398" s="24" t="str">
        <f>IF(AND(EN1398&lt;=24,EN1398&gt;=4),"◎","")</f>
        <v>◎</v>
      </c>
      <c r="EP1398" s="25">
        <f>AVERAGE(F1421:F1427)</f>
        <v>52.714285714285715</v>
      </c>
      <c r="EQ1398" s="24" t="str">
        <f>IF(EP1398&gt;=80,"◎","")</f>
        <v/>
      </c>
      <c r="ER1398" s="24" t="str">
        <f>IF(AND(EO1398="◎",EQ1398="◎"),"◎","")</f>
        <v/>
      </c>
      <c r="ES1398" s="25">
        <f>AVERAGE(D1422:D1428)</f>
        <v>15.557142857142859</v>
      </c>
      <c r="ET1398" s="24" t="str">
        <f>IF(AND(ES1398&lt;=24,ES1398&gt;=4),"◎","")</f>
        <v>◎</v>
      </c>
      <c r="EU1398" s="25">
        <f>AVERAGE(F1422:F1428)</f>
        <v>49</v>
      </c>
      <c r="EV1398" s="24" t="str">
        <f>IF(EU1398&gt;=80,"◎","")</f>
        <v/>
      </c>
      <c r="EW1398" s="24" t="str">
        <f>IF(AND(ET1398="◎",EV1398="◎"),"◎","")</f>
        <v/>
      </c>
      <c r="EX1398" s="24" t="str">
        <f>IF(OR(CO1398="◎",CT1398="◎",CY1398="◎",DD1398="◎",DI1398="◎",DN1398="◎",DS1398="◎",DX1398="◎",EC1398="◎",EH1398="◎",EM1398="◎",ER1398="◎",EW1398="◎"),"○","")</f>
        <v/>
      </c>
      <c r="EY1398" s="24" t="str">
        <f>IF(AND(CJ1398="◎",EX1398=""),"◎","")&amp;IF(AND(CJ1398="◎",EX1398="○"),"◎","")&amp;IF(AND(CJ1398="",EX1398="○"),"○","")</f>
        <v/>
      </c>
      <c r="EZ1398" s="24" t="str">
        <f>IF(AND(V1398="◎",X1398="◎",EY1398="◎"),"◎","")&amp;IF(AND(V1398="◎",X1398="◎",EY1398="○"),"○","")&amp;IF(AND(V1398="○",X1398="◎",EY1398="◎"),"○","")&amp;IF(AND(V1398="○",X1398="◎",EY1398="○"),"○","")</f>
        <v/>
      </c>
      <c r="FB1398" s="61" t="str">
        <f>EZ1398</f>
        <v/>
      </c>
    </row>
    <row r="1399" spans="1:158">
      <c r="A1399" s="48"/>
      <c r="B1399" s="2">
        <v>4.1666666666666664E-2</v>
      </c>
      <c r="C1399" s="59">
        <v>42843.041666666664</v>
      </c>
      <c r="D1399" s="57">
        <v>16.600000000000001</v>
      </c>
      <c r="E1399" s="57">
        <v>6</v>
      </c>
      <c r="F1399" s="57">
        <v>91</v>
      </c>
      <c r="FB1399" s="60"/>
    </row>
    <row r="1400" spans="1:158">
      <c r="A1400" s="48"/>
      <c r="B1400" s="2">
        <v>8.3333333333333301E-2</v>
      </c>
      <c r="C1400" s="59">
        <v>42843.083333333336</v>
      </c>
      <c r="D1400" s="57">
        <v>16.2</v>
      </c>
      <c r="E1400" s="57">
        <v>7.6</v>
      </c>
      <c r="F1400" s="57">
        <v>90</v>
      </c>
      <c r="FB1400" s="60"/>
    </row>
    <row r="1401" spans="1:158">
      <c r="A1401" s="48"/>
      <c r="B1401" s="2">
        <v>0.125</v>
      </c>
      <c r="C1401" s="59">
        <v>42843.125</v>
      </c>
      <c r="D1401" s="57">
        <v>16.100000000000001</v>
      </c>
      <c r="E1401" s="57">
        <v>7.1</v>
      </c>
      <c r="F1401" s="57">
        <v>90</v>
      </c>
      <c r="FB1401" s="60"/>
    </row>
    <row r="1402" spans="1:158">
      <c r="A1402" s="48"/>
      <c r="B1402" s="2">
        <v>0.16666666666666699</v>
      </c>
      <c r="C1402" s="59">
        <v>42843.166666666664</v>
      </c>
      <c r="D1402" s="57">
        <v>16.100000000000001</v>
      </c>
      <c r="E1402" s="57">
        <v>5.0999999999999996</v>
      </c>
      <c r="F1402" s="57">
        <v>91</v>
      </c>
      <c r="FB1402" s="60"/>
    </row>
    <row r="1403" spans="1:158">
      <c r="A1403" s="48"/>
      <c r="B1403" s="2">
        <v>0.20833333333333301</v>
      </c>
      <c r="C1403" s="59">
        <v>42843.208333333336</v>
      </c>
      <c r="D1403" s="57">
        <v>15.9</v>
      </c>
      <c r="E1403" s="57">
        <v>3.3</v>
      </c>
      <c r="F1403" s="57">
        <v>92</v>
      </c>
      <c r="FB1403" s="60"/>
    </row>
    <row r="1404" spans="1:158">
      <c r="A1404" s="48"/>
      <c r="B1404" s="2">
        <v>0.25</v>
      </c>
      <c r="C1404" s="59">
        <v>42843.25</v>
      </c>
      <c r="D1404" s="57">
        <v>15.5</v>
      </c>
      <c r="E1404" s="57">
        <v>3.5</v>
      </c>
      <c r="F1404" s="57">
        <v>89</v>
      </c>
      <c r="FB1404" s="60"/>
    </row>
    <row r="1405" spans="1:158">
      <c r="A1405" s="48"/>
      <c r="B1405" s="2">
        <v>0.29166666666666702</v>
      </c>
      <c r="C1405" s="59">
        <v>42843.291666666664</v>
      </c>
      <c r="D1405" s="57">
        <v>15</v>
      </c>
      <c r="E1405" s="57">
        <v>3.3</v>
      </c>
      <c r="F1405" s="57">
        <v>89</v>
      </c>
      <c r="FB1405" s="60"/>
    </row>
    <row r="1406" spans="1:158">
      <c r="A1406" s="48"/>
      <c r="B1406" s="2">
        <v>0.33333333333333298</v>
      </c>
      <c r="C1406" s="59">
        <v>42843.333333333336</v>
      </c>
      <c r="D1406" s="57">
        <v>15.5</v>
      </c>
      <c r="E1406" s="57">
        <v>0.4</v>
      </c>
      <c r="F1406" s="57">
        <v>86</v>
      </c>
      <c r="FB1406" s="60"/>
    </row>
    <row r="1407" spans="1:158">
      <c r="A1407" s="48"/>
      <c r="B1407" s="2">
        <v>0.375</v>
      </c>
      <c r="C1407" s="59">
        <v>42843.375</v>
      </c>
      <c r="D1407" s="57">
        <v>17.100000000000001</v>
      </c>
      <c r="E1407" s="57">
        <v>2.2000000000000002</v>
      </c>
      <c r="F1407" s="57">
        <v>82</v>
      </c>
      <c r="FB1407" s="60"/>
    </row>
    <row r="1408" spans="1:158">
      <c r="A1408" s="48"/>
      <c r="B1408" s="2">
        <v>0.41666666666666702</v>
      </c>
      <c r="C1408" s="59">
        <v>42843.416666666664</v>
      </c>
      <c r="D1408" s="57">
        <v>18.5</v>
      </c>
      <c r="E1408" s="57">
        <v>2.5</v>
      </c>
      <c r="F1408" s="57">
        <v>71</v>
      </c>
      <c r="FB1408" s="60"/>
    </row>
    <row r="1409" spans="1:158">
      <c r="A1409" s="48"/>
      <c r="B1409" s="2">
        <v>0.45833333333333298</v>
      </c>
      <c r="C1409" s="59">
        <v>42843.458333333336</v>
      </c>
      <c r="D1409" s="57">
        <v>19.899999999999999</v>
      </c>
      <c r="E1409" s="57">
        <v>3.5</v>
      </c>
      <c r="F1409" s="57">
        <v>59</v>
      </c>
      <c r="FB1409" s="60"/>
    </row>
    <row r="1410" spans="1:158">
      <c r="A1410" s="48"/>
      <c r="B1410" s="2">
        <v>0.5</v>
      </c>
      <c r="C1410" s="59">
        <v>42843.5</v>
      </c>
      <c r="D1410" s="57">
        <v>20.7</v>
      </c>
      <c r="E1410" s="57">
        <v>2.8</v>
      </c>
      <c r="F1410" s="57">
        <v>61</v>
      </c>
      <c r="FB1410" s="60"/>
    </row>
    <row r="1411" spans="1:158">
      <c r="A1411" s="48"/>
      <c r="B1411" s="2">
        <v>0.54166666666666696</v>
      </c>
      <c r="C1411" s="59">
        <v>42843.541666666664</v>
      </c>
      <c r="D1411" s="57">
        <v>21.7</v>
      </c>
      <c r="E1411" s="57">
        <v>4.7</v>
      </c>
      <c r="F1411" s="57">
        <v>55</v>
      </c>
      <c r="FB1411" s="60"/>
    </row>
    <row r="1412" spans="1:158">
      <c r="A1412" s="48"/>
      <c r="B1412" s="2">
        <v>0.58333333333333304</v>
      </c>
      <c r="C1412" s="59">
        <v>42843.583333333336</v>
      </c>
      <c r="D1412" s="57">
        <v>21.3</v>
      </c>
      <c r="E1412" s="57">
        <v>6.2</v>
      </c>
      <c r="F1412" s="57">
        <v>61</v>
      </c>
      <c r="FB1412" s="60"/>
    </row>
    <row r="1413" spans="1:158">
      <c r="A1413" s="48"/>
      <c r="B1413" s="2">
        <v>0.625</v>
      </c>
      <c r="C1413" s="59">
        <v>42843.625</v>
      </c>
      <c r="D1413" s="57">
        <v>22.6</v>
      </c>
      <c r="E1413" s="57">
        <v>7.3</v>
      </c>
      <c r="F1413" s="57">
        <v>48</v>
      </c>
      <c r="FB1413" s="60"/>
    </row>
    <row r="1414" spans="1:158">
      <c r="A1414" s="48"/>
      <c r="B1414" s="2">
        <v>0.66666666666666696</v>
      </c>
      <c r="C1414" s="59">
        <v>42843.666666666664</v>
      </c>
      <c r="D1414" s="57">
        <v>21.8</v>
      </c>
      <c r="E1414" s="57">
        <v>7.8</v>
      </c>
      <c r="F1414" s="57">
        <v>51</v>
      </c>
      <c r="FB1414" s="60"/>
    </row>
    <row r="1415" spans="1:158">
      <c r="A1415" s="48"/>
      <c r="B1415" s="2">
        <v>0.70833333333333304</v>
      </c>
      <c r="C1415" s="59">
        <v>42843.708333333336</v>
      </c>
      <c r="D1415" s="57">
        <v>20.9</v>
      </c>
      <c r="E1415" s="57">
        <v>6.7</v>
      </c>
      <c r="F1415" s="57">
        <v>55</v>
      </c>
      <c r="FB1415" s="60"/>
    </row>
    <row r="1416" spans="1:158">
      <c r="A1416" s="48"/>
      <c r="B1416" s="2">
        <v>0.75</v>
      </c>
      <c r="C1416" s="59">
        <v>42843.75</v>
      </c>
      <c r="D1416" s="57">
        <v>19.600000000000001</v>
      </c>
      <c r="E1416" s="57">
        <v>5</v>
      </c>
      <c r="F1416" s="57">
        <v>63</v>
      </c>
      <c r="FB1416" s="60"/>
    </row>
    <row r="1417" spans="1:158">
      <c r="A1417" s="48"/>
      <c r="B1417" s="2">
        <v>0.79166666666666696</v>
      </c>
      <c r="C1417" s="59">
        <v>42843.791666666664</v>
      </c>
      <c r="D1417" s="57">
        <v>18.8</v>
      </c>
      <c r="E1417" s="57">
        <v>5.3</v>
      </c>
      <c r="F1417" s="57">
        <v>77</v>
      </c>
      <c r="FB1417" s="60"/>
    </row>
    <row r="1418" spans="1:158">
      <c r="A1418" s="48"/>
      <c r="B1418" s="2">
        <v>0.83333333333333304</v>
      </c>
      <c r="C1418" s="59">
        <v>42843.833333333336</v>
      </c>
      <c r="D1418" s="57">
        <v>18.7</v>
      </c>
      <c r="E1418" s="57">
        <v>2.9</v>
      </c>
      <c r="F1418" s="57">
        <v>77</v>
      </c>
      <c r="FB1418" s="60"/>
    </row>
    <row r="1419" spans="1:158">
      <c r="A1419" s="48"/>
      <c r="B1419" s="2">
        <v>0.875</v>
      </c>
      <c r="C1419" s="59">
        <v>42843.875</v>
      </c>
      <c r="D1419" s="57">
        <v>19</v>
      </c>
      <c r="E1419" s="57">
        <v>7.7</v>
      </c>
      <c r="F1419" s="57">
        <v>75</v>
      </c>
      <c r="FB1419" s="60"/>
    </row>
    <row r="1420" spans="1:158">
      <c r="A1420" s="48"/>
      <c r="B1420" s="2">
        <v>0.91666666666666696</v>
      </c>
      <c r="C1420" s="59">
        <v>42843.916666666664</v>
      </c>
      <c r="D1420" s="57">
        <v>19.2</v>
      </c>
      <c r="E1420" s="57">
        <v>6.2</v>
      </c>
      <c r="F1420" s="57">
        <v>74</v>
      </c>
      <c r="FB1420" s="60"/>
    </row>
    <row r="1421" spans="1:158">
      <c r="A1421" s="48"/>
      <c r="B1421" s="2">
        <v>0.95833333333333304</v>
      </c>
      <c r="C1421" s="59">
        <v>42843.958333333336</v>
      </c>
      <c r="D1421" s="57">
        <v>18.8</v>
      </c>
      <c r="E1421" s="57">
        <v>5.9</v>
      </c>
      <c r="F1421" s="57">
        <v>75</v>
      </c>
      <c r="FB1421" s="60"/>
    </row>
    <row r="1422" spans="1:158">
      <c r="A1422" s="48" t="s">
        <v>179</v>
      </c>
      <c r="B1422" s="2">
        <v>0</v>
      </c>
      <c r="C1422" s="59">
        <v>42844</v>
      </c>
      <c r="D1422" s="57">
        <v>17.8</v>
      </c>
      <c r="E1422" s="57">
        <v>7.2</v>
      </c>
      <c r="F1422" s="57">
        <v>68</v>
      </c>
      <c r="I1422" s="24" t="str">
        <f>U1398</f>
        <v>○</v>
      </c>
      <c r="J1422" s="25">
        <f>AVERAGE(F1407:F1416)</f>
        <v>60.6</v>
      </c>
      <c r="K1422" s="24" t="str">
        <f>IF(J1422&gt;=55,"◎","")</f>
        <v>◎</v>
      </c>
      <c r="L1422" s="24" t="str">
        <f>IF(AND(I1422="◎",K1422="◎"),"○","")&amp;IF(AND(I1422="○",K1422="◎"),"○","")</f>
        <v>○</v>
      </c>
      <c r="M1422" s="25">
        <f>AVERAGE(D1398:D1421)</f>
        <v>18.462500000000002</v>
      </c>
      <c r="N1422" s="24" t="str">
        <f>IF(M1422&lt;24,"◎","")</f>
        <v>◎</v>
      </c>
      <c r="O1422" s="26">
        <f>AVERAGE(D1423:D1428)</f>
        <v>15.183333333333332</v>
      </c>
      <c r="P1422" s="24" t="str">
        <f>IF(AND(O1422&lt;=24,O1422&gt;=4),"◎","")</f>
        <v>◎</v>
      </c>
      <c r="Q1422" s="26">
        <f>AVERAGE(F1423:F1428)</f>
        <v>45.833333333333336</v>
      </c>
      <c r="R1422" s="24" t="str">
        <f>IF(AND(Q1422&gt;=90),"◎","")&amp;IF(AND(Q1422&lt;90,Q1422&gt;=80),"○","")</f>
        <v/>
      </c>
      <c r="S1422" s="26">
        <f>AVERAGE(E1423:E1428)</f>
        <v>5.416666666666667</v>
      </c>
      <c r="T1422" s="24" t="str">
        <f>IF(S1422&lt;=3,"◎","")</f>
        <v/>
      </c>
      <c r="U1422" s="24" t="str">
        <f>IF(AND(N1422="◎",P1422="◎",R1422="◎",T1422="◎"),"◎","")&amp;IF(AND(N1422="◎",P1422="◎",R1422="◎",T1422=""),"○","")&amp;IF(AND(N1422="◎",P1422="◎",R1422="○"),"○","")</f>
        <v/>
      </c>
      <c r="V1422" s="24" t="str">
        <f>IF(AND(L1422="○",U1422=""),"○","")&amp;IF(AND(L1422="○",U1422="○"),"○","")&amp;IF(AND(L1422="○",U1422="◎"),"◎","")&amp;IF(AND(L1422="",U1422="○"),"○","")&amp;IF(AND(L1422="",U1422="◎"),"◎","")</f>
        <v>○</v>
      </c>
      <c r="W1422" s="23">
        <f>AVERAGE(F1431:F1440)</f>
        <v>33.299999999999997</v>
      </c>
      <c r="X1422" s="24" t="str">
        <f>IF(W1422&gt;=55,"◎","")</f>
        <v/>
      </c>
      <c r="Y1422" s="25">
        <f>AVERAGE(D1434:D1444)</f>
        <v>18.372727272727271</v>
      </c>
      <c r="Z1422" s="24" t="str">
        <f>IF(AND(Y1422&lt;=24,Y1422&gt;=4),"◎","")</f>
        <v>◎</v>
      </c>
      <c r="AA1422" s="25">
        <f>AVERAGE(F1434:F1444)</f>
        <v>38.636363636363633</v>
      </c>
      <c r="AB1422" s="24" t="str">
        <f>IF(AA1422&gt;=80,"◎","")</f>
        <v/>
      </c>
      <c r="AC1422" s="25">
        <f>AVERAGE(E1434:E1444)</f>
        <v>5.2818181818181813</v>
      </c>
      <c r="AD1422" s="24" t="str">
        <f>IF(AC1422&lt;=3,"◎","")</f>
        <v/>
      </c>
      <c r="AE1422" s="22" t="str">
        <f>IF(AND(Z1422="◎",AB1422="◎",AD1422="◎"),"◎","")</f>
        <v/>
      </c>
      <c r="AF1422" s="25">
        <f>AVERAGE(D1435:D1445)</f>
        <v>17.72727272727273</v>
      </c>
      <c r="AG1422" s="24" t="str">
        <f>IF(AND(AF1422&lt;=24,AF1422&gt;=4),"◎","")</f>
        <v>◎</v>
      </c>
      <c r="AH1422" s="25">
        <f>AVERAGE(F1435:F1445)</f>
        <v>42.545454545454547</v>
      </c>
      <c r="AI1422" s="24" t="str">
        <f>IF(AH1422&gt;=80,"◎","")</f>
        <v/>
      </c>
      <c r="AJ1422" s="25">
        <f>AVERAGE(E1435:E1445)</f>
        <v>4.918181818181818</v>
      </c>
      <c r="AK1422" s="24" t="str">
        <f>IF(AJ1422&lt;=3,"◎","")</f>
        <v/>
      </c>
      <c r="AL1422" s="22" t="str">
        <f>IF(AND(AG1422="◎",AI1422="◎",AK1422="◎"),"◎","")</f>
        <v/>
      </c>
      <c r="AM1422" s="25">
        <f>AVERAGE(D1436:D1446)</f>
        <v>16.918181818181822</v>
      </c>
      <c r="AN1422" s="24" t="str">
        <f>IF(AND(AM1422&lt;=24,AM1422&gt;=4),"◎","")</f>
        <v>◎</v>
      </c>
      <c r="AO1422" s="25">
        <f>AVERAGE(F1436:F1446)</f>
        <v>46.727272727272727</v>
      </c>
      <c r="AP1422" s="24" t="str">
        <f>IF(AO1422&gt;=80,"◎","")</f>
        <v/>
      </c>
      <c r="AQ1422" s="25">
        <f>AVERAGE(E1436:E1446)</f>
        <v>4.5636363636363635</v>
      </c>
      <c r="AR1422" s="24" t="str">
        <f>IF(AQ1422&lt;=3,"◎","")</f>
        <v/>
      </c>
      <c r="AS1422" s="22" t="str">
        <f>IF(AND(AN1422="◎",AP1422="◎",AR1422="◎"),"◎","")</f>
        <v/>
      </c>
      <c r="AT1422" s="25">
        <f>AVERAGE(D1437:D1447)</f>
        <v>16.054545454545458</v>
      </c>
      <c r="AU1422" s="24" t="str">
        <f>IF(AND(AT1422&lt;=24,AT1422&gt;=4),"◎","")</f>
        <v>◎</v>
      </c>
      <c r="AV1422" s="25">
        <f>AVERAGE(F1437:F1447)</f>
        <v>50.454545454545453</v>
      </c>
      <c r="AW1422" s="24" t="str">
        <f>IF(AV1422&gt;=80,"◎","")</f>
        <v/>
      </c>
      <c r="AX1422" s="25">
        <f>AVERAGE(E1437:E1447)</f>
        <v>4.1181818181818182</v>
      </c>
      <c r="AY1422" s="24" t="str">
        <f>IF(AX1422&lt;=3,"◎","")</f>
        <v/>
      </c>
      <c r="AZ1422" s="22" t="str">
        <f>IF(AND(AU1422="◎",AW1422="◎",AY1422="◎"),"◎","")</f>
        <v/>
      </c>
      <c r="BA1422" s="25">
        <f>AVERAGE(D1438:D1448)</f>
        <v>15.245454545454548</v>
      </c>
      <c r="BB1422" s="24" t="str">
        <f>IF(AND(BA1422&lt;=24,BA1422&gt;=4),"◎","")</f>
        <v>◎</v>
      </c>
      <c r="BC1422" s="25">
        <f>AVERAGE(F1438:F1448)</f>
        <v>53.272727272727273</v>
      </c>
      <c r="BD1422" s="24" t="str">
        <f>IF(BC1422&gt;=80,"◎","")</f>
        <v/>
      </c>
      <c r="BE1422" s="25">
        <f>AVERAGE(E1438:E1448)</f>
        <v>3.5181818181818185</v>
      </c>
      <c r="BF1422" s="24" t="str">
        <f>IF(BE1422&lt;=3,"◎","")</f>
        <v/>
      </c>
      <c r="BG1422" s="22" t="str">
        <f>IF(AND(BB1422="◎",BD1422="◎",BF1422="◎"),"◎","")</f>
        <v/>
      </c>
      <c r="BH1422" s="25">
        <f>AVERAGE(D1439:D1449)</f>
        <v>14.545454545454545</v>
      </c>
      <c r="BI1422" s="24" t="str">
        <f>IF(AND(BH1422&lt;=24,BH1422&gt;=4),"◎","")</f>
        <v>◎</v>
      </c>
      <c r="BJ1422" s="25">
        <f>AVERAGE(F1439:F1449)</f>
        <v>56.636363636363633</v>
      </c>
      <c r="BK1422" s="24" t="str">
        <f>IF(BJ1422&gt;=80,"◎","")</f>
        <v/>
      </c>
      <c r="BL1422" s="25">
        <f>AVERAGE(E1439:E1449)</f>
        <v>2.8181818181818183</v>
      </c>
      <c r="BM1422" s="24" t="str">
        <f>IF(BL1422&lt;=3,"◎","")</f>
        <v>◎</v>
      </c>
      <c r="BN1422" s="22" t="str">
        <f>IF(AND(BI1422="◎",BK1422="◎",BM1422="◎"),"◎","")</f>
        <v/>
      </c>
      <c r="BO1422" s="25">
        <f>AVERAGE(D1440:D1450)</f>
        <v>13.945454545454545</v>
      </c>
      <c r="BP1422" s="24" t="str">
        <f>IF(AND(BO1422&lt;=24,BO1422&gt;=4),"◎","")</f>
        <v>◎</v>
      </c>
      <c r="BQ1422" s="25">
        <f>AVERAGE(F1440:F1450)</f>
        <v>59</v>
      </c>
      <c r="BR1422" s="24" t="str">
        <f>IF(BQ1422&gt;=80,"◎","")</f>
        <v/>
      </c>
      <c r="BS1422" s="25">
        <f>AVERAGE(E1440:E1450)</f>
        <v>2.2545454545454544</v>
      </c>
      <c r="BT1422" s="24" t="str">
        <f>IF(BS1422&lt;=3,"◎","")</f>
        <v>◎</v>
      </c>
      <c r="BU1422" s="22" t="str">
        <f>IF(AND(BP1422="◎",BR1422="◎",BT1422="◎"),"◎","")</f>
        <v/>
      </c>
      <c r="BV1422" s="25">
        <f>AVERAGE(D1441:D1451)</f>
        <v>13.427272727272729</v>
      </c>
      <c r="BW1422" s="24" t="str">
        <f>IF(AND(BV1422&lt;=24,BV1422&gt;=4),"◎","")</f>
        <v>◎</v>
      </c>
      <c r="BX1422" s="25">
        <f>AVERAGE(F1441:F1451)</f>
        <v>61.545454545454547</v>
      </c>
      <c r="BY1422" s="24" t="str">
        <f>IF(BX1422&gt;=80,"◎","")</f>
        <v/>
      </c>
      <c r="BZ1422" s="25">
        <f>AVERAGE(E1441:E1451)</f>
        <v>1.7636363636363634</v>
      </c>
      <c r="CA1422" s="24" t="str">
        <f>IF(BZ1422&lt;=3,"◎","")</f>
        <v>◎</v>
      </c>
      <c r="CB1422" s="22" t="str">
        <f>IF(AND(BW1422="◎",BY1422="◎",CA1422="◎"),"◎","")</f>
        <v/>
      </c>
      <c r="CC1422" s="25">
        <f>AVERAGE(D1442:D1452)</f>
        <v>13.018181818181818</v>
      </c>
      <c r="CD1422" s="24" t="str">
        <f>IF(AND(CC1422&lt;=24,CC1422&gt;=4),"◎","")</f>
        <v>◎</v>
      </c>
      <c r="CE1422" s="25">
        <f>AVERAGE(F1442:F1452)</f>
        <v>63.81818181818182</v>
      </c>
      <c r="CF1422" s="24" t="str">
        <f>IF(CE1422&gt;=80,"◎","")</f>
        <v/>
      </c>
      <c r="CG1422" s="25">
        <f>AVERAGE(E1442:E1452)</f>
        <v>1.5181818181818181</v>
      </c>
      <c r="CH1422" s="24" t="str">
        <f>IF(CG1422&lt;=3,"◎","")</f>
        <v>◎</v>
      </c>
      <c r="CI1422" s="22" t="str">
        <f>IF(AND(CD1422="◎",CF1422="◎",CH1422="◎"),"◎","")</f>
        <v/>
      </c>
      <c r="CJ1422" s="24" t="str">
        <f>IF(OR(AE1422="◎",AL1422="◎",AS1422="◎",AZ1422="◎",BG1422="◎",BN1422="◎",BU1422="◎",CB1422="◎",CI1422="◎"),"◎","")</f>
        <v/>
      </c>
      <c r="CK1422" s="25">
        <f>AVERAGE(D1434:D1440)</f>
        <v>20.142857142857142</v>
      </c>
      <c r="CL1422" s="24" t="str">
        <f>IF(AND(CK1422&lt;=24,CK1422&gt;=4),"◎","")</f>
        <v>◎</v>
      </c>
      <c r="CM1422" s="25">
        <f>AVERAGE(F1434:F1440)</f>
        <v>31.571428571428573</v>
      </c>
      <c r="CN1422" s="24" t="str">
        <f>IF(CM1422&gt;=80,"◎","")</f>
        <v/>
      </c>
      <c r="CO1422" s="22" t="str">
        <f>IF(AND(CL1422="◎",CN1422="◎"),"◎","")</f>
        <v/>
      </c>
      <c r="CP1422" s="25">
        <f>AVERAGE(D1435:D1441)</f>
        <v>19.600000000000001</v>
      </c>
      <c r="CQ1422" s="24" t="str">
        <f>IF(AND(CP1422&lt;=24,CP1422&gt;=4),"◎","")</f>
        <v>◎</v>
      </c>
      <c r="CR1422" s="25">
        <f>AVERAGE(F1435:F1441)</f>
        <v>34.857142857142854</v>
      </c>
      <c r="CS1422" s="24" t="str">
        <f>IF(CR1422&gt;=80,"◎","")</f>
        <v/>
      </c>
      <c r="CT1422" s="22" t="str">
        <f>IF(AND(CQ1422="◎",CS1422="◎"),"◎","")</f>
        <v/>
      </c>
      <c r="CU1422" s="25">
        <f>AVERAGE(D1436:D1442)</f>
        <v>18.671428571428574</v>
      </c>
      <c r="CV1422" s="24" t="str">
        <f>IF(AND(CU1422&lt;=24,CU1422&gt;=4),"◎","")</f>
        <v>◎</v>
      </c>
      <c r="CW1422" s="25">
        <f>AVERAGE(F1436:F1442)</f>
        <v>39</v>
      </c>
      <c r="CX1422" s="24" t="str">
        <f>IF(CW1422&gt;=80,"◎","")</f>
        <v/>
      </c>
      <c r="CY1422" s="22" t="str">
        <f>IF(AND(CV1422="◎",CX1422="◎"),"◎","")</f>
        <v/>
      </c>
      <c r="CZ1422" s="25">
        <f>AVERAGE(D1437:D1443)</f>
        <v>17.642857142857142</v>
      </c>
      <c r="DA1422" s="24" t="str">
        <f>IF(AND(CZ1422&lt;=24,CZ1422&gt;=4),"◎","")</f>
        <v>◎</v>
      </c>
      <c r="DB1422" s="25">
        <f>AVERAGE(F1437:F1443)</f>
        <v>43.142857142857146</v>
      </c>
      <c r="DC1422" s="24" t="str">
        <f>IF(DB1422&gt;=80,"◎","")</f>
        <v/>
      </c>
      <c r="DD1422" s="22" t="str">
        <f>IF(AND(DA1422="◎",DC1422="◎"),"◎","")</f>
        <v/>
      </c>
      <c r="DE1422" s="25">
        <f>AVERAGE(D1438:D1444)</f>
        <v>16.714285714285715</v>
      </c>
      <c r="DF1422" s="24" t="str">
        <f>IF(AND(DE1422&lt;=24,DE1422&gt;=4),"◎","")</f>
        <v>◎</v>
      </c>
      <c r="DG1422" s="25">
        <f>AVERAGE(F1438:F1444)</f>
        <v>46</v>
      </c>
      <c r="DH1422" s="24" t="str">
        <f>IF(DG1422&gt;=80,"◎","")</f>
        <v/>
      </c>
      <c r="DI1422" s="22" t="str">
        <f>IF(AND(DF1422="◎",DH1422="◎"),"◎","")</f>
        <v/>
      </c>
      <c r="DJ1422" s="25">
        <f>AVERAGE(D1439:D1445)</f>
        <v>15.8</v>
      </c>
      <c r="DK1422" s="24" t="str">
        <f>IF(AND(DJ1422&lt;=24,DJ1422&gt;=4),"◎","")</f>
        <v>◎</v>
      </c>
      <c r="DL1422" s="25">
        <f>AVERAGE(F1439:F1445)</f>
        <v>50</v>
      </c>
      <c r="DM1422" s="24" t="str">
        <f>IF(DL1422&gt;=80,"◎","")</f>
        <v/>
      </c>
      <c r="DN1422" s="22" t="str">
        <f>IF(AND(DK1422="◎",DM1422="◎"),"◎","")</f>
        <v/>
      </c>
      <c r="DO1422" s="25">
        <f>AVERAGE(D1440:D1446)</f>
        <v>14.971428571428573</v>
      </c>
      <c r="DP1422" s="24" t="str">
        <f>IF(AND(DO1422&lt;=24,DO1422&gt;=4),"◎","")</f>
        <v>◎</v>
      </c>
      <c r="DQ1422" s="25">
        <f>AVERAGE(F1440:F1446)</f>
        <v>54</v>
      </c>
      <c r="DR1422" s="24" t="str">
        <f>IF(DQ1422&gt;=80,"◎","")</f>
        <v/>
      </c>
      <c r="DS1422" s="22" t="str">
        <f>IF(AND(DP1422="◎",DR1422="◎"),"◎","")</f>
        <v/>
      </c>
      <c r="DT1422" s="25">
        <f>AVERAGE(D1441:D1447)</f>
        <v>14.242857142857146</v>
      </c>
      <c r="DU1422" s="24" t="str">
        <f>IF(AND(DT1422&lt;=24,DT1422&gt;=4),"◎","")</f>
        <v>◎</v>
      </c>
      <c r="DV1422" s="25">
        <f>AVERAGE(F1441:F1447)</f>
        <v>57.285714285714285</v>
      </c>
      <c r="DW1422" s="24" t="str">
        <f>IF(DV1422&gt;=80,"◎","")</f>
        <v/>
      </c>
      <c r="DX1422" s="22" t="str">
        <f>IF(AND(DU1422="◎",DW1422="◎"),"◎","")</f>
        <v/>
      </c>
      <c r="DY1422" s="25">
        <f>AVERAGE(D1442:D1448)</f>
        <v>13.6</v>
      </c>
      <c r="DZ1422" s="24" t="str">
        <f>IF(AND(DY1422&lt;=24,DY1422&gt;=4),"◎","")</f>
        <v>◎</v>
      </c>
      <c r="EA1422" s="25">
        <f>AVERAGE(F1442:F1448)</f>
        <v>60.571428571428569</v>
      </c>
      <c r="EB1422" s="24" t="str">
        <f>IF(EA1422&gt;=80,"◎","")</f>
        <v/>
      </c>
      <c r="EC1422" s="22" t="str">
        <f>IF(AND(DZ1422="◎",EB1422="◎"),"◎","")</f>
        <v/>
      </c>
      <c r="ED1422" s="25">
        <f>AVERAGE(D1443:D1449)</f>
        <v>13.128571428571428</v>
      </c>
      <c r="EE1422" s="24" t="str">
        <f>IF(AND(ED1422&lt;=24,ED1422&gt;=4),"◎","")</f>
        <v>◎</v>
      </c>
      <c r="EF1422" s="25">
        <f>AVERAGE(F1443:F1449)</f>
        <v>63.857142857142854</v>
      </c>
      <c r="EG1422" s="24" t="str">
        <f>IF(EF1422&gt;=80,"◎","")</f>
        <v/>
      </c>
      <c r="EH1422" s="22" t="str">
        <f>IF(AND(EE1422="◎",EG1422="◎"),"◎","")</f>
        <v/>
      </c>
      <c r="EI1422" s="25">
        <f>AVERAGE(D1444:D1450)</f>
        <v>12.757142857142856</v>
      </c>
      <c r="EJ1422" s="24" t="str">
        <f>IF(AND(EI1422&lt;=24,EI1422&gt;=4),"◎","")</f>
        <v>◎</v>
      </c>
      <c r="EK1422" s="25">
        <f>AVERAGE(F1444:F1450)</f>
        <v>65.428571428571431</v>
      </c>
      <c r="EL1422" s="24" t="str">
        <f>IF(EK1422&gt;=80,"◎","")</f>
        <v/>
      </c>
      <c r="EM1422" s="22" t="str">
        <f>IF(AND(EJ1422="◎",EL1422="◎"),"◎","")</f>
        <v/>
      </c>
      <c r="EN1422" s="25">
        <f>AVERAGE(D1445:D1451)</f>
        <v>12.37142857142857</v>
      </c>
      <c r="EO1422" s="24" t="str">
        <f>IF(AND(EN1422&lt;=24,EN1422&gt;=4),"◎","")</f>
        <v>◎</v>
      </c>
      <c r="EP1422" s="25">
        <f>AVERAGE(F1445:F1451)</f>
        <v>67.571428571428569</v>
      </c>
      <c r="EQ1422" s="24" t="str">
        <f>IF(EP1422&gt;=80,"◎","")</f>
        <v/>
      </c>
      <c r="ER1422" s="24" t="str">
        <f>IF(AND(EO1422="◎",EQ1422="◎"),"◎","")</f>
        <v/>
      </c>
      <c r="ES1422" s="25">
        <f>AVERAGE(D1446:D1452)</f>
        <v>12.2</v>
      </c>
      <c r="ET1422" s="24" t="str">
        <f>IF(AND(ES1422&lt;=24,ES1422&gt;=4),"◎","")</f>
        <v>◎</v>
      </c>
      <c r="EU1422" s="25">
        <f>AVERAGE(F1446:F1452)</f>
        <v>68.285714285714292</v>
      </c>
      <c r="EV1422" s="24" t="str">
        <f>IF(EU1422&gt;=80,"◎","")</f>
        <v/>
      </c>
      <c r="EW1422" s="24" t="str">
        <f>IF(AND(ET1422="◎",EV1422="◎"),"◎","")</f>
        <v/>
      </c>
      <c r="EX1422" s="24" t="str">
        <f>IF(OR(CO1422="◎",CT1422="◎",CY1422="◎",DD1422="◎",DI1422="◎",DN1422="◎",DS1422="◎",DX1422="◎",EC1422="◎",EH1422="◎",EM1422="◎",ER1422="◎",EW1422="◎"),"○","")</f>
        <v/>
      </c>
      <c r="EY1422" s="24" t="str">
        <f>IF(AND(CJ1422="◎",EX1422=""),"◎","")&amp;IF(AND(CJ1422="◎",EX1422="○"),"◎","")&amp;IF(AND(CJ1422="",EX1422="○"),"○","")</f>
        <v/>
      </c>
      <c r="EZ1422" s="24" t="str">
        <f>IF(AND(V1422="◎",X1422="◎",EY1422="◎"),"◎","")&amp;IF(AND(V1422="◎",X1422="◎",EY1422="○"),"○","")&amp;IF(AND(V1422="○",X1422="◎",EY1422="◎"),"○","")&amp;IF(AND(V1422="○",X1422="◎",EY1422="○"),"○","")</f>
        <v/>
      </c>
      <c r="FB1422" s="61" t="str">
        <f>EZ1422</f>
        <v/>
      </c>
    </row>
    <row r="1423" spans="1:158">
      <c r="A1423" s="48"/>
      <c r="B1423" s="2">
        <v>4.1666666666666664E-2</v>
      </c>
      <c r="C1423" s="59">
        <v>42844.041666666664</v>
      </c>
      <c r="D1423" s="57">
        <v>16.7</v>
      </c>
      <c r="E1423" s="57">
        <v>4.9000000000000004</v>
      </c>
      <c r="F1423" s="57">
        <v>48</v>
      </c>
      <c r="FB1423" s="60"/>
    </row>
    <row r="1424" spans="1:158">
      <c r="A1424" s="48"/>
      <c r="B1424" s="2">
        <v>8.3333333333333301E-2</v>
      </c>
      <c r="C1424" s="59">
        <v>42844.083333333336</v>
      </c>
      <c r="D1424" s="57">
        <v>16.2</v>
      </c>
      <c r="E1424" s="57">
        <v>6.3</v>
      </c>
      <c r="F1424" s="57">
        <v>44</v>
      </c>
      <c r="FB1424" s="60"/>
    </row>
    <row r="1425" spans="1:158">
      <c r="A1425" s="48"/>
      <c r="B1425" s="2">
        <v>0.125</v>
      </c>
      <c r="C1425" s="59">
        <v>42844.125</v>
      </c>
      <c r="D1425" s="57">
        <v>15.5</v>
      </c>
      <c r="E1425" s="57">
        <v>5.7</v>
      </c>
      <c r="F1425" s="57">
        <v>43</v>
      </c>
      <c r="FB1425" s="60"/>
    </row>
    <row r="1426" spans="1:158">
      <c r="A1426" s="48"/>
      <c r="B1426" s="2">
        <v>0.16666666666666699</v>
      </c>
      <c r="C1426" s="59">
        <v>42844.166666666664</v>
      </c>
      <c r="D1426" s="57">
        <v>14.7</v>
      </c>
      <c r="E1426" s="57">
        <v>5.7</v>
      </c>
      <c r="F1426" s="57">
        <v>46</v>
      </c>
      <c r="FB1426" s="60"/>
    </row>
    <row r="1427" spans="1:158">
      <c r="A1427" s="48"/>
      <c r="B1427" s="2">
        <v>0.20833333333333301</v>
      </c>
      <c r="C1427" s="59">
        <v>42844.208333333336</v>
      </c>
      <c r="D1427" s="57">
        <v>14.2</v>
      </c>
      <c r="E1427" s="57">
        <v>3.9</v>
      </c>
      <c r="F1427" s="57">
        <v>45</v>
      </c>
      <c r="FB1427" s="60"/>
    </row>
    <row r="1428" spans="1:158">
      <c r="A1428" s="48"/>
      <c r="B1428" s="2">
        <v>0.25</v>
      </c>
      <c r="C1428" s="59">
        <v>42844.25</v>
      </c>
      <c r="D1428" s="57">
        <v>13.8</v>
      </c>
      <c r="E1428" s="57">
        <v>6</v>
      </c>
      <c r="F1428" s="57">
        <v>49</v>
      </c>
      <c r="FB1428" s="60"/>
    </row>
    <row r="1429" spans="1:158">
      <c r="A1429" s="48"/>
      <c r="B1429" s="2">
        <v>0.29166666666666702</v>
      </c>
      <c r="C1429" s="59">
        <v>42844.291666666664</v>
      </c>
      <c r="D1429" s="57">
        <v>14.1</v>
      </c>
      <c r="E1429" s="57">
        <v>2.8</v>
      </c>
      <c r="F1429" s="57">
        <v>51</v>
      </c>
      <c r="FB1429" s="60"/>
    </row>
    <row r="1430" spans="1:158">
      <c r="A1430" s="48"/>
      <c r="B1430" s="2">
        <v>0.33333333333333298</v>
      </c>
      <c r="C1430" s="59">
        <v>42844.333333333336</v>
      </c>
      <c r="D1430" s="57">
        <v>15.3</v>
      </c>
      <c r="E1430" s="57">
        <v>6.4</v>
      </c>
      <c r="F1430" s="57">
        <v>48</v>
      </c>
      <c r="FB1430" s="60"/>
    </row>
    <row r="1431" spans="1:158">
      <c r="A1431" s="48"/>
      <c r="B1431" s="2">
        <v>0.375</v>
      </c>
      <c r="C1431" s="59">
        <v>42844.375</v>
      </c>
      <c r="D1431" s="57">
        <v>16.399999999999999</v>
      </c>
      <c r="E1431" s="57">
        <v>5.5</v>
      </c>
      <c r="F1431" s="57">
        <v>44</v>
      </c>
      <c r="FB1431" s="60"/>
    </row>
    <row r="1432" spans="1:158">
      <c r="A1432" s="48"/>
      <c r="B1432" s="2">
        <v>0.41666666666666702</v>
      </c>
      <c r="C1432" s="59">
        <v>42844.416666666664</v>
      </c>
      <c r="D1432" s="57">
        <v>18</v>
      </c>
      <c r="E1432" s="57">
        <v>6</v>
      </c>
      <c r="F1432" s="57">
        <v>36</v>
      </c>
      <c r="FB1432" s="60"/>
    </row>
    <row r="1433" spans="1:158">
      <c r="A1433" s="48"/>
      <c r="B1433" s="2">
        <v>0.45833333333333298</v>
      </c>
      <c r="C1433" s="59">
        <v>42844.458333333336</v>
      </c>
      <c r="D1433" s="57">
        <v>19.100000000000001</v>
      </c>
      <c r="E1433" s="57">
        <v>4.5</v>
      </c>
      <c r="F1433" s="57">
        <v>32</v>
      </c>
      <c r="FB1433" s="60"/>
    </row>
    <row r="1434" spans="1:158">
      <c r="A1434" s="48"/>
      <c r="B1434" s="2">
        <v>0.5</v>
      </c>
      <c r="C1434" s="59">
        <v>42844.5</v>
      </c>
      <c r="D1434" s="57">
        <v>20.399999999999999</v>
      </c>
      <c r="E1434" s="57">
        <v>6.7</v>
      </c>
      <c r="F1434" s="57">
        <v>21</v>
      </c>
      <c r="FB1434" s="60"/>
    </row>
    <row r="1435" spans="1:158">
      <c r="A1435" s="48"/>
      <c r="B1435" s="2">
        <v>0.54166666666666696</v>
      </c>
      <c r="C1435" s="59">
        <v>42844.541666666664</v>
      </c>
      <c r="D1435" s="57">
        <v>21.8</v>
      </c>
      <c r="E1435" s="57">
        <v>5</v>
      </c>
      <c r="F1435" s="57">
        <v>21</v>
      </c>
      <c r="FB1435" s="60"/>
    </row>
    <row r="1436" spans="1:158">
      <c r="A1436" s="48"/>
      <c r="B1436" s="2">
        <v>0.58333333333333304</v>
      </c>
      <c r="C1436" s="59">
        <v>42844.583333333336</v>
      </c>
      <c r="D1436" s="57">
        <v>21.9</v>
      </c>
      <c r="E1436" s="57">
        <v>6.4</v>
      </c>
      <c r="F1436" s="57">
        <v>25</v>
      </c>
      <c r="FB1436" s="60"/>
    </row>
    <row r="1437" spans="1:158">
      <c r="A1437" s="48"/>
      <c r="B1437" s="2">
        <v>0.625</v>
      </c>
      <c r="C1437" s="59">
        <v>42844.625</v>
      </c>
      <c r="D1437" s="57">
        <v>21</v>
      </c>
      <c r="E1437" s="57">
        <v>7.9</v>
      </c>
      <c r="F1437" s="57">
        <v>36</v>
      </c>
      <c r="FB1437" s="60"/>
    </row>
    <row r="1438" spans="1:158">
      <c r="A1438" s="48"/>
      <c r="B1438" s="2">
        <v>0.66666666666666696</v>
      </c>
      <c r="C1438" s="59">
        <v>42844.666666666664</v>
      </c>
      <c r="D1438" s="57">
        <v>19.7</v>
      </c>
      <c r="E1438" s="57">
        <v>8.4</v>
      </c>
      <c r="F1438" s="57">
        <v>36</v>
      </c>
      <c r="FB1438" s="60"/>
    </row>
    <row r="1439" spans="1:158">
      <c r="A1439" s="48"/>
      <c r="B1439" s="2">
        <v>0.70833333333333304</v>
      </c>
      <c r="C1439" s="59">
        <v>42844.708333333336</v>
      </c>
      <c r="D1439" s="57">
        <v>18.7</v>
      </c>
      <c r="E1439" s="57">
        <v>8</v>
      </c>
      <c r="F1439" s="57">
        <v>39</v>
      </c>
      <c r="FB1439" s="60"/>
    </row>
    <row r="1440" spans="1:158">
      <c r="A1440" s="48"/>
      <c r="B1440" s="2">
        <v>0.75</v>
      </c>
      <c r="C1440" s="59">
        <v>42844.75</v>
      </c>
      <c r="D1440" s="57">
        <v>17.5</v>
      </c>
      <c r="E1440" s="57">
        <v>6.3</v>
      </c>
      <c r="F1440" s="57">
        <v>43</v>
      </c>
      <c r="FB1440" s="60"/>
    </row>
    <row r="1441" spans="1:158">
      <c r="A1441" s="48"/>
      <c r="B1441" s="2">
        <v>0.79166666666666696</v>
      </c>
      <c r="C1441" s="59">
        <v>42844.791666666664</v>
      </c>
      <c r="D1441" s="57">
        <v>16.600000000000001</v>
      </c>
      <c r="E1441" s="57">
        <v>3.4</v>
      </c>
      <c r="F1441" s="57">
        <v>44</v>
      </c>
      <c r="FB1441" s="60"/>
    </row>
    <row r="1442" spans="1:158">
      <c r="A1442" s="48"/>
      <c r="B1442" s="2">
        <v>0.83333333333333304</v>
      </c>
      <c r="C1442" s="59">
        <v>42844.833333333336</v>
      </c>
      <c r="D1442" s="57">
        <v>15.3</v>
      </c>
      <c r="E1442" s="57">
        <v>1.6</v>
      </c>
      <c r="F1442" s="57">
        <v>50</v>
      </c>
      <c r="FB1442" s="60"/>
    </row>
    <row r="1443" spans="1:158">
      <c r="A1443" s="48"/>
      <c r="B1443" s="2">
        <v>0.875</v>
      </c>
      <c r="C1443" s="59">
        <v>42844.875</v>
      </c>
      <c r="D1443" s="57">
        <v>14.7</v>
      </c>
      <c r="E1443" s="57">
        <v>2.2999999999999998</v>
      </c>
      <c r="F1443" s="57">
        <v>54</v>
      </c>
      <c r="FB1443" s="60"/>
    </row>
    <row r="1444" spans="1:158">
      <c r="A1444" s="48"/>
      <c r="B1444" s="2">
        <v>0.91666666666666696</v>
      </c>
      <c r="C1444" s="59">
        <v>42844.916666666664</v>
      </c>
      <c r="D1444" s="57">
        <v>14.5</v>
      </c>
      <c r="E1444" s="57">
        <v>2.1</v>
      </c>
      <c r="F1444" s="57">
        <v>56</v>
      </c>
      <c r="FB1444" s="60"/>
    </row>
    <row r="1445" spans="1:158">
      <c r="A1445" s="48"/>
      <c r="B1445" s="2">
        <v>0.95833333333333304</v>
      </c>
      <c r="C1445" s="59">
        <v>42844.958333333336</v>
      </c>
      <c r="D1445" s="57">
        <v>13.3</v>
      </c>
      <c r="E1445" s="57">
        <v>2.7</v>
      </c>
      <c r="F1445" s="57">
        <v>64</v>
      </c>
      <c r="FB1445" s="60"/>
    </row>
    <row r="1446" spans="1:158">
      <c r="A1446" s="48" t="s">
        <v>180</v>
      </c>
      <c r="B1446" s="2">
        <v>0</v>
      </c>
      <c r="C1446" s="59">
        <v>42845</v>
      </c>
      <c r="D1446" s="57">
        <v>12.9</v>
      </c>
      <c r="E1446" s="57">
        <v>1.1000000000000001</v>
      </c>
      <c r="F1446" s="57">
        <v>67</v>
      </c>
      <c r="I1446" s="24" t="str">
        <f>U1422</f>
        <v/>
      </c>
      <c r="J1446" s="25">
        <f>AVERAGE(F1431:F1440)</f>
        <v>33.299999999999997</v>
      </c>
      <c r="K1446" s="24" t="str">
        <f>IF(J1446&gt;=55,"◎","")</f>
        <v/>
      </c>
      <c r="L1446" s="24" t="str">
        <f>IF(AND(I1446="◎",K1446="◎"),"○","")&amp;IF(AND(I1446="○",K1446="◎"),"○","")</f>
        <v/>
      </c>
      <c r="M1446" s="25">
        <f>AVERAGE(D1422:D1445)</f>
        <v>16.966666666666669</v>
      </c>
      <c r="N1446" s="24" t="str">
        <f>IF(M1446&lt;24,"◎","")</f>
        <v>◎</v>
      </c>
      <c r="O1446" s="26">
        <f>AVERAGE(D1447:D1452)</f>
        <v>12.083333333333334</v>
      </c>
      <c r="P1446" s="24" t="str">
        <f>IF(AND(O1446&lt;=24,O1446&gt;=4),"◎","")</f>
        <v>◎</v>
      </c>
      <c r="Q1446" s="26">
        <f>AVERAGE(F1447:F1452)</f>
        <v>68.5</v>
      </c>
      <c r="R1446" s="24" t="str">
        <f>IF(AND(Q1446&gt;=90),"◎","")&amp;IF(AND(Q1446&lt;90,Q1446&gt;=80),"○","")</f>
        <v/>
      </c>
      <c r="S1446" s="26">
        <f>AVERAGE(E1447:E1452)</f>
        <v>1.1500000000000001</v>
      </c>
      <c r="T1446" s="24" t="str">
        <f>IF(S1446&lt;=3,"◎","")</f>
        <v>◎</v>
      </c>
      <c r="U1446" s="24" t="str">
        <f>IF(AND(N1446="◎",P1446="◎",R1446="◎",T1446="◎"),"◎","")&amp;IF(AND(N1446="◎",P1446="◎",R1446="◎",T1446=""),"○","")&amp;IF(AND(N1446="◎",P1446="◎",R1446="○"),"○","")</f>
        <v/>
      </c>
      <c r="V1446" s="24" t="str">
        <f>IF(AND(L1446="○",U1446=""),"○","")&amp;IF(AND(L1446="○",U1446="○"),"○","")&amp;IF(AND(L1446="○",U1446="◎"),"◎","")&amp;IF(AND(L1446="",U1446="○"),"○","")&amp;IF(AND(L1446="",U1446="◎"),"◎","")</f>
        <v/>
      </c>
      <c r="W1446" s="23">
        <f>AVERAGE(F1455:F1464)</f>
        <v>61.9</v>
      </c>
      <c r="X1446" s="24" t="str">
        <f>IF(W1446&gt;=55,"◎","")</f>
        <v>◎</v>
      </c>
      <c r="Y1446" s="25">
        <f>AVERAGE(D1458:D1468)</f>
        <v>16.081818181818182</v>
      </c>
      <c r="Z1446" s="24" t="str">
        <f>IF(AND(Y1446&lt;=24,Y1446&gt;=4),"◎","")</f>
        <v>◎</v>
      </c>
      <c r="AA1446" s="25">
        <f>AVERAGE(F1458:F1468)</f>
        <v>60.454545454545453</v>
      </c>
      <c r="AB1446" s="24" t="str">
        <f>IF(AA1446&gt;=80,"◎","")</f>
        <v/>
      </c>
      <c r="AC1446" s="25">
        <f>AVERAGE(E1458:E1468)</f>
        <v>2.6</v>
      </c>
      <c r="AD1446" s="24" t="str">
        <f>IF(AC1446&lt;=3,"◎","")</f>
        <v>◎</v>
      </c>
      <c r="AE1446" s="22" t="str">
        <f>IF(AND(Z1446="◎",AB1446="◎",AD1446="◎"),"◎","")</f>
        <v/>
      </c>
      <c r="AF1446" s="25">
        <f>AVERAGE(D1459:D1469)</f>
        <v>15.900000000000004</v>
      </c>
      <c r="AG1446" s="24" t="str">
        <f>IF(AND(AF1446&lt;=24,AF1446&gt;=4),"◎","")</f>
        <v>◎</v>
      </c>
      <c r="AH1446" s="25">
        <f>AVERAGE(F1459:F1469)</f>
        <v>61.090909090909093</v>
      </c>
      <c r="AI1446" s="24" t="str">
        <f>IF(AH1446&gt;=80,"◎","")</f>
        <v/>
      </c>
      <c r="AJ1446" s="23">
        <f>AVERAGE(E1459:E1469)</f>
        <v>2.7727272727272729</v>
      </c>
      <c r="AK1446" s="24" t="str">
        <f>IF(AJ1446&lt;=3,"◎","")</f>
        <v>◎</v>
      </c>
      <c r="AL1446" s="22" t="str">
        <f>IF(AND(AG1446="◎",AI1446="◎",AK1446="◎"),"◎","")</f>
        <v/>
      </c>
      <c r="AM1446" s="25">
        <f>AVERAGE(D1460:D1470)</f>
        <v>15.636363636363633</v>
      </c>
      <c r="AN1446" s="24" t="str">
        <f>IF(AND(AM1446&lt;=24,AM1446&gt;=4),"◎","")</f>
        <v>◎</v>
      </c>
      <c r="AO1446" s="25">
        <f>AVERAGE(F1460:F1470)</f>
        <v>62.272727272727273</v>
      </c>
      <c r="AP1446" s="24" t="str">
        <f>IF(AO1446&gt;=80,"◎","")</f>
        <v/>
      </c>
      <c r="AQ1446" s="25">
        <f>AVERAGE(E1460:E1470)</f>
        <v>2.7727272727272729</v>
      </c>
      <c r="AR1446" s="24" t="str">
        <f>IF(AQ1446&lt;=3,"◎","")</f>
        <v>◎</v>
      </c>
      <c r="AS1446" s="22" t="str">
        <f>IF(AND(AN1446="◎",AP1446="◎",AR1446="◎"),"◎","")</f>
        <v/>
      </c>
      <c r="AT1446" s="25">
        <f>AVERAGE(D1461:D1471)</f>
        <v>15.372727272727273</v>
      </c>
      <c r="AU1446" s="24" t="str">
        <f>IF(AND(AT1446&lt;=24,AT1446&gt;=4),"◎","")</f>
        <v>◎</v>
      </c>
      <c r="AV1446" s="25">
        <f>AVERAGE(F1461:F1471)</f>
        <v>63.81818181818182</v>
      </c>
      <c r="AW1446" s="24" t="str">
        <f>IF(AV1446&gt;=80,"◎","")</f>
        <v/>
      </c>
      <c r="AX1446" s="25">
        <f>AVERAGE(E1461:E1471)</f>
        <v>2.6818181818181821</v>
      </c>
      <c r="AY1446" s="24" t="str">
        <f>IF(AX1446&lt;=3,"◎","")</f>
        <v>◎</v>
      </c>
      <c r="AZ1446" s="22" t="str">
        <f>IF(AND(AU1446="◎",AW1446="◎",AY1446="◎"),"◎","")</f>
        <v/>
      </c>
      <c r="BA1446" s="25">
        <f>AVERAGE(D1462:D1472)</f>
        <v>15.127272727272725</v>
      </c>
      <c r="BB1446" s="24" t="str">
        <f>IF(AND(BA1446&lt;=24,BA1446&gt;=4),"◎","")</f>
        <v>◎</v>
      </c>
      <c r="BC1446" s="25">
        <f>AVERAGE(F1462:F1472)</f>
        <v>64.909090909090907</v>
      </c>
      <c r="BD1446" s="24" t="str">
        <f>IF(BC1446&gt;=80,"◎","")</f>
        <v/>
      </c>
      <c r="BE1446" s="25">
        <f>AVERAGE(E1462:E1472)</f>
        <v>2.5181818181818185</v>
      </c>
      <c r="BF1446" s="24" t="str">
        <f>IF(BE1446&lt;=3,"◎","")</f>
        <v>◎</v>
      </c>
      <c r="BG1446" s="22" t="str">
        <f>IF(AND(BB1446="◎",BD1446="◎",BF1446="◎"),"◎","")</f>
        <v/>
      </c>
      <c r="BH1446" s="25">
        <f>AVERAGE(D1463:D1473)</f>
        <v>14.863636363636363</v>
      </c>
      <c r="BI1446" s="24" t="str">
        <f>IF(AND(BH1446&lt;=24,BH1446&gt;=4),"◎","")</f>
        <v>◎</v>
      </c>
      <c r="BJ1446" s="25">
        <f>AVERAGE(F1463:F1473)</f>
        <v>65.727272727272734</v>
      </c>
      <c r="BK1446" s="24" t="str">
        <f>IF(BJ1446&gt;=80,"◎","")</f>
        <v/>
      </c>
      <c r="BL1446" s="25">
        <f>AVERAGE(E1463:E1473)</f>
        <v>2.1545454545454543</v>
      </c>
      <c r="BM1446" s="24" t="str">
        <f>IF(BL1446&lt;=3,"◎","")</f>
        <v>◎</v>
      </c>
      <c r="BN1446" s="22" t="str">
        <f>IF(AND(BI1446="◎",BK1446="◎",BM1446="◎"),"◎","")</f>
        <v/>
      </c>
      <c r="BO1446" s="25">
        <f>AVERAGE(D1464:D1474)</f>
        <v>14.645454545454548</v>
      </c>
      <c r="BP1446" s="24" t="str">
        <f>IF(AND(BO1446&lt;=24,BO1446&gt;=4),"◎","")</f>
        <v>◎</v>
      </c>
      <c r="BQ1446" s="25">
        <f>AVERAGE(F1464:F1474)</f>
        <v>66.818181818181813</v>
      </c>
      <c r="BR1446" s="24" t="str">
        <f>IF(BQ1446&gt;=80,"◎","")</f>
        <v/>
      </c>
      <c r="BS1446" s="25">
        <f>AVERAGE(E1464:E1474)</f>
        <v>1.7909090909090906</v>
      </c>
      <c r="BT1446" s="24" t="str">
        <f>IF(BS1446&lt;=3,"◎","")</f>
        <v>◎</v>
      </c>
      <c r="BU1446" s="22" t="str">
        <f>IF(AND(BP1446="◎",BR1446="◎",BT1446="◎"),"◎","")</f>
        <v/>
      </c>
      <c r="BV1446" s="25">
        <f>AVERAGE(D1465:D1475)</f>
        <v>14.490909090909092</v>
      </c>
      <c r="BW1446" s="24" t="str">
        <f>IF(AND(BV1446&lt;=24,BV1446&gt;=4),"◎","")</f>
        <v>◎</v>
      </c>
      <c r="BX1446" s="25">
        <f>AVERAGE(F1465:F1475)</f>
        <v>67.63636363636364</v>
      </c>
      <c r="BY1446" s="24" t="str">
        <f>IF(BX1446&gt;=80,"◎","")</f>
        <v/>
      </c>
      <c r="BZ1446" s="25">
        <f>AVERAGE(E1465:E1475)</f>
        <v>1.4545454545454546</v>
      </c>
      <c r="CA1446" s="24" t="str">
        <f>IF(BZ1446&lt;=3,"◎","")</f>
        <v>◎</v>
      </c>
      <c r="CB1446" s="22" t="str">
        <f>IF(AND(BW1446="◎",BY1446="◎",CA1446="◎"),"◎","")</f>
        <v/>
      </c>
      <c r="CC1446" s="25">
        <f>AVERAGE(D1466:D1476)</f>
        <v>14.318181818181818</v>
      </c>
      <c r="CD1446" s="24" t="str">
        <f>IF(AND(CC1446&lt;=24,CC1446&gt;=4),"◎","")</f>
        <v>◎</v>
      </c>
      <c r="CE1446" s="25">
        <f>AVERAGE(F1466:F1476)</f>
        <v>68.727272727272734</v>
      </c>
      <c r="CF1446" s="24" t="str">
        <f>IF(CE1446&gt;=80,"◎","")</f>
        <v/>
      </c>
      <c r="CG1446" s="25">
        <f>AVERAGE(E1466:E1476)</f>
        <v>1.3727272727272728</v>
      </c>
      <c r="CH1446" s="24" t="str">
        <f>IF(CG1446&lt;=3,"◎","")</f>
        <v>◎</v>
      </c>
      <c r="CI1446" s="22" t="str">
        <f>IF(AND(CD1446="◎",CF1446="◎",CH1446="◎"),"◎","")</f>
        <v/>
      </c>
      <c r="CJ1446" s="24" t="str">
        <f>IF(OR(AE1446="◎",AL1446="◎",AS1446="◎",AZ1446="◎",BG1446="◎",BN1446="◎",BU1446="◎",CB1446="◎",CI1446="◎"),"◎","")</f>
        <v/>
      </c>
      <c r="CK1446" s="25">
        <f>AVERAGE(D1458:D1464)</f>
        <v>16.600000000000001</v>
      </c>
      <c r="CL1446" s="24" t="str">
        <f>IF(AND(CK1446&lt;=24,CK1446&gt;=4),"◎","")</f>
        <v>◎</v>
      </c>
      <c r="CM1446" s="25">
        <f>AVERAGE(F1458:F1464)</f>
        <v>58.857142857142854</v>
      </c>
      <c r="CN1446" s="24" t="str">
        <f>IF(CM1446&gt;=80,"◎","")</f>
        <v/>
      </c>
      <c r="CO1446" s="22" t="str">
        <f>IF(AND(CL1446="◎",CN1446="◎"),"◎","")</f>
        <v/>
      </c>
      <c r="CP1446" s="25">
        <f>AVERAGE(D1459:D1465)</f>
        <v>16.442857142857143</v>
      </c>
      <c r="CQ1446" s="24" t="str">
        <f>IF(AND(CP1446&lt;=24,CP1446&gt;=4),"◎","")</f>
        <v>◎</v>
      </c>
      <c r="CR1446" s="25">
        <f>AVERAGE(F1459:F1465)</f>
        <v>59.285714285714285</v>
      </c>
      <c r="CS1446" s="24" t="str">
        <f>IF(CR1446&gt;=80,"◎","")</f>
        <v/>
      </c>
      <c r="CT1446" s="22" t="str">
        <f>IF(AND(CQ1446="◎",CS1446="◎"),"◎","")</f>
        <v/>
      </c>
      <c r="CU1446" s="25">
        <f>AVERAGE(D1460:D1466)</f>
        <v>16.157142857142855</v>
      </c>
      <c r="CV1446" s="24" t="str">
        <f>IF(AND(CU1446&lt;=24,CU1446&gt;=4),"◎","")</f>
        <v>◎</v>
      </c>
      <c r="CW1446" s="25">
        <f>AVERAGE(F1460:F1466)</f>
        <v>61</v>
      </c>
      <c r="CX1446" s="24" t="str">
        <f>IF(CW1446&gt;=80,"◎","")</f>
        <v/>
      </c>
      <c r="CY1446" s="22" t="str">
        <f>IF(AND(CV1446="◎",CX1446="◎"),"◎","")</f>
        <v/>
      </c>
      <c r="CZ1446" s="25">
        <f>AVERAGE(D1461:D1467)</f>
        <v>15.842857142857142</v>
      </c>
      <c r="DA1446" s="24" t="str">
        <f>IF(AND(CZ1446&lt;=24,CZ1446&gt;=4),"◎","")</f>
        <v>◎</v>
      </c>
      <c r="DB1446" s="25">
        <f>AVERAGE(F1461:F1467)</f>
        <v>62.571428571428569</v>
      </c>
      <c r="DC1446" s="24" t="str">
        <f>IF(DB1446&gt;=80,"◎","")</f>
        <v/>
      </c>
      <c r="DD1446" s="22" t="str">
        <f>IF(AND(DA1446="◎",DC1446="◎"),"◎","")</f>
        <v/>
      </c>
      <c r="DE1446" s="25">
        <f>AVERAGE(D1462:D1468)</f>
        <v>15.628571428571428</v>
      </c>
      <c r="DF1446" s="24" t="str">
        <f>IF(AND(DE1446&lt;=24,DE1446&gt;=4),"◎","")</f>
        <v>◎</v>
      </c>
      <c r="DG1446" s="25">
        <f>AVERAGE(F1462:F1468)</f>
        <v>62.714285714285715</v>
      </c>
      <c r="DH1446" s="24" t="str">
        <f>IF(DG1446&gt;=80,"◎","")</f>
        <v/>
      </c>
      <c r="DI1446" s="22" t="str">
        <f>IF(AND(DF1446="◎",DH1446="◎"),"◎","")</f>
        <v/>
      </c>
      <c r="DJ1446" s="25">
        <f>AVERAGE(D1463:D1469)</f>
        <v>15.285714285714286</v>
      </c>
      <c r="DK1446" s="24" t="str">
        <f>IF(AND(DJ1446&lt;=24,DJ1446&gt;=4),"◎","")</f>
        <v>◎</v>
      </c>
      <c r="DL1446" s="25">
        <f>AVERAGE(F1463:F1469)</f>
        <v>63.571428571428569</v>
      </c>
      <c r="DM1446" s="24" t="str">
        <f>IF(DL1446&gt;=80,"◎","")</f>
        <v/>
      </c>
      <c r="DN1446" s="22" t="str">
        <f>IF(AND(DK1446="◎",DM1446="◎"),"◎","")</f>
        <v/>
      </c>
      <c r="DO1446" s="25">
        <f>AVERAGE(D1464:D1470)</f>
        <v>15.000000000000002</v>
      </c>
      <c r="DP1446" s="24" t="str">
        <f>IF(AND(DO1446&lt;=24,DO1446&gt;=4),"◎","")</f>
        <v>◎</v>
      </c>
      <c r="DQ1446" s="25">
        <f>AVERAGE(F1464:F1470)</f>
        <v>64.142857142857139</v>
      </c>
      <c r="DR1446" s="24" t="str">
        <f>IF(DQ1446&gt;=80,"◎","")</f>
        <v/>
      </c>
      <c r="DS1446" s="22" t="str">
        <f>IF(AND(DP1446="◎",DR1446="◎"),"◎","")</f>
        <v/>
      </c>
      <c r="DT1446" s="25">
        <f>AVERAGE(D1465:D1471)</f>
        <v>14.785714285714283</v>
      </c>
      <c r="DU1446" s="24" t="str">
        <f>IF(AND(DT1446&lt;=24,DT1446&gt;=4),"◎","")</f>
        <v>◎</v>
      </c>
      <c r="DV1446" s="25">
        <f>AVERAGE(F1465:F1471)</f>
        <v>65.428571428571431</v>
      </c>
      <c r="DW1446" s="24" t="str">
        <f>IF(DV1446&gt;=80,"◎","")</f>
        <v/>
      </c>
      <c r="DX1446" s="22" t="str">
        <f>IF(AND(DU1446="◎",DW1446="◎"),"◎","")</f>
        <v/>
      </c>
      <c r="DY1446" s="25">
        <f>AVERAGE(D1466:D1472)</f>
        <v>14.614285714285714</v>
      </c>
      <c r="DZ1446" s="24" t="str">
        <f>IF(AND(DY1446&lt;=24,DY1446&gt;=4),"◎","")</f>
        <v>◎</v>
      </c>
      <c r="EA1446" s="25">
        <f>AVERAGE(F1466:F1472)</f>
        <v>66.571428571428569</v>
      </c>
      <c r="EB1446" s="24" t="str">
        <f>IF(EA1446&gt;=80,"◎","")</f>
        <v/>
      </c>
      <c r="EC1446" s="22" t="str">
        <f>IF(AND(DZ1446="◎",EB1446="◎"),"◎","")</f>
        <v/>
      </c>
      <c r="ED1446" s="25">
        <f>AVERAGE(D1467:D1473)</f>
        <v>14.457142857142857</v>
      </c>
      <c r="EE1446" s="24" t="str">
        <f>IF(AND(ED1446&lt;=24,ED1446&gt;=4),"◎","")</f>
        <v>◎</v>
      </c>
      <c r="EF1446" s="25">
        <f>AVERAGE(F1467:F1473)</f>
        <v>66.857142857142861</v>
      </c>
      <c r="EG1446" s="24" t="str">
        <f>IF(EF1446&gt;=80,"◎","")</f>
        <v/>
      </c>
      <c r="EH1446" s="22" t="str">
        <f>IF(AND(EE1446="◎",EG1446="◎"),"◎","")</f>
        <v/>
      </c>
      <c r="EI1446" s="25">
        <f>AVERAGE(D1468:D1474)</f>
        <v>14.314285714285713</v>
      </c>
      <c r="EJ1446" s="24" t="str">
        <f>IF(AND(EI1446&lt;=24,EI1446&gt;=4),"◎","")</f>
        <v>◎</v>
      </c>
      <c r="EK1446" s="25">
        <f>AVERAGE(F1468:F1474)</f>
        <v>68.428571428571431</v>
      </c>
      <c r="EL1446" s="24" t="str">
        <f>IF(EK1446&gt;=80,"◎","")</f>
        <v/>
      </c>
      <c r="EM1446" s="22" t="str">
        <f>IF(AND(EJ1446="◎",EL1446="◎"),"◎","")</f>
        <v/>
      </c>
      <c r="EN1446" s="25">
        <f>AVERAGE(D1469:D1475)</f>
        <v>14.1</v>
      </c>
      <c r="EO1446" s="24" t="str">
        <f>IF(AND(EN1446&lt;=24,EN1446&gt;=4),"◎","")</f>
        <v>◎</v>
      </c>
      <c r="EP1446" s="25">
        <f>AVERAGE(F1469:F1475)</f>
        <v>70.142857142857139</v>
      </c>
      <c r="EQ1446" s="24" t="str">
        <f>IF(EP1446&gt;=80,"◎","")</f>
        <v/>
      </c>
      <c r="ER1446" s="24" t="str">
        <f>IF(AND(EO1446="◎",EQ1446="◎"),"◎","")</f>
        <v/>
      </c>
      <c r="ES1446" s="25">
        <f>AVERAGE(D1470:D1476)</f>
        <v>13.957142857142857</v>
      </c>
      <c r="ET1446" s="24" t="str">
        <f>IF(AND(ES1446&lt;=24,ES1446&gt;=4),"◎","")</f>
        <v>◎</v>
      </c>
      <c r="EU1446" s="25">
        <f>AVERAGE(F1470:F1476)</f>
        <v>71.285714285714292</v>
      </c>
      <c r="EV1446" s="24" t="str">
        <f>IF(EU1446&gt;=80,"◎","")</f>
        <v/>
      </c>
      <c r="EW1446" s="24" t="str">
        <f>IF(AND(ET1446="◎",EV1446="◎"),"◎","")</f>
        <v/>
      </c>
      <c r="EX1446" s="24" t="str">
        <f>IF(OR(CO1446="◎",CT1446="◎",CY1446="◎",DD1446="◎",DI1446="◎",DN1446="◎",DS1446="◎",DX1446="◎",EC1446="◎",EH1446="◎",EM1446="◎",ER1446="◎",EW1446="◎"),"○","")</f>
        <v/>
      </c>
      <c r="EY1446" s="24" t="str">
        <f>IF(AND(CJ1446="◎",EX1446=""),"◎","")&amp;IF(AND(CJ1446="◎",EX1446="○"),"◎","")&amp;IF(AND(CJ1446="",EX1446="○"),"○","")</f>
        <v/>
      </c>
      <c r="EZ1446" s="24" t="str">
        <f>IF(AND(V1446="◎",X1446="◎",EY1446="◎"),"◎","")&amp;IF(AND(V1446="◎",X1446="◎",EY1446="○"),"○","")&amp;IF(AND(V1446="○",X1446="◎",EY1446="◎"),"○","")&amp;IF(AND(V1446="○",X1446="◎",EY1446="○"),"○","")</f>
        <v/>
      </c>
      <c r="FB1446" s="61" t="str">
        <f>EZ1446</f>
        <v/>
      </c>
    </row>
    <row r="1447" spans="1:158">
      <c r="A1447" s="48"/>
      <c r="B1447" s="2">
        <v>4.1666666666666664E-2</v>
      </c>
      <c r="C1447" s="59">
        <v>42845.041666666664</v>
      </c>
      <c r="D1447" s="57">
        <v>12.4</v>
      </c>
      <c r="E1447" s="57">
        <v>1.5</v>
      </c>
      <c r="F1447" s="57">
        <v>66</v>
      </c>
      <c r="FB1447" s="60"/>
    </row>
    <row r="1448" spans="1:158">
      <c r="A1448" s="48"/>
      <c r="B1448" s="2">
        <v>8.3333333333333301E-2</v>
      </c>
      <c r="C1448" s="59">
        <v>42845.083333333336</v>
      </c>
      <c r="D1448" s="57">
        <v>12.1</v>
      </c>
      <c r="E1448" s="57">
        <v>1.3</v>
      </c>
      <c r="F1448" s="57">
        <v>67</v>
      </c>
      <c r="FB1448" s="60"/>
    </row>
    <row r="1449" spans="1:158">
      <c r="A1449" s="48"/>
      <c r="B1449" s="2">
        <v>0.125</v>
      </c>
      <c r="C1449" s="59">
        <v>42845.125</v>
      </c>
      <c r="D1449" s="57">
        <v>12</v>
      </c>
      <c r="E1449" s="57">
        <v>0.7</v>
      </c>
      <c r="F1449" s="57">
        <v>73</v>
      </c>
      <c r="FB1449" s="60"/>
    </row>
    <row r="1450" spans="1:158">
      <c r="A1450" s="48"/>
      <c r="B1450" s="2">
        <v>0.16666666666666699</v>
      </c>
      <c r="C1450" s="59">
        <v>42845.166666666664</v>
      </c>
      <c r="D1450" s="57">
        <v>12.1</v>
      </c>
      <c r="E1450" s="57">
        <v>1.8</v>
      </c>
      <c r="F1450" s="57">
        <v>65</v>
      </c>
      <c r="FB1450" s="60"/>
    </row>
    <row r="1451" spans="1:158">
      <c r="A1451" s="48"/>
      <c r="B1451" s="2">
        <v>0.20833333333333301</v>
      </c>
      <c r="C1451" s="59">
        <v>42845.208333333336</v>
      </c>
      <c r="D1451" s="57">
        <v>11.8</v>
      </c>
      <c r="E1451" s="57">
        <v>0.9</v>
      </c>
      <c r="F1451" s="57">
        <v>71</v>
      </c>
      <c r="FB1451" s="60"/>
    </row>
    <row r="1452" spans="1:158">
      <c r="A1452" s="48"/>
      <c r="B1452" s="2">
        <v>0.25</v>
      </c>
      <c r="C1452" s="59">
        <v>42845.25</v>
      </c>
      <c r="D1452" s="57">
        <v>12.1</v>
      </c>
      <c r="E1452" s="57">
        <v>0.7</v>
      </c>
      <c r="F1452" s="57">
        <v>69</v>
      </c>
      <c r="FB1452" s="60"/>
    </row>
    <row r="1453" spans="1:158">
      <c r="A1453" s="48"/>
      <c r="B1453" s="2">
        <v>0.29166666666666702</v>
      </c>
      <c r="C1453" s="59">
        <v>42845.291666666664</v>
      </c>
      <c r="D1453" s="57">
        <v>12.4</v>
      </c>
      <c r="E1453" s="57">
        <v>1.4</v>
      </c>
      <c r="F1453" s="57">
        <v>69</v>
      </c>
      <c r="FB1453" s="60"/>
    </row>
    <row r="1454" spans="1:158">
      <c r="A1454" s="48"/>
      <c r="B1454" s="2">
        <v>0.33333333333333298</v>
      </c>
      <c r="C1454" s="59">
        <v>42845.333333333336</v>
      </c>
      <c r="D1454" s="57">
        <v>13</v>
      </c>
      <c r="E1454" s="57">
        <v>2.8</v>
      </c>
      <c r="F1454" s="57">
        <v>73</v>
      </c>
      <c r="FB1454" s="60"/>
    </row>
    <row r="1455" spans="1:158">
      <c r="A1455" s="48"/>
      <c r="B1455" s="2">
        <v>0.375</v>
      </c>
      <c r="C1455" s="59">
        <v>42845.375</v>
      </c>
      <c r="D1455" s="57">
        <v>13.1</v>
      </c>
      <c r="E1455" s="57">
        <v>1.6</v>
      </c>
      <c r="F1455" s="57">
        <v>74</v>
      </c>
      <c r="FB1455" s="60"/>
    </row>
    <row r="1456" spans="1:158">
      <c r="A1456" s="48"/>
      <c r="B1456" s="2">
        <v>0.41666666666666702</v>
      </c>
      <c r="C1456" s="59">
        <v>42845.416666666664</v>
      </c>
      <c r="D1456" s="57">
        <v>13.6</v>
      </c>
      <c r="E1456" s="57">
        <v>1.7</v>
      </c>
      <c r="F1456" s="57">
        <v>73</v>
      </c>
      <c r="FB1456" s="60"/>
    </row>
    <row r="1457" spans="1:158">
      <c r="A1457" s="48"/>
      <c r="B1457" s="2">
        <v>0.45833333333333298</v>
      </c>
      <c r="C1457" s="59">
        <v>42845.458333333336</v>
      </c>
      <c r="D1457" s="57">
        <v>15.6</v>
      </c>
      <c r="E1457" s="57">
        <v>1.7</v>
      </c>
      <c r="F1457" s="57">
        <v>60</v>
      </c>
      <c r="FB1457" s="60"/>
    </row>
    <row r="1458" spans="1:158">
      <c r="A1458" s="48"/>
      <c r="B1458" s="2">
        <v>0.5</v>
      </c>
      <c r="C1458" s="59">
        <v>42845.5</v>
      </c>
      <c r="D1458" s="57">
        <v>16.5</v>
      </c>
      <c r="E1458" s="57">
        <v>0.2</v>
      </c>
      <c r="F1458" s="57">
        <v>59</v>
      </c>
      <c r="FB1458" s="60"/>
    </row>
    <row r="1459" spans="1:158">
      <c r="A1459" s="48"/>
      <c r="B1459" s="2">
        <v>0.54166666666666696</v>
      </c>
      <c r="C1459" s="59">
        <v>42845.541666666664</v>
      </c>
      <c r="D1459" s="57">
        <v>17.100000000000001</v>
      </c>
      <c r="E1459" s="57">
        <v>1.6</v>
      </c>
      <c r="F1459" s="57">
        <v>55</v>
      </c>
      <c r="FB1459" s="60"/>
    </row>
    <row r="1460" spans="1:158">
      <c r="A1460" s="48"/>
      <c r="B1460" s="2">
        <v>0.58333333333333304</v>
      </c>
      <c r="C1460" s="59">
        <v>42845.583333333336</v>
      </c>
      <c r="D1460" s="57">
        <v>17</v>
      </c>
      <c r="E1460" s="57">
        <v>2.2000000000000002</v>
      </c>
      <c r="F1460" s="57">
        <v>54</v>
      </c>
      <c r="FB1460" s="60"/>
    </row>
    <row r="1461" spans="1:158">
      <c r="A1461" s="48"/>
      <c r="B1461" s="2">
        <v>0.625</v>
      </c>
      <c r="C1461" s="59">
        <v>42845.625</v>
      </c>
      <c r="D1461" s="57">
        <v>16.899999999999999</v>
      </c>
      <c r="E1461" s="57">
        <v>3.2</v>
      </c>
      <c r="F1461" s="57">
        <v>58</v>
      </c>
      <c r="FB1461" s="60"/>
    </row>
    <row r="1462" spans="1:158">
      <c r="A1462" s="48"/>
      <c r="B1462" s="2">
        <v>0.66666666666666696</v>
      </c>
      <c r="C1462" s="59">
        <v>42845.666666666664</v>
      </c>
      <c r="D1462" s="57">
        <v>16.899999999999999</v>
      </c>
      <c r="E1462" s="57">
        <v>4.9000000000000004</v>
      </c>
      <c r="F1462" s="57">
        <v>60</v>
      </c>
      <c r="FB1462" s="60"/>
    </row>
    <row r="1463" spans="1:158">
      <c r="A1463" s="48"/>
      <c r="B1463" s="2">
        <v>0.70833333333333304</v>
      </c>
      <c r="C1463" s="59">
        <v>42845.708333333336</v>
      </c>
      <c r="D1463" s="57">
        <v>16.2</v>
      </c>
      <c r="E1463" s="57">
        <v>5</v>
      </c>
      <c r="F1463" s="57">
        <v>64</v>
      </c>
      <c r="FB1463" s="60"/>
    </row>
    <row r="1464" spans="1:158">
      <c r="A1464" s="48"/>
      <c r="B1464" s="2">
        <v>0.75</v>
      </c>
      <c r="C1464" s="59">
        <v>42845.75</v>
      </c>
      <c r="D1464" s="57">
        <v>15.6</v>
      </c>
      <c r="E1464" s="57">
        <v>4.7</v>
      </c>
      <c r="F1464" s="57">
        <v>62</v>
      </c>
      <c r="FB1464" s="60"/>
    </row>
    <row r="1465" spans="1:158">
      <c r="A1465" s="48"/>
      <c r="B1465" s="2">
        <v>0.79166666666666696</v>
      </c>
      <c r="C1465" s="59">
        <v>42845.791666666664</v>
      </c>
      <c r="D1465" s="57">
        <v>15.4</v>
      </c>
      <c r="E1465" s="57">
        <v>1.8</v>
      </c>
      <c r="F1465" s="57">
        <v>62</v>
      </c>
      <c r="FB1465" s="60"/>
    </row>
    <row r="1466" spans="1:158">
      <c r="A1466" s="48"/>
      <c r="B1466" s="2">
        <v>0.83333333333333304</v>
      </c>
      <c r="C1466" s="59">
        <v>42845.833333333336</v>
      </c>
      <c r="D1466" s="57">
        <v>15.1</v>
      </c>
      <c r="E1466" s="57">
        <v>1.7</v>
      </c>
      <c r="F1466" s="57">
        <v>67</v>
      </c>
      <c r="FB1466" s="60"/>
    </row>
    <row r="1467" spans="1:158">
      <c r="A1467" s="48"/>
      <c r="B1467" s="2">
        <v>0.875</v>
      </c>
      <c r="C1467" s="59">
        <v>42845.875</v>
      </c>
      <c r="D1467" s="57">
        <v>14.8</v>
      </c>
      <c r="E1467" s="57">
        <v>2.2999999999999998</v>
      </c>
      <c r="F1467" s="57">
        <v>65</v>
      </c>
      <c r="FB1467" s="60"/>
    </row>
    <row r="1468" spans="1:158">
      <c r="A1468" s="48"/>
      <c r="B1468" s="2">
        <v>0.91666666666666696</v>
      </c>
      <c r="C1468" s="59">
        <v>42845.916666666664</v>
      </c>
      <c r="D1468" s="57">
        <v>15.4</v>
      </c>
      <c r="E1468" s="57">
        <v>1</v>
      </c>
      <c r="F1468" s="57">
        <v>59</v>
      </c>
      <c r="FB1468" s="60"/>
    </row>
    <row r="1469" spans="1:158">
      <c r="A1469" s="48"/>
      <c r="B1469" s="2">
        <v>0.95833333333333304</v>
      </c>
      <c r="C1469" s="59">
        <v>42845.958333333336</v>
      </c>
      <c r="D1469" s="57">
        <v>14.5</v>
      </c>
      <c r="E1469" s="57">
        <v>2.1</v>
      </c>
      <c r="F1469" s="57">
        <v>66</v>
      </c>
      <c r="FB1469" s="60"/>
    </row>
    <row r="1470" spans="1:158">
      <c r="A1470" s="48" t="s">
        <v>181</v>
      </c>
      <c r="B1470" s="2">
        <v>0</v>
      </c>
      <c r="C1470" s="59">
        <v>42846</v>
      </c>
      <c r="D1470" s="57">
        <v>14.2</v>
      </c>
      <c r="E1470" s="57">
        <v>1.6</v>
      </c>
      <c r="F1470" s="57">
        <v>68</v>
      </c>
      <c r="I1470" s="24" t="str">
        <f>U1446</f>
        <v/>
      </c>
      <c r="J1470" s="25">
        <f>AVERAGE(F1455:F1464)</f>
        <v>61.9</v>
      </c>
      <c r="K1470" s="24" t="str">
        <f>IF(J1470&gt;=55,"◎","")</f>
        <v>◎</v>
      </c>
      <c r="L1470" s="24" t="str">
        <f>IF(AND(I1470="◎",K1470="◎"),"○","")&amp;IF(AND(I1470="○",K1470="◎"),"○","")</f>
        <v/>
      </c>
      <c r="M1470" s="25">
        <f>AVERAGE(D1446:D1469)</f>
        <v>14.354166666666666</v>
      </c>
      <c r="N1470" s="24" t="str">
        <f>IF(M1470&lt;24,"◎","")</f>
        <v>◎</v>
      </c>
      <c r="O1470" s="26">
        <f>AVERAGE(D1471:D1476)</f>
        <v>13.916666666666666</v>
      </c>
      <c r="P1470" s="24" t="str">
        <f>IF(AND(O1470&lt;=24,O1470&gt;=4),"◎","")</f>
        <v>◎</v>
      </c>
      <c r="Q1470" s="26">
        <f>AVERAGE(F1471:F1476)</f>
        <v>71.833333333333329</v>
      </c>
      <c r="R1470" s="24" t="str">
        <f>IF(AND(Q1470&gt;=90),"◎","")&amp;IF(AND(Q1470&lt;90,Q1470&gt;=80),"○","")</f>
        <v/>
      </c>
      <c r="S1470" s="26">
        <f>AVERAGE(E1471:E1476)</f>
        <v>1.0666666666666667</v>
      </c>
      <c r="T1470" s="24" t="str">
        <f>IF(S1470&lt;=3,"◎","")</f>
        <v>◎</v>
      </c>
      <c r="U1470" s="24" t="str">
        <f>IF(AND(N1470="◎",P1470="◎",R1470="◎",T1470="◎"),"◎","")&amp;IF(AND(N1470="◎",P1470="◎",R1470="◎",T1470=""),"○","")&amp;IF(AND(N1470="◎",P1470="◎",R1470="○"),"○","")</f>
        <v/>
      </c>
      <c r="V1470" s="24" t="str">
        <f>IF(AND(L1470="○",U1470=""),"○","")&amp;IF(AND(L1470="○",U1470="○"),"○","")&amp;IF(AND(L1470="○",U1470="◎"),"◎","")&amp;IF(AND(L1470="",U1470="○"),"○","")&amp;IF(AND(L1470="",U1470="◎"),"◎","")</f>
        <v/>
      </c>
      <c r="W1470" s="23">
        <f>AVERAGE(F1479:F1488)</f>
        <v>52.8</v>
      </c>
      <c r="X1470" s="24" t="str">
        <f>IF(W1470&gt;=55,"◎","")</f>
        <v/>
      </c>
      <c r="Y1470" s="25">
        <f>AVERAGE(D1482:D1492)</f>
        <v>19.009090909090908</v>
      </c>
      <c r="Z1470" s="24" t="str">
        <f>IF(AND(Y1470&lt;=24,Y1470&gt;=4),"◎","")</f>
        <v>◎</v>
      </c>
      <c r="AA1470" s="25">
        <f>AVERAGE(F1482:F1492)</f>
        <v>55.18181818181818</v>
      </c>
      <c r="AB1470" s="24" t="str">
        <f>IF(AA1470&gt;=80,"◎","")</f>
        <v/>
      </c>
      <c r="AC1470" s="25">
        <f>AVERAGE(E1482:E1492)</f>
        <v>3.1545454545454534</v>
      </c>
      <c r="AD1470" s="24" t="str">
        <f>IF(AC1470&lt;=3,"◎","")</f>
        <v/>
      </c>
      <c r="AE1470" s="22" t="str">
        <f>IF(AND(Z1470="◎",AB1470="◎",AD1470="◎"),"◎","")</f>
        <v/>
      </c>
      <c r="AF1470" s="25">
        <f>AVERAGE(D1483:D1493)</f>
        <v>18.736363636363638</v>
      </c>
      <c r="AG1470" s="24" t="str">
        <f>IF(AND(AF1470&lt;=24,AF1470&gt;=4),"◎","")</f>
        <v>◎</v>
      </c>
      <c r="AH1470" s="25">
        <f>AVERAGE(F1483:F1493)</f>
        <v>56.090909090909093</v>
      </c>
      <c r="AI1470" s="24" t="str">
        <f>IF(AH1470&gt;=80,"◎","")</f>
        <v/>
      </c>
      <c r="AJ1470" s="25">
        <f>AVERAGE(E1483:E1493)</f>
        <v>3.163636363636364</v>
      </c>
      <c r="AK1470" s="24" t="str">
        <f>IF(AJ1470&lt;=3,"◎","")</f>
        <v/>
      </c>
      <c r="AL1470" s="22" t="str">
        <f>IF(AND(AG1470="◎",AI1470="◎",AK1470="◎"),"◎","")</f>
        <v/>
      </c>
      <c r="AM1470" s="25">
        <f>AVERAGE(D1484:D1494)</f>
        <v>18.400000000000002</v>
      </c>
      <c r="AN1470" s="24" t="str">
        <f>IF(AND(AM1470&lt;=24,AM1470&gt;=4),"◎","")</f>
        <v>◎</v>
      </c>
      <c r="AO1470" s="25">
        <f>AVERAGE(F1484:F1494)</f>
        <v>57.272727272727273</v>
      </c>
      <c r="AP1470" s="24" t="str">
        <f>IF(AO1470&gt;=80,"◎","")</f>
        <v/>
      </c>
      <c r="AQ1470" s="25">
        <f>AVERAGE(E1484:E1494)</f>
        <v>3.2272727272727271</v>
      </c>
      <c r="AR1470" s="24" t="str">
        <f>IF(AQ1470&lt;=3,"◎","")</f>
        <v/>
      </c>
      <c r="AS1470" s="22" t="str">
        <f>IF(AND(AN1470="◎",AP1470="◎",AR1470="◎"),"◎","")</f>
        <v/>
      </c>
      <c r="AT1470" s="25">
        <f>AVERAGE(D1485:D1495)</f>
        <v>18.054545454545458</v>
      </c>
      <c r="AU1470" s="24" t="str">
        <f>IF(AND(AT1470&lt;=24,AT1470&gt;=4),"◎","")</f>
        <v>◎</v>
      </c>
      <c r="AV1470" s="25">
        <f>AVERAGE(F1485:F1495)</f>
        <v>57.909090909090907</v>
      </c>
      <c r="AW1470" s="24" t="str">
        <f>IF(AV1470&gt;=80,"◎","")</f>
        <v/>
      </c>
      <c r="AX1470" s="25">
        <f>AVERAGE(E1485:E1495)</f>
        <v>3.3181818181818183</v>
      </c>
      <c r="AY1470" s="24" t="str">
        <f>IF(AX1470&lt;=3,"◎","")</f>
        <v/>
      </c>
      <c r="AZ1470" s="22" t="str">
        <f>IF(AND(AU1470="◎",AW1470="◎",AY1470="◎"),"◎","")</f>
        <v/>
      </c>
      <c r="BA1470" s="25">
        <f>AVERAGE(D1486:D1496)</f>
        <v>17.618181818181821</v>
      </c>
      <c r="BB1470" s="24" t="str">
        <f>IF(AND(BA1470&lt;=24,BA1470&gt;=4),"◎","")</f>
        <v>◎</v>
      </c>
      <c r="BC1470" s="25">
        <f>AVERAGE(F1486:F1496)</f>
        <v>59.545454545454547</v>
      </c>
      <c r="BD1470" s="24" t="str">
        <f>IF(BC1470&gt;=80,"◎","")</f>
        <v/>
      </c>
      <c r="BE1470" s="25">
        <f>AVERAGE(E1486:E1496)</f>
        <v>3.2454545454545456</v>
      </c>
      <c r="BF1470" s="24" t="str">
        <f>IF(BE1470&lt;=3,"◎","")</f>
        <v/>
      </c>
      <c r="BG1470" s="22" t="str">
        <f>IF(AND(BB1470="◎",BD1470="◎",BF1470="◎"),"◎","")</f>
        <v/>
      </c>
      <c r="BH1470" s="25">
        <f>AVERAGE(D1487:D1497)</f>
        <v>17.036363636363639</v>
      </c>
      <c r="BI1470" s="24" t="str">
        <f>IF(AND(BH1470&lt;=24,BH1470&gt;=4),"◎","")</f>
        <v>◎</v>
      </c>
      <c r="BJ1470" s="25">
        <f>AVERAGE(F1487:F1497)</f>
        <v>61.636363636363633</v>
      </c>
      <c r="BK1470" s="24" t="str">
        <f>IF(BJ1470&gt;=80,"◎","")</f>
        <v/>
      </c>
      <c r="BL1470" s="25">
        <f>AVERAGE(E1487:E1497)</f>
        <v>3.0454545454545454</v>
      </c>
      <c r="BM1470" s="24" t="str">
        <f>IF(BL1470&lt;=3,"◎","")</f>
        <v/>
      </c>
      <c r="BN1470" s="22" t="str">
        <f>IF(AND(BI1470="◎",BK1470="◎",BM1470="◎"),"◎","")</f>
        <v/>
      </c>
      <c r="BO1470" s="25">
        <f>AVERAGE(D1488:D1498)</f>
        <v>16.518181818181816</v>
      </c>
      <c r="BP1470" s="24" t="str">
        <f>IF(AND(BO1470&lt;=24,BO1470&gt;=4),"◎","")</f>
        <v>◎</v>
      </c>
      <c r="BQ1470" s="25">
        <f>AVERAGE(F1488:F1498)</f>
        <v>62.81818181818182</v>
      </c>
      <c r="BR1470" s="24" t="str">
        <f>IF(BQ1470&gt;=80,"◎","")</f>
        <v/>
      </c>
      <c r="BS1470" s="25">
        <f>AVERAGE(E1488:E1498)</f>
        <v>2.9909090909090907</v>
      </c>
      <c r="BT1470" s="24" t="str">
        <f>IF(BS1470&lt;=3,"◎","")</f>
        <v>◎</v>
      </c>
      <c r="BU1470" s="22" t="str">
        <f>IF(AND(BP1470="◎",BR1470="◎",BT1470="◎"),"◎","")</f>
        <v/>
      </c>
      <c r="BV1470" s="25">
        <f>AVERAGE(D1489:D1499)</f>
        <v>16.072727272727271</v>
      </c>
      <c r="BW1470" s="24" t="str">
        <f>IF(AND(BV1470&lt;=24,BV1470&gt;=4),"◎","")</f>
        <v>◎</v>
      </c>
      <c r="BX1470" s="25">
        <f>AVERAGE(F1489:F1499)</f>
        <v>64.545454545454547</v>
      </c>
      <c r="BY1470" s="24" t="str">
        <f>IF(BX1470&gt;=80,"◎","")</f>
        <v/>
      </c>
      <c r="BZ1470" s="25">
        <f>AVERAGE(E1489:E1499)</f>
        <v>2.8454545454545457</v>
      </c>
      <c r="CA1470" s="24" t="str">
        <f>IF(BZ1470&lt;=3,"◎","")</f>
        <v>◎</v>
      </c>
      <c r="CB1470" s="22" t="str">
        <f>IF(AND(BW1470="◎",BY1470="◎",CA1470="◎"),"◎","")</f>
        <v/>
      </c>
      <c r="CC1470" s="25">
        <f>AVERAGE(D1490:D1500)</f>
        <v>15.736363636363636</v>
      </c>
      <c r="CD1470" s="24" t="str">
        <f>IF(AND(CC1470&lt;=24,CC1470&gt;=4),"◎","")</f>
        <v>◎</v>
      </c>
      <c r="CE1470" s="25">
        <f>AVERAGE(F1490:F1500)</f>
        <v>66.090909090909093</v>
      </c>
      <c r="CF1470" s="24" t="str">
        <f>IF(CE1470&gt;=80,"◎","")</f>
        <v/>
      </c>
      <c r="CG1470" s="25">
        <f>AVERAGE(E1490:E1500)</f>
        <v>2.8636363636363638</v>
      </c>
      <c r="CH1470" s="24" t="str">
        <f>IF(CG1470&lt;=3,"◎","")</f>
        <v>◎</v>
      </c>
      <c r="CI1470" s="22" t="str">
        <f>IF(AND(CD1470="◎",CF1470="◎",CH1470="◎"),"◎","")</f>
        <v/>
      </c>
      <c r="CJ1470" s="24" t="str">
        <f>IF(OR(AE1470="◎",AL1470="◎",AS1470="◎",AZ1470="◎",BG1470="◎",BN1470="◎",BU1470="◎",CB1470="◎",CI1470="◎"),"◎","")</f>
        <v/>
      </c>
      <c r="CK1470" s="25">
        <f>AVERAGE(D1482:D1488)</f>
        <v>20.142857142857142</v>
      </c>
      <c r="CL1470" s="24" t="str">
        <f>IF(AND(CK1470&lt;=24,CK1470&gt;=4),"◎","")</f>
        <v>◎</v>
      </c>
      <c r="CM1470" s="25">
        <f>AVERAGE(F1482:F1488)</f>
        <v>51.285714285714285</v>
      </c>
      <c r="CN1470" s="24" t="str">
        <f>IF(CM1470&gt;=80,"◎","")</f>
        <v/>
      </c>
      <c r="CO1470" s="22" t="str">
        <f>IF(AND(CL1470="◎",CN1470="◎"),"◎","")</f>
        <v/>
      </c>
      <c r="CP1470" s="25">
        <f>AVERAGE(D1483:D1489)</f>
        <v>19.971428571428572</v>
      </c>
      <c r="CQ1470" s="24" t="str">
        <f>IF(AND(CP1470&lt;=24,CP1470&gt;=4),"◎","")</f>
        <v>◎</v>
      </c>
      <c r="CR1470" s="25">
        <f>AVERAGE(F1483:F1489)</f>
        <v>51.571428571428569</v>
      </c>
      <c r="CS1470" s="24" t="str">
        <f>IF(CR1470&gt;=80,"◎","")</f>
        <v/>
      </c>
      <c r="CT1470" s="22" t="str">
        <f>IF(AND(CQ1470="◎",CS1470="◎"),"◎","")</f>
        <v/>
      </c>
      <c r="CU1470" s="25">
        <f>AVERAGE(D1484:D1490)</f>
        <v>19.585714285714285</v>
      </c>
      <c r="CV1470" s="24" t="str">
        <f>IF(AND(CU1470&lt;=24,CU1470&gt;=4),"◎","")</f>
        <v>◎</v>
      </c>
      <c r="CW1470" s="25">
        <f>AVERAGE(F1484:F1490)</f>
        <v>53.142857142857146</v>
      </c>
      <c r="CX1470" s="24" t="str">
        <f>IF(CW1470&gt;=80,"◎","")</f>
        <v/>
      </c>
      <c r="CY1470" s="22" t="str">
        <f>IF(AND(CV1470="◎",CX1470="◎"),"◎","")</f>
        <v/>
      </c>
      <c r="CZ1470" s="25">
        <f>AVERAGE(D1485:D1491)</f>
        <v>19.142857142857142</v>
      </c>
      <c r="DA1470" s="24" t="str">
        <f>IF(AND(CZ1470&lt;=24,CZ1470&gt;=4),"◎","")</f>
        <v>◎</v>
      </c>
      <c r="DB1470" s="25">
        <f>AVERAGE(F1485:F1491)</f>
        <v>55.142857142857146</v>
      </c>
      <c r="DC1470" s="24" t="str">
        <f>IF(DB1470&gt;=80,"◎","")</f>
        <v/>
      </c>
      <c r="DD1470" s="22" t="str">
        <f>IF(AND(DA1470="◎",DC1470="◎"),"◎","")</f>
        <v/>
      </c>
      <c r="DE1470" s="25">
        <f>AVERAGE(D1486:D1492)</f>
        <v>18.585714285714285</v>
      </c>
      <c r="DF1470" s="24" t="str">
        <f>IF(AND(DE1470&lt;=24,DE1470&gt;=4),"◎","")</f>
        <v>◎</v>
      </c>
      <c r="DG1470" s="25">
        <f>AVERAGE(F1486:F1492)</f>
        <v>57.285714285714285</v>
      </c>
      <c r="DH1470" s="24" t="str">
        <f>IF(DG1470&gt;=80,"◎","")</f>
        <v/>
      </c>
      <c r="DI1470" s="22" t="str">
        <f>IF(AND(DF1470="◎",DH1470="◎"),"◎","")</f>
        <v/>
      </c>
      <c r="DJ1470" s="25">
        <f>AVERAGE(D1487:D1493)</f>
        <v>17.871428571428574</v>
      </c>
      <c r="DK1470" s="24" t="str">
        <f>IF(AND(DJ1470&lt;=24,DJ1470&gt;=4),"◎","")</f>
        <v>◎</v>
      </c>
      <c r="DL1470" s="25">
        <f>AVERAGE(F1487:F1493)</f>
        <v>58.571428571428569</v>
      </c>
      <c r="DM1470" s="24" t="str">
        <f>IF(DL1470&gt;=80,"◎","")</f>
        <v/>
      </c>
      <c r="DN1470" s="22" t="str">
        <f>IF(AND(DK1470="◎",DM1470="◎"),"◎","")</f>
        <v/>
      </c>
      <c r="DO1470" s="25">
        <f>AVERAGE(D1488:D1494)</f>
        <v>17.171428571428571</v>
      </c>
      <c r="DP1470" s="24" t="str">
        <f>IF(AND(DO1470&lt;=24,DO1470&gt;=4),"◎","")</f>
        <v>◎</v>
      </c>
      <c r="DQ1470" s="25">
        <f>AVERAGE(F1488:F1494)</f>
        <v>60.285714285714285</v>
      </c>
      <c r="DR1470" s="24" t="str">
        <f>IF(DQ1470&gt;=80,"◎","")</f>
        <v/>
      </c>
      <c r="DS1470" s="22" t="str">
        <f>IF(AND(DP1470="◎",DR1470="◎"),"◎","")</f>
        <v/>
      </c>
      <c r="DT1470" s="25">
        <f>AVERAGE(D1489:D1495)</f>
        <v>16.599999999999998</v>
      </c>
      <c r="DU1470" s="24" t="str">
        <f>IF(AND(DT1470&lt;=24,DT1470&gt;=4),"◎","")</f>
        <v>◎</v>
      </c>
      <c r="DV1470" s="25">
        <f>AVERAGE(F1489:F1495)</f>
        <v>62</v>
      </c>
      <c r="DW1470" s="24" t="str">
        <f>IF(DV1470&gt;=80,"◎","")</f>
        <v/>
      </c>
      <c r="DX1470" s="22" t="str">
        <f>IF(AND(DU1470="◎",DW1470="◎"),"◎","")</f>
        <v/>
      </c>
      <c r="DY1470" s="25">
        <f>AVERAGE(D1490:D1496)</f>
        <v>16.24285714285714</v>
      </c>
      <c r="DZ1470" s="24" t="str">
        <f>IF(AND(DY1470&lt;=24,DY1470&gt;=4),"◎","")</f>
        <v>◎</v>
      </c>
      <c r="EA1470" s="25">
        <f>AVERAGE(F1490:F1496)</f>
        <v>64.142857142857139</v>
      </c>
      <c r="EB1470" s="24" t="str">
        <f>IF(EA1470&gt;=80,"◎","")</f>
        <v/>
      </c>
      <c r="EC1470" s="22" t="str">
        <f>IF(AND(DZ1470="◎",EB1470="◎"),"◎","")</f>
        <v/>
      </c>
      <c r="ED1470" s="25">
        <f>AVERAGE(D1491:D1497)</f>
        <v>15.942857142857141</v>
      </c>
      <c r="EE1470" s="24" t="str">
        <f>IF(AND(ED1470&lt;=24,ED1470&gt;=4),"◎","")</f>
        <v>◎</v>
      </c>
      <c r="EF1470" s="25">
        <f>AVERAGE(F1491:F1497)</f>
        <v>65.857142857142861</v>
      </c>
      <c r="EG1470" s="24" t="str">
        <f>IF(EF1470&gt;=80,"◎","")</f>
        <v/>
      </c>
      <c r="EH1470" s="22" t="str">
        <f>IF(AND(EE1470="◎",EG1470="◎"),"◎","")</f>
        <v/>
      </c>
      <c r="EI1470" s="25">
        <f>AVERAGE(D1492:D1498)</f>
        <v>15.757142857142856</v>
      </c>
      <c r="EJ1470" s="24" t="str">
        <f>IF(AND(EI1470&lt;=24,EI1470&gt;=4),"◎","")</f>
        <v>◎</v>
      </c>
      <c r="EK1470" s="25">
        <f>AVERAGE(F1492:F1498)</f>
        <v>65.714285714285708</v>
      </c>
      <c r="EL1470" s="24" t="str">
        <f>IF(EK1470&gt;=80,"◎","")</f>
        <v/>
      </c>
      <c r="EM1470" s="22" t="str">
        <f>IF(AND(EJ1470="◎",EL1470="◎"),"◎","")</f>
        <v/>
      </c>
      <c r="EN1470" s="25">
        <f>AVERAGE(D1493:D1499)</f>
        <v>15.528571428571428</v>
      </c>
      <c r="EO1470" s="24" t="str">
        <f>IF(AND(EN1470&lt;=24,EN1470&gt;=4),"◎","")</f>
        <v>◎</v>
      </c>
      <c r="EP1470" s="25">
        <f>AVERAGE(F1493:F1499)</f>
        <v>66</v>
      </c>
      <c r="EQ1470" s="24" t="str">
        <f>IF(EP1470&gt;=80,"◎","")</f>
        <v/>
      </c>
      <c r="ER1470" s="24" t="str">
        <f>IF(AND(EO1470="◎",EQ1470="◎"),"◎","")</f>
        <v/>
      </c>
      <c r="ES1470" s="25">
        <f>AVERAGE(D1494:D1500)</f>
        <v>15.257142857142858</v>
      </c>
      <c r="ET1470" s="24" t="str">
        <f>IF(AND(ES1470&lt;=24,ES1470&gt;=4),"◎","")</f>
        <v>◎</v>
      </c>
      <c r="EU1470" s="25">
        <f>AVERAGE(F1494:F1500)</f>
        <v>67.285714285714292</v>
      </c>
      <c r="EV1470" s="24" t="str">
        <f>IF(EU1470&gt;=80,"◎","")</f>
        <v/>
      </c>
      <c r="EW1470" s="24" t="str">
        <f>IF(AND(ET1470="◎",EV1470="◎"),"◎","")</f>
        <v/>
      </c>
      <c r="EX1470" s="24" t="str">
        <f>IF(OR(CO1470="◎",CT1470="◎",CY1470="◎",DD1470="◎",DI1470="◎",DN1470="◎",DS1470="◎",DX1470="◎",EC1470="◎",EH1470="◎",EM1470="◎",ER1470="◎",EW1470="◎"),"○","")</f>
        <v/>
      </c>
      <c r="EY1470" s="24" t="str">
        <f>IF(AND(CJ1470="◎",EX1470=""),"◎","")&amp;IF(AND(CJ1470="◎",EX1470="○"),"◎","")&amp;IF(AND(CJ1470="",EX1470="○"),"○","")</f>
        <v/>
      </c>
      <c r="EZ1470" s="24" t="str">
        <f>IF(AND(V1470="◎",X1470="◎",EY1470="◎"),"◎","")&amp;IF(AND(V1470="◎",X1470="◎",EY1470="○"),"○","")&amp;IF(AND(V1470="○",X1470="◎",EY1470="◎"),"○","")&amp;IF(AND(V1470="○",X1470="◎",EY1470="○"),"○","")</f>
        <v/>
      </c>
      <c r="FB1470" s="61" t="str">
        <f>EZ1470</f>
        <v/>
      </c>
    </row>
    <row r="1471" spans="1:158">
      <c r="A1471" s="48"/>
      <c r="B1471" s="2">
        <v>4.1666666666666664E-2</v>
      </c>
      <c r="C1471" s="59">
        <v>42846.041666666664</v>
      </c>
      <c r="D1471" s="57">
        <v>14.1</v>
      </c>
      <c r="E1471" s="57">
        <v>1.2</v>
      </c>
      <c r="F1471" s="57">
        <v>71</v>
      </c>
      <c r="FB1471" s="60"/>
    </row>
    <row r="1472" spans="1:158">
      <c r="A1472" s="48"/>
      <c r="B1472" s="2">
        <v>8.3333333333333301E-2</v>
      </c>
      <c r="C1472" s="59">
        <v>42846.083333333336</v>
      </c>
      <c r="D1472" s="57">
        <v>14.2</v>
      </c>
      <c r="E1472" s="57">
        <v>1.4</v>
      </c>
      <c r="F1472" s="57">
        <v>70</v>
      </c>
      <c r="FB1472" s="60"/>
    </row>
    <row r="1473" spans="1:158">
      <c r="A1473" s="48"/>
      <c r="B1473" s="2">
        <v>0.125</v>
      </c>
      <c r="C1473" s="59">
        <v>42846.125</v>
      </c>
      <c r="D1473" s="57">
        <v>14</v>
      </c>
      <c r="E1473" s="57">
        <v>0.9</v>
      </c>
      <c r="F1473" s="57">
        <v>69</v>
      </c>
      <c r="FB1473" s="60"/>
    </row>
    <row r="1474" spans="1:158">
      <c r="A1474" s="48"/>
      <c r="B1474" s="2">
        <v>0.16666666666666699</v>
      </c>
      <c r="C1474" s="59">
        <v>42846.166666666664</v>
      </c>
      <c r="D1474" s="57">
        <v>13.8</v>
      </c>
      <c r="E1474" s="57">
        <v>1</v>
      </c>
      <c r="F1474" s="57">
        <v>76</v>
      </c>
      <c r="FB1474" s="60"/>
    </row>
    <row r="1475" spans="1:158">
      <c r="A1475" s="48"/>
      <c r="B1475" s="2">
        <v>0.20833333333333301</v>
      </c>
      <c r="C1475" s="59">
        <v>42846.208333333336</v>
      </c>
      <c r="D1475" s="57">
        <v>13.9</v>
      </c>
      <c r="E1475" s="57">
        <v>1</v>
      </c>
      <c r="F1475" s="57">
        <v>71</v>
      </c>
      <c r="FB1475" s="60"/>
    </row>
    <row r="1476" spans="1:158">
      <c r="A1476" s="48"/>
      <c r="B1476" s="2">
        <v>0.25</v>
      </c>
      <c r="C1476" s="59">
        <v>42846.25</v>
      </c>
      <c r="D1476" s="57">
        <v>13.5</v>
      </c>
      <c r="E1476" s="57">
        <v>0.9</v>
      </c>
      <c r="F1476" s="57">
        <v>74</v>
      </c>
      <c r="FB1476" s="60"/>
    </row>
    <row r="1477" spans="1:158">
      <c r="A1477" s="48"/>
      <c r="B1477" s="2">
        <v>0.29166666666666702</v>
      </c>
      <c r="C1477" s="59">
        <v>42846.291666666664</v>
      </c>
      <c r="D1477" s="57">
        <v>14.4</v>
      </c>
      <c r="E1477" s="57">
        <v>0.9</v>
      </c>
      <c r="F1477" s="57">
        <v>70</v>
      </c>
      <c r="FB1477" s="60"/>
    </row>
    <row r="1478" spans="1:158">
      <c r="A1478" s="48"/>
      <c r="B1478" s="2">
        <v>0.33333333333333298</v>
      </c>
      <c r="C1478" s="59">
        <v>42846.333333333336</v>
      </c>
      <c r="D1478" s="57">
        <v>15.7</v>
      </c>
      <c r="E1478" s="57">
        <v>1.6</v>
      </c>
      <c r="F1478" s="57">
        <v>61</v>
      </c>
      <c r="FB1478" s="60"/>
    </row>
    <row r="1479" spans="1:158">
      <c r="A1479" s="48"/>
      <c r="B1479" s="2">
        <v>0.375</v>
      </c>
      <c r="C1479" s="59">
        <v>42846.375</v>
      </c>
      <c r="D1479" s="57">
        <v>16.8</v>
      </c>
      <c r="E1479" s="57">
        <v>1.6</v>
      </c>
      <c r="F1479" s="57">
        <v>59</v>
      </c>
      <c r="FB1479" s="60"/>
    </row>
    <row r="1480" spans="1:158">
      <c r="A1480" s="48"/>
      <c r="B1480" s="2">
        <v>0.41666666666666702</v>
      </c>
      <c r="C1480" s="59">
        <v>42846.416666666664</v>
      </c>
      <c r="D1480" s="57">
        <v>17.8</v>
      </c>
      <c r="E1480" s="57">
        <v>1.5</v>
      </c>
      <c r="F1480" s="57">
        <v>56</v>
      </c>
      <c r="FB1480" s="60"/>
    </row>
    <row r="1481" spans="1:158">
      <c r="A1481" s="48"/>
      <c r="B1481" s="2">
        <v>0.45833333333333298</v>
      </c>
      <c r="C1481" s="59">
        <v>42846.458333333336</v>
      </c>
      <c r="D1481" s="57">
        <v>19</v>
      </c>
      <c r="E1481" s="57">
        <v>1.2</v>
      </c>
      <c r="F1481" s="57">
        <v>54</v>
      </c>
      <c r="FB1481" s="60"/>
    </row>
    <row r="1482" spans="1:158">
      <c r="A1482" s="48"/>
      <c r="B1482" s="2">
        <v>0.5</v>
      </c>
      <c r="C1482" s="59">
        <v>42846.5</v>
      </c>
      <c r="D1482" s="57">
        <v>19.3</v>
      </c>
      <c r="E1482" s="57">
        <v>2.1</v>
      </c>
      <c r="F1482" s="57">
        <v>51</v>
      </c>
      <c r="FB1482" s="60"/>
    </row>
    <row r="1483" spans="1:158">
      <c r="A1483" s="48"/>
      <c r="B1483" s="2">
        <v>0.54166666666666696</v>
      </c>
      <c r="C1483" s="59">
        <v>42846.541666666664</v>
      </c>
      <c r="D1483" s="57">
        <v>19.7</v>
      </c>
      <c r="E1483" s="57">
        <v>1.9</v>
      </c>
      <c r="F1483" s="57">
        <v>52</v>
      </c>
      <c r="FB1483" s="60"/>
    </row>
    <row r="1484" spans="1:158">
      <c r="A1484" s="48"/>
      <c r="B1484" s="2">
        <v>0.58333333333333304</v>
      </c>
      <c r="C1484" s="59">
        <v>42846.583333333336</v>
      </c>
      <c r="D1484" s="57">
        <v>19.600000000000001</v>
      </c>
      <c r="E1484" s="57">
        <v>1.7</v>
      </c>
      <c r="F1484" s="57">
        <v>53</v>
      </c>
      <c r="FB1484" s="60"/>
    </row>
    <row r="1485" spans="1:158">
      <c r="A1485" s="48"/>
      <c r="B1485" s="2">
        <v>0.625</v>
      </c>
      <c r="C1485" s="59">
        <v>42846.625</v>
      </c>
      <c r="D1485" s="57">
        <v>20.399999999999999</v>
      </c>
      <c r="E1485" s="57">
        <v>1.4</v>
      </c>
      <c r="F1485" s="57">
        <v>50</v>
      </c>
      <c r="FB1485" s="60"/>
    </row>
    <row r="1486" spans="1:158">
      <c r="A1486" s="48"/>
      <c r="B1486" s="2">
        <v>0.66666666666666696</v>
      </c>
      <c r="C1486" s="59">
        <v>42846.666666666664</v>
      </c>
      <c r="D1486" s="57">
        <v>21.3</v>
      </c>
      <c r="E1486" s="57">
        <v>2.6</v>
      </c>
      <c r="F1486" s="57">
        <v>52</v>
      </c>
      <c r="FB1486" s="60"/>
    </row>
    <row r="1487" spans="1:158">
      <c r="A1487" s="48"/>
      <c r="B1487" s="2">
        <v>0.70833333333333304</v>
      </c>
      <c r="C1487" s="59">
        <v>42846.708333333336</v>
      </c>
      <c r="D1487" s="57">
        <v>20.9</v>
      </c>
      <c r="E1487" s="57">
        <v>3.2</v>
      </c>
      <c r="F1487" s="57">
        <v>53</v>
      </c>
      <c r="FB1487" s="60"/>
    </row>
    <row r="1488" spans="1:158">
      <c r="A1488" s="48"/>
      <c r="B1488" s="2">
        <v>0.75</v>
      </c>
      <c r="C1488" s="59">
        <v>42846.75</v>
      </c>
      <c r="D1488" s="57">
        <v>19.8</v>
      </c>
      <c r="E1488" s="57">
        <v>5.2</v>
      </c>
      <c r="F1488" s="57">
        <v>48</v>
      </c>
      <c r="FB1488" s="60"/>
    </row>
    <row r="1489" spans="1:158">
      <c r="A1489" s="48"/>
      <c r="B1489" s="2">
        <v>0.79166666666666696</v>
      </c>
      <c r="C1489" s="59">
        <v>42846.791666666664</v>
      </c>
      <c r="D1489" s="57">
        <v>18.100000000000001</v>
      </c>
      <c r="E1489" s="57">
        <v>4.5999999999999996</v>
      </c>
      <c r="F1489" s="57">
        <v>53</v>
      </c>
      <c r="FB1489" s="60"/>
    </row>
    <row r="1490" spans="1:158">
      <c r="A1490" s="48"/>
      <c r="B1490" s="2">
        <v>0.83333333333333304</v>
      </c>
      <c r="C1490" s="59">
        <v>42846.833333333336</v>
      </c>
      <c r="D1490" s="57">
        <v>17</v>
      </c>
      <c r="E1490" s="57">
        <v>4.4000000000000004</v>
      </c>
      <c r="F1490" s="57">
        <v>63</v>
      </c>
      <c r="FB1490" s="60"/>
    </row>
    <row r="1491" spans="1:158">
      <c r="A1491" s="48"/>
      <c r="B1491" s="2">
        <v>0.875</v>
      </c>
      <c r="C1491" s="59">
        <v>42846.875</v>
      </c>
      <c r="D1491" s="57">
        <v>16.5</v>
      </c>
      <c r="E1491" s="57">
        <v>5.3</v>
      </c>
      <c r="F1491" s="57">
        <v>67</v>
      </c>
      <c r="FB1491" s="60"/>
    </row>
    <row r="1492" spans="1:158">
      <c r="A1492" s="48"/>
      <c r="B1492" s="2">
        <v>0.91666666666666696</v>
      </c>
      <c r="C1492" s="59">
        <v>42846.916666666664</v>
      </c>
      <c r="D1492" s="57">
        <v>16.5</v>
      </c>
      <c r="E1492" s="57">
        <v>2.2999999999999998</v>
      </c>
      <c r="F1492" s="57">
        <v>65</v>
      </c>
      <c r="FB1492" s="60"/>
    </row>
    <row r="1493" spans="1:158">
      <c r="A1493" s="48"/>
      <c r="B1493" s="2">
        <v>0.95833333333333304</v>
      </c>
      <c r="C1493" s="59">
        <v>42846.958333333336</v>
      </c>
      <c r="D1493" s="57">
        <v>16.3</v>
      </c>
      <c r="E1493" s="57">
        <v>2.2000000000000002</v>
      </c>
      <c r="F1493" s="57">
        <v>61</v>
      </c>
      <c r="FB1493" s="60"/>
    </row>
    <row r="1494" spans="1:158">
      <c r="A1494" s="48" t="s">
        <v>182</v>
      </c>
      <c r="B1494" s="2">
        <v>0</v>
      </c>
      <c r="C1494" s="59">
        <v>42847</v>
      </c>
      <c r="D1494" s="57">
        <v>16</v>
      </c>
      <c r="E1494" s="57">
        <v>2.6</v>
      </c>
      <c r="F1494" s="57">
        <v>65</v>
      </c>
      <c r="I1494" s="24" t="str">
        <f>U1470</f>
        <v/>
      </c>
      <c r="J1494" s="25">
        <f>AVERAGE(F1479:F1488)</f>
        <v>52.8</v>
      </c>
      <c r="K1494" s="24" t="str">
        <f>IF(J1494&gt;=55,"◎","")</f>
        <v/>
      </c>
      <c r="L1494" s="24" t="str">
        <f>IF(AND(I1494="◎",K1494="◎"),"○","")&amp;IF(AND(I1494="○",K1494="◎"),"○","")</f>
        <v/>
      </c>
      <c r="M1494" s="25">
        <f>AVERAGE(D1470:D1493)</f>
        <v>16.950000000000003</v>
      </c>
      <c r="N1494" s="24" t="str">
        <f>IF(M1494&lt;24,"◎","")</f>
        <v>◎</v>
      </c>
      <c r="O1494" s="26">
        <f>AVERAGE(D1495:D1500)</f>
        <v>15.133333333333335</v>
      </c>
      <c r="P1494" s="24" t="str">
        <f>IF(AND(O1494&lt;=24,O1494&gt;=4),"◎","")</f>
        <v>◎</v>
      </c>
      <c r="Q1494" s="26">
        <f>AVERAGE(F1495:F1500)</f>
        <v>67.666666666666671</v>
      </c>
      <c r="R1494" s="24" t="str">
        <f>IF(AND(Q1494&gt;=90),"◎","")&amp;IF(AND(Q1494&lt;90,Q1494&gt;=80),"○","")</f>
        <v/>
      </c>
      <c r="S1494" s="26">
        <f>AVERAGE(E1495:E1500)</f>
        <v>2.4499999999999997</v>
      </c>
      <c r="T1494" s="24" t="str">
        <f>IF(S1494&lt;=3,"◎","")</f>
        <v>◎</v>
      </c>
      <c r="U1494" s="24" t="str">
        <f>IF(AND(N1494="◎",P1494="◎",R1494="◎",T1494="◎"),"◎","")&amp;IF(AND(N1494="◎",P1494="◎",R1494="◎",T1494=""),"○","")&amp;IF(AND(N1494="◎",P1494="◎",R1494="○"),"○","")</f>
        <v/>
      </c>
      <c r="V1494" s="24" t="str">
        <f>IF(AND(L1494="○",U1494=""),"○","")&amp;IF(AND(L1494="○",U1494="○"),"○","")&amp;IF(AND(L1494="○",U1494="◎"),"◎","")&amp;IF(AND(L1494="",U1494="○"),"○","")&amp;IF(AND(L1494="",U1494="◎"),"◎","")</f>
        <v/>
      </c>
      <c r="W1494" s="23">
        <f>AVERAGE(F1503:F1512)</f>
        <v>36.6</v>
      </c>
      <c r="X1494" s="24" t="str">
        <f>IF(W1494&gt;=55,"◎","")</f>
        <v/>
      </c>
      <c r="Y1494" s="25">
        <f>AVERAGE(D1506:D1516)</f>
        <v>18.454545454545453</v>
      </c>
      <c r="Z1494" s="24" t="str">
        <f>IF(AND(Y1494&lt;=24,Y1494&gt;=4),"◎","")</f>
        <v>◎</v>
      </c>
      <c r="AA1494" s="25">
        <f>AVERAGE(F1506:F1516)</f>
        <v>36.727272727272727</v>
      </c>
      <c r="AB1494" s="24" t="str">
        <f>IF(AA1494&gt;=80,"◎","")</f>
        <v/>
      </c>
      <c r="AC1494" s="25">
        <f>AVERAGE(E1506:E1516)</f>
        <v>6.3</v>
      </c>
      <c r="AD1494" s="24" t="str">
        <f>IF(AC1494&lt;=3,"◎","")</f>
        <v/>
      </c>
      <c r="AE1494" s="22" t="str">
        <f>IF(AND(Z1494="◎",AB1494="◎",AD1494="◎"),"◎","")</f>
        <v/>
      </c>
      <c r="AF1494" s="25">
        <f>AVERAGE(D1507:D1517)</f>
        <v>17.736363636363635</v>
      </c>
      <c r="AG1494" s="24" t="str">
        <f>IF(AND(AF1494&lt;=24,AF1494&gt;=4),"◎","")</f>
        <v>◎</v>
      </c>
      <c r="AH1494" s="25">
        <f>AVERAGE(F1507:F1517)</f>
        <v>37.909090909090907</v>
      </c>
      <c r="AI1494" s="24" t="str">
        <f>IF(AH1494&gt;=80,"◎","")</f>
        <v/>
      </c>
      <c r="AJ1494" s="25">
        <f>AVERAGE(E1507:E1517)</f>
        <v>6</v>
      </c>
      <c r="AK1494" s="24" t="str">
        <f>IF(AJ1494&lt;=3,"◎","")</f>
        <v/>
      </c>
      <c r="AL1494" s="22" t="str">
        <f>IF(AND(AG1494="◎",AI1494="◎",AK1494="◎"),"◎","")</f>
        <v/>
      </c>
      <c r="AM1494" s="25">
        <f>AVERAGE(D1508:D1518)</f>
        <v>17.009090909090908</v>
      </c>
      <c r="AN1494" s="24" t="str">
        <f>IF(AND(AM1494&lt;=24,AM1494&gt;=4),"◎","")</f>
        <v>◎</v>
      </c>
      <c r="AO1494" s="25">
        <f>AVERAGE(F1508:F1518)</f>
        <v>39.727272727272727</v>
      </c>
      <c r="AP1494" s="24" t="str">
        <f>IF(AO1494&gt;=80,"◎","")</f>
        <v/>
      </c>
      <c r="AQ1494" s="25">
        <f>AVERAGE(E1508:E1518)</f>
        <v>5.4181818181818171</v>
      </c>
      <c r="AR1494" s="24" t="str">
        <f>IF(AQ1494&lt;=3,"◎","")</f>
        <v/>
      </c>
      <c r="AS1494" s="22" t="str">
        <f>IF(AND(AN1494="◎",AP1494="◎",AR1494="◎"),"◎","")</f>
        <v/>
      </c>
      <c r="AT1494" s="25">
        <f>AVERAGE(D1509:D1519)</f>
        <v>16.136363636363637</v>
      </c>
      <c r="AU1494" s="24" t="str">
        <f>IF(AND(AT1494&lt;=24,AT1494&gt;=4),"◎","")</f>
        <v>◎</v>
      </c>
      <c r="AV1494" s="25">
        <f>AVERAGE(F1509:F1519)</f>
        <v>42.454545454545453</v>
      </c>
      <c r="AW1494" s="24" t="str">
        <f>IF(AV1494&gt;=80,"◎","")</f>
        <v/>
      </c>
      <c r="AX1494" s="25">
        <f>AVERAGE(E1509:E1519)</f>
        <v>4.9727272727272718</v>
      </c>
      <c r="AY1494" s="24" t="str">
        <f>IF(AX1494&lt;=3,"◎","")</f>
        <v/>
      </c>
      <c r="AZ1494" s="22" t="str">
        <f>IF(AND(AU1494="◎",AW1494="◎",AY1494="◎"),"◎","")</f>
        <v/>
      </c>
      <c r="BA1494" s="25">
        <f>AVERAGE(D1510:D1520)</f>
        <v>15.254545454545456</v>
      </c>
      <c r="BB1494" s="24" t="str">
        <f>IF(AND(BA1494&lt;=24,BA1494&gt;=4),"◎","")</f>
        <v>◎</v>
      </c>
      <c r="BC1494" s="25">
        <f>AVERAGE(F1510:F1520)</f>
        <v>44.81818181818182</v>
      </c>
      <c r="BD1494" s="24" t="str">
        <f>IF(BC1494&gt;=80,"◎","")</f>
        <v/>
      </c>
      <c r="BE1494" s="25">
        <f>AVERAGE(E1510:E1520)</f>
        <v>4.5909090909090899</v>
      </c>
      <c r="BF1494" s="24" t="str">
        <f>IF(BE1494&lt;=3,"◎","")</f>
        <v/>
      </c>
      <c r="BG1494" s="22" t="str">
        <f>IF(AND(BB1494="◎",BD1494="◎",BF1494="◎"),"◎","")</f>
        <v/>
      </c>
      <c r="BH1494" s="25">
        <f>AVERAGE(D1511:D1521)</f>
        <v>14.454545454545455</v>
      </c>
      <c r="BI1494" s="24" t="str">
        <f>IF(AND(BH1494&lt;=24,BH1494&gt;=4),"◎","")</f>
        <v>◎</v>
      </c>
      <c r="BJ1494" s="25">
        <f>AVERAGE(F1511:F1521)</f>
        <v>47.272727272727273</v>
      </c>
      <c r="BK1494" s="24" t="str">
        <f>IF(BJ1494&gt;=80,"◎","")</f>
        <v/>
      </c>
      <c r="BL1494" s="25">
        <f>AVERAGE(E1511:E1521)</f>
        <v>4.0727272727272732</v>
      </c>
      <c r="BM1494" s="24" t="str">
        <f>IF(BL1494&lt;=3,"◎","")</f>
        <v/>
      </c>
      <c r="BN1494" s="22" t="str">
        <f>IF(AND(BI1494="◎",BK1494="◎",BM1494="◎"),"◎","")</f>
        <v/>
      </c>
      <c r="BO1494" s="25">
        <f>AVERAGE(D1512:D1522)</f>
        <v>13.654545454545456</v>
      </c>
      <c r="BP1494" s="24" t="str">
        <f>IF(AND(BO1494&lt;=24,BO1494&gt;=4),"◎","")</f>
        <v>◎</v>
      </c>
      <c r="BQ1494" s="25">
        <f>AVERAGE(F1512:F1522)</f>
        <v>50.272727272727273</v>
      </c>
      <c r="BR1494" s="24" t="str">
        <f>IF(BQ1494&gt;=80,"◎","")</f>
        <v/>
      </c>
      <c r="BS1494" s="25">
        <f>AVERAGE(E1512:E1522)</f>
        <v>3.4727272727272736</v>
      </c>
      <c r="BT1494" s="24" t="str">
        <f>IF(BS1494&lt;=3,"◎","")</f>
        <v/>
      </c>
      <c r="BU1494" s="22" t="str">
        <f>IF(AND(BP1494="◎",BR1494="◎",BT1494="◎"),"◎","")</f>
        <v/>
      </c>
      <c r="BV1494" s="25">
        <f>AVERAGE(D1513:D1523)</f>
        <v>12.963636363636363</v>
      </c>
      <c r="BW1494" s="24" t="str">
        <f>IF(AND(BV1494&lt;=24,BV1494&gt;=4),"◎","")</f>
        <v>◎</v>
      </c>
      <c r="BX1494" s="25">
        <f>AVERAGE(F1513:F1523)</f>
        <v>53</v>
      </c>
      <c r="BY1494" s="24" t="str">
        <f>IF(BX1494&gt;=80,"◎","")</f>
        <v/>
      </c>
      <c r="BZ1494" s="25">
        <f>AVERAGE(E1513:E1523)</f>
        <v>2.9363636363636361</v>
      </c>
      <c r="CA1494" s="24" t="str">
        <f>IF(BZ1494&lt;=3,"◎","")</f>
        <v>◎</v>
      </c>
      <c r="CB1494" s="22" t="str">
        <f>IF(AND(BW1494="◎",BY1494="◎",CA1494="◎"),"◎","")</f>
        <v/>
      </c>
      <c r="CC1494" s="25">
        <f>AVERAGE(D1514:D1524)</f>
        <v>12.372727272727273</v>
      </c>
      <c r="CD1494" s="24" t="str">
        <f>IF(AND(CC1494&lt;=24,CC1494&gt;=4),"◎","")</f>
        <v>◎</v>
      </c>
      <c r="CE1494" s="25">
        <f>AVERAGE(F1514:F1524)</f>
        <v>55.363636363636367</v>
      </c>
      <c r="CF1494" s="24" t="str">
        <f>IF(CE1494&gt;=80,"◎","")</f>
        <v/>
      </c>
      <c r="CG1494" s="25">
        <f>AVERAGE(E1514:E1524)</f>
        <v>2.6</v>
      </c>
      <c r="CH1494" s="24" t="str">
        <f>IF(CG1494&lt;=3,"◎","")</f>
        <v>◎</v>
      </c>
      <c r="CI1494" s="22" t="str">
        <f>IF(AND(CD1494="◎",CF1494="◎",CH1494="◎"),"◎","")</f>
        <v/>
      </c>
      <c r="CJ1494" s="24" t="str">
        <f>IF(OR(AE1494="◎",AL1494="◎",AS1494="◎",AZ1494="◎",BG1494="◎",BN1494="◎",BU1494="◎",CB1494="◎",CI1494="◎"),"◎","")</f>
        <v/>
      </c>
      <c r="CK1494" s="25">
        <f>AVERAGE(D1506:D1512)</f>
        <v>20.285714285714285</v>
      </c>
      <c r="CL1494" s="24" t="str">
        <f>IF(AND(CK1494&lt;=24,CK1494&gt;=4),"◎","")</f>
        <v>◎</v>
      </c>
      <c r="CM1494" s="25">
        <f>AVERAGE(F1506:F1512)</f>
        <v>33.714285714285715</v>
      </c>
      <c r="CN1494" s="24" t="str">
        <f>IF(CM1494&gt;=80,"◎","")</f>
        <v/>
      </c>
      <c r="CO1494" s="22" t="str">
        <f>IF(AND(CL1494="◎",CN1494="◎"),"◎","")</f>
        <v/>
      </c>
      <c r="CP1494" s="25">
        <f>AVERAGE(D1507:D1513)</f>
        <v>19.414285714285715</v>
      </c>
      <c r="CQ1494" s="24" t="str">
        <f>IF(AND(CP1494&lt;=24,CP1494&gt;=4),"◎","")</f>
        <v>◎</v>
      </c>
      <c r="CR1494" s="25">
        <f>AVERAGE(F1507:F1513)</f>
        <v>35</v>
      </c>
      <c r="CS1494" s="24" t="str">
        <f>IF(CR1494&gt;=80,"◎","")</f>
        <v/>
      </c>
      <c r="CT1494" s="22" t="str">
        <f>IF(AND(CQ1494="◎",CS1494="◎"),"◎","")</f>
        <v/>
      </c>
      <c r="CU1494" s="25">
        <f>AVERAGE(D1508:D1514)</f>
        <v>18.528571428571432</v>
      </c>
      <c r="CV1494" s="24" t="str">
        <f>IF(AND(CU1494&lt;=24,CU1494&gt;=4),"◎","")</f>
        <v>◎</v>
      </c>
      <c r="CW1494" s="25">
        <f>AVERAGE(F1508:F1514)</f>
        <v>37.571428571428569</v>
      </c>
      <c r="CX1494" s="24" t="str">
        <f>IF(CW1494&gt;=80,"◎","")</f>
        <v/>
      </c>
      <c r="CY1494" s="22" t="str">
        <f>IF(AND(CV1494="◎",CX1494="◎"),"◎","")</f>
        <v/>
      </c>
      <c r="CZ1494" s="25">
        <f>AVERAGE(D1509:D1515)</f>
        <v>17.557142857142857</v>
      </c>
      <c r="DA1494" s="24" t="str">
        <f>IF(AND(CZ1494&lt;=24,CZ1494&gt;=4),"◎","")</f>
        <v>◎</v>
      </c>
      <c r="DB1494" s="25">
        <f>AVERAGE(F1509:F1515)</f>
        <v>40</v>
      </c>
      <c r="DC1494" s="24" t="str">
        <f>IF(DB1494&gt;=80,"◎","")</f>
        <v/>
      </c>
      <c r="DD1494" s="22" t="str">
        <f>IF(AND(DA1494="◎",DC1494="◎"),"◎","")</f>
        <v/>
      </c>
      <c r="DE1494" s="25">
        <f>AVERAGE(D1510:D1516)</f>
        <v>16.642857142857142</v>
      </c>
      <c r="DF1494" s="24" t="str">
        <f>IF(AND(DE1494&lt;=24,DE1494&gt;=4),"◎","")</f>
        <v>◎</v>
      </c>
      <c r="DG1494" s="25">
        <f>AVERAGE(F1510:F1516)</f>
        <v>40.714285714285715</v>
      </c>
      <c r="DH1494" s="24" t="str">
        <f>IF(DG1494&gt;=80,"◎","")</f>
        <v/>
      </c>
      <c r="DI1494" s="22" t="str">
        <f>IF(AND(DF1494="◎",DH1494="◎"),"◎","")</f>
        <v/>
      </c>
      <c r="DJ1494" s="25">
        <f>AVERAGE(D1511:D1517)</f>
        <v>15.828571428571427</v>
      </c>
      <c r="DK1494" s="24" t="str">
        <f>IF(AND(DJ1494&lt;=24,DJ1494&gt;=4),"◎","")</f>
        <v>◎</v>
      </c>
      <c r="DL1494" s="25">
        <f>AVERAGE(F1511:F1517)</f>
        <v>41.571428571428569</v>
      </c>
      <c r="DM1494" s="24" t="str">
        <f>IF(DL1494&gt;=80,"◎","")</f>
        <v/>
      </c>
      <c r="DN1494" s="22" t="str">
        <f>IF(AND(DK1494="◎",DM1494="◎"),"◎","")</f>
        <v/>
      </c>
      <c r="DO1494" s="25">
        <f>AVERAGE(D1512:D1518)</f>
        <v>15.114285714285714</v>
      </c>
      <c r="DP1494" s="24" t="str">
        <f>IF(AND(DO1494&lt;=24,DO1494&gt;=4),"◎","")</f>
        <v>◎</v>
      </c>
      <c r="DQ1494" s="25">
        <f>AVERAGE(F1512:F1518)</f>
        <v>42.428571428571431</v>
      </c>
      <c r="DR1494" s="24" t="str">
        <f>IF(DQ1494&gt;=80,"◎","")</f>
        <v/>
      </c>
      <c r="DS1494" s="22" t="str">
        <f>IF(AND(DP1494="◎",DR1494="◎"),"◎","")</f>
        <v/>
      </c>
      <c r="DT1494" s="25">
        <f>AVERAGE(D1513:D1519)</f>
        <v>14.414285714285713</v>
      </c>
      <c r="DU1494" s="24" t="str">
        <f>IF(AND(DT1494&lt;=24,DT1494&gt;=4),"◎","")</f>
        <v>◎</v>
      </c>
      <c r="DV1494" s="25">
        <f>AVERAGE(F1513:F1519)</f>
        <v>44.857142857142854</v>
      </c>
      <c r="DW1494" s="24" t="str">
        <f>IF(DV1494&gt;=80,"◎","")</f>
        <v/>
      </c>
      <c r="DX1494" s="22" t="str">
        <f>IF(AND(DU1494="◎",DW1494="◎"),"◎","")</f>
        <v/>
      </c>
      <c r="DY1494" s="25">
        <f>AVERAGE(D1514:D1520)</f>
        <v>13.785714285714286</v>
      </c>
      <c r="DZ1494" s="24" t="str">
        <f>IF(AND(DY1494&lt;=24,DY1494&gt;=4),"◎","")</f>
        <v>◎</v>
      </c>
      <c r="EA1494" s="25">
        <f>AVERAGE(F1514:F1520)</f>
        <v>47.857142857142854</v>
      </c>
      <c r="EB1494" s="24" t="str">
        <f>IF(EA1494&gt;=80,"◎","")</f>
        <v/>
      </c>
      <c r="EC1494" s="22" t="str">
        <f>IF(AND(DZ1494="◎",EB1494="◎"),"◎","")</f>
        <v/>
      </c>
      <c r="ED1494" s="25">
        <f>AVERAGE(D1515:D1521)</f>
        <v>13.142857142857144</v>
      </c>
      <c r="EE1494" s="24" t="str">
        <f>IF(AND(ED1494&lt;=24,ED1494&gt;=4),"◎","")</f>
        <v>◎</v>
      </c>
      <c r="EF1494" s="25">
        <f>AVERAGE(F1515:F1521)</f>
        <v>51.142857142857146</v>
      </c>
      <c r="EG1494" s="24" t="str">
        <f>IF(EF1494&gt;=80,"◎","")</f>
        <v/>
      </c>
      <c r="EH1494" s="22" t="str">
        <f>IF(AND(EE1494="◎",EG1494="◎"),"◎","")</f>
        <v/>
      </c>
      <c r="EI1494" s="25">
        <f>AVERAGE(D1516:D1522)</f>
        <v>12.385714285714286</v>
      </c>
      <c r="EJ1494" s="24" t="str">
        <f>IF(AND(EI1494&lt;=24,EI1494&gt;=4),"◎","")</f>
        <v>◎</v>
      </c>
      <c r="EK1494" s="25">
        <f>AVERAGE(F1516:F1522)</f>
        <v>55.285714285714285</v>
      </c>
      <c r="EL1494" s="24" t="str">
        <f>IF(EK1494&gt;=80,"◎","")</f>
        <v/>
      </c>
      <c r="EM1494" s="22" t="str">
        <f>IF(AND(EJ1494="◎",EL1494="◎"),"◎","")</f>
        <v/>
      </c>
      <c r="EN1494" s="25">
        <f>AVERAGE(D1517:D1523)</f>
        <v>11.657142857142857</v>
      </c>
      <c r="EO1494" s="24" t="str">
        <f>IF(AND(EN1494&lt;=24,EN1494&gt;=4),"◎","")</f>
        <v>◎</v>
      </c>
      <c r="EP1494" s="25">
        <f>AVERAGE(F1517:F1523)</f>
        <v>59.285714285714285</v>
      </c>
      <c r="EQ1494" s="24" t="str">
        <f>IF(EP1494&gt;=80,"◎","")</f>
        <v/>
      </c>
      <c r="ER1494" s="24" t="str">
        <f>IF(AND(EO1494="◎",EQ1494="◎"),"◎","")</f>
        <v/>
      </c>
      <c r="ES1494" s="25">
        <f>AVERAGE(D1518:D1524)</f>
        <v>10.985714285714284</v>
      </c>
      <c r="ET1494" s="24" t="str">
        <f>IF(AND(ES1494&lt;=24,ES1494&gt;=4),"◎","")</f>
        <v>◎</v>
      </c>
      <c r="EU1494" s="25">
        <f>AVERAGE(F1518:F1524)</f>
        <v>62.428571428571431</v>
      </c>
      <c r="EV1494" s="24" t="str">
        <f>IF(EU1494&gt;=80,"◎","")</f>
        <v/>
      </c>
      <c r="EW1494" s="24" t="str">
        <f>IF(AND(ET1494="◎",EV1494="◎"),"◎","")</f>
        <v/>
      </c>
      <c r="EX1494" s="24" t="str">
        <f>IF(OR(CO1494="◎",CT1494="◎",CY1494="◎",DD1494="◎",DI1494="◎",DN1494="◎",DS1494="◎",DX1494="◎",EC1494="◎",EH1494="◎",EM1494="◎",ER1494="◎",EW1494="◎"),"○","")</f>
        <v/>
      </c>
      <c r="EY1494" s="24" t="str">
        <f>IF(AND(CJ1494="◎",EX1494=""),"◎","")&amp;IF(AND(CJ1494="◎",EX1494="○"),"◎","")&amp;IF(AND(CJ1494="",EX1494="○"),"○","")</f>
        <v/>
      </c>
      <c r="EZ1494" s="24" t="str">
        <f>IF(AND(V1494="◎",X1494="◎",EY1494="◎"),"◎","")&amp;IF(AND(V1494="◎",X1494="◎",EY1494="○"),"○","")&amp;IF(AND(V1494="○",X1494="◎",EY1494="◎"),"○","")&amp;IF(AND(V1494="○",X1494="◎",EY1494="○"),"○","")</f>
        <v/>
      </c>
      <c r="FB1494" s="61" t="str">
        <f>EZ1494</f>
        <v/>
      </c>
    </row>
    <row r="1495" spans="1:158">
      <c r="A1495" s="48"/>
      <c r="B1495" s="2">
        <v>4.1666666666666664E-2</v>
      </c>
      <c r="C1495" s="59">
        <v>42847.041666666664</v>
      </c>
      <c r="D1495" s="57">
        <v>15.8</v>
      </c>
      <c r="E1495" s="57">
        <v>2.7</v>
      </c>
      <c r="F1495" s="57">
        <v>60</v>
      </c>
      <c r="FB1495" s="60"/>
    </row>
    <row r="1496" spans="1:158">
      <c r="A1496" s="48"/>
      <c r="B1496" s="2">
        <v>8.3333333333333301E-2</v>
      </c>
      <c r="C1496" s="59">
        <v>42847.083333333336</v>
      </c>
      <c r="D1496" s="57">
        <v>15.6</v>
      </c>
      <c r="E1496" s="57">
        <v>0.6</v>
      </c>
      <c r="F1496" s="57">
        <v>68</v>
      </c>
      <c r="FB1496" s="60"/>
    </row>
    <row r="1497" spans="1:158">
      <c r="A1497" s="48"/>
      <c r="B1497" s="2">
        <v>0.125</v>
      </c>
      <c r="C1497" s="59">
        <v>42847.125</v>
      </c>
      <c r="D1497" s="57">
        <v>14.9</v>
      </c>
      <c r="E1497" s="57">
        <v>0.4</v>
      </c>
      <c r="F1497" s="57">
        <v>75</v>
      </c>
      <c r="FB1497" s="60"/>
    </row>
    <row r="1498" spans="1:158">
      <c r="A1498" s="48"/>
      <c r="B1498" s="2">
        <v>0.16666666666666699</v>
      </c>
      <c r="C1498" s="59">
        <v>42847.166666666664</v>
      </c>
      <c r="D1498" s="57">
        <v>15.2</v>
      </c>
      <c r="E1498" s="57">
        <v>2.6</v>
      </c>
      <c r="F1498" s="57">
        <v>66</v>
      </c>
      <c r="FB1498" s="60"/>
    </row>
    <row r="1499" spans="1:158">
      <c r="A1499" s="48"/>
      <c r="B1499" s="2">
        <v>0.20833333333333301</v>
      </c>
      <c r="C1499" s="59">
        <v>42847.208333333336</v>
      </c>
      <c r="D1499" s="57">
        <v>14.9</v>
      </c>
      <c r="E1499" s="57">
        <v>3.6</v>
      </c>
      <c r="F1499" s="57">
        <v>67</v>
      </c>
      <c r="FB1499" s="60"/>
    </row>
    <row r="1500" spans="1:158">
      <c r="A1500" s="48"/>
      <c r="B1500" s="2">
        <v>0.25</v>
      </c>
      <c r="C1500" s="59">
        <v>42847.25</v>
      </c>
      <c r="D1500" s="57">
        <v>14.4</v>
      </c>
      <c r="E1500" s="57">
        <v>4.8</v>
      </c>
      <c r="F1500" s="57">
        <v>70</v>
      </c>
      <c r="FB1500" s="60"/>
    </row>
    <row r="1501" spans="1:158">
      <c r="A1501" s="48"/>
      <c r="B1501" s="2">
        <v>0.29166666666666702</v>
      </c>
      <c r="C1501" s="59">
        <v>42847.291666666664</v>
      </c>
      <c r="D1501" s="57">
        <v>14.7</v>
      </c>
      <c r="E1501" s="57">
        <v>2.1</v>
      </c>
      <c r="F1501" s="57">
        <v>67</v>
      </c>
      <c r="FB1501" s="60"/>
    </row>
    <row r="1502" spans="1:158">
      <c r="A1502" s="48"/>
      <c r="B1502" s="2">
        <v>0.33333333333333298</v>
      </c>
      <c r="C1502" s="59">
        <v>42847.333333333336</v>
      </c>
      <c r="D1502" s="57">
        <v>16.3</v>
      </c>
      <c r="E1502" s="57">
        <v>1.8</v>
      </c>
      <c r="F1502" s="57">
        <v>54</v>
      </c>
      <c r="FB1502" s="60"/>
    </row>
    <row r="1503" spans="1:158">
      <c r="A1503" s="48"/>
      <c r="B1503" s="2">
        <v>0.375</v>
      </c>
      <c r="C1503" s="59">
        <v>42847.375</v>
      </c>
      <c r="D1503" s="57">
        <v>18</v>
      </c>
      <c r="E1503" s="57">
        <v>1.3</v>
      </c>
      <c r="F1503" s="57">
        <v>50</v>
      </c>
      <c r="FB1503" s="60"/>
    </row>
    <row r="1504" spans="1:158">
      <c r="A1504" s="48"/>
      <c r="B1504" s="2">
        <v>0.41666666666666702</v>
      </c>
      <c r="C1504" s="59">
        <v>42847.416666666664</v>
      </c>
      <c r="D1504" s="57">
        <v>20.3</v>
      </c>
      <c r="E1504" s="57">
        <v>2</v>
      </c>
      <c r="F1504" s="57">
        <v>41</v>
      </c>
      <c r="FB1504" s="60"/>
    </row>
    <row r="1505" spans="1:158">
      <c r="A1505" s="48"/>
      <c r="B1505" s="2">
        <v>0.45833333333333298</v>
      </c>
      <c r="C1505" s="59">
        <v>42847.458333333336</v>
      </c>
      <c r="D1505" s="57">
        <v>21.2</v>
      </c>
      <c r="E1505" s="57">
        <v>3.9</v>
      </c>
      <c r="F1505" s="57">
        <v>39</v>
      </c>
      <c r="FB1505" s="60"/>
    </row>
    <row r="1506" spans="1:158">
      <c r="A1506" s="48"/>
      <c r="B1506" s="2">
        <v>0.5</v>
      </c>
      <c r="C1506" s="59">
        <v>42847.5</v>
      </c>
      <c r="D1506" s="57">
        <v>21.9</v>
      </c>
      <c r="E1506" s="57">
        <v>5.2</v>
      </c>
      <c r="F1506" s="57">
        <v>32</v>
      </c>
      <c r="FB1506" s="60"/>
    </row>
    <row r="1507" spans="1:158">
      <c r="A1507" s="48"/>
      <c r="B1507" s="2">
        <v>0.54166666666666696</v>
      </c>
      <c r="C1507" s="59">
        <v>42847.541666666664</v>
      </c>
      <c r="D1507" s="57">
        <v>21.6</v>
      </c>
      <c r="E1507" s="57">
        <v>6.7</v>
      </c>
      <c r="F1507" s="57">
        <v>25</v>
      </c>
      <c r="FB1507" s="60"/>
    </row>
    <row r="1508" spans="1:158">
      <c r="A1508" s="48"/>
      <c r="B1508" s="2">
        <v>0.58333333333333304</v>
      </c>
      <c r="C1508" s="59">
        <v>42847.583333333336</v>
      </c>
      <c r="D1508" s="57">
        <v>21.9</v>
      </c>
      <c r="E1508" s="57">
        <v>6.1</v>
      </c>
      <c r="F1508" s="57">
        <v>26</v>
      </c>
      <c r="FB1508" s="60"/>
    </row>
    <row r="1509" spans="1:158">
      <c r="A1509" s="48"/>
      <c r="B1509" s="2">
        <v>0.625</v>
      </c>
      <c r="C1509" s="59">
        <v>42847.625</v>
      </c>
      <c r="D1509" s="57">
        <v>21.1</v>
      </c>
      <c r="E1509" s="57">
        <v>5.9</v>
      </c>
      <c r="F1509" s="57">
        <v>36</v>
      </c>
      <c r="FB1509" s="60"/>
    </row>
    <row r="1510" spans="1:158">
      <c r="A1510" s="48"/>
      <c r="B1510" s="2">
        <v>0.66666666666666696</v>
      </c>
      <c r="C1510" s="59">
        <v>42847.666666666664</v>
      </c>
      <c r="D1510" s="57">
        <v>19.7</v>
      </c>
      <c r="E1510" s="57">
        <v>6.9</v>
      </c>
      <c r="F1510" s="57">
        <v>39</v>
      </c>
      <c r="FB1510" s="60"/>
    </row>
    <row r="1511" spans="1:158">
      <c r="A1511" s="48"/>
      <c r="B1511" s="2">
        <v>0.70833333333333304</v>
      </c>
      <c r="C1511" s="59">
        <v>42847.708333333336</v>
      </c>
      <c r="D1511" s="57">
        <v>18.600000000000001</v>
      </c>
      <c r="E1511" s="57">
        <v>8.1999999999999993</v>
      </c>
      <c r="F1511" s="57">
        <v>39</v>
      </c>
      <c r="FB1511" s="60"/>
    </row>
    <row r="1512" spans="1:158">
      <c r="A1512" s="48"/>
      <c r="B1512" s="2">
        <v>0.75</v>
      </c>
      <c r="C1512" s="59">
        <v>42847.75</v>
      </c>
      <c r="D1512" s="57">
        <v>17.2</v>
      </c>
      <c r="E1512" s="57">
        <v>8.8000000000000007</v>
      </c>
      <c r="F1512" s="57">
        <v>39</v>
      </c>
      <c r="FB1512" s="60"/>
    </row>
    <row r="1513" spans="1:158">
      <c r="A1513" s="48"/>
      <c r="B1513" s="2">
        <v>0.79166666666666696</v>
      </c>
      <c r="C1513" s="59">
        <v>42847.791666666664</v>
      </c>
      <c r="D1513" s="57">
        <v>15.8</v>
      </c>
      <c r="E1513" s="57">
        <v>8</v>
      </c>
      <c r="F1513" s="57">
        <v>41</v>
      </c>
      <c r="FB1513" s="60"/>
    </row>
    <row r="1514" spans="1:158">
      <c r="A1514" s="48"/>
      <c r="B1514" s="2">
        <v>0.83333333333333304</v>
      </c>
      <c r="C1514" s="59">
        <v>42847.833333333336</v>
      </c>
      <c r="D1514" s="57">
        <v>15.4</v>
      </c>
      <c r="E1514" s="57">
        <v>4.8</v>
      </c>
      <c r="F1514" s="57">
        <v>43</v>
      </c>
      <c r="FB1514" s="60"/>
    </row>
    <row r="1515" spans="1:158">
      <c r="A1515" s="48"/>
      <c r="B1515" s="2">
        <v>0.875</v>
      </c>
      <c r="C1515" s="59">
        <v>42847.875</v>
      </c>
      <c r="D1515" s="57">
        <v>15.1</v>
      </c>
      <c r="E1515" s="57">
        <v>3.8</v>
      </c>
      <c r="F1515" s="57">
        <v>43</v>
      </c>
      <c r="FB1515" s="60"/>
    </row>
    <row r="1516" spans="1:158">
      <c r="A1516" s="48"/>
      <c r="B1516" s="2">
        <v>0.91666666666666696</v>
      </c>
      <c r="C1516" s="59">
        <v>42847.916666666664</v>
      </c>
      <c r="D1516" s="57">
        <v>14.7</v>
      </c>
      <c r="E1516" s="57">
        <v>4.9000000000000004</v>
      </c>
      <c r="F1516" s="57">
        <v>41</v>
      </c>
      <c r="FB1516" s="60"/>
    </row>
    <row r="1517" spans="1:158">
      <c r="B1517" s="2">
        <v>0.95833333333333304</v>
      </c>
      <c r="C1517" s="59">
        <v>42847.958333333336</v>
      </c>
      <c r="D1517" s="57">
        <v>14</v>
      </c>
      <c r="E1517" s="57">
        <v>1.9</v>
      </c>
      <c r="F1517" s="57">
        <v>45</v>
      </c>
      <c r="FB1517" s="60"/>
    </row>
    <row r="1518" spans="1:158">
      <c r="A1518" s="48" t="s">
        <v>183</v>
      </c>
      <c r="B1518" s="2">
        <v>0</v>
      </c>
      <c r="C1518" s="59">
        <v>42848</v>
      </c>
      <c r="D1518" s="57">
        <v>13.6</v>
      </c>
      <c r="E1518" s="57">
        <v>0.3</v>
      </c>
      <c r="F1518" s="57">
        <v>45</v>
      </c>
      <c r="I1518" s="24" t="str">
        <f>U1494</f>
        <v/>
      </c>
      <c r="J1518" s="25">
        <f>AVERAGE(F1503:F1512)</f>
        <v>36.6</v>
      </c>
      <c r="K1518" s="24" t="str">
        <f>IF(J1518&gt;=55,"◎","")</f>
        <v/>
      </c>
      <c r="L1518" s="24" t="str">
        <f>IF(AND(I1518="◎",K1518="◎"),"○","")&amp;IF(AND(I1518="○",K1518="◎"),"○","")</f>
        <v/>
      </c>
      <c r="M1518" s="25">
        <f>AVERAGE(D1494:D1517)</f>
        <v>17.262499999999999</v>
      </c>
      <c r="N1518" s="24" t="str">
        <f>IF(M1518&lt;24,"◎","")</f>
        <v>◎</v>
      </c>
      <c r="O1518" s="26">
        <f>AVERAGE(D1519:D1524)</f>
        <v>10.550000000000002</v>
      </c>
      <c r="P1518" s="24" t="str">
        <f>IF(AND(O1518&lt;=24,O1518&gt;=4),"◎","")</f>
        <v>◎</v>
      </c>
      <c r="Q1518" s="26">
        <f>AVERAGE(F1519:F1524)</f>
        <v>65.333333333333329</v>
      </c>
      <c r="R1518" s="24" t="str">
        <f>IF(AND(Q1518&gt;=90),"◎","")&amp;IF(AND(Q1518&lt;90,Q1518&gt;=80),"○","")</f>
        <v/>
      </c>
      <c r="S1518" s="26">
        <f>AVERAGE(E1519:E1524)</f>
        <v>2.15</v>
      </c>
      <c r="T1518" s="24" t="str">
        <f>IF(S1518&lt;=3,"◎","")</f>
        <v>◎</v>
      </c>
      <c r="U1518" s="24" t="str">
        <f>IF(AND(N1518="◎",P1518="◎",R1518="◎",T1518="◎"),"◎","")&amp;IF(AND(N1518="◎",P1518="◎",R1518="◎",T1518=""),"○","")&amp;IF(AND(N1518="◎",P1518="◎",R1518="○"),"○","")</f>
        <v/>
      </c>
      <c r="V1518" s="24" t="str">
        <f>IF(AND(L1518="○",U1518=""),"○","")&amp;IF(AND(L1518="○",U1518="○"),"○","")&amp;IF(AND(L1518="○",U1518="◎"),"◎","")&amp;IF(AND(L1518="",U1518="○"),"○","")&amp;IF(AND(L1518="",U1518="◎"),"◎","")</f>
        <v/>
      </c>
      <c r="W1518" s="23">
        <f>AVERAGE(F1527:F1536)</f>
        <v>24.9</v>
      </c>
      <c r="X1518" s="24" t="str">
        <f>IF(W1518&gt;=55,"◎","")</f>
        <v/>
      </c>
      <c r="Y1518" s="25">
        <f>AVERAGE(D1530:D1540)</f>
        <v>19.945454545454545</v>
      </c>
      <c r="Z1518" s="24" t="str">
        <f>IF(AND(Y1518&lt;=24,Y1518&gt;=4),"◎","")</f>
        <v>◎</v>
      </c>
      <c r="AA1518" s="25">
        <f>AVERAGE(F1530:F1540)</f>
        <v>25.818181818181817</v>
      </c>
      <c r="AB1518" s="24" t="str">
        <f>IF(AA1518&gt;=80,"◎","")</f>
        <v/>
      </c>
      <c r="AC1518" s="25">
        <f>AVERAGE(E1530:E1540)</f>
        <v>3.2636363636363641</v>
      </c>
      <c r="AD1518" s="24" t="str">
        <f>IF(AC1518&lt;=3,"◎","")</f>
        <v/>
      </c>
      <c r="AE1518" s="22" t="str">
        <f>IF(AND(Z1518="◎",AB1518="◎",AD1518="◎"),"◎","")</f>
        <v/>
      </c>
      <c r="AF1518" s="25">
        <f>AVERAGE(D1531:D1541)</f>
        <v>19.3</v>
      </c>
      <c r="AG1518" s="24" t="str">
        <f>IF(AND(AF1518&lt;=24,AF1518&gt;=4),"◎","")</f>
        <v>◎</v>
      </c>
      <c r="AH1518" s="25">
        <f>AVERAGE(F1531:F1541)</f>
        <v>28.363636363636363</v>
      </c>
      <c r="AI1518" s="24" t="str">
        <f>IF(AH1518&gt;=80,"◎","")</f>
        <v/>
      </c>
      <c r="AJ1518" s="25">
        <f>AVERAGE(E1531:E1541)</f>
        <v>3.1727272727272733</v>
      </c>
      <c r="AK1518" s="24" t="str">
        <f>IF(AJ1518&lt;=3,"◎","")</f>
        <v/>
      </c>
      <c r="AL1518" s="22" t="str">
        <f>IF(AND(AG1518="◎",AI1518="◎",AK1518="◎"),"◎","")</f>
        <v/>
      </c>
      <c r="AM1518" s="25">
        <f>AVERAGE(D1532:D1542)</f>
        <v>18.536363636363635</v>
      </c>
      <c r="AN1518" s="24" t="str">
        <f>IF(AND(AM1518&lt;=24,AM1518&gt;=4),"◎","")</f>
        <v>◎</v>
      </c>
      <c r="AO1518" s="25">
        <f>AVERAGE(F1532:F1542)</f>
        <v>31.727272727272727</v>
      </c>
      <c r="AP1518" s="24" t="str">
        <f>IF(AO1518&gt;=80,"◎","")</f>
        <v/>
      </c>
      <c r="AQ1518" s="25">
        <f>AVERAGE(E1532:E1542)</f>
        <v>3</v>
      </c>
      <c r="AR1518" s="24" t="str">
        <f>IF(AQ1518&lt;=3,"◎","")</f>
        <v>◎</v>
      </c>
      <c r="AS1518" s="22" t="str">
        <f>IF(AND(AN1518="◎",AP1518="◎",AR1518="◎"),"◎","")</f>
        <v/>
      </c>
      <c r="AT1518" s="25">
        <f>AVERAGE(D1533:D1543)</f>
        <v>17.554545454545458</v>
      </c>
      <c r="AU1518" s="24" t="str">
        <f>IF(AND(AT1518&lt;=24,AT1518&gt;=4),"◎","")</f>
        <v>◎</v>
      </c>
      <c r="AV1518" s="25">
        <f>AVERAGE(F1533:F1543)</f>
        <v>35.272727272727273</v>
      </c>
      <c r="AW1518" s="24" t="str">
        <f>IF(AV1518&gt;=80,"◎","")</f>
        <v/>
      </c>
      <c r="AX1518" s="25">
        <f>AVERAGE(E1533:E1543)</f>
        <v>2.8454545454545457</v>
      </c>
      <c r="AY1518" s="24" t="str">
        <f>IF(AX1518&lt;=3,"◎","")</f>
        <v>◎</v>
      </c>
      <c r="AZ1518" s="22" t="str">
        <f>IF(AND(AU1518="◎",AW1518="◎",AY1518="◎"),"◎","")</f>
        <v/>
      </c>
      <c r="BA1518" s="25">
        <f>AVERAGE(D1534:D1544)</f>
        <v>16.509090909090911</v>
      </c>
      <c r="BB1518" s="24" t="str">
        <f>IF(AND(BA1518&lt;=24,BA1518&gt;=4),"◎","")</f>
        <v>◎</v>
      </c>
      <c r="BC1518" s="25">
        <f>AVERAGE(F1534:F1544)</f>
        <v>39</v>
      </c>
      <c r="BD1518" s="24" t="str">
        <f>IF(BC1518&gt;=80,"◎","")</f>
        <v/>
      </c>
      <c r="BE1518" s="25">
        <f>AVERAGE(E1534:E1544)</f>
        <v>2.8636363636363638</v>
      </c>
      <c r="BF1518" s="24" t="str">
        <f>IF(BE1518&lt;=3,"◎","")</f>
        <v>◎</v>
      </c>
      <c r="BG1518" s="22" t="str">
        <f>IF(AND(BB1518="◎",BD1518="◎",BF1518="◎"),"◎","")</f>
        <v/>
      </c>
      <c r="BH1518" s="25">
        <f>AVERAGE(D1535:D1545)</f>
        <v>15.390909090909092</v>
      </c>
      <c r="BI1518" s="24" t="str">
        <f>IF(AND(BH1518&lt;=24,BH1518&gt;=4),"◎","")</f>
        <v>◎</v>
      </c>
      <c r="BJ1518" s="25">
        <f>AVERAGE(F1535:F1545)</f>
        <v>43.272727272727273</v>
      </c>
      <c r="BK1518" s="24" t="str">
        <f>IF(BJ1518&gt;=80,"◎","")</f>
        <v/>
      </c>
      <c r="BL1518" s="25">
        <f>AVERAGE(E1535:E1545)</f>
        <v>2.7363636363636363</v>
      </c>
      <c r="BM1518" s="24" t="str">
        <f>IF(BL1518&lt;=3,"◎","")</f>
        <v>◎</v>
      </c>
      <c r="BN1518" s="22" t="str">
        <f>IF(AND(BI1518="◎",BK1518="◎",BM1518="◎"),"◎","")</f>
        <v/>
      </c>
      <c r="BO1518" s="25">
        <f>AVERAGE(D1536:D1546)</f>
        <v>14.327272727272726</v>
      </c>
      <c r="BP1518" s="24" t="str">
        <f>IF(AND(BO1518&lt;=24,BO1518&gt;=4),"◎","")</f>
        <v>◎</v>
      </c>
      <c r="BQ1518" s="25">
        <f>AVERAGE(F1536:F1546)</f>
        <v>47.81818181818182</v>
      </c>
      <c r="BR1518" s="24" t="str">
        <f>IF(BQ1518&gt;=80,"◎","")</f>
        <v/>
      </c>
      <c r="BS1518" s="25">
        <f>AVERAGE(E1536:E1546)</f>
        <v>2.7</v>
      </c>
      <c r="BT1518" s="24" t="str">
        <f>IF(BS1518&lt;=3,"◎","")</f>
        <v>◎</v>
      </c>
      <c r="BU1518" s="22" t="str">
        <f>IF(AND(BP1518="◎",BR1518="◎",BT1518="◎"),"◎","")</f>
        <v/>
      </c>
      <c r="BV1518" s="25">
        <f>AVERAGE(D1537:D1547)</f>
        <v>13.381818181818181</v>
      </c>
      <c r="BW1518" s="24" t="str">
        <f>IF(AND(BV1518&lt;=24,BV1518&gt;=4),"◎","")</f>
        <v>◎</v>
      </c>
      <c r="BX1518" s="25">
        <f>AVERAGE(F1537:F1547)</f>
        <v>50.636363636363633</v>
      </c>
      <c r="BY1518" s="24" t="str">
        <f>IF(BX1518&gt;=80,"◎","")</f>
        <v/>
      </c>
      <c r="BZ1518" s="25">
        <f>AVERAGE(E1537:E1547)</f>
        <v>2.4000000000000004</v>
      </c>
      <c r="CA1518" s="24" t="str">
        <f>IF(BZ1518&lt;=3,"◎","")</f>
        <v>◎</v>
      </c>
      <c r="CB1518" s="22" t="str">
        <f>IF(AND(BW1518="◎",BY1518="◎",CA1518="◎"),"◎","")</f>
        <v/>
      </c>
      <c r="CC1518" s="25">
        <f>AVERAGE(D1538:D1548)</f>
        <v>12.554545454545455</v>
      </c>
      <c r="CD1518" s="24" t="str">
        <f>IF(AND(CC1518&lt;=24,CC1518&gt;=4),"◎","")</f>
        <v>◎</v>
      </c>
      <c r="CE1518" s="25">
        <f>AVERAGE(F1538:F1548)</f>
        <v>53.545454545454547</v>
      </c>
      <c r="CF1518" s="24" t="str">
        <f>IF(CE1518&gt;=80,"◎","")</f>
        <v/>
      </c>
      <c r="CG1518" s="25">
        <f>AVERAGE(E1538:E1548)</f>
        <v>2.0454545454545454</v>
      </c>
      <c r="CH1518" s="24" t="str">
        <f>IF(CG1518&lt;=3,"◎","")</f>
        <v>◎</v>
      </c>
      <c r="CI1518" s="22" t="str">
        <f>IF(AND(CD1518="◎",CF1518="◎",CH1518="◎"),"◎","")</f>
        <v/>
      </c>
      <c r="CJ1518" s="24" t="str">
        <f>IF(OR(AE1518="◎",AL1518="◎",AS1518="◎",AZ1518="◎",BG1518="◎",BN1518="◎",BU1518="◎",CB1518="◎",CI1518="◎"),"◎","")</f>
        <v/>
      </c>
      <c r="CK1518" s="25">
        <f>AVERAGE(D1530:D1536)</f>
        <v>21.842857142857145</v>
      </c>
      <c r="CL1518" s="24" t="str">
        <f>IF(AND(CK1518&lt;=24,CK1518&gt;=4),"◎","")</f>
        <v>◎</v>
      </c>
      <c r="CM1518" s="25">
        <f>AVERAGE(F1530:F1536)</f>
        <v>18.428571428571427</v>
      </c>
      <c r="CN1518" s="24" t="str">
        <f>IF(CM1518&gt;=80,"◎","")</f>
        <v/>
      </c>
      <c r="CO1518" s="22" t="str">
        <f>IF(AND(CL1518="◎",CN1518="◎"),"◎","")</f>
        <v/>
      </c>
      <c r="CP1518" s="25">
        <f>AVERAGE(D1531:D1537)</f>
        <v>21.642857142857142</v>
      </c>
      <c r="CQ1518" s="24" t="str">
        <f>IF(AND(CP1518&lt;=24,CP1518&gt;=4),"◎","")</f>
        <v>◎</v>
      </c>
      <c r="CR1518" s="25">
        <f>AVERAGE(F1531:F1537)</f>
        <v>19.714285714285715</v>
      </c>
      <c r="CS1518" s="24" t="str">
        <f>IF(CR1518&gt;=80,"◎","")</f>
        <v/>
      </c>
      <c r="CT1518" s="22" t="str">
        <f>IF(AND(CQ1518="◎",CS1518="◎"),"◎","")</f>
        <v/>
      </c>
      <c r="CU1518" s="25">
        <f>AVERAGE(D1532:D1538)</f>
        <v>21.071428571428573</v>
      </c>
      <c r="CV1518" s="24" t="str">
        <f>IF(AND(CU1518&lt;=24,CU1518&gt;=4),"◎","")</f>
        <v>◎</v>
      </c>
      <c r="CW1518" s="25">
        <f>AVERAGE(F1532:F1538)</f>
        <v>22.285714285714285</v>
      </c>
      <c r="CX1518" s="24" t="str">
        <f>IF(CW1518&gt;=80,"◎","")</f>
        <v/>
      </c>
      <c r="CY1518" s="22" t="str">
        <f>IF(AND(CV1518="◎",CX1518="◎"),"◎","")</f>
        <v/>
      </c>
      <c r="CZ1518" s="25">
        <f>AVERAGE(D1533:D1539)</f>
        <v>20.085714285714285</v>
      </c>
      <c r="DA1518" s="24" t="str">
        <f>IF(AND(CZ1518&lt;=24,CZ1518&gt;=4),"◎","")</f>
        <v>◎</v>
      </c>
      <c r="DB1518" s="25">
        <f>AVERAGE(F1533:F1539)</f>
        <v>25.714285714285715</v>
      </c>
      <c r="DC1518" s="24" t="str">
        <f>IF(DB1518&gt;=80,"◎","")</f>
        <v/>
      </c>
      <c r="DD1518" s="22" t="str">
        <f>IF(AND(DA1518="◎",DC1518="◎"),"◎","")</f>
        <v/>
      </c>
      <c r="DE1518" s="25">
        <f>AVERAGE(D1534:D1540)</f>
        <v>18.928571428571427</v>
      </c>
      <c r="DF1518" s="24" t="str">
        <f>IF(AND(DE1518&lt;=24,DE1518&gt;=4),"◎","")</f>
        <v>◎</v>
      </c>
      <c r="DG1518" s="25">
        <f>AVERAGE(F1534:F1540)</f>
        <v>30.142857142857142</v>
      </c>
      <c r="DH1518" s="24" t="str">
        <f>IF(DG1518&gt;=80,"◎","")</f>
        <v/>
      </c>
      <c r="DI1518" s="22" t="str">
        <f>IF(AND(DF1518="◎",DH1518="◎"),"◎","")</f>
        <v/>
      </c>
      <c r="DJ1518" s="25">
        <f>AVERAGE(D1535:D1541)</f>
        <v>17.514285714285712</v>
      </c>
      <c r="DK1518" s="24" t="str">
        <f>IF(AND(DJ1518&lt;=24,DJ1518&gt;=4),"◎","")</f>
        <v>◎</v>
      </c>
      <c r="DL1518" s="25">
        <f>AVERAGE(F1535:F1541)</f>
        <v>36</v>
      </c>
      <c r="DM1518" s="24" t="str">
        <f>IF(DL1518&gt;=80,"◎","")</f>
        <v/>
      </c>
      <c r="DN1518" s="22" t="str">
        <f>IF(AND(DK1518="◎",DM1518="◎"),"◎","")</f>
        <v/>
      </c>
      <c r="DO1518" s="25">
        <f>AVERAGE(D1536:D1542)</f>
        <v>16.142857142857142</v>
      </c>
      <c r="DP1518" s="24" t="str">
        <f>IF(AND(DO1518&lt;=24,DO1518&gt;=4),"◎","")</f>
        <v>◎</v>
      </c>
      <c r="DQ1518" s="25">
        <f>AVERAGE(F1536:F1542)</f>
        <v>41.714285714285715</v>
      </c>
      <c r="DR1518" s="24" t="str">
        <f>IF(DQ1518&gt;=80,"◎","")</f>
        <v/>
      </c>
      <c r="DS1518" s="22" t="str">
        <f>IF(AND(DP1518="◎",DR1518="◎"),"◎","")</f>
        <v/>
      </c>
      <c r="DT1518" s="25">
        <f>AVERAGE(D1537:D1543)</f>
        <v>14.885714285714284</v>
      </c>
      <c r="DU1518" s="24" t="str">
        <f>IF(AND(DT1518&lt;=24,DT1518&gt;=4),"◎","")</f>
        <v>◎</v>
      </c>
      <c r="DV1518" s="25">
        <f>AVERAGE(F1537:F1543)</f>
        <v>45.285714285714285</v>
      </c>
      <c r="DW1518" s="24" t="str">
        <f>IF(DV1518&gt;=80,"◎","")</f>
        <v/>
      </c>
      <c r="DX1518" s="22" t="str">
        <f>IF(AND(DU1518="◎",DW1518="◎"),"◎","")</f>
        <v/>
      </c>
      <c r="DY1518" s="25">
        <f>AVERAGE(D1538:D1544)</f>
        <v>13.799999999999999</v>
      </c>
      <c r="DZ1518" s="24" t="str">
        <f>IF(AND(DY1518&lt;=24,DY1518&gt;=4),"◎","")</f>
        <v>◎</v>
      </c>
      <c r="EA1518" s="25">
        <f>AVERAGE(F1538:F1544)</f>
        <v>48.571428571428569</v>
      </c>
      <c r="EB1518" s="24" t="str">
        <f>IF(EA1518&gt;=80,"◎","")</f>
        <v/>
      </c>
      <c r="EC1518" s="22" t="str">
        <f>IF(AND(DZ1518="◎",EB1518="◎"),"◎","")</f>
        <v/>
      </c>
      <c r="ED1518" s="25">
        <f>AVERAGE(D1539:D1545)</f>
        <v>12.928571428571431</v>
      </c>
      <c r="EE1518" s="24" t="str">
        <f>IF(AND(ED1518&lt;=24,ED1518&gt;=4),"◎","")</f>
        <v>◎</v>
      </c>
      <c r="EF1518" s="25">
        <f>AVERAGE(F1539:F1545)</f>
        <v>51.714285714285715</v>
      </c>
      <c r="EG1518" s="24" t="str">
        <f>IF(EF1518&gt;=80,"◎","")</f>
        <v/>
      </c>
      <c r="EH1518" s="22" t="str">
        <f>IF(AND(EE1518="◎",EG1518="◎"),"◎","")</f>
        <v/>
      </c>
      <c r="EI1518" s="25">
        <f>AVERAGE(D1540:D1546)</f>
        <v>12.185714285714285</v>
      </c>
      <c r="EJ1518" s="24" t="str">
        <f>IF(AND(EI1518&lt;=24,EI1518&gt;=4),"◎","")</f>
        <v>◎</v>
      </c>
      <c r="EK1518" s="25">
        <f>AVERAGE(F1540:F1546)</f>
        <v>55.285714285714285</v>
      </c>
      <c r="EL1518" s="24" t="str">
        <f>IF(EK1518&gt;=80,"◎","")</f>
        <v/>
      </c>
      <c r="EM1518" s="22" t="str">
        <f>IF(AND(EJ1518="◎",EL1518="◎"),"◎","")</f>
        <v/>
      </c>
      <c r="EN1518" s="25">
        <f>AVERAGE(D1541:D1547)</f>
        <v>11.528571428571428</v>
      </c>
      <c r="EO1518" s="24" t="str">
        <f>IF(AND(EN1518&lt;=24,EN1518&gt;=4),"◎","")</f>
        <v>◎</v>
      </c>
      <c r="EP1518" s="25">
        <f>AVERAGE(F1541:F1547)</f>
        <v>57.428571428571431</v>
      </c>
      <c r="EQ1518" s="24" t="str">
        <f>IF(EP1518&gt;=80,"◎","")</f>
        <v/>
      </c>
      <c r="ER1518" s="24" t="str">
        <f>IF(AND(EO1518="◎",EQ1518="◎"),"◎","")</f>
        <v/>
      </c>
      <c r="ES1518" s="25">
        <f>AVERAGE(D1542:D1548)</f>
        <v>11.042857142857143</v>
      </c>
      <c r="ET1518" s="24" t="str">
        <f>IF(AND(ES1518&lt;=24,ES1518&gt;=4),"◎","")</f>
        <v>◎</v>
      </c>
      <c r="EU1518" s="25">
        <f>AVERAGE(F1542:F1548)</f>
        <v>59.285714285714285</v>
      </c>
      <c r="EV1518" s="24" t="str">
        <f>IF(EU1518&gt;=80,"◎","")</f>
        <v/>
      </c>
      <c r="EW1518" s="24" t="str">
        <f>IF(AND(ET1518="◎",EV1518="◎"),"◎","")</f>
        <v/>
      </c>
      <c r="EX1518" s="24" t="str">
        <f>IF(OR(CO1518="◎",CT1518="◎",CY1518="◎",DD1518="◎",DI1518="◎",DN1518="◎",DS1518="◎",DX1518="◎",EC1518="◎",EH1518="◎",EM1518="◎",ER1518="◎",EW1518="◎"),"○","")</f>
        <v/>
      </c>
      <c r="EY1518" s="24" t="str">
        <f>IF(AND(CJ1518="◎",EX1518=""),"◎","")&amp;IF(AND(CJ1518="◎",EX1518="○"),"◎","")&amp;IF(AND(CJ1518="",EX1518="○"),"○","")</f>
        <v/>
      </c>
      <c r="EZ1518" s="24" t="str">
        <f>IF(AND(V1518="◎",X1518="◎",EY1518="◎"),"◎","")&amp;IF(AND(V1518="◎",X1518="◎",EY1518="○"),"○","")&amp;IF(AND(V1518="○",X1518="◎",EY1518="◎"),"○","")&amp;IF(AND(V1518="○",X1518="◎",EY1518="○"),"○","")</f>
        <v/>
      </c>
      <c r="FB1518" s="61" t="str">
        <f>EZ1518</f>
        <v/>
      </c>
    </row>
    <row r="1519" spans="1:158">
      <c r="A1519" s="48"/>
      <c r="B1519" s="2">
        <v>4.1666666666666664E-2</v>
      </c>
      <c r="C1519" s="59">
        <v>42848.041666666664</v>
      </c>
      <c r="D1519" s="57">
        <v>12.3</v>
      </c>
      <c r="E1519" s="57">
        <v>1.2</v>
      </c>
      <c r="F1519" s="57">
        <v>56</v>
      </c>
      <c r="FB1519" s="60"/>
    </row>
    <row r="1520" spans="1:158">
      <c r="A1520" s="48"/>
      <c r="B1520" s="2">
        <v>8.3333333333333301E-2</v>
      </c>
      <c r="C1520" s="59">
        <v>42848.083333333336</v>
      </c>
      <c r="D1520" s="57">
        <v>11.4</v>
      </c>
      <c r="E1520" s="57">
        <v>1.7</v>
      </c>
      <c r="F1520" s="57">
        <v>62</v>
      </c>
      <c r="FB1520" s="60"/>
    </row>
    <row r="1521" spans="1:158">
      <c r="A1521" s="48"/>
      <c r="B1521" s="2">
        <v>0.125</v>
      </c>
      <c r="C1521" s="59">
        <v>42848.125</v>
      </c>
      <c r="D1521" s="57">
        <v>10.9</v>
      </c>
      <c r="E1521" s="57">
        <v>1.2</v>
      </c>
      <c r="F1521" s="57">
        <v>66</v>
      </c>
      <c r="FB1521" s="60"/>
    </row>
    <row r="1522" spans="1:158">
      <c r="A1522" s="48"/>
      <c r="B1522" s="2">
        <v>0.16666666666666699</v>
      </c>
      <c r="C1522" s="59">
        <v>42848.166666666664</v>
      </c>
      <c r="D1522" s="57">
        <v>9.8000000000000007</v>
      </c>
      <c r="E1522" s="57">
        <v>1.6</v>
      </c>
      <c r="F1522" s="57">
        <v>72</v>
      </c>
      <c r="FB1522" s="60"/>
    </row>
    <row r="1523" spans="1:158">
      <c r="A1523" s="48"/>
      <c r="B1523" s="2">
        <v>0.20833333333333301</v>
      </c>
      <c r="C1523" s="59">
        <v>42848.208333333336</v>
      </c>
      <c r="D1523" s="57">
        <v>9.6</v>
      </c>
      <c r="E1523" s="57">
        <v>2.9</v>
      </c>
      <c r="F1523" s="57">
        <v>69</v>
      </c>
      <c r="FB1523" s="60"/>
    </row>
    <row r="1524" spans="1:158">
      <c r="A1524" s="48"/>
      <c r="B1524" s="2">
        <v>0.25</v>
      </c>
      <c r="C1524" s="59">
        <v>42848.25</v>
      </c>
      <c r="D1524" s="57">
        <v>9.3000000000000007</v>
      </c>
      <c r="E1524" s="57">
        <v>4.3</v>
      </c>
      <c r="F1524" s="57">
        <v>67</v>
      </c>
      <c r="FB1524" s="60"/>
    </row>
    <row r="1525" spans="1:158">
      <c r="A1525" s="48"/>
      <c r="B1525" s="2">
        <v>0.29166666666666702</v>
      </c>
      <c r="C1525" s="59">
        <v>42848.291666666664</v>
      </c>
      <c r="D1525" s="57">
        <v>10.1</v>
      </c>
      <c r="E1525" s="57">
        <v>3.8</v>
      </c>
      <c r="F1525" s="57">
        <v>65</v>
      </c>
      <c r="FB1525" s="60"/>
    </row>
    <row r="1526" spans="1:158">
      <c r="A1526" s="48"/>
      <c r="B1526" s="2">
        <v>0.33333333333333298</v>
      </c>
      <c r="C1526" s="59">
        <v>42848.333333333336</v>
      </c>
      <c r="D1526" s="57">
        <v>12.9</v>
      </c>
      <c r="E1526" s="57">
        <v>2.9</v>
      </c>
      <c r="F1526" s="57">
        <v>60</v>
      </c>
      <c r="FB1526" s="60"/>
    </row>
    <row r="1527" spans="1:158">
      <c r="A1527" s="48"/>
      <c r="B1527" s="2">
        <v>0.375</v>
      </c>
      <c r="C1527" s="59">
        <v>42848.375</v>
      </c>
      <c r="D1527" s="57">
        <v>15.1</v>
      </c>
      <c r="E1527" s="57">
        <v>2.6</v>
      </c>
      <c r="F1527" s="57">
        <v>53</v>
      </c>
      <c r="FB1527" s="60"/>
    </row>
    <row r="1528" spans="1:158">
      <c r="A1528" s="48"/>
      <c r="B1528" s="2">
        <v>0.41666666666666702</v>
      </c>
      <c r="C1528" s="59">
        <v>42848.416666666664</v>
      </c>
      <c r="D1528" s="57">
        <v>17.100000000000001</v>
      </c>
      <c r="E1528" s="57">
        <v>2.8</v>
      </c>
      <c r="F1528" s="57">
        <v>40</v>
      </c>
      <c r="FB1528" s="60"/>
    </row>
    <row r="1529" spans="1:158">
      <c r="A1529" s="48"/>
      <c r="B1529" s="2">
        <v>0.45833333333333298</v>
      </c>
      <c r="C1529" s="59">
        <v>42848.458333333336</v>
      </c>
      <c r="D1529" s="57">
        <v>19.899999999999999</v>
      </c>
      <c r="E1529" s="57">
        <v>3</v>
      </c>
      <c r="F1529" s="57">
        <v>27</v>
      </c>
      <c r="FB1529" s="60"/>
    </row>
    <row r="1530" spans="1:158">
      <c r="A1530" s="48"/>
      <c r="B1530" s="2">
        <v>0.5</v>
      </c>
      <c r="C1530" s="59">
        <v>42848.5</v>
      </c>
      <c r="D1530" s="57">
        <v>20.399999999999999</v>
      </c>
      <c r="E1530" s="57">
        <v>2.6</v>
      </c>
      <c r="F1530" s="57">
        <v>24</v>
      </c>
      <c r="FB1530" s="60"/>
    </row>
    <row r="1531" spans="1:158">
      <c r="A1531" s="48"/>
      <c r="B1531" s="2">
        <v>0.54166666666666696</v>
      </c>
      <c r="C1531" s="59">
        <v>42848.541666666664</v>
      </c>
      <c r="D1531" s="57">
        <v>21</v>
      </c>
      <c r="E1531" s="57">
        <v>3.2</v>
      </c>
      <c r="F1531" s="57">
        <v>18</v>
      </c>
      <c r="FB1531" s="60"/>
    </row>
    <row r="1532" spans="1:158">
      <c r="A1532" s="48"/>
      <c r="B1532" s="2">
        <v>0.58333333333333304</v>
      </c>
      <c r="C1532" s="59">
        <v>42848.583333333336</v>
      </c>
      <c r="D1532" s="57">
        <v>22.6</v>
      </c>
      <c r="E1532" s="57">
        <v>2.8</v>
      </c>
      <c r="F1532" s="57">
        <v>16</v>
      </c>
      <c r="FB1532" s="60"/>
    </row>
    <row r="1533" spans="1:158">
      <c r="A1533" s="48"/>
      <c r="B1533" s="2">
        <v>0.625</v>
      </c>
      <c r="C1533" s="59">
        <v>42848.625</v>
      </c>
      <c r="D1533" s="57">
        <v>22.9</v>
      </c>
      <c r="E1533" s="57">
        <v>2</v>
      </c>
      <c r="F1533" s="57">
        <v>15</v>
      </c>
      <c r="FB1533" s="60"/>
    </row>
    <row r="1534" spans="1:158">
      <c r="A1534" s="48"/>
      <c r="B1534" s="2">
        <v>0.66666666666666696</v>
      </c>
      <c r="C1534" s="59">
        <v>42848.666666666664</v>
      </c>
      <c r="D1534" s="57">
        <v>23.2</v>
      </c>
      <c r="E1534" s="57">
        <v>3.4</v>
      </c>
      <c r="F1534" s="57">
        <v>11</v>
      </c>
      <c r="FB1534" s="60"/>
    </row>
    <row r="1535" spans="1:158">
      <c r="A1535" s="48"/>
      <c r="B1535" s="2">
        <v>0.70833333333333304</v>
      </c>
      <c r="C1535" s="59">
        <v>42848.708333333336</v>
      </c>
      <c r="D1535" s="57">
        <v>22.2</v>
      </c>
      <c r="E1535" s="57">
        <v>1.9</v>
      </c>
      <c r="F1535" s="57">
        <v>15</v>
      </c>
      <c r="FB1535" s="60"/>
    </row>
    <row r="1536" spans="1:158">
      <c r="A1536" s="48"/>
      <c r="B1536" s="2">
        <v>0.75</v>
      </c>
      <c r="C1536" s="59">
        <v>42848.75</v>
      </c>
      <c r="D1536" s="57">
        <v>20.6</v>
      </c>
      <c r="E1536" s="57">
        <v>4.5</v>
      </c>
      <c r="F1536" s="57">
        <v>30</v>
      </c>
      <c r="FB1536" s="60"/>
    </row>
    <row r="1537" spans="1:158">
      <c r="A1537" s="48"/>
      <c r="B1537" s="2">
        <v>0.79166666666666696</v>
      </c>
      <c r="C1537" s="59">
        <v>42848.791666666664</v>
      </c>
      <c r="D1537" s="57">
        <v>19</v>
      </c>
      <c r="E1537" s="57">
        <v>4.5</v>
      </c>
      <c r="F1537" s="57">
        <v>33</v>
      </c>
      <c r="FB1537" s="60"/>
    </row>
    <row r="1538" spans="1:158">
      <c r="A1538" s="48"/>
      <c r="B1538" s="2">
        <v>0.83333333333333304</v>
      </c>
      <c r="C1538" s="59">
        <v>42848.833333333336</v>
      </c>
      <c r="D1538" s="57">
        <v>17</v>
      </c>
      <c r="E1538" s="57">
        <v>4.4000000000000004</v>
      </c>
      <c r="F1538" s="57">
        <v>36</v>
      </c>
      <c r="FB1538" s="60"/>
    </row>
    <row r="1539" spans="1:158">
      <c r="A1539" s="48"/>
      <c r="B1539" s="2">
        <v>0.875</v>
      </c>
      <c r="C1539" s="59">
        <v>42848.875</v>
      </c>
      <c r="D1539" s="57">
        <v>15.7</v>
      </c>
      <c r="E1539" s="57">
        <v>2.9</v>
      </c>
      <c r="F1539" s="57">
        <v>40</v>
      </c>
      <c r="FB1539" s="60"/>
    </row>
    <row r="1540" spans="1:158">
      <c r="A1540" s="48"/>
      <c r="B1540" s="2">
        <v>0.91666666666666696</v>
      </c>
      <c r="C1540" s="59">
        <v>42848.916666666664</v>
      </c>
      <c r="D1540" s="57">
        <v>14.8</v>
      </c>
      <c r="E1540" s="57">
        <v>3.7</v>
      </c>
      <c r="F1540" s="57">
        <v>46</v>
      </c>
      <c r="FB1540" s="60"/>
    </row>
    <row r="1541" spans="1:158">
      <c r="A1541" s="48"/>
      <c r="B1541" s="2">
        <v>0.95833333333333304</v>
      </c>
      <c r="C1541" s="59">
        <v>42848.958333333336</v>
      </c>
      <c r="D1541" s="57">
        <v>13.3</v>
      </c>
      <c r="E1541" s="57">
        <v>1.6</v>
      </c>
      <c r="F1541" s="57">
        <v>52</v>
      </c>
      <c r="FB1541" s="60"/>
    </row>
    <row r="1542" spans="1:158">
      <c r="A1542" s="48" t="s">
        <v>184</v>
      </c>
      <c r="B1542" s="2">
        <v>0</v>
      </c>
      <c r="C1542" s="59">
        <v>42849</v>
      </c>
      <c r="D1542" s="57">
        <v>12.6</v>
      </c>
      <c r="E1542" s="57">
        <v>1.3</v>
      </c>
      <c r="F1542" s="57">
        <v>55</v>
      </c>
      <c r="I1542" s="24" t="str">
        <f>U1518</f>
        <v/>
      </c>
      <c r="J1542" s="25">
        <f>AVERAGE(F1527:F1536)</f>
        <v>24.9</v>
      </c>
      <c r="K1542" s="24" t="str">
        <f>IF(J1542&gt;=55,"◎","")</f>
        <v/>
      </c>
      <c r="L1542" s="24" t="str">
        <f>IF(AND(I1542="◎",K1542="◎"),"○","")&amp;IF(AND(I1542="○",K1542="◎"),"○","")</f>
        <v/>
      </c>
      <c r="M1542" s="25">
        <f>AVERAGE(D1518:D1541)</f>
        <v>16.029166666666669</v>
      </c>
      <c r="N1542" s="24" t="str">
        <f>IF(M1542&lt;24,"◎","")</f>
        <v>◎</v>
      </c>
      <c r="O1542" s="26">
        <f>AVERAGE(D1543:D1548)</f>
        <v>10.783333333333333</v>
      </c>
      <c r="P1542" s="24" t="str">
        <f>IF(AND(O1542&lt;=24,O1542&gt;=4),"◎","")</f>
        <v>◎</v>
      </c>
      <c r="Q1542" s="26">
        <f>AVERAGE(F1543:F1548)</f>
        <v>60</v>
      </c>
      <c r="R1542" s="24" t="str">
        <f>IF(AND(Q1542&gt;=90),"◎","")&amp;IF(AND(Q1542&lt;90,Q1542&gt;=80),"○","")</f>
        <v/>
      </c>
      <c r="S1542" s="26">
        <f>AVERAGE(E1543:E1548)</f>
        <v>1.4333333333333333</v>
      </c>
      <c r="T1542" s="24" t="str">
        <f>IF(S1542&lt;=3,"◎","")</f>
        <v>◎</v>
      </c>
      <c r="U1542" s="24" t="str">
        <f>IF(AND(N1542="◎",P1542="◎",R1542="◎",T1542="◎"),"◎","")&amp;IF(AND(N1542="◎",P1542="◎",R1542="◎",T1542=""),"○","")&amp;IF(AND(N1542="◎",P1542="◎",R1542="○"),"○","")</f>
        <v/>
      </c>
      <c r="V1542" s="24" t="str">
        <f>IF(AND(L1542="○",U1542=""),"○","")&amp;IF(AND(L1542="○",U1542="○"),"○","")&amp;IF(AND(L1542="○",U1542="◎"),"◎","")&amp;IF(AND(L1542="",U1542="○"),"○","")&amp;IF(AND(L1542="",U1542="◎"),"◎","")</f>
        <v/>
      </c>
      <c r="W1542" s="23">
        <f>AVERAGE(F1551:F1560)</f>
        <v>30.9</v>
      </c>
      <c r="X1542" s="24" t="str">
        <f>IF(W1542&gt;=55,"◎","")</f>
        <v/>
      </c>
      <c r="Y1542" s="25">
        <f>AVERAGE(D1554:D1564)</f>
        <v>22.272727272727273</v>
      </c>
      <c r="Z1542" s="24" t="str">
        <f>IF(AND(Y1542&lt;=24,Y1542&gt;=4),"◎","")</f>
        <v>◎</v>
      </c>
      <c r="AA1542" s="25">
        <f>AVERAGE(F1554:F1564)</f>
        <v>35.272727272727273</v>
      </c>
      <c r="AB1542" s="24" t="str">
        <f>IF(AA1542&gt;=80,"◎","")</f>
        <v/>
      </c>
      <c r="AC1542" s="25">
        <f>AVERAGE(E1554:E1564)</f>
        <v>3.7818181818181817</v>
      </c>
      <c r="AD1542" s="24" t="str">
        <f>IF(AC1542&lt;=3,"◎","")</f>
        <v/>
      </c>
      <c r="AE1542" s="22" t="str">
        <f>IF(AND(Z1542="◎",AB1542="◎",AD1542="◎"),"◎","")</f>
        <v/>
      </c>
      <c r="AF1542" s="25">
        <f>AVERAGE(D1555:D1565)</f>
        <v>21.654545454545453</v>
      </c>
      <c r="AG1542" s="24" t="str">
        <f>IF(AND(AF1542&lt;=24,AF1542&gt;=4),"◎","")</f>
        <v>◎</v>
      </c>
      <c r="AH1542" s="25">
        <f>AVERAGE(F1555:F1565)</f>
        <v>38.636363636363633</v>
      </c>
      <c r="AI1542" s="24" t="str">
        <f>IF(AH1542&gt;=80,"◎","")</f>
        <v/>
      </c>
      <c r="AJ1542" s="25">
        <f>AVERAGE(E1555:E1565)</f>
        <v>3.5</v>
      </c>
      <c r="AK1542" s="24" t="str">
        <f>IF(AJ1542&lt;=3,"◎","")</f>
        <v/>
      </c>
      <c r="AL1542" s="22" t="str">
        <f>IF(AND(AG1542="◎",AI1542="◎",AK1542="◎"),"◎","")</f>
        <v/>
      </c>
      <c r="AM1542" s="25">
        <f>AVERAGE(D1556:D1566)</f>
        <v>20.881818181818179</v>
      </c>
      <c r="AN1542" s="24" t="str">
        <f>IF(AND(AM1542&lt;=24,AM1542&gt;=4),"◎","")</f>
        <v>◎</v>
      </c>
      <c r="AO1542" s="25">
        <f>AVERAGE(F1556:F1566)</f>
        <v>42.272727272727273</v>
      </c>
      <c r="AP1542" s="24" t="str">
        <f>IF(AO1542&gt;=80,"◎","")</f>
        <v/>
      </c>
      <c r="AQ1542" s="25">
        <f>AVERAGE(E1556:E1566)</f>
        <v>3.2727272727272729</v>
      </c>
      <c r="AR1542" s="24" t="str">
        <f>IF(AQ1542&lt;=3,"◎","")</f>
        <v/>
      </c>
      <c r="AS1542" s="22" t="str">
        <f>IF(AND(AN1542="◎",AP1542="◎",AR1542="◎"),"◎","")</f>
        <v/>
      </c>
      <c r="AT1542" s="25">
        <f>AVERAGE(D1557:D1567)</f>
        <v>20.072727272727267</v>
      </c>
      <c r="AU1542" s="24" t="str">
        <f>IF(AND(AT1542&lt;=24,AT1542&gt;=4),"◎","")</f>
        <v>◎</v>
      </c>
      <c r="AV1542" s="25">
        <f>AVERAGE(F1557:F1567)</f>
        <v>46.18181818181818</v>
      </c>
      <c r="AW1542" s="24" t="str">
        <f>IF(AV1542&gt;=80,"◎","")</f>
        <v/>
      </c>
      <c r="AX1542" s="25">
        <f>AVERAGE(E1557:E1567)</f>
        <v>2.9636363636363638</v>
      </c>
      <c r="AY1542" s="24" t="str">
        <f>IF(AX1542&lt;=3,"◎","")</f>
        <v>◎</v>
      </c>
      <c r="AZ1542" s="22" t="str">
        <f>IF(AND(AU1542="◎",AW1542="◎",AY1542="◎"),"◎","")</f>
        <v/>
      </c>
      <c r="BA1542" s="25">
        <f>AVERAGE(D1558:D1568)</f>
        <v>19.218181818181815</v>
      </c>
      <c r="BB1542" s="24" t="str">
        <f>IF(AND(BA1542&lt;=24,BA1542&gt;=4),"◎","")</f>
        <v>◎</v>
      </c>
      <c r="BC1542" s="25">
        <f>AVERAGE(F1558:F1568)</f>
        <v>51.090909090909093</v>
      </c>
      <c r="BD1542" s="24" t="str">
        <f>IF(BC1542&gt;=80,"◎","")</f>
        <v/>
      </c>
      <c r="BE1542" s="25">
        <f>AVERAGE(E1558:E1568)</f>
        <v>2.5727272727272728</v>
      </c>
      <c r="BF1542" s="24" t="str">
        <f>IF(BE1542&lt;=3,"◎","")</f>
        <v>◎</v>
      </c>
      <c r="BG1542" s="22" t="str">
        <f>IF(AND(BB1542="◎",BD1542="◎",BF1542="◎"),"◎","")</f>
        <v/>
      </c>
      <c r="BH1542" s="25">
        <f>AVERAGE(D1559:D1569)</f>
        <v>18.354545454545452</v>
      </c>
      <c r="BI1542" s="24" t="str">
        <f>IF(AND(BH1542&lt;=24,BH1542&gt;=4),"◎","")</f>
        <v>◎</v>
      </c>
      <c r="BJ1542" s="25">
        <f>AVERAGE(F1559:F1569)</f>
        <v>55.636363636363633</v>
      </c>
      <c r="BK1542" s="24" t="str">
        <f>IF(BJ1542&gt;=80,"◎","")</f>
        <v/>
      </c>
      <c r="BL1542" s="25">
        <f>AVERAGE(E1559:E1569)</f>
        <v>2.3909090909090911</v>
      </c>
      <c r="BM1542" s="24" t="str">
        <f>IF(BL1542&lt;=3,"◎","")</f>
        <v>◎</v>
      </c>
      <c r="BN1542" s="22" t="str">
        <f>IF(AND(BI1542="◎",BK1542="◎",BM1542="◎"),"◎","")</f>
        <v/>
      </c>
      <c r="BO1542" s="25">
        <f>AVERAGE(D1560:D1570)</f>
        <v>17.418181818181822</v>
      </c>
      <c r="BP1542" s="24" t="str">
        <f>IF(AND(BO1542&lt;=24,BO1542&gt;=4),"◎","")</f>
        <v>◎</v>
      </c>
      <c r="BQ1542" s="25">
        <f>AVERAGE(F1560:F1570)</f>
        <v>60.363636363636367</v>
      </c>
      <c r="BR1542" s="24" t="str">
        <f>IF(BQ1542&gt;=80,"◎","")</f>
        <v/>
      </c>
      <c r="BS1542" s="25">
        <f>AVERAGE(E1560:E1570)</f>
        <v>2.1818181818181817</v>
      </c>
      <c r="BT1542" s="24" t="str">
        <f>IF(BS1542&lt;=3,"◎","")</f>
        <v>◎</v>
      </c>
      <c r="BU1542" s="22" t="str">
        <f>IF(AND(BP1542="◎",BR1542="◎",BT1542="◎"),"◎","")</f>
        <v/>
      </c>
      <c r="BV1542" s="25">
        <f>AVERAGE(D1561:D1571)</f>
        <v>16.581818181818182</v>
      </c>
      <c r="BW1542" s="24" t="str">
        <f>IF(AND(BV1542&lt;=24,BV1542&gt;=4),"◎","")</f>
        <v>◎</v>
      </c>
      <c r="BX1542" s="25">
        <f>AVERAGE(F1561:F1571)</f>
        <v>64.727272727272734</v>
      </c>
      <c r="BY1542" s="24" t="str">
        <f>IF(BX1542&gt;=80,"◎","")</f>
        <v/>
      </c>
      <c r="BZ1542" s="25">
        <f>AVERAGE(E1561:E1571)</f>
        <v>2.081818181818182</v>
      </c>
      <c r="CA1542" s="24" t="str">
        <f>IF(BZ1542&lt;=3,"◎","")</f>
        <v>◎</v>
      </c>
      <c r="CB1542" s="22" t="str">
        <f>IF(AND(BW1542="◎",BY1542="◎",CA1542="◎"),"◎","")</f>
        <v/>
      </c>
      <c r="CC1542" s="25">
        <f>AVERAGE(D1562:D1572)</f>
        <v>15.936363636363632</v>
      </c>
      <c r="CD1542" s="24" t="str">
        <f>IF(AND(CC1542&lt;=24,CC1542&gt;=4),"◎","")</f>
        <v>◎</v>
      </c>
      <c r="CE1542" s="25">
        <f>AVERAGE(F1562:F1572)</f>
        <v>67.727272727272734</v>
      </c>
      <c r="CF1542" s="24" t="str">
        <f>IF(CE1542&gt;=80,"◎","")</f>
        <v/>
      </c>
      <c r="CG1542" s="25">
        <f>AVERAGE(E1562:E1572)</f>
        <v>1.9363636363636365</v>
      </c>
      <c r="CH1542" s="24" t="str">
        <f>IF(CG1542&lt;=3,"◎","")</f>
        <v>◎</v>
      </c>
      <c r="CI1542" s="22" t="str">
        <f>IF(AND(CD1542="◎",CF1542="◎",CH1542="◎"),"◎","")</f>
        <v/>
      </c>
      <c r="CJ1542" s="24" t="str">
        <f>IF(OR(AE1542="◎",AL1542="◎",AS1542="◎",AZ1542="◎",BG1542="◎",BN1542="◎",BU1542="◎",CB1542="◎",CI1542="◎"),"◎","")</f>
        <v/>
      </c>
      <c r="CK1542" s="25">
        <f>AVERAGE(D1554:D1560)</f>
        <v>24.071428571428573</v>
      </c>
      <c r="CL1542" s="24" t="str">
        <f>IF(AND(CK1542&lt;=24,CK1542&gt;=4),"◎","")</f>
        <v/>
      </c>
      <c r="CM1542" s="25">
        <f>AVERAGE(F1554:F1560)</f>
        <v>26.571428571428573</v>
      </c>
      <c r="CN1542" s="24" t="str">
        <f>IF(CM1542&gt;=80,"◎","")</f>
        <v/>
      </c>
      <c r="CO1542" s="22" t="str">
        <f>IF(AND(CL1542="◎",CN1542="◎"),"◎","")</f>
        <v/>
      </c>
      <c r="CP1542" s="25">
        <f>AVERAGE(D1555:D1561)</f>
        <v>23.75714285714286</v>
      </c>
      <c r="CQ1542" s="24" t="str">
        <f>IF(AND(CP1542&lt;=24,CP1542&gt;=4),"◎","")</f>
        <v>◎</v>
      </c>
      <c r="CR1542" s="25">
        <f>AVERAGE(F1555:F1561)</f>
        <v>29.142857142857142</v>
      </c>
      <c r="CS1542" s="24" t="str">
        <f>IF(CR1542&gt;=80,"◎","")</f>
        <v/>
      </c>
      <c r="CT1542" s="22" t="str">
        <f>IF(AND(CQ1542="◎",CS1542="◎"),"◎","")</f>
        <v/>
      </c>
      <c r="CU1542" s="25">
        <f>AVERAGE(D1556:D1562)</f>
        <v>23.042857142857141</v>
      </c>
      <c r="CV1542" s="24" t="str">
        <f>IF(AND(CU1542&lt;=24,CU1542&gt;=4),"◎","")</f>
        <v>◎</v>
      </c>
      <c r="CW1542" s="25">
        <f>AVERAGE(F1556:F1562)</f>
        <v>32.285714285714285</v>
      </c>
      <c r="CX1542" s="24" t="str">
        <f>IF(CW1542&gt;=80,"◎","")</f>
        <v/>
      </c>
      <c r="CY1542" s="22" t="str">
        <f>IF(AND(CV1542="◎",CX1542="◎"),"◎","")</f>
        <v/>
      </c>
      <c r="CZ1542" s="25">
        <f>AVERAGE(D1557:D1563)</f>
        <v>22.185714285714283</v>
      </c>
      <c r="DA1542" s="24" t="str">
        <f>IF(AND(CZ1542&lt;=24,CZ1542&gt;=4),"◎","")</f>
        <v>◎</v>
      </c>
      <c r="DB1542" s="25">
        <f>AVERAGE(F1557:F1563)</f>
        <v>36.428571428571431</v>
      </c>
      <c r="DC1542" s="24" t="str">
        <f>IF(DB1542&gt;=80,"◎","")</f>
        <v/>
      </c>
      <c r="DD1542" s="22" t="str">
        <f>IF(AND(DA1542="◎",DC1542="◎"),"◎","")</f>
        <v/>
      </c>
      <c r="DE1542" s="25">
        <f>AVERAGE(D1558:D1564)</f>
        <v>21.24285714285714</v>
      </c>
      <c r="DF1542" s="24" t="str">
        <f>IF(AND(DE1542&lt;=24,DE1542&gt;=4),"◎","")</f>
        <v>◎</v>
      </c>
      <c r="DG1542" s="25">
        <f>AVERAGE(F1558:F1564)</f>
        <v>41</v>
      </c>
      <c r="DH1542" s="24" t="str">
        <f>IF(DG1542&gt;=80,"◎","")</f>
        <v/>
      </c>
      <c r="DI1542" s="22" t="str">
        <f>IF(AND(DF1542="◎",DH1542="◎"),"◎","")</f>
        <v/>
      </c>
      <c r="DJ1542" s="25">
        <f>AVERAGE(D1559:D1565)</f>
        <v>20.071428571428566</v>
      </c>
      <c r="DK1542" s="24" t="str">
        <f>IF(AND(DJ1542&lt;=24,DJ1542&gt;=4),"◎","")</f>
        <v>◎</v>
      </c>
      <c r="DL1542" s="25">
        <f>AVERAGE(F1559:F1565)</f>
        <v>46.285714285714285</v>
      </c>
      <c r="DM1542" s="24" t="str">
        <f>IF(DL1542&gt;=80,"◎","")</f>
        <v/>
      </c>
      <c r="DN1542" s="22" t="str">
        <f>IF(AND(DK1542="◎",DM1542="◎"),"◎","")</f>
        <v/>
      </c>
      <c r="DO1542" s="25">
        <f>AVERAGE(D1560:D1566)</f>
        <v>18.871428571428574</v>
      </c>
      <c r="DP1542" s="24" t="str">
        <f>IF(AND(DO1542&lt;=24,DO1542&gt;=4),"◎","")</f>
        <v>◎</v>
      </c>
      <c r="DQ1542" s="25">
        <f>AVERAGE(F1560:F1566)</f>
        <v>51.714285714285715</v>
      </c>
      <c r="DR1542" s="24" t="str">
        <f>IF(DQ1542&gt;=80,"◎","")</f>
        <v/>
      </c>
      <c r="DS1542" s="22" t="str">
        <f>IF(AND(DP1542="◎",DR1542="◎"),"◎","")</f>
        <v/>
      </c>
      <c r="DT1542" s="25">
        <f>AVERAGE(D1561:D1567)</f>
        <v>17.771428571428572</v>
      </c>
      <c r="DU1542" s="24" t="str">
        <f>IF(AND(DT1542&lt;=24,DT1542&gt;=4),"◎","")</f>
        <v>◎</v>
      </c>
      <c r="DV1542" s="25">
        <f>AVERAGE(F1561:F1567)</f>
        <v>57</v>
      </c>
      <c r="DW1542" s="24" t="str">
        <f>IF(DV1542&gt;=80,"◎","")</f>
        <v/>
      </c>
      <c r="DX1542" s="22" t="str">
        <f>IF(AND(DU1542="◎",DW1542="◎"),"◎","")</f>
        <v/>
      </c>
      <c r="DY1542" s="25">
        <f>AVERAGE(D1562:D1568)</f>
        <v>16.914285714285715</v>
      </c>
      <c r="DZ1542" s="24" t="str">
        <f>IF(AND(DY1542&lt;=24,DY1542&gt;=4),"◎","")</f>
        <v>◎</v>
      </c>
      <c r="EA1542" s="25">
        <f>AVERAGE(F1562:F1568)</f>
        <v>61.714285714285715</v>
      </c>
      <c r="EB1542" s="24" t="str">
        <f>IF(EA1542&gt;=80,"◎","")</f>
        <v/>
      </c>
      <c r="EC1542" s="22" t="str">
        <f>IF(AND(DZ1542="◎",EB1542="◎"),"◎","")</f>
        <v/>
      </c>
      <c r="ED1542" s="25">
        <f>AVERAGE(D1563:D1569)</f>
        <v>16.242857142857144</v>
      </c>
      <c r="EE1542" s="24" t="str">
        <f>IF(AND(ED1542&lt;=24,ED1542&gt;=4),"◎","")</f>
        <v>◎</v>
      </c>
      <c r="EF1542" s="25">
        <f>AVERAGE(F1563:F1569)</f>
        <v>65.857142857142861</v>
      </c>
      <c r="EG1542" s="24" t="str">
        <f>IF(EF1542&gt;=80,"◎","")</f>
        <v/>
      </c>
      <c r="EH1542" s="22" t="str">
        <f>IF(AND(EE1542="◎",EG1542="◎"),"◎","")</f>
        <v/>
      </c>
      <c r="EI1542" s="25">
        <f>AVERAGE(D1564:D1570)</f>
        <v>15.62857142857143</v>
      </c>
      <c r="EJ1542" s="24" t="str">
        <f>IF(AND(EI1542&lt;=24,EI1542&gt;=4),"◎","")</f>
        <v>◎</v>
      </c>
      <c r="EK1542" s="25">
        <f>AVERAGE(F1564:F1570)</f>
        <v>69.714285714285708</v>
      </c>
      <c r="EL1542" s="24" t="str">
        <f>IF(EK1542&gt;=80,"◎","")</f>
        <v/>
      </c>
      <c r="EM1542" s="22" t="str">
        <f>IF(AND(EJ1542="◎",EL1542="◎"),"◎","")</f>
        <v/>
      </c>
      <c r="EN1542" s="25">
        <f>AVERAGE(D1565:D1571)</f>
        <v>15.12857142857143</v>
      </c>
      <c r="EO1542" s="24" t="str">
        <f>IF(AND(EN1542&lt;=24,EN1542&gt;=4),"◎","")</f>
        <v>◎</v>
      </c>
      <c r="EP1542" s="25">
        <f>AVERAGE(F1565:F1571)</f>
        <v>72.857142857142861</v>
      </c>
      <c r="EQ1542" s="24" t="str">
        <f>IF(EP1542&gt;=80,"◎","")</f>
        <v/>
      </c>
      <c r="ER1542" s="24" t="str">
        <f>IF(AND(EO1542="◎",EQ1542="◎"),"◎","")</f>
        <v/>
      </c>
      <c r="ES1542" s="25">
        <f>AVERAGE(D1566:D1572)</f>
        <v>14.77142857142857</v>
      </c>
      <c r="ET1542" s="24" t="str">
        <f>IF(AND(ES1542&lt;=24,ES1542&gt;=4),"◎","")</f>
        <v>◎</v>
      </c>
      <c r="EU1542" s="25">
        <f>AVERAGE(F1566:F1572)</f>
        <v>74.857142857142861</v>
      </c>
      <c r="EV1542" s="24" t="str">
        <f>IF(EU1542&gt;=80,"◎","")</f>
        <v/>
      </c>
      <c r="EW1542" s="24" t="str">
        <f>IF(AND(ET1542="◎",EV1542="◎"),"◎","")</f>
        <v/>
      </c>
      <c r="EX1542" s="24" t="str">
        <f>IF(OR(CO1542="◎",CT1542="◎",CY1542="◎",DD1542="◎",DI1542="◎",DN1542="◎",DS1542="◎",DX1542="◎",EC1542="◎",EH1542="◎",EM1542="◎",ER1542="◎",EW1542="◎"),"○","")</f>
        <v/>
      </c>
      <c r="EY1542" s="24" t="str">
        <f>IF(AND(CJ1542="◎",EX1542=""),"◎","")&amp;IF(AND(CJ1542="◎",EX1542="○"),"◎","")&amp;IF(AND(CJ1542="",EX1542="○"),"○","")</f>
        <v/>
      </c>
      <c r="EZ1542" s="24" t="str">
        <f>IF(AND(V1542="◎",X1542="◎",EY1542="◎"),"◎","")&amp;IF(AND(V1542="◎",X1542="◎",EY1542="○"),"○","")&amp;IF(AND(V1542="○",X1542="◎",EY1542="◎"),"○","")&amp;IF(AND(V1542="○",X1542="◎",EY1542="○"),"○","")</f>
        <v/>
      </c>
      <c r="FB1542" s="61" t="str">
        <f>EZ1542</f>
        <v/>
      </c>
    </row>
    <row r="1543" spans="1:158">
      <c r="A1543" s="48"/>
      <c r="B1543" s="2">
        <v>4.1666666666666664E-2</v>
      </c>
      <c r="C1543" s="59">
        <v>42849.041666666664</v>
      </c>
      <c r="D1543" s="57">
        <v>11.8</v>
      </c>
      <c r="E1543" s="57">
        <v>1.1000000000000001</v>
      </c>
      <c r="F1543" s="57">
        <v>55</v>
      </c>
      <c r="FB1543" s="60"/>
    </row>
    <row r="1544" spans="1:158">
      <c r="A1544" s="48"/>
      <c r="B1544" s="2">
        <v>8.3333333333333301E-2</v>
      </c>
      <c r="C1544" s="59">
        <v>42849.083333333336</v>
      </c>
      <c r="D1544" s="57">
        <v>11.4</v>
      </c>
      <c r="E1544" s="57">
        <v>2.2000000000000002</v>
      </c>
      <c r="F1544" s="57">
        <v>56</v>
      </c>
      <c r="FB1544" s="60"/>
    </row>
    <row r="1545" spans="1:158">
      <c r="A1545" s="48"/>
      <c r="B1545" s="2">
        <v>0.125</v>
      </c>
      <c r="C1545" s="59">
        <v>42849.125</v>
      </c>
      <c r="D1545" s="57">
        <v>10.9</v>
      </c>
      <c r="E1545" s="57">
        <v>2</v>
      </c>
      <c r="F1545" s="57">
        <v>58</v>
      </c>
      <c r="FB1545" s="60"/>
    </row>
    <row r="1546" spans="1:158">
      <c r="A1546" s="48"/>
      <c r="B1546" s="2">
        <v>0.16666666666666699</v>
      </c>
      <c r="C1546" s="59">
        <v>42849.166666666664</v>
      </c>
      <c r="D1546" s="57">
        <v>10.5</v>
      </c>
      <c r="E1546" s="57">
        <v>1.5</v>
      </c>
      <c r="F1546" s="57">
        <v>65</v>
      </c>
      <c r="FB1546" s="60"/>
    </row>
    <row r="1547" spans="1:158">
      <c r="A1547" s="48"/>
      <c r="B1547" s="2">
        <v>0.20833333333333301</v>
      </c>
      <c r="C1547" s="59">
        <v>42849.208333333336</v>
      </c>
      <c r="D1547" s="57">
        <v>10.199999999999999</v>
      </c>
      <c r="E1547" s="57">
        <v>1.2</v>
      </c>
      <c r="F1547" s="57">
        <v>61</v>
      </c>
      <c r="FB1547" s="60"/>
    </row>
    <row r="1548" spans="1:158">
      <c r="A1548" s="48"/>
      <c r="B1548" s="2">
        <v>0.25</v>
      </c>
      <c r="C1548" s="59">
        <v>42849.25</v>
      </c>
      <c r="D1548" s="57">
        <v>9.9</v>
      </c>
      <c r="E1548" s="57">
        <v>0.6</v>
      </c>
      <c r="F1548" s="57">
        <v>65</v>
      </c>
      <c r="FB1548" s="60"/>
    </row>
    <row r="1549" spans="1:158">
      <c r="A1549" s="48"/>
      <c r="B1549" s="2">
        <v>0.29166666666666702</v>
      </c>
      <c r="C1549" s="59">
        <v>42849.291666666664</v>
      </c>
      <c r="D1549" s="57">
        <v>11.2</v>
      </c>
      <c r="E1549" s="57">
        <v>1.7</v>
      </c>
      <c r="F1549" s="57">
        <v>61</v>
      </c>
      <c r="FB1549" s="60"/>
    </row>
    <row r="1550" spans="1:158">
      <c r="A1550" s="48"/>
      <c r="B1550" s="2">
        <v>0.33333333333333298</v>
      </c>
      <c r="C1550" s="59">
        <v>42849.333333333336</v>
      </c>
      <c r="D1550" s="57">
        <v>13.2</v>
      </c>
      <c r="E1550" s="57">
        <v>1.6</v>
      </c>
      <c r="F1550" s="57">
        <v>56</v>
      </c>
      <c r="FB1550" s="60"/>
    </row>
    <row r="1551" spans="1:158">
      <c r="A1551" s="48"/>
      <c r="B1551" s="2">
        <v>0.375</v>
      </c>
      <c r="C1551" s="59">
        <v>42849.375</v>
      </c>
      <c r="D1551" s="57">
        <v>16.5</v>
      </c>
      <c r="E1551" s="57">
        <v>1.4</v>
      </c>
      <c r="F1551" s="57">
        <v>51</v>
      </c>
      <c r="FB1551" s="60"/>
    </row>
    <row r="1552" spans="1:158">
      <c r="A1552" s="48"/>
      <c r="B1552" s="2">
        <v>0.41666666666666702</v>
      </c>
      <c r="C1552" s="59">
        <v>42849.416666666664</v>
      </c>
      <c r="D1552" s="57">
        <v>19.600000000000001</v>
      </c>
      <c r="E1552" s="57">
        <v>0.8</v>
      </c>
      <c r="F1552" s="57">
        <v>38</v>
      </c>
      <c r="FB1552" s="60"/>
    </row>
    <row r="1553" spans="1:158">
      <c r="A1553" s="48"/>
      <c r="B1553" s="2">
        <v>0.45833333333333298</v>
      </c>
      <c r="C1553" s="59">
        <v>42849.458333333336</v>
      </c>
      <c r="D1553" s="57">
        <v>21.7</v>
      </c>
      <c r="E1553" s="57">
        <v>2.4</v>
      </c>
      <c r="F1553" s="57">
        <v>34</v>
      </c>
      <c r="FB1553" s="60"/>
    </row>
    <row r="1554" spans="1:158">
      <c r="A1554" s="48"/>
      <c r="B1554" s="2">
        <v>0.5</v>
      </c>
      <c r="C1554" s="59">
        <v>42849.5</v>
      </c>
      <c r="D1554" s="57">
        <v>23</v>
      </c>
      <c r="E1554" s="57">
        <v>5.0999999999999996</v>
      </c>
      <c r="F1554" s="57">
        <v>27</v>
      </c>
      <c r="FB1554" s="60"/>
    </row>
    <row r="1555" spans="1:158">
      <c r="A1555" s="48"/>
      <c r="B1555" s="2">
        <v>0.54166666666666696</v>
      </c>
      <c r="C1555" s="59">
        <v>42849.541666666664</v>
      </c>
      <c r="D1555" s="57">
        <v>24.6</v>
      </c>
      <c r="E1555" s="57">
        <v>2.9</v>
      </c>
      <c r="F1555" s="57">
        <v>26</v>
      </c>
      <c r="FB1555" s="60"/>
    </row>
    <row r="1556" spans="1:158">
      <c r="A1556" s="48"/>
      <c r="B1556" s="2">
        <v>0.58333333333333304</v>
      </c>
      <c r="C1556" s="59">
        <v>42849.583333333336</v>
      </c>
      <c r="D1556" s="57">
        <v>24.5</v>
      </c>
      <c r="E1556" s="57">
        <v>4.8</v>
      </c>
      <c r="F1556" s="57">
        <v>24</v>
      </c>
      <c r="FB1556" s="60"/>
    </row>
    <row r="1557" spans="1:158">
      <c r="A1557" s="48"/>
      <c r="B1557" s="2">
        <v>0.625</v>
      </c>
      <c r="C1557" s="59">
        <v>42849.625</v>
      </c>
      <c r="D1557" s="57">
        <v>24.2</v>
      </c>
      <c r="E1557" s="57">
        <v>6</v>
      </c>
      <c r="F1557" s="57">
        <v>24</v>
      </c>
      <c r="FB1557" s="60"/>
    </row>
    <row r="1558" spans="1:158">
      <c r="A1558" s="48"/>
      <c r="B1558" s="2">
        <v>0.66666666666666696</v>
      </c>
      <c r="C1558" s="59">
        <v>42849.666666666664</v>
      </c>
      <c r="D1558" s="57">
        <v>24.4</v>
      </c>
      <c r="E1558" s="57">
        <v>4.3</v>
      </c>
      <c r="F1558" s="57">
        <v>27</v>
      </c>
      <c r="FB1558" s="60"/>
    </row>
    <row r="1559" spans="1:158">
      <c r="A1559" s="48"/>
      <c r="B1559" s="2">
        <v>0.70833333333333304</v>
      </c>
      <c r="C1559" s="59">
        <v>42849.708333333336</v>
      </c>
      <c r="D1559" s="57">
        <v>24.5</v>
      </c>
      <c r="E1559" s="57">
        <v>4.5</v>
      </c>
      <c r="F1559" s="57">
        <v>28</v>
      </c>
      <c r="FB1559" s="60"/>
    </row>
    <row r="1560" spans="1:158">
      <c r="A1560" s="48"/>
      <c r="B1560" s="2">
        <v>0.75</v>
      </c>
      <c r="C1560" s="59">
        <v>42849.75</v>
      </c>
      <c r="D1560" s="57">
        <v>23.3</v>
      </c>
      <c r="E1560" s="57">
        <v>3.1</v>
      </c>
      <c r="F1560" s="57">
        <v>30</v>
      </c>
      <c r="FB1560" s="60"/>
    </row>
    <row r="1561" spans="1:158">
      <c r="A1561" s="48"/>
      <c r="B1561" s="2">
        <v>0.79166666666666696</v>
      </c>
      <c r="C1561" s="59">
        <v>42849.791666666664</v>
      </c>
      <c r="D1561" s="57">
        <v>20.8</v>
      </c>
      <c r="E1561" s="57">
        <v>4.2</v>
      </c>
      <c r="F1561" s="57">
        <v>45</v>
      </c>
      <c r="FB1561" s="60"/>
    </row>
    <row r="1562" spans="1:158">
      <c r="A1562" s="48"/>
      <c r="B1562" s="2">
        <v>0.83333333333333304</v>
      </c>
      <c r="C1562" s="59">
        <v>42849.833333333336</v>
      </c>
      <c r="D1562" s="57">
        <v>19.600000000000001</v>
      </c>
      <c r="E1562" s="57">
        <v>3.8</v>
      </c>
      <c r="F1562" s="57">
        <v>48</v>
      </c>
      <c r="FB1562" s="60"/>
    </row>
    <row r="1563" spans="1:158">
      <c r="A1563" s="48"/>
      <c r="B1563" s="2">
        <v>0.875</v>
      </c>
      <c r="C1563" s="59">
        <v>42849.875</v>
      </c>
      <c r="D1563" s="57">
        <v>18.5</v>
      </c>
      <c r="E1563" s="57">
        <v>1.8</v>
      </c>
      <c r="F1563" s="57">
        <v>53</v>
      </c>
      <c r="FB1563" s="60"/>
    </row>
    <row r="1564" spans="1:158">
      <c r="A1564" s="48"/>
      <c r="B1564" s="2">
        <v>0.91666666666666696</v>
      </c>
      <c r="C1564" s="59">
        <v>42849.916666666664</v>
      </c>
      <c r="D1564" s="57">
        <v>17.600000000000001</v>
      </c>
      <c r="E1564" s="57">
        <v>1.1000000000000001</v>
      </c>
      <c r="F1564" s="57">
        <v>56</v>
      </c>
      <c r="FB1564" s="60"/>
    </row>
    <row r="1565" spans="1:158">
      <c r="A1565" s="48"/>
      <c r="B1565" s="2">
        <v>0.95833333333333304</v>
      </c>
      <c r="C1565" s="59">
        <v>42849.958333333336</v>
      </c>
      <c r="D1565" s="57">
        <v>16.2</v>
      </c>
      <c r="E1565" s="57">
        <v>2</v>
      </c>
      <c r="F1565" s="57">
        <v>64</v>
      </c>
      <c r="FB1565" s="60"/>
    </row>
    <row r="1566" spans="1:158">
      <c r="A1566" s="48" t="s">
        <v>185</v>
      </c>
      <c r="B1566" s="2">
        <v>0</v>
      </c>
      <c r="C1566" s="59">
        <v>42850</v>
      </c>
      <c r="D1566" s="57">
        <v>16.100000000000001</v>
      </c>
      <c r="E1566" s="57">
        <v>0.4</v>
      </c>
      <c r="F1566" s="57">
        <v>66</v>
      </c>
      <c r="I1566" s="24" t="str">
        <f>U1542</f>
        <v/>
      </c>
      <c r="J1566" s="25">
        <f>AVERAGE(F1551:F1560)</f>
        <v>30.9</v>
      </c>
      <c r="K1566" s="24" t="str">
        <f>IF(J1566&gt;=55,"◎","")</f>
        <v/>
      </c>
      <c r="L1566" s="24" t="str">
        <f>IF(AND(I1566="◎",K1566="◎"),"○","")&amp;IF(AND(I1566="○",K1566="◎"),"○","")</f>
        <v/>
      </c>
      <c r="M1566" s="25">
        <f>AVERAGE(D1542:D1565)</f>
        <v>17.529166666666669</v>
      </c>
      <c r="N1566" s="24" t="str">
        <f>IF(M1566&lt;24,"◎","")</f>
        <v>◎</v>
      </c>
      <c r="O1566" s="26">
        <f>AVERAGE(D1567:D1572)</f>
        <v>14.549999999999999</v>
      </c>
      <c r="P1566" s="24" t="str">
        <f>IF(AND(O1566&lt;=24,O1566&gt;=4),"◎","")</f>
        <v>◎</v>
      </c>
      <c r="Q1566" s="26">
        <f>AVERAGE(F1567:F1572)</f>
        <v>76.333333333333329</v>
      </c>
      <c r="R1566" s="24" t="str">
        <f>IF(AND(Q1566&gt;=90),"◎","")&amp;IF(AND(Q1566&lt;90,Q1566&gt;=80),"○","")</f>
        <v/>
      </c>
      <c r="S1566" s="26">
        <f>AVERAGE(E1567:E1572)</f>
        <v>2.0333333333333332</v>
      </c>
      <c r="T1566" s="24" t="str">
        <f>IF(S1566&lt;=3,"◎","")</f>
        <v>◎</v>
      </c>
      <c r="U1566" s="24" t="str">
        <f>IF(AND(N1566="◎",P1566="◎",R1566="◎",T1566="◎"),"◎","")&amp;IF(AND(N1566="◎",P1566="◎",R1566="◎",T1566=""),"○","")&amp;IF(AND(N1566="◎",P1566="◎",R1566="○"),"○","")</f>
        <v/>
      </c>
      <c r="V1566" s="24" t="str">
        <f>IF(AND(L1566="○",U1566=""),"○","")&amp;IF(AND(L1566="○",U1566="○"),"○","")&amp;IF(AND(L1566="○",U1566="◎"),"◎","")&amp;IF(AND(L1566="",U1566="○"),"○","")&amp;IF(AND(L1566="",U1566="◎"),"◎","")</f>
        <v/>
      </c>
      <c r="W1566" s="23">
        <f>AVERAGE(F1575:F1584)</f>
        <v>46.3</v>
      </c>
      <c r="X1566" s="24" t="str">
        <f>IF(W1566&gt;=55,"◎","")</f>
        <v/>
      </c>
      <c r="Y1566" s="25">
        <f>AVERAGE(D1578:D1588)</f>
        <v>23.218181818181822</v>
      </c>
      <c r="Z1566" s="24" t="str">
        <f>IF(AND(Y1566&lt;=24,Y1566&gt;=4),"◎","")</f>
        <v>◎</v>
      </c>
      <c r="AA1566" s="25">
        <f>AVERAGE(F1578:F1588)</f>
        <v>52.727272727272727</v>
      </c>
      <c r="AB1566" s="24" t="str">
        <f>IF(AA1566&gt;=80,"◎","")</f>
        <v/>
      </c>
      <c r="AC1566" s="25">
        <f>AVERAGE(E1578:E1588)</f>
        <v>3.3181818181818183</v>
      </c>
      <c r="AD1566" s="24" t="str">
        <f>IF(AC1566&lt;=3,"◎","")</f>
        <v/>
      </c>
      <c r="AE1566" s="22" t="str">
        <f>IF(AND(Z1566="◎",AB1566="◎",AD1566="◎"),"◎","")</f>
        <v/>
      </c>
      <c r="AF1566" s="25">
        <f>AVERAGE(D1579:D1589)</f>
        <v>23.036363636363639</v>
      </c>
      <c r="AG1566" s="24" t="str">
        <f>IF(AND(AF1566&lt;=24,AF1566&gt;=4),"◎","")</f>
        <v>◎</v>
      </c>
      <c r="AH1566" s="25">
        <f>AVERAGE(F1579:F1589)</f>
        <v>54.727272727272727</v>
      </c>
      <c r="AI1566" s="24" t="str">
        <f>IF(AH1566&gt;=80,"◎","")</f>
        <v/>
      </c>
      <c r="AJ1566" s="25">
        <f>AVERAGE(E1579:E1589)</f>
        <v>3.4181818181818189</v>
      </c>
      <c r="AK1566" s="24" t="str">
        <f>IF(AJ1566&lt;=3,"◎","")</f>
        <v/>
      </c>
      <c r="AL1566" s="22" t="str">
        <f>IF(AND(AG1566="◎",AI1566="◎",AK1566="◎"),"◎","")</f>
        <v/>
      </c>
      <c r="AM1566" s="25">
        <f>AVERAGE(D1580:D1590)</f>
        <v>22.736363636363638</v>
      </c>
      <c r="AN1566" s="24" t="str">
        <f>IF(AND(AM1566&lt;=24,AM1566&gt;=4),"◎","")</f>
        <v>◎</v>
      </c>
      <c r="AO1566" s="25">
        <f>AVERAGE(F1580:F1590)</f>
        <v>57</v>
      </c>
      <c r="AP1566" s="24" t="str">
        <f>IF(AO1566&gt;=80,"◎","")</f>
        <v/>
      </c>
      <c r="AQ1566" s="25">
        <f>AVERAGE(E1580:E1590)</f>
        <v>3.3636363636363629</v>
      </c>
      <c r="AR1566" s="24" t="str">
        <f>IF(AQ1566&lt;=3,"◎","")</f>
        <v/>
      </c>
      <c r="AS1566" s="22" t="str">
        <f>IF(AND(AN1566="◎",AP1566="◎",AR1566="◎"),"◎","")</f>
        <v/>
      </c>
      <c r="AT1566" s="25">
        <f>AVERAGE(D1581:D1591)</f>
        <v>22.31818181818182</v>
      </c>
      <c r="AU1566" s="24" t="str">
        <f>IF(AND(AT1566&lt;=24,AT1566&gt;=4),"◎","")</f>
        <v>◎</v>
      </c>
      <c r="AV1566" s="25">
        <f>AVERAGE(F1581:F1591)</f>
        <v>59.727272727272727</v>
      </c>
      <c r="AW1566" s="24" t="str">
        <f>IF(AV1566&gt;=80,"◎","")</f>
        <v/>
      </c>
      <c r="AX1566" s="25">
        <f>AVERAGE(E1581:E1591)</f>
        <v>3.1636363636363636</v>
      </c>
      <c r="AY1566" s="24" t="str">
        <f>IF(AX1566&lt;=3,"◎","")</f>
        <v/>
      </c>
      <c r="AZ1566" s="22" t="str">
        <f>IF(AND(AU1566="◎",AW1566="◎",AY1566="◎"),"◎","")</f>
        <v/>
      </c>
      <c r="BA1566" s="25">
        <f>AVERAGE(D1582:D1592)</f>
        <v>21.754545454545454</v>
      </c>
      <c r="BB1566" s="24" t="str">
        <f>IF(AND(BA1566&lt;=24,BA1566&gt;=4),"◎","")</f>
        <v>◎</v>
      </c>
      <c r="BC1566" s="25">
        <f>AVERAGE(F1582:F1592)</f>
        <v>62.81818181818182</v>
      </c>
      <c r="BD1566" s="24" t="str">
        <f>IF(BC1566&gt;=80,"◎","")</f>
        <v/>
      </c>
      <c r="BE1566" s="25">
        <f>AVERAGE(E1582:E1592)</f>
        <v>2.8909090909090911</v>
      </c>
      <c r="BF1566" s="24" t="str">
        <f>IF(BE1566&lt;=3,"◎","")</f>
        <v>◎</v>
      </c>
      <c r="BG1566" s="22" t="str">
        <f>IF(AND(BB1566="◎",BD1566="◎",BF1566="◎"),"◎","")</f>
        <v/>
      </c>
      <c r="BH1566" s="25">
        <f>AVERAGE(D1583:D1593)</f>
        <v>21.136363636363637</v>
      </c>
      <c r="BI1566" s="24" t="str">
        <f>IF(AND(BH1566&lt;=24,BH1566&gt;=4),"◎","")</f>
        <v>◎</v>
      </c>
      <c r="BJ1566" s="25">
        <f>AVERAGE(F1583:F1593)</f>
        <v>66.545454545454547</v>
      </c>
      <c r="BK1566" s="24" t="str">
        <f>IF(BJ1566&gt;=80,"◎","")</f>
        <v/>
      </c>
      <c r="BL1566" s="25">
        <f>AVERAGE(E1583:E1593)</f>
        <v>2.8272727272727272</v>
      </c>
      <c r="BM1566" s="24" t="str">
        <f>IF(BL1566&lt;=3,"◎","")</f>
        <v>◎</v>
      </c>
      <c r="BN1566" s="22" t="str">
        <f>IF(AND(BI1566="◎",BK1566="◎",BM1566="◎"),"◎","")</f>
        <v/>
      </c>
      <c r="BO1566" s="25">
        <f>AVERAGE(D1584:D1594)</f>
        <v>20.518181818181816</v>
      </c>
      <c r="BP1566" s="24" t="str">
        <f>IF(AND(BO1566&lt;=24,BO1566&gt;=4),"◎","")</f>
        <v>◎</v>
      </c>
      <c r="BQ1566" s="25">
        <f>AVERAGE(F1584:F1594)</f>
        <v>70.181818181818187</v>
      </c>
      <c r="BR1566" s="24" t="str">
        <f>IF(BQ1566&gt;=80,"◎","")</f>
        <v/>
      </c>
      <c r="BS1566" s="25">
        <f>AVERAGE(E1584:E1594)</f>
        <v>2.5727272727272728</v>
      </c>
      <c r="BT1566" s="24" t="str">
        <f>IF(BS1566&lt;=3,"◎","")</f>
        <v>◎</v>
      </c>
      <c r="BU1566" s="22" t="str">
        <f>IF(AND(BP1566="◎",BR1566="◎",BT1566="◎"),"◎","")</f>
        <v/>
      </c>
      <c r="BV1566" s="25">
        <f>AVERAGE(D1585:D1595)</f>
        <v>19.936363636363634</v>
      </c>
      <c r="BW1566" s="24" t="str">
        <f>IF(AND(BV1566&lt;=24,BV1566&gt;=4),"◎","")</f>
        <v>◎</v>
      </c>
      <c r="BX1566" s="25">
        <f>AVERAGE(F1585:F1595)</f>
        <v>73.36363636363636</v>
      </c>
      <c r="BY1566" s="24" t="str">
        <f>IF(BX1566&gt;=80,"◎","")</f>
        <v/>
      </c>
      <c r="BZ1566" s="25">
        <f>AVERAGE(E1585:E1595)</f>
        <v>2.2727272727272729</v>
      </c>
      <c r="CA1566" s="24" t="str">
        <f>IF(BZ1566&lt;=3,"◎","")</f>
        <v>◎</v>
      </c>
      <c r="CB1566" s="22" t="str">
        <f>IF(AND(BW1566="◎",BY1566="◎",CA1566="◎"),"◎","")</f>
        <v/>
      </c>
      <c r="CC1566" s="25">
        <f>AVERAGE(D1586:D1596)</f>
        <v>19.436363636363634</v>
      </c>
      <c r="CD1566" s="24" t="str">
        <f>IF(AND(CC1566&lt;=24,CC1566&gt;=4),"◎","")</f>
        <v>◎</v>
      </c>
      <c r="CE1566" s="25">
        <f>AVERAGE(F1586:F1596)</f>
        <v>76.272727272727266</v>
      </c>
      <c r="CF1566" s="24" t="str">
        <f>IF(CE1566&gt;=80,"◎","")</f>
        <v/>
      </c>
      <c r="CG1566" s="25">
        <f>AVERAGE(E1586:E1596)</f>
        <v>2.0545454545454547</v>
      </c>
      <c r="CH1566" s="24" t="str">
        <f>IF(CG1566&lt;=3,"◎","")</f>
        <v>◎</v>
      </c>
      <c r="CI1566" s="22" t="str">
        <f>IF(AND(CD1566="◎",CF1566="◎",CH1566="◎"),"◎","")</f>
        <v/>
      </c>
      <c r="CJ1566" s="24" t="str">
        <f>IF(OR(AE1566="◎",AL1566="◎",AS1566="◎",AZ1566="◎",BG1566="◎",BN1566="◎",BU1566="◎",CB1566="◎",CI1566="◎"),"◎","")</f>
        <v/>
      </c>
      <c r="CK1566" s="25">
        <f>AVERAGE(D1578:D1584)</f>
        <v>24.042857142857144</v>
      </c>
      <c r="CL1566" s="24" t="str">
        <f>IF(AND(CK1566&lt;=24,CK1566&gt;=4),"◎","")</f>
        <v/>
      </c>
      <c r="CM1566" s="25">
        <f>AVERAGE(F1578:F1584)</f>
        <v>47.428571428571431</v>
      </c>
      <c r="CN1566" s="24" t="str">
        <f>IF(CM1566&gt;=80,"◎","")</f>
        <v/>
      </c>
      <c r="CO1566" s="22" t="str">
        <f>IF(AND(CL1566="◎",CN1566="◎"),"◎","")</f>
        <v/>
      </c>
      <c r="CP1566" s="25">
        <f>AVERAGE(D1579:D1585)</f>
        <v>23.914285714285715</v>
      </c>
      <c r="CQ1566" s="24" t="str">
        <f>IF(AND(CP1566&lt;=24,CP1566&gt;=4),"◎","")</f>
        <v>◎</v>
      </c>
      <c r="CR1566" s="25">
        <f>AVERAGE(F1579:F1585)</f>
        <v>50.142857142857146</v>
      </c>
      <c r="CS1566" s="24" t="str">
        <f>IF(CR1566&gt;=80,"◎","")</f>
        <v/>
      </c>
      <c r="CT1566" s="22" t="str">
        <f>IF(AND(CQ1566="◎",CS1566="◎"),"◎","")</f>
        <v/>
      </c>
      <c r="CU1566" s="25">
        <f>AVERAGE(D1580:D1586)</f>
        <v>23.614285714285717</v>
      </c>
      <c r="CV1566" s="24" t="str">
        <f>IF(AND(CU1566&lt;=24,CU1566&gt;=4),"◎","")</f>
        <v>◎</v>
      </c>
      <c r="CW1566" s="25">
        <f>AVERAGE(F1580:F1586)</f>
        <v>52.714285714285715</v>
      </c>
      <c r="CX1566" s="24" t="str">
        <f>IF(CW1566&gt;=80,"◎","")</f>
        <v/>
      </c>
      <c r="CY1566" s="22" t="str">
        <f>IF(AND(CV1566="◎",CX1566="◎"),"◎","")</f>
        <v/>
      </c>
      <c r="CZ1566" s="25">
        <f>AVERAGE(D1581:D1587)</f>
        <v>23.228571428571431</v>
      </c>
      <c r="DA1566" s="24" t="str">
        <f>IF(AND(CZ1566&lt;=24,CZ1566&gt;=4),"◎","")</f>
        <v>◎</v>
      </c>
      <c r="DB1566" s="25">
        <f>AVERAGE(F1581:F1587)</f>
        <v>55</v>
      </c>
      <c r="DC1566" s="24" t="str">
        <f>IF(DB1566&gt;=80,"◎","")</f>
        <v/>
      </c>
      <c r="DD1566" s="22" t="str">
        <f>IF(AND(DA1566="◎",DC1566="◎"),"◎","")</f>
        <v/>
      </c>
      <c r="DE1566" s="25">
        <f>AVERAGE(D1582:D1588)</f>
        <v>22.7</v>
      </c>
      <c r="DF1566" s="24" t="str">
        <f>IF(AND(DE1566&lt;=24,DE1566&gt;=4),"◎","")</f>
        <v>◎</v>
      </c>
      <c r="DG1566" s="25">
        <f>AVERAGE(F1582:F1588)</f>
        <v>57.571428571428569</v>
      </c>
      <c r="DH1566" s="24" t="str">
        <f>IF(DG1566&gt;=80,"◎","")</f>
        <v/>
      </c>
      <c r="DI1566" s="22" t="str">
        <f>IF(AND(DF1566="◎",DH1566="◎"),"◎","")</f>
        <v/>
      </c>
      <c r="DJ1566" s="25">
        <f>AVERAGE(D1583:D1589)</f>
        <v>22.25714285714286</v>
      </c>
      <c r="DK1566" s="24" t="str">
        <f>IF(AND(DJ1566&lt;=24,DJ1566&gt;=4),"◎","")</f>
        <v>◎</v>
      </c>
      <c r="DL1566" s="25">
        <f>AVERAGE(F1583:F1589)</f>
        <v>59.428571428571431</v>
      </c>
      <c r="DM1566" s="24" t="str">
        <f>IF(DL1566&gt;=80,"◎","")</f>
        <v/>
      </c>
      <c r="DN1566" s="22" t="str">
        <f>IF(AND(DK1566="◎",DM1566="◎"),"◎","")</f>
        <v/>
      </c>
      <c r="DO1566" s="25">
        <f>AVERAGE(D1584:D1590)</f>
        <v>21.771428571428572</v>
      </c>
      <c r="DP1566" s="24" t="str">
        <f>IF(AND(DO1566&lt;=24,DO1566&gt;=4),"◎","")</f>
        <v>◎</v>
      </c>
      <c r="DQ1566" s="25">
        <f>AVERAGE(F1584:F1590)</f>
        <v>62</v>
      </c>
      <c r="DR1566" s="24" t="str">
        <f>IF(DQ1566&gt;=80,"◎","")</f>
        <v/>
      </c>
      <c r="DS1566" s="22" t="str">
        <f>IF(AND(DP1566="◎",DR1566="◎"),"◎","")</f>
        <v/>
      </c>
      <c r="DT1566" s="25">
        <f>AVERAGE(D1585:D1591)</f>
        <v>21.228571428571428</v>
      </c>
      <c r="DU1566" s="24" t="str">
        <f>IF(AND(DT1566&lt;=24,DT1566&gt;=4),"◎","")</f>
        <v>◎</v>
      </c>
      <c r="DV1566" s="25">
        <f>AVERAGE(F1585:F1591)</f>
        <v>65</v>
      </c>
      <c r="DW1566" s="24" t="str">
        <f>IF(DV1566&gt;=80,"◎","")</f>
        <v/>
      </c>
      <c r="DX1566" s="22" t="str">
        <f>IF(AND(DU1566="◎",DW1566="◎"),"◎","")</f>
        <v/>
      </c>
      <c r="DY1566" s="25">
        <f>AVERAGE(D1586:D1592)</f>
        <v>20.728571428571428</v>
      </c>
      <c r="DZ1566" s="24" t="str">
        <f>IF(AND(DY1566&lt;=24,DY1566&gt;=4),"◎","")</f>
        <v>◎</v>
      </c>
      <c r="EA1566" s="25">
        <f>AVERAGE(F1586:F1592)</f>
        <v>68.142857142857139</v>
      </c>
      <c r="EB1566" s="24" t="str">
        <f>IF(EA1566&gt;=80,"◎","")</f>
        <v/>
      </c>
      <c r="EC1566" s="22" t="str">
        <f>IF(AND(DZ1566="◎",EB1566="◎"),"◎","")</f>
        <v/>
      </c>
      <c r="ED1566" s="25">
        <f>AVERAGE(D1587:D1593)</f>
        <v>20.12857142857143</v>
      </c>
      <c r="EE1566" s="24" t="str">
        <f>IF(AND(ED1566&lt;=24,ED1566&gt;=4),"◎","")</f>
        <v>◎</v>
      </c>
      <c r="EF1566" s="25">
        <f>AVERAGE(F1587:F1593)</f>
        <v>72.142857142857139</v>
      </c>
      <c r="EG1566" s="24" t="str">
        <f>IF(EF1566&gt;=80,"◎","")</f>
        <v/>
      </c>
      <c r="EH1566" s="22" t="str">
        <f>IF(AND(EE1566="◎",EG1566="◎"),"◎","")</f>
        <v/>
      </c>
      <c r="EI1566" s="25">
        <f>AVERAGE(D1588:D1594)</f>
        <v>19.514285714285712</v>
      </c>
      <c r="EJ1566" s="24" t="str">
        <f>IF(AND(EI1566&lt;=24,EI1566&gt;=4),"◎","")</f>
        <v>◎</v>
      </c>
      <c r="EK1566" s="25">
        <f>AVERAGE(F1588:F1594)</f>
        <v>76.285714285714292</v>
      </c>
      <c r="EL1566" s="24" t="str">
        <f>IF(EK1566&gt;=80,"◎","")</f>
        <v/>
      </c>
      <c r="EM1566" s="22" t="str">
        <f>IF(AND(EJ1566="◎",EL1566="◎"),"◎","")</f>
        <v/>
      </c>
      <c r="EN1566" s="25">
        <f>AVERAGE(D1589:D1595)</f>
        <v>18.885714285714283</v>
      </c>
      <c r="EO1566" s="24" t="str">
        <f>IF(AND(EN1566&lt;=24,EN1566&gt;=4),"◎","")</f>
        <v>◎</v>
      </c>
      <c r="EP1566" s="25">
        <f>AVERAGE(F1589:F1595)</f>
        <v>79.857142857142861</v>
      </c>
      <c r="EQ1566" s="24" t="str">
        <f>IF(EP1566&gt;=80,"◎","")</f>
        <v/>
      </c>
      <c r="ER1566" s="24" t="str">
        <f>IF(AND(EO1566="◎",EQ1566="◎"),"◎","")</f>
        <v/>
      </c>
      <c r="ES1566" s="25">
        <f>AVERAGE(D1590:D1596)</f>
        <v>18.25714285714286</v>
      </c>
      <c r="ET1566" s="24" t="str">
        <f>IF(AND(ES1566&lt;=24,ES1566&gt;=4),"◎","")</f>
        <v>◎</v>
      </c>
      <c r="EU1566" s="25">
        <f>AVERAGE(F1590:F1596)</f>
        <v>84</v>
      </c>
      <c r="EV1566" s="24" t="str">
        <f>IF(EU1566&gt;=80,"◎","")</f>
        <v>◎</v>
      </c>
      <c r="EW1566" s="24" t="str">
        <f>IF(AND(ET1566="◎",EV1566="◎"),"◎","")</f>
        <v>◎</v>
      </c>
      <c r="EX1566" s="24" t="str">
        <f>IF(OR(CO1566="◎",CT1566="◎",CY1566="◎",DD1566="◎",DI1566="◎",DN1566="◎",DS1566="◎",DX1566="◎",EC1566="◎",EH1566="◎",EM1566="◎",ER1566="◎",EW1566="◎"),"○","")</f>
        <v>○</v>
      </c>
      <c r="EY1566" s="24" t="str">
        <f>IF(AND(CJ1566="◎",EX1566=""),"◎","")&amp;IF(AND(CJ1566="◎",EX1566="○"),"◎","")&amp;IF(AND(CJ1566="",EX1566="○"),"○","")</f>
        <v>○</v>
      </c>
      <c r="EZ1566" s="24" t="str">
        <f>IF(AND(V1566="◎",X1566="◎",EY1566="◎"),"◎","")&amp;IF(AND(V1566="◎",X1566="◎",EY1566="○"),"○","")&amp;IF(AND(V1566="○",X1566="◎",EY1566="◎"),"○","")&amp;IF(AND(V1566="○",X1566="◎",EY1566="○"),"○","")</f>
        <v/>
      </c>
      <c r="FB1566" s="61" t="str">
        <f>EZ1566</f>
        <v/>
      </c>
    </row>
    <row r="1567" spans="1:158">
      <c r="A1567" s="48"/>
      <c r="B1567" s="2">
        <v>4.1666666666666664E-2</v>
      </c>
      <c r="C1567" s="59">
        <v>42850.041666666664</v>
      </c>
      <c r="D1567" s="57">
        <v>15.6</v>
      </c>
      <c r="E1567" s="57">
        <v>1.4</v>
      </c>
      <c r="F1567" s="57">
        <v>67</v>
      </c>
      <c r="FB1567" s="60"/>
    </row>
    <row r="1568" spans="1:158">
      <c r="A1568" s="48"/>
      <c r="B1568" s="2">
        <v>8.3333333333333301E-2</v>
      </c>
      <c r="C1568" s="59">
        <v>42850.083333333336</v>
      </c>
      <c r="D1568" s="57">
        <v>14.8</v>
      </c>
      <c r="E1568" s="57">
        <v>1.7</v>
      </c>
      <c r="F1568" s="57">
        <v>78</v>
      </c>
      <c r="FB1568" s="60"/>
    </row>
    <row r="1569" spans="1:158">
      <c r="A1569" s="48"/>
      <c r="B1569" s="2">
        <v>0.125</v>
      </c>
      <c r="C1569" s="59">
        <v>42850.125</v>
      </c>
      <c r="D1569" s="57">
        <v>14.9</v>
      </c>
      <c r="E1569" s="57">
        <v>2.2999999999999998</v>
      </c>
      <c r="F1569" s="57">
        <v>77</v>
      </c>
      <c r="FB1569" s="60"/>
    </row>
    <row r="1570" spans="1:158">
      <c r="A1570" s="48"/>
      <c r="B1570" s="2">
        <v>0.16666666666666699</v>
      </c>
      <c r="C1570" s="59">
        <v>42850.166666666664</v>
      </c>
      <c r="D1570" s="57">
        <v>14.2</v>
      </c>
      <c r="E1570" s="57">
        <v>2.2000000000000002</v>
      </c>
      <c r="F1570" s="57">
        <v>80</v>
      </c>
      <c r="FB1570" s="60"/>
    </row>
    <row r="1571" spans="1:158">
      <c r="A1571" s="48"/>
      <c r="B1571" s="2">
        <v>0.20833333333333301</v>
      </c>
      <c r="C1571" s="59">
        <v>42850.208333333336</v>
      </c>
      <c r="D1571" s="57">
        <v>14.1</v>
      </c>
      <c r="E1571" s="57">
        <v>2</v>
      </c>
      <c r="F1571" s="57">
        <v>78</v>
      </c>
      <c r="FB1571" s="60"/>
    </row>
    <row r="1572" spans="1:158">
      <c r="A1572" s="48"/>
      <c r="B1572" s="2">
        <v>0.25</v>
      </c>
      <c r="C1572" s="59">
        <v>42850.25</v>
      </c>
      <c r="D1572" s="57">
        <v>13.7</v>
      </c>
      <c r="E1572" s="57">
        <v>2.6</v>
      </c>
      <c r="F1572" s="57">
        <v>78</v>
      </c>
      <c r="FB1572" s="60"/>
    </row>
    <row r="1573" spans="1:158">
      <c r="A1573" s="48"/>
      <c r="B1573" s="2">
        <v>0.29166666666666702</v>
      </c>
      <c r="C1573" s="59">
        <v>42850.291666666664</v>
      </c>
      <c r="D1573" s="57">
        <v>15.2</v>
      </c>
      <c r="E1573" s="57">
        <v>1</v>
      </c>
      <c r="F1573" s="57">
        <v>71</v>
      </c>
      <c r="FB1573" s="60"/>
    </row>
    <row r="1574" spans="1:158">
      <c r="A1574" s="48"/>
      <c r="B1574" s="2">
        <v>0.33333333333333298</v>
      </c>
      <c r="C1574" s="59">
        <v>42850.333333333336</v>
      </c>
      <c r="D1574" s="57">
        <v>16.3</v>
      </c>
      <c r="E1574" s="57">
        <v>1.5</v>
      </c>
      <c r="F1574" s="57">
        <v>65</v>
      </c>
      <c r="FB1574" s="60"/>
    </row>
    <row r="1575" spans="1:158">
      <c r="A1575" s="48"/>
      <c r="B1575" s="2">
        <v>0.375</v>
      </c>
      <c r="C1575" s="59">
        <v>42850.375</v>
      </c>
      <c r="D1575" s="57">
        <v>18.899999999999999</v>
      </c>
      <c r="E1575" s="57">
        <v>0.8</v>
      </c>
      <c r="F1575" s="57">
        <v>46</v>
      </c>
      <c r="FB1575" s="60"/>
    </row>
    <row r="1576" spans="1:158">
      <c r="A1576" s="48"/>
      <c r="B1576" s="2">
        <v>0.41666666666666702</v>
      </c>
      <c r="C1576" s="59">
        <v>42850.416666666664</v>
      </c>
      <c r="D1576" s="57">
        <v>21.3</v>
      </c>
      <c r="E1576" s="57">
        <v>0.8</v>
      </c>
      <c r="F1576" s="57">
        <v>43</v>
      </c>
      <c r="FB1576" s="60"/>
    </row>
    <row r="1577" spans="1:158">
      <c r="A1577" s="48"/>
      <c r="B1577" s="2">
        <v>0.45833333333333298</v>
      </c>
      <c r="C1577" s="59">
        <v>42850.458333333336</v>
      </c>
      <c r="D1577" s="57">
        <v>22.1</v>
      </c>
      <c r="E1577" s="57">
        <v>4.0999999999999996</v>
      </c>
      <c r="F1577" s="57">
        <v>42</v>
      </c>
      <c r="FB1577" s="60"/>
    </row>
    <row r="1578" spans="1:158">
      <c r="A1578" s="48"/>
      <c r="B1578" s="2">
        <v>0.5</v>
      </c>
      <c r="C1578" s="59">
        <v>42850.5</v>
      </c>
      <c r="D1578" s="57">
        <v>23.3</v>
      </c>
      <c r="E1578" s="57">
        <v>1.9</v>
      </c>
      <c r="F1578" s="57">
        <v>40</v>
      </c>
      <c r="FB1578" s="60"/>
    </row>
    <row r="1579" spans="1:158">
      <c r="A1579" s="48"/>
      <c r="B1579" s="2">
        <v>0.54166666666666696</v>
      </c>
      <c r="C1579" s="59">
        <v>42850.541666666664</v>
      </c>
      <c r="D1579" s="57">
        <v>23.9</v>
      </c>
      <c r="E1579" s="57">
        <v>3.9</v>
      </c>
      <c r="F1579" s="57">
        <v>44</v>
      </c>
      <c r="FB1579" s="60"/>
    </row>
    <row r="1580" spans="1:158">
      <c r="A1580" s="48"/>
      <c r="B1580" s="2">
        <v>0.58333333333333304</v>
      </c>
      <c r="C1580" s="59">
        <v>42850.583333333336</v>
      </c>
      <c r="D1580" s="57">
        <v>24.2</v>
      </c>
      <c r="E1580" s="57">
        <v>4.5999999999999996</v>
      </c>
      <c r="F1580" s="57">
        <v>46</v>
      </c>
      <c r="FB1580" s="60"/>
    </row>
    <row r="1581" spans="1:158">
      <c r="A1581" s="48"/>
      <c r="B1581" s="2">
        <v>0.625</v>
      </c>
      <c r="C1581" s="59">
        <v>42850.625</v>
      </c>
      <c r="D1581" s="57">
        <v>25.1</v>
      </c>
      <c r="E1581" s="57">
        <v>4.8</v>
      </c>
      <c r="F1581" s="57">
        <v>47</v>
      </c>
      <c r="FB1581" s="60"/>
    </row>
    <row r="1582" spans="1:158">
      <c r="A1582" s="48"/>
      <c r="B1582" s="2">
        <v>0.66666666666666696</v>
      </c>
      <c r="C1582" s="59">
        <v>42850.666666666664</v>
      </c>
      <c r="D1582" s="57">
        <v>24.4</v>
      </c>
      <c r="E1582" s="57">
        <v>3.8</v>
      </c>
      <c r="F1582" s="57">
        <v>49</v>
      </c>
      <c r="FB1582" s="60"/>
    </row>
    <row r="1583" spans="1:158">
      <c r="A1583" s="48"/>
      <c r="B1583" s="2">
        <v>0.70833333333333304</v>
      </c>
      <c r="C1583" s="59">
        <v>42850.708333333336</v>
      </c>
      <c r="D1583" s="57">
        <v>24</v>
      </c>
      <c r="E1583" s="57">
        <v>4.5999999999999996</v>
      </c>
      <c r="F1583" s="57">
        <v>51</v>
      </c>
      <c r="FB1583" s="60"/>
    </row>
    <row r="1584" spans="1:158">
      <c r="A1584" s="48"/>
      <c r="B1584" s="2">
        <v>0.75</v>
      </c>
      <c r="C1584" s="59">
        <v>42850.75</v>
      </c>
      <c r="D1584" s="57">
        <v>23.4</v>
      </c>
      <c r="E1584" s="57">
        <v>4.3</v>
      </c>
      <c r="F1584" s="57">
        <v>55</v>
      </c>
      <c r="FB1584" s="60"/>
    </row>
    <row r="1585" spans="1:158">
      <c r="A1585" s="48"/>
      <c r="B1585" s="2">
        <v>0.79166666666666696</v>
      </c>
      <c r="C1585" s="59">
        <v>42850.791666666664</v>
      </c>
      <c r="D1585" s="57">
        <v>22.4</v>
      </c>
      <c r="E1585" s="57">
        <v>2.9</v>
      </c>
      <c r="F1585" s="57">
        <v>59</v>
      </c>
      <c r="FB1585" s="60"/>
    </row>
    <row r="1586" spans="1:158">
      <c r="A1586" s="48"/>
      <c r="B1586" s="2">
        <v>0.83333333333333304</v>
      </c>
      <c r="C1586" s="59">
        <v>42850.833333333336</v>
      </c>
      <c r="D1586" s="57">
        <v>21.8</v>
      </c>
      <c r="E1586" s="57">
        <v>2.5</v>
      </c>
      <c r="F1586" s="57">
        <v>62</v>
      </c>
      <c r="FB1586" s="60"/>
    </row>
    <row r="1587" spans="1:158">
      <c r="A1587" s="48"/>
      <c r="B1587" s="2">
        <v>0.875</v>
      </c>
      <c r="C1587" s="59">
        <v>42850.875</v>
      </c>
      <c r="D1587" s="57">
        <v>21.5</v>
      </c>
      <c r="E1587" s="57">
        <v>2</v>
      </c>
      <c r="F1587" s="57">
        <v>62</v>
      </c>
      <c r="FB1587" s="60"/>
    </row>
    <row r="1588" spans="1:158">
      <c r="A1588" s="48"/>
      <c r="B1588" s="2">
        <v>0.91666666666666696</v>
      </c>
      <c r="C1588" s="59">
        <v>42850.916666666664</v>
      </c>
      <c r="D1588" s="57">
        <v>21.4</v>
      </c>
      <c r="E1588" s="57">
        <v>1.2</v>
      </c>
      <c r="F1588" s="57">
        <v>65</v>
      </c>
      <c r="FB1588" s="60"/>
    </row>
    <row r="1589" spans="1:158">
      <c r="A1589" s="48"/>
      <c r="B1589" s="2">
        <v>0.95833333333333304</v>
      </c>
      <c r="C1589" s="59">
        <v>42850.958333333336</v>
      </c>
      <c r="D1589" s="57">
        <v>21.3</v>
      </c>
      <c r="E1589" s="57">
        <v>3</v>
      </c>
      <c r="F1589" s="57">
        <v>62</v>
      </c>
      <c r="FB1589" s="60"/>
    </row>
    <row r="1590" spans="1:158">
      <c r="A1590" s="48" t="s">
        <v>186</v>
      </c>
      <c r="B1590" s="2">
        <v>0</v>
      </c>
      <c r="C1590" s="59">
        <v>42851</v>
      </c>
      <c r="D1590" s="57">
        <v>20.6</v>
      </c>
      <c r="E1590" s="57">
        <v>3.3</v>
      </c>
      <c r="F1590" s="57">
        <v>69</v>
      </c>
      <c r="I1590" s="24" t="str">
        <f>U1566</f>
        <v/>
      </c>
      <c r="J1590" s="25">
        <f>AVERAGE(F1575:F1584)</f>
        <v>46.3</v>
      </c>
      <c r="K1590" s="24" t="str">
        <f>IF(J1590&gt;=55,"◎","")</f>
        <v/>
      </c>
      <c r="L1590" s="24" t="str">
        <f>IF(AND(I1590="◎",K1590="◎"),"○","")&amp;IF(AND(I1590="○",K1590="◎"),"○","")</f>
        <v/>
      </c>
      <c r="M1590" s="25">
        <f>AVERAGE(D1566:D1589)</f>
        <v>19.745833333333334</v>
      </c>
      <c r="N1590" s="24" t="str">
        <f>IF(M1590&lt;24,"◎","")</f>
        <v>◎</v>
      </c>
      <c r="O1590" s="26">
        <f>AVERAGE(D1591:D1596)</f>
        <v>17.866666666666664</v>
      </c>
      <c r="P1590" s="24" t="str">
        <f>IF(AND(O1590&lt;=24,O1590&gt;=4),"◎","")</f>
        <v>◎</v>
      </c>
      <c r="Q1590" s="26">
        <f>AVERAGE(F1591:F1596)</f>
        <v>86.5</v>
      </c>
      <c r="R1590" s="24" t="str">
        <f>IF(AND(Q1590&gt;=90),"◎","")&amp;IF(AND(Q1590&lt;90,Q1590&gt;=80),"○","")</f>
        <v>○</v>
      </c>
      <c r="S1590" s="26">
        <f>AVERAGE(E1591:E1596)</f>
        <v>1.7666666666666668</v>
      </c>
      <c r="T1590" s="24" t="str">
        <f>IF(S1590&lt;=3,"◎","")</f>
        <v>◎</v>
      </c>
      <c r="U1590" s="24" t="str">
        <f>IF(AND(N1590="◎",P1590="◎",R1590="◎",T1590="◎"),"◎","")&amp;IF(AND(N1590="◎",P1590="◎",R1590="◎",T1590=""),"○","")&amp;IF(AND(N1590="◎",P1590="◎",R1590="○"),"○","")</f>
        <v>○</v>
      </c>
      <c r="V1590" s="24" t="str">
        <f>IF(AND(L1590="○",U1590=""),"○","")&amp;IF(AND(L1590="○",U1590="○"),"○","")&amp;IF(AND(L1590="○",U1590="◎"),"◎","")&amp;IF(AND(L1590="",U1590="○"),"○","")&amp;IF(AND(L1590="",U1590="◎"),"◎","")</f>
        <v>○</v>
      </c>
      <c r="W1590" s="23">
        <f>AVERAGE(F1599:F1608)</f>
        <v>89.1</v>
      </c>
      <c r="X1590" s="24" t="str">
        <f>IF(W1590&gt;=55,"◎","")</f>
        <v>◎</v>
      </c>
      <c r="Y1590" s="25">
        <f>AVERAGE(D1602:D1612)</f>
        <v>16.600000000000001</v>
      </c>
      <c r="Z1590" s="24" t="str">
        <f>IF(AND(Y1590&lt;=24,Y1590&gt;=4),"◎","")</f>
        <v>◎</v>
      </c>
      <c r="AA1590" s="25">
        <f>AVERAGE(F1602:F1612)</f>
        <v>88.090909090909093</v>
      </c>
      <c r="AB1590" s="24" t="str">
        <f>IF(AA1590&gt;=80,"◎","")</f>
        <v>◎</v>
      </c>
      <c r="AC1590" s="25">
        <f>AVERAGE(E1602:E1612)</f>
        <v>3</v>
      </c>
      <c r="AD1590" s="24" t="str">
        <f>IF(AC1590&lt;=3,"◎","")</f>
        <v>◎</v>
      </c>
      <c r="AE1590" s="22" t="str">
        <f>IF(AND(Z1590="◎",AB1590="◎",AD1590="◎"),"◎","")</f>
        <v>◎</v>
      </c>
      <c r="AF1590" s="25">
        <f>AVERAGE(D1603:D1613)</f>
        <v>16.472727272727273</v>
      </c>
      <c r="AG1590" s="24" t="str">
        <f>IF(AND(AF1590&lt;=24,AF1590&gt;=4),"◎","")</f>
        <v>◎</v>
      </c>
      <c r="AH1590" s="25">
        <f>AVERAGE(F1603:F1613)</f>
        <v>88.272727272727266</v>
      </c>
      <c r="AI1590" s="24" t="str">
        <f>IF(AH1590&gt;=80,"◎","")</f>
        <v>◎</v>
      </c>
      <c r="AJ1590" s="25">
        <f>AVERAGE(E1603:E1613)</f>
        <v>2.8090909090909091</v>
      </c>
      <c r="AK1590" s="24" t="str">
        <f>IF(AJ1590&lt;=3,"◎","")</f>
        <v>◎</v>
      </c>
      <c r="AL1590" s="22" t="str">
        <f>IF(AND(AG1590="◎",AI1590="◎",AK1590="◎"),"◎","")</f>
        <v>◎</v>
      </c>
      <c r="AM1590" s="25">
        <f>AVERAGE(D1604:D1614)</f>
        <v>16.400000000000002</v>
      </c>
      <c r="AN1590" s="24" t="str">
        <f>IF(AND(AM1590&lt;=24,AM1590&gt;=4),"◎","")</f>
        <v>◎</v>
      </c>
      <c r="AO1590" s="25">
        <f>AVERAGE(F1604:F1614)</f>
        <v>87</v>
      </c>
      <c r="AP1590" s="24" t="str">
        <f>IF(AO1590&gt;=80,"◎","")</f>
        <v>◎</v>
      </c>
      <c r="AQ1590" s="25">
        <f>AVERAGE(E1604:E1614)</f>
        <v>2.9090909090909092</v>
      </c>
      <c r="AR1590" s="24" t="str">
        <f>IF(AQ1590&lt;=3,"◎","")</f>
        <v>◎</v>
      </c>
      <c r="AS1590" s="22" t="str">
        <f>IF(AND(AN1590="◎",AP1590="◎",AR1590="◎"),"◎","")</f>
        <v>◎</v>
      </c>
      <c r="AT1590" s="25">
        <f>AVERAGE(D1605:D1615)</f>
        <v>16.227272727272727</v>
      </c>
      <c r="AU1590" s="24" t="str">
        <f>IF(AND(AT1590&lt;=24,AT1590&gt;=4),"◎","")</f>
        <v>◎</v>
      </c>
      <c r="AV1590" s="25">
        <f>AVERAGE(F1605:F1615)</f>
        <v>86.727272727272734</v>
      </c>
      <c r="AW1590" s="24" t="str">
        <f>IF(AV1590&gt;=80,"◎","")</f>
        <v>◎</v>
      </c>
      <c r="AX1590" s="25">
        <f>AVERAGE(E1605:E1615)</f>
        <v>2.5909090909090908</v>
      </c>
      <c r="AY1590" s="24" t="str">
        <f>IF(AX1590&lt;=3,"◎","")</f>
        <v>◎</v>
      </c>
      <c r="AZ1590" s="22" t="str">
        <f>IF(AND(AU1590="◎",AW1590="◎",AY1590="◎"),"◎","")</f>
        <v>◎</v>
      </c>
      <c r="BA1590" s="25">
        <f>AVERAGE(D1606:D1616)</f>
        <v>15.936363636363636</v>
      </c>
      <c r="BB1590" s="24" t="str">
        <f>IF(AND(BA1590&lt;=24,BA1590&gt;=4),"◎","")</f>
        <v>◎</v>
      </c>
      <c r="BC1590" s="25">
        <f>AVERAGE(F1606:F1616)</f>
        <v>86.545454545454547</v>
      </c>
      <c r="BD1590" s="24" t="str">
        <f>IF(BC1590&gt;=80,"◎","")</f>
        <v>◎</v>
      </c>
      <c r="BE1590" s="25">
        <f>AVERAGE(E1606:E1616)</f>
        <v>2.5181818181818181</v>
      </c>
      <c r="BF1590" s="24" t="str">
        <f>IF(BE1590&lt;=3,"◎","")</f>
        <v>◎</v>
      </c>
      <c r="BG1590" s="22" t="str">
        <f>IF(AND(BB1590="◎",BD1590="◎",BF1590="◎"),"◎","")</f>
        <v>◎</v>
      </c>
      <c r="BH1590" s="25">
        <f>AVERAGE(D1607:D1617)</f>
        <v>15.754545454545452</v>
      </c>
      <c r="BI1590" s="24" t="str">
        <f>IF(AND(BH1590&lt;=24,BH1590&gt;=4),"◎","")</f>
        <v>◎</v>
      </c>
      <c r="BJ1590" s="25">
        <f>AVERAGE(F1607:F1617)</f>
        <v>85.63636363636364</v>
      </c>
      <c r="BK1590" s="24" t="str">
        <f>IF(BJ1590&gt;=80,"◎","")</f>
        <v>◎</v>
      </c>
      <c r="BL1590" s="25">
        <f>AVERAGE(E1607:E1617)</f>
        <v>2.5909090909090913</v>
      </c>
      <c r="BM1590" s="24" t="str">
        <f>IF(BL1590&lt;=3,"◎","")</f>
        <v>◎</v>
      </c>
      <c r="BN1590" s="22" t="str">
        <f>IF(AND(BI1590="◎",BK1590="◎",BM1590="◎"),"◎","")</f>
        <v>◎</v>
      </c>
      <c r="BO1590" s="25">
        <f>AVERAGE(D1608:D1618)</f>
        <v>15.536363636363633</v>
      </c>
      <c r="BP1590" s="24" t="str">
        <f>IF(AND(BO1590&lt;=24,BO1590&gt;=4),"◎","")</f>
        <v>◎</v>
      </c>
      <c r="BQ1590" s="25">
        <f>AVERAGE(F1608:F1618)</f>
        <v>85</v>
      </c>
      <c r="BR1590" s="24" t="str">
        <f>IF(BQ1590&gt;=80,"◎","")</f>
        <v>◎</v>
      </c>
      <c r="BS1590" s="25">
        <f>AVERAGE(E1608:E1618)</f>
        <v>2.6818181818181821</v>
      </c>
      <c r="BT1590" s="24" t="str">
        <f>IF(BS1590&lt;=3,"◎","")</f>
        <v>◎</v>
      </c>
      <c r="BU1590" s="22" t="str">
        <f>IF(AND(BP1590="◎",BR1590="◎",BT1590="◎"),"◎","")</f>
        <v>◎</v>
      </c>
      <c r="BV1590" s="25">
        <f>AVERAGE(D1609:D1619)</f>
        <v>15.354545454545455</v>
      </c>
      <c r="BW1590" s="24" t="str">
        <f>IF(AND(BV1590&lt;=24,BV1590&gt;=4),"◎","")</f>
        <v>◎</v>
      </c>
      <c r="BX1590" s="25">
        <f>AVERAGE(F1609:F1619)</f>
        <v>84.36363636363636</v>
      </c>
      <c r="BY1590" s="24" t="str">
        <f>IF(BX1590&gt;=80,"◎","")</f>
        <v>◎</v>
      </c>
      <c r="BZ1590" s="25">
        <f>AVERAGE(E1609:E1619)</f>
        <v>2.6272727272727274</v>
      </c>
      <c r="CA1590" s="24" t="str">
        <f>IF(BZ1590&lt;=3,"◎","")</f>
        <v>◎</v>
      </c>
      <c r="CB1590" s="22" t="str">
        <f>IF(AND(BW1590="◎",BY1590="◎",CA1590="◎"),"◎","")</f>
        <v>◎</v>
      </c>
      <c r="CC1590" s="25">
        <f>AVERAGE(D1610:D1620)</f>
        <v>15.136363636363637</v>
      </c>
      <c r="CD1590" s="24" t="str">
        <f>IF(AND(CC1590&lt;=24,CC1590&gt;=4),"◎","")</f>
        <v>◎</v>
      </c>
      <c r="CE1590" s="25">
        <f>AVERAGE(F1610:F1620)</f>
        <v>84.63636363636364</v>
      </c>
      <c r="CF1590" s="24" t="str">
        <f>IF(CE1590&gt;=80,"◎","")</f>
        <v>◎</v>
      </c>
      <c r="CG1590" s="25">
        <f>AVERAGE(E1610:E1620)</f>
        <v>2.3272727272727272</v>
      </c>
      <c r="CH1590" s="24" t="str">
        <f>IF(CG1590&lt;=3,"◎","")</f>
        <v>◎</v>
      </c>
      <c r="CI1590" s="22" t="str">
        <f>IF(AND(CD1590="◎",CF1590="◎",CH1590="◎"),"◎","")</f>
        <v>◎</v>
      </c>
      <c r="CJ1590" s="24" t="str">
        <f>IF(OR(AE1590="◎",AL1590="◎",AS1590="◎",AZ1590="◎",BG1590="◎",BN1590="◎",BU1590="◎",CB1590="◎",CI1590="◎"),"◎","")</f>
        <v>◎</v>
      </c>
      <c r="CK1590" s="25">
        <f>AVERAGE(D1602:D1608)</f>
        <v>16.971428571428572</v>
      </c>
      <c r="CL1590" s="24" t="str">
        <f>IF(AND(CK1590&lt;=24,CK1590&gt;=4),"◎","")</f>
        <v>◎</v>
      </c>
      <c r="CM1590" s="25">
        <f>AVERAGE(F1602:F1608)</f>
        <v>88.428571428571431</v>
      </c>
      <c r="CN1590" s="24" t="str">
        <f>IF(CM1590&gt;=80,"◎","")</f>
        <v>◎</v>
      </c>
      <c r="CO1590" s="22" t="str">
        <f>IF(AND(CL1590="◎",CN1590="◎"),"◎","")</f>
        <v>◎</v>
      </c>
      <c r="CP1590" s="25">
        <f>AVERAGE(D1603:D1609)</f>
        <v>16.928571428571431</v>
      </c>
      <c r="CQ1590" s="24" t="str">
        <f>IF(AND(CP1590&lt;=24,CP1590&gt;=4),"◎","")</f>
        <v>◎</v>
      </c>
      <c r="CR1590" s="25">
        <f>AVERAGE(F1603:F1609)</f>
        <v>87.857142857142861</v>
      </c>
      <c r="CS1590" s="24" t="str">
        <f>IF(CR1590&gt;=80,"◎","")</f>
        <v>◎</v>
      </c>
      <c r="CT1590" s="22" t="str">
        <f>IF(AND(CQ1590="◎",CS1590="◎"),"◎","")</f>
        <v>◎</v>
      </c>
      <c r="CU1590" s="25">
        <f>AVERAGE(D1604:D1610)</f>
        <v>16.814285714285713</v>
      </c>
      <c r="CV1590" s="24" t="str">
        <f>IF(AND(CU1590&lt;=24,CU1590&gt;=4),"◎","")</f>
        <v>◎</v>
      </c>
      <c r="CW1590" s="25">
        <f>AVERAGE(F1604:F1610)</f>
        <v>87.285714285714292</v>
      </c>
      <c r="CX1590" s="24" t="str">
        <f>IF(CW1590&gt;=80,"◎","")</f>
        <v>◎</v>
      </c>
      <c r="CY1590" s="22" t="str">
        <f>IF(AND(CV1590="◎",CX1590="◎"),"◎","")</f>
        <v>◎</v>
      </c>
      <c r="CZ1590" s="25">
        <f>AVERAGE(D1605:D1611)</f>
        <v>16.7</v>
      </c>
      <c r="DA1590" s="24" t="str">
        <f>IF(AND(CZ1590&lt;=24,CZ1590&gt;=4),"◎","")</f>
        <v>◎</v>
      </c>
      <c r="DB1590" s="25">
        <f>AVERAGE(F1605:F1611)</f>
        <v>87.285714285714292</v>
      </c>
      <c r="DC1590" s="24" t="str">
        <f>IF(DB1590&gt;=80,"◎","")</f>
        <v>◎</v>
      </c>
      <c r="DD1590" s="22" t="str">
        <f>IF(AND(DA1590="◎",DC1590="◎"),"◎","")</f>
        <v>◎</v>
      </c>
      <c r="DE1590" s="25">
        <f>AVERAGE(D1606:D1612)</f>
        <v>16.414285714285715</v>
      </c>
      <c r="DF1590" s="24" t="str">
        <f>IF(AND(DE1590&lt;=24,DE1590&gt;=4),"◎","")</f>
        <v>◎</v>
      </c>
      <c r="DG1590" s="25">
        <f>AVERAGE(F1606:F1612)</f>
        <v>87.428571428571431</v>
      </c>
      <c r="DH1590" s="24" t="str">
        <f>IF(DG1590&gt;=80,"◎","")</f>
        <v>◎</v>
      </c>
      <c r="DI1590" s="22" t="str">
        <f>IF(AND(DF1590="◎",DH1590="◎"),"◎","")</f>
        <v>◎</v>
      </c>
      <c r="DJ1590" s="25">
        <f>AVERAGE(D1607:D1613)</f>
        <v>16.157142857142858</v>
      </c>
      <c r="DK1590" s="24" t="str">
        <f>IF(AND(DJ1590&lt;=24,DJ1590&gt;=4),"◎","")</f>
        <v>◎</v>
      </c>
      <c r="DL1590" s="25">
        <f>AVERAGE(F1607:F1613)</f>
        <v>87.714285714285708</v>
      </c>
      <c r="DM1590" s="24" t="str">
        <f>IF(DL1590&gt;=80,"◎","")</f>
        <v>◎</v>
      </c>
      <c r="DN1590" s="22" t="str">
        <f>IF(AND(DK1590="◎",DM1590="◎"),"◎","")</f>
        <v>◎</v>
      </c>
      <c r="DO1590" s="25">
        <f>AVERAGE(D1608:D1614)</f>
        <v>15.971428571428572</v>
      </c>
      <c r="DP1590" s="24" t="str">
        <f>IF(AND(DO1590&lt;=24,DO1590&gt;=4),"◎","")</f>
        <v>◎</v>
      </c>
      <c r="DQ1590" s="25">
        <f>AVERAGE(F1608:F1614)</f>
        <v>86.571428571428569</v>
      </c>
      <c r="DR1590" s="24" t="str">
        <f>IF(DQ1590&gt;=80,"◎","")</f>
        <v>◎</v>
      </c>
      <c r="DS1590" s="22" t="str">
        <f>IF(AND(DP1590="◎",DR1590="◎"),"◎","")</f>
        <v>◎</v>
      </c>
      <c r="DT1590" s="25">
        <f>AVERAGE(D1609:D1615)</f>
        <v>15.671428571428573</v>
      </c>
      <c r="DU1590" s="24" t="str">
        <f>IF(AND(DT1590&lt;=24,DT1590&gt;=4),"◎","")</f>
        <v>◎</v>
      </c>
      <c r="DV1590" s="25">
        <f>AVERAGE(F1609:F1615)</f>
        <v>86.428571428571431</v>
      </c>
      <c r="DW1590" s="24" t="str">
        <f>IF(DV1590&gt;=80,"◎","")</f>
        <v>◎</v>
      </c>
      <c r="DX1590" s="22" t="str">
        <f>IF(AND(DU1590="◎",DW1590="◎"),"◎","")</f>
        <v>◎</v>
      </c>
      <c r="DY1590" s="25">
        <f>AVERAGE(D1610:D1616)</f>
        <v>15.385714285714286</v>
      </c>
      <c r="DZ1590" s="24" t="str">
        <f>IF(AND(DY1590&lt;=24,DY1590&gt;=4),"◎","")</f>
        <v>◎</v>
      </c>
      <c r="EA1590" s="25">
        <f>AVERAGE(F1610:F1616)</f>
        <v>86.571428571428569</v>
      </c>
      <c r="EB1590" s="24" t="str">
        <f>IF(EA1590&gt;=80,"◎","")</f>
        <v>◎</v>
      </c>
      <c r="EC1590" s="22" t="str">
        <f>IF(AND(DZ1590="◎",EB1590="◎"),"◎","")</f>
        <v>◎</v>
      </c>
      <c r="ED1590" s="25">
        <f>AVERAGE(D1611:D1617)</f>
        <v>15.3</v>
      </c>
      <c r="EE1590" s="24" t="str">
        <f>IF(AND(ED1590&lt;=24,ED1590&gt;=4),"◎","")</f>
        <v>◎</v>
      </c>
      <c r="EF1590" s="25">
        <f>AVERAGE(F1611:F1617)</f>
        <v>85</v>
      </c>
      <c r="EG1590" s="24" t="str">
        <f>IF(EF1590&gt;=80,"◎","")</f>
        <v>◎</v>
      </c>
      <c r="EH1590" s="22" t="str">
        <f>IF(AND(EE1590="◎",EG1590="◎"),"◎","")</f>
        <v>◎</v>
      </c>
      <c r="EI1590" s="25">
        <f>AVERAGE(D1612:D1618)</f>
        <v>15.142857142857144</v>
      </c>
      <c r="EJ1590" s="24" t="str">
        <f>IF(AND(EI1590&lt;=24,EI1590&gt;=4),"◎","")</f>
        <v>◎</v>
      </c>
      <c r="EK1590" s="25">
        <f>AVERAGE(F1612:F1618)</f>
        <v>83.714285714285708</v>
      </c>
      <c r="EL1590" s="24" t="str">
        <f>IF(EK1590&gt;=80,"◎","")</f>
        <v>◎</v>
      </c>
      <c r="EM1590" s="22" t="str">
        <f>IF(AND(EJ1590="◎",EL1590="◎"),"◎","")</f>
        <v>◎</v>
      </c>
      <c r="EN1590" s="25">
        <f>AVERAGE(D1613:D1619)</f>
        <v>15.014285714285716</v>
      </c>
      <c r="EO1590" s="24" t="str">
        <f>IF(AND(EN1590&lt;=24,EN1590&gt;=4),"◎","")</f>
        <v>◎</v>
      </c>
      <c r="EP1590" s="25">
        <f>AVERAGE(F1613:F1619)</f>
        <v>82.571428571428569</v>
      </c>
      <c r="EQ1590" s="24" t="str">
        <f>IF(EP1590&gt;=80,"◎","")</f>
        <v>◎</v>
      </c>
      <c r="ER1590" s="24" t="str">
        <f>IF(AND(EO1590="◎",EQ1590="◎"),"◎","")</f>
        <v>◎</v>
      </c>
      <c r="ES1590" s="25">
        <f>AVERAGE(D1614:D1620)</f>
        <v>14.828571428571427</v>
      </c>
      <c r="ET1590" s="24" t="str">
        <f>IF(AND(ES1590&lt;=24,ES1590&gt;=4),"◎","")</f>
        <v>◎</v>
      </c>
      <c r="EU1590" s="25">
        <f>AVERAGE(F1614:F1620)</f>
        <v>82.142857142857139</v>
      </c>
      <c r="EV1590" s="24" t="str">
        <f>IF(EU1590&gt;=80,"◎","")</f>
        <v>◎</v>
      </c>
      <c r="EW1590" s="24" t="str">
        <f>IF(AND(ET1590="◎",EV1590="◎"),"◎","")</f>
        <v>◎</v>
      </c>
      <c r="EX1590" s="24" t="str">
        <f>IF(OR(CO1590="◎",CT1590="◎",CY1590="◎",DD1590="◎",DI1590="◎",DN1590="◎",DS1590="◎",DX1590="◎",EC1590="◎",EH1590="◎",EM1590="◎",ER1590="◎",EW1590="◎"),"○","")</f>
        <v>○</v>
      </c>
      <c r="EY1590" s="24" t="str">
        <f>IF(AND(CJ1590="◎",EX1590=""),"◎","")&amp;IF(AND(CJ1590="◎",EX1590="○"),"◎","")&amp;IF(AND(CJ1590="",EX1590="○"),"○","")</f>
        <v>◎</v>
      </c>
      <c r="EZ1590" s="24" t="str">
        <f>IF(AND(V1590="◎",X1590="◎",EY1590="◎"),"◎","")&amp;IF(AND(V1590="◎",X1590="◎",EY1590="○"),"○","")&amp;IF(AND(V1590="○",X1590="◎",EY1590="◎"),"○","")&amp;IF(AND(V1590="○",X1590="◎",EY1590="○"),"○","")</f>
        <v>○</v>
      </c>
      <c r="FB1590" s="61" t="str">
        <f>EZ1590</f>
        <v>○</v>
      </c>
    </row>
    <row r="1591" spans="1:158">
      <c r="A1591" s="48"/>
      <c r="B1591" s="2">
        <v>4.1666666666666664E-2</v>
      </c>
      <c r="C1591" s="59">
        <v>42851.041666666664</v>
      </c>
      <c r="D1591" s="57">
        <v>19.600000000000001</v>
      </c>
      <c r="E1591" s="57">
        <v>2.4</v>
      </c>
      <c r="F1591" s="57">
        <v>76</v>
      </c>
      <c r="FB1591" s="60"/>
    </row>
    <row r="1592" spans="1:158">
      <c r="A1592" s="48"/>
      <c r="B1592" s="2">
        <v>8.3333333333333301E-2</v>
      </c>
      <c r="C1592" s="59">
        <v>42851.083333333336</v>
      </c>
      <c r="D1592" s="57">
        <v>18.899999999999999</v>
      </c>
      <c r="E1592" s="57">
        <v>1.8</v>
      </c>
      <c r="F1592" s="57">
        <v>81</v>
      </c>
      <c r="FB1592" s="60"/>
    </row>
    <row r="1593" spans="1:158">
      <c r="A1593" s="48"/>
      <c r="B1593" s="2">
        <v>0.125</v>
      </c>
      <c r="C1593" s="59">
        <v>42851.125</v>
      </c>
      <c r="D1593" s="57">
        <v>17.600000000000001</v>
      </c>
      <c r="E1593" s="57">
        <v>3.1</v>
      </c>
      <c r="F1593" s="57">
        <v>90</v>
      </c>
      <c r="FB1593" s="60"/>
    </row>
    <row r="1594" spans="1:158">
      <c r="A1594" s="48"/>
      <c r="B1594" s="2">
        <v>0.16666666666666699</v>
      </c>
      <c r="C1594" s="59">
        <v>42851.166666666664</v>
      </c>
      <c r="D1594" s="57">
        <v>17.2</v>
      </c>
      <c r="E1594" s="57">
        <v>1.8</v>
      </c>
      <c r="F1594" s="57">
        <v>91</v>
      </c>
      <c r="FB1594" s="60"/>
    </row>
    <row r="1595" spans="1:158">
      <c r="A1595" s="48"/>
      <c r="B1595" s="2">
        <v>0.20833333333333301</v>
      </c>
      <c r="C1595" s="59">
        <v>42851.208333333336</v>
      </c>
      <c r="D1595" s="57">
        <v>17</v>
      </c>
      <c r="E1595" s="57">
        <v>1</v>
      </c>
      <c r="F1595" s="57">
        <v>90</v>
      </c>
      <c r="FB1595" s="60"/>
    </row>
    <row r="1596" spans="1:158">
      <c r="A1596" s="48"/>
      <c r="B1596" s="2">
        <v>0.25</v>
      </c>
      <c r="C1596" s="59">
        <v>42851.25</v>
      </c>
      <c r="D1596" s="57">
        <v>16.899999999999999</v>
      </c>
      <c r="E1596" s="57">
        <v>0.5</v>
      </c>
      <c r="F1596" s="57">
        <v>91</v>
      </c>
      <c r="FB1596" s="60"/>
    </row>
    <row r="1597" spans="1:158">
      <c r="A1597" s="48"/>
      <c r="B1597" s="2">
        <v>0.29166666666666702</v>
      </c>
      <c r="C1597" s="59">
        <v>42851.291666666664</v>
      </c>
      <c r="D1597" s="57">
        <v>16.8</v>
      </c>
      <c r="E1597" s="57">
        <v>1.4</v>
      </c>
      <c r="F1597" s="57">
        <v>95</v>
      </c>
      <c r="FB1597" s="60"/>
    </row>
    <row r="1598" spans="1:158">
      <c r="A1598" s="48"/>
      <c r="B1598" s="2">
        <v>0.33333333333333298</v>
      </c>
      <c r="C1598" s="59">
        <v>42851.333333333336</v>
      </c>
      <c r="D1598" s="57">
        <v>16.600000000000001</v>
      </c>
      <c r="E1598" s="57">
        <v>1.8</v>
      </c>
      <c r="F1598" s="57">
        <v>92</v>
      </c>
      <c r="FB1598" s="60"/>
    </row>
    <row r="1599" spans="1:158">
      <c r="A1599" s="48"/>
      <c r="B1599" s="2">
        <v>0.375</v>
      </c>
      <c r="C1599" s="59">
        <v>42851.375</v>
      </c>
      <c r="D1599" s="57">
        <v>17.100000000000001</v>
      </c>
      <c r="E1599" s="57">
        <v>2.4</v>
      </c>
      <c r="F1599" s="57">
        <v>91</v>
      </c>
      <c r="FB1599" s="60"/>
    </row>
    <row r="1600" spans="1:158">
      <c r="A1600" s="48"/>
      <c r="B1600" s="2">
        <v>0.41666666666666702</v>
      </c>
      <c r="C1600" s="59">
        <v>42851.416666666664</v>
      </c>
      <c r="D1600" s="57">
        <v>17</v>
      </c>
      <c r="E1600" s="57">
        <v>2.9</v>
      </c>
      <c r="F1600" s="57">
        <v>91</v>
      </c>
      <c r="FB1600" s="60"/>
    </row>
    <row r="1601" spans="1:158">
      <c r="A1601" s="48"/>
      <c r="B1601" s="2">
        <v>0.45833333333333298</v>
      </c>
      <c r="C1601" s="59">
        <v>42851.458333333336</v>
      </c>
      <c r="D1601" s="57">
        <v>17.100000000000001</v>
      </c>
      <c r="E1601" s="57">
        <v>2.9</v>
      </c>
      <c r="F1601" s="57">
        <v>90</v>
      </c>
      <c r="FB1601" s="60"/>
    </row>
    <row r="1602" spans="1:158">
      <c r="A1602" s="48"/>
      <c r="B1602" s="2">
        <v>0.5</v>
      </c>
      <c r="C1602" s="59">
        <v>42851.5</v>
      </c>
      <c r="D1602" s="57">
        <v>16.8</v>
      </c>
      <c r="E1602" s="57">
        <v>3.1</v>
      </c>
      <c r="F1602" s="57">
        <v>88</v>
      </c>
      <c r="FB1602" s="60"/>
    </row>
    <row r="1603" spans="1:158">
      <c r="A1603" s="48"/>
      <c r="B1603" s="2">
        <v>0.54166666666666696</v>
      </c>
      <c r="C1603" s="59">
        <v>42851.541666666664</v>
      </c>
      <c r="D1603" s="57">
        <v>16.600000000000001</v>
      </c>
      <c r="E1603" s="57">
        <v>3.2</v>
      </c>
      <c r="F1603" s="57">
        <v>93</v>
      </c>
      <c r="FB1603" s="60"/>
    </row>
    <row r="1604" spans="1:158">
      <c r="A1604" s="48"/>
      <c r="B1604" s="2">
        <v>0.58333333333333304</v>
      </c>
      <c r="C1604" s="59">
        <v>42851.583333333336</v>
      </c>
      <c r="D1604" s="57">
        <v>16.600000000000001</v>
      </c>
      <c r="E1604" s="57">
        <v>4</v>
      </c>
      <c r="F1604" s="57">
        <v>89</v>
      </c>
      <c r="FB1604" s="60"/>
    </row>
    <row r="1605" spans="1:158">
      <c r="A1605" s="48"/>
      <c r="B1605" s="2">
        <v>0.625</v>
      </c>
      <c r="C1605" s="59">
        <v>42851.625</v>
      </c>
      <c r="D1605" s="57">
        <v>17.7</v>
      </c>
      <c r="E1605" s="57">
        <v>3.4</v>
      </c>
      <c r="F1605" s="57">
        <v>87</v>
      </c>
      <c r="FB1605" s="60"/>
    </row>
    <row r="1606" spans="1:158">
      <c r="A1606" s="48"/>
      <c r="B1606" s="2">
        <v>0.66666666666666696</v>
      </c>
      <c r="C1606" s="59">
        <v>42851.666666666664</v>
      </c>
      <c r="D1606" s="57">
        <v>17.2</v>
      </c>
      <c r="E1606" s="57">
        <v>2.5</v>
      </c>
      <c r="F1606" s="57">
        <v>88</v>
      </c>
      <c r="FB1606" s="60"/>
    </row>
    <row r="1607" spans="1:158">
      <c r="A1607" s="48"/>
      <c r="B1607" s="2">
        <v>0.70833333333333304</v>
      </c>
      <c r="C1607" s="59">
        <v>42851.708333333336</v>
      </c>
      <c r="D1607" s="57">
        <v>17.100000000000001</v>
      </c>
      <c r="E1607" s="57">
        <v>2</v>
      </c>
      <c r="F1607" s="57">
        <v>87</v>
      </c>
      <c r="FB1607" s="60"/>
    </row>
    <row r="1608" spans="1:158">
      <c r="A1608" s="48"/>
      <c r="B1608" s="2">
        <v>0.75</v>
      </c>
      <c r="C1608" s="59">
        <v>42851.75</v>
      </c>
      <c r="D1608" s="57">
        <v>16.8</v>
      </c>
      <c r="E1608" s="57">
        <v>3.4</v>
      </c>
      <c r="F1608" s="57">
        <v>87</v>
      </c>
      <c r="FB1608" s="60"/>
    </row>
    <row r="1609" spans="1:158">
      <c r="A1609" s="48"/>
      <c r="B1609" s="2">
        <v>0.79166666666666696</v>
      </c>
      <c r="C1609" s="59">
        <v>42851.791666666664</v>
      </c>
      <c r="D1609" s="57">
        <v>16.5</v>
      </c>
      <c r="E1609" s="57">
        <v>4</v>
      </c>
      <c r="F1609" s="57">
        <v>84</v>
      </c>
      <c r="FB1609" s="60"/>
    </row>
    <row r="1610" spans="1:158">
      <c r="A1610" s="48"/>
      <c r="B1610" s="2">
        <v>0.83333333333333304</v>
      </c>
      <c r="C1610" s="59">
        <v>42851.833333333336</v>
      </c>
      <c r="D1610" s="57">
        <v>15.8</v>
      </c>
      <c r="E1610" s="57">
        <v>4.5</v>
      </c>
      <c r="F1610" s="57">
        <v>89</v>
      </c>
      <c r="FB1610" s="60"/>
    </row>
    <row r="1611" spans="1:158">
      <c r="A1611" s="48"/>
      <c r="B1611" s="2">
        <v>0.875</v>
      </c>
      <c r="C1611" s="59">
        <v>42851.875</v>
      </c>
      <c r="D1611" s="57">
        <v>15.8</v>
      </c>
      <c r="E1611" s="57">
        <v>1</v>
      </c>
      <c r="F1611" s="57">
        <v>89</v>
      </c>
      <c r="FB1611" s="60"/>
    </row>
    <row r="1612" spans="1:158">
      <c r="A1612" s="48"/>
      <c r="B1612" s="2">
        <v>0.91666666666666696</v>
      </c>
      <c r="C1612" s="59">
        <v>42851.916666666664</v>
      </c>
      <c r="D1612" s="57">
        <v>15.7</v>
      </c>
      <c r="E1612" s="57">
        <v>1.9</v>
      </c>
      <c r="F1612" s="57">
        <v>88</v>
      </c>
      <c r="FB1612" s="60"/>
    </row>
    <row r="1613" spans="1:158">
      <c r="A1613" s="48"/>
      <c r="B1613" s="2">
        <v>0.95833333333333304</v>
      </c>
      <c r="C1613" s="59">
        <v>42851.958333333336</v>
      </c>
      <c r="D1613" s="57">
        <v>15.4</v>
      </c>
      <c r="E1613" s="57">
        <v>1</v>
      </c>
      <c r="F1613" s="57">
        <v>90</v>
      </c>
      <c r="FB1613" s="60"/>
    </row>
    <row r="1614" spans="1:158">
      <c r="A1614" s="48" t="s">
        <v>187</v>
      </c>
      <c r="B1614" s="2">
        <v>0</v>
      </c>
      <c r="C1614" s="59">
        <v>42852</v>
      </c>
      <c r="D1614" s="57">
        <v>15.8</v>
      </c>
      <c r="E1614" s="57">
        <v>4.3</v>
      </c>
      <c r="F1614" s="57">
        <v>79</v>
      </c>
      <c r="I1614" s="24" t="str">
        <f>U1590</f>
        <v>○</v>
      </c>
      <c r="J1614" s="25">
        <f>AVERAGE(F1599:F1608)</f>
        <v>89.1</v>
      </c>
      <c r="K1614" s="24" t="str">
        <f>IF(J1614&gt;=55,"◎","")</f>
        <v>◎</v>
      </c>
      <c r="L1614" s="24" t="str">
        <f>IF(AND(I1614="◎",K1614="◎"),"○","")&amp;IF(AND(I1614="○",K1614="◎"),"○","")</f>
        <v>○</v>
      </c>
      <c r="M1614" s="25">
        <f>AVERAGE(D1590:D1613)</f>
        <v>17.100000000000001</v>
      </c>
      <c r="N1614" s="24" t="str">
        <f>IF(M1614&lt;24,"◎","")</f>
        <v>◎</v>
      </c>
      <c r="O1614" s="26">
        <f>AVERAGE(D1615:D1620)</f>
        <v>14.666666666666664</v>
      </c>
      <c r="P1614" s="24" t="str">
        <f>IF(AND(O1614&lt;=24,O1614&gt;=4),"◎","")</f>
        <v>◎</v>
      </c>
      <c r="Q1614" s="26">
        <f>AVERAGE(F1615:F1620)</f>
        <v>82.666666666666671</v>
      </c>
      <c r="R1614" s="24" t="str">
        <f>IF(AND(Q1614&gt;=90),"◎","")&amp;IF(AND(Q1614&lt;90,Q1614&gt;=80),"○","")</f>
        <v>○</v>
      </c>
      <c r="S1614" s="26">
        <f>AVERAGE(E1615:E1620)</f>
        <v>2.15</v>
      </c>
      <c r="T1614" s="24" t="str">
        <f>IF(S1614&lt;=3,"◎","")</f>
        <v>◎</v>
      </c>
      <c r="U1614" s="24" t="str">
        <f>IF(AND(N1614="◎",P1614="◎",R1614="◎",T1614="◎"),"◎","")&amp;IF(AND(N1614="◎",P1614="◎",R1614="◎",T1614=""),"○","")&amp;IF(AND(N1614="◎",P1614="◎",R1614="○"),"○","")</f>
        <v>○</v>
      </c>
      <c r="V1614" s="24" t="str">
        <f>IF(AND(L1614="○",U1614=""),"○","")&amp;IF(AND(L1614="○",U1614="○"),"○","")&amp;IF(AND(L1614="○",U1614="◎"),"◎","")&amp;IF(AND(L1614="",U1614="○"),"○","")&amp;IF(AND(L1614="",U1614="◎"),"◎","")</f>
        <v>○</v>
      </c>
      <c r="W1614" s="23">
        <f>AVERAGE(F1623:F1632)</f>
        <v>47.7</v>
      </c>
      <c r="X1614" s="24" t="str">
        <f>IF(W1614&gt;=55,"◎","")</f>
        <v/>
      </c>
      <c r="Y1614" s="25">
        <f>AVERAGE(D1626:D1636)</f>
        <v>17.490909090909092</v>
      </c>
      <c r="Z1614" s="24" t="str">
        <f>IF(AND(Y1614&lt;=24,Y1614&gt;=4),"◎","")</f>
        <v>◎</v>
      </c>
      <c r="AA1614" s="25">
        <f>AVERAGE(F1626:F1636)</f>
        <v>48.545454545454547</v>
      </c>
      <c r="AB1614" s="24" t="str">
        <f>IF(AA1614&gt;=80,"◎","")</f>
        <v/>
      </c>
      <c r="AC1614" s="25">
        <f>AVERAGE(E1626:E1636)</f>
        <v>4.2818181818181822</v>
      </c>
      <c r="AD1614" s="24" t="str">
        <f>IF(AC1614&lt;=3,"◎","")</f>
        <v/>
      </c>
      <c r="AE1614" s="22" t="str">
        <f>IF(AND(Z1614="◎",AB1614="◎",AD1614="◎"),"◎","")</f>
        <v/>
      </c>
      <c r="AF1614" s="25">
        <f>AVERAGE(D1627:D1637)</f>
        <v>16.872727272727271</v>
      </c>
      <c r="AG1614" s="24" t="str">
        <f>IF(AND(AF1614&lt;=24,AF1614&gt;=4),"◎","")</f>
        <v>◎</v>
      </c>
      <c r="AH1614" s="25">
        <f>AVERAGE(F1627:F1637)</f>
        <v>49.454545454545453</v>
      </c>
      <c r="AI1614" s="24" t="str">
        <f>IF(AH1614&gt;=80,"◎","")</f>
        <v/>
      </c>
      <c r="AJ1614" s="25">
        <f>AVERAGE(E1627:E1637)</f>
        <v>4.2090909090909099</v>
      </c>
      <c r="AK1614" s="24" t="str">
        <f>IF(AJ1614&lt;=3,"◎","")</f>
        <v/>
      </c>
      <c r="AL1614" s="22" t="str">
        <f>IF(AND(AG1614="◎",AI1614="◎",AK1614="◎"),"◎","")</f>
        <v/>
      </c>
      <c r="AM1614" s="25">
        <f>AVERAGE(D1628:D1638)</f>
        <v>16.127272727272729</v>
      </c>
      <c r="AN1614" s="24" t="str">
        <f>IF(AND(AM1614&lt;=24,AM1614&gt;=4),"◎","")</f>
        <v>◎</v>
      </c>
      <c r="AO1614" s="25">
        <f>AVERAGE(F1628:F1638)</f>
        <v>51.363636363636367</v>
      </c>
      <c r="AP1614" s="24" t="str">
        <f>IF(AO1614&gt;=80,"◎","")</f>
        <v/>
      </c>
      <c r="AQ1614" s="25">
        <f>AVERAGE(E1628:E1638)</f>
        <v>4.1363636363636367</v>
      </c>
      <c r="AR1614" s="24" t="str">
        <f>IF(AQ1614&lt;=3,"◎","")</f>
        <v/>
      </c>
      <c r="AS1614" s="22" t="str">
        <f>IF(AND(AN1614="◎",AP1614="◎",AR1614="◎"),"◎","")</f>
        <v/>
      </c>
      <c r="AT1614" s="25">
        <f>AVERAGE(D1629:D1639)</f>
        <v>15.22727272727273</v>
      </c>
      <c r="AU1614" s="24" t="str">
        <f>IF(AND(AT1614&lt;=24,AT1614&gt;=4),"◎","")</f>
        <v>◎</v>
      </c>
      <c r="AV1614" s="25">
        <f>AVERAGE(F1629:F1639)</f>
        <v>54.909090909090907</v>
      </c>
      <c r="AW1614" s="24" t="str">
        <f>IF(AV1614&gt;=80,"◎","")</f>
        <v/>
      </c>
      <c r="AX1614" s="25">
        <f>AVERAGE(E1629:E1639)</f>
        <v>3.6909090909090909</v>
      </c>
      <c r="AY1614" s="24" t="str">
        <f>IF(AX1614&lt;=3,"◎","")</f>
        <v/>
      </c>
      <c r="AZ1614" s="22" t="str">
        <f>IF(AND(AU1614="◎",AW1614="◎",AY1614="◎"),"◎","")</f>
        <v/>
      </c>
      <c r="BA1614" s="25">
        <f>AVERAGE(D1630:D1640)</f>
        <v>14.327272727272726</v>
      </c>
      <c r="BB1614" s="24" t="str">
        <f>IF(AND(BA1614&lt;=24,BA1614&gt;=4),"◎","")</f>
        <v>◎</v>
      </c>
      <c r="BC1614" s="25">
        <f>AVERAGE(F1630:F1640)</f>
        <v>58.545454545454547</v>
      </c>
      <c r="BD1614" s="24" t="str">
        <f>IF(BC1614&gt;=80,"◎","")</f>
        <v/>
      </c>
      <c r="BE1614" s="25">
        <f>AVERAGE(E1630:E1640)</f>
        <v>3.2636363636363641</v>
      </c>
      <c r="BF1614" s="24" t="str">
        <f>IF(BE1614&lt;=3,"◎","")</f>
        <v/>
      </c>
      <c r="BG1614" s="22" t="str">
        <f>IF(AND(BB1614="◎",BD1614="◎",BF1614="◎"),"◎","")</f>
        <v/>
      </c>
      <c r="BH1614" s="25">
        <f>AVERAGE(D1631:D1641)</f>
        <v>13.409090909090912</v>
      </c>
      <c r="BI1614" s="24" t="str">
        <f>IF(AND(BH1614&lt;=24,BH1614&gt;=4),"◎","")</f>
        <v>◎</v>
      </c>
      <c r="BJ1614" s="25">
        <f>AVERAGE(F1631:F1641)</f>
        <v>62</v>
      </c>
      <c r="BK1614" s="24" t="str">
        <f>IF(BJ1614&gt;=80,"◎","")</f>
        <v/>
      </c>
      <c r="BL1614" s="25">
        <f>AVERAGE(E1631:E1641)</f>
        <v>2.9</v>
      </c>
      <c r="BM1614" s="24" t="str">
        <f>IF(BL1614&lt;=3,"◎","")</f>
        <v>◎</v>
      </c>
      <c r="BN1614" s="22" t="str">
        <f>IF(AND(BI1614="◎",BK1614="◎",BM1614="◎"),"◎","")</f>
        <v/>
      </c>
      <c r="BO1614" s="25">
        <f>AVERAGE(D1632:D1642)</f>
        <v>12.527272727272729</v>
      </c>
      <c r="BP1614" s="24" t="str">
        <f>IF(AND(BO1614&lt;=24,BO1614&gt;=4),"◎","")</f>
        <v>◎</v>
      </c>
      <c r="BQ1614" s="25">
        <f>AVERAGE(F1632:F1642)</f>
        <v>65.272727272727266</v>
      </c>
      <c r="BR1614" s="24" t="str">
        <f>IF(BQ1614&gt;=80,"◎","")</f>
        <v/>
      </c>
      <c r="BS1614" s="25">
        <f>AVERAGE(E1632:E1642)</f>
        <v>2.5181818181818181</v>
      </c>
      <c r="BT1614" s="24" t="str">
        <f>IF(BS1614&lt;=3,"◎","")</f>
        <v>◎</v>
      </c>
      <c r="BU1614" s="22" t="str">
        <f>IF(AND(BP1614="◎",BR1614="◎",BT1614="◎"),"◎","")</f>
        <v/>
      </c>
      <c r="BV1614" s="25">
        <f>AVERAGE(D1633:D1643)</f>
        <v>11.718181818181819</v>
      </c>
      <c r="BW1614" s="24" t="str">
        <f>IF(AND(BV1614&lt;=24,BV1614&gt;=4),"◎","")</f>
        <v>◎</v>
      </c>
      <c r="BX1614" s="25">
        <f>AVERAGE(F1633:F1643)</f>
        <v>68.090909090909093</v>
      </c>
      <c r="BY1614" s="24" t="str">
        <f>IF(BX1614&gt;=80,"◎","")</f>
        <v/>
      </c>
      <c r="BZ1614" s="25">
        <f>AVERAGE(E1633:E1643)</f>
        <v>2.1181818181818177</v>
      </c>
      <c r="CA1614" s="24" t="str">
        <f>IF(BZ1614&lt;=3,"◎","")</f>
        <v>◎</v>
      </c>
      <c r="CB1614" s="22" t="str">
        <f>IF(AND(BW1614="◎",BY1614="◎",CA1614="◎"),"◎","")</f>
        <v/>
      </c>
      <c r="CC1614" s="25">
        <f>AVERAGE(D1634:D1644)</f>
        <v>11</v>
      </c>
      <c r="CD1614" s="24" t="str">
        <f>IF(AND(CC1614&lt;=24,CC1614&gt;=4),"◎","")</f>
        <v>◎</v>
      </c>
      <c r="CE1614" s="25">
        <f>AVERAGE(F1634:F1644)</f>
        <v>70.36363636363636</v>
      </c>
      <c r="CF1614" s="24" t="str">
        <f>IF(CE1614&gt;=80,"◎","")</f>
        <v/>
      </c>
      <c r="CG1614" s="25">
        <f>AVERAGE(E1634:E1644)</f>
        <v>1.8363636363636362</v>
      </c>
      <c r="CH1614" s="24" t="str">
        <f>IF(CG1614&lt;=3,"◎","")</f>
        <v>◎</v>
      </c>
      <c r="CI1614" s="22" t="str">
        <f>IF(AND(CD1614="◎",CF1614="◎",CH1614="◎"),"◎","")</f>
        <v/>
      </c>
      <c r="CJ1614" s="24" t="str">
        <f>IF(OR(AE1614="◎",AL1614="◎",AS1614="◎",AZ1614="◎",BG1614="◎",BN1614="◎",BU1614="◎",CB1614="◎",CI1614="◎"),"◎","")</f>
        <v/>
      </c>
      <c r="CK1614" s="25">
        <f>AVERAGE(D1626:D1632)</f>
        <v>19.12857142857143</v>
      </c>
      <c r="CL1614" s="24" t="str">
        <f>IF(AND(CK1614&lt;=24,CK1614&gt;=4),"◎","")</f>
        <v>◎</v>
      </c>
      <c r="CM1614" s="25">
        <f>AVERAGE(F1626:F1632)</f>
        <v>42</v>
      </c>
      <c r="CN1614" s="24" t="str">
        <f>IF(CM1614&gt;=80,"◎","")</f>
        <v/>
      </c>
      <c r="CO1614" s="22" t="str">
        <f>IF(AND(CL1614="◎",CN1614="◎"),"◎","")</f>
        <v/>
      </c>
      <c r="CP1614" s="25">
        <f>AVERAGE(D1627:D1633)</f>
        <v>18.728571428571428</v>
      </c>
      <c r="CQ1614" s="24" t="str">
        <f>IF(AND(CP1614&lt;=24,CP1614&gt;=4),"◎","")</f>
        <v>◎</v>
      </c>
      <c r="CR1614" s="25">
        <f>AVERAGE(F1627:F1633)</f>
        <v>41.714285714285715</v>
      </c>
      <c r="CS1614" s="24" t="str">
        <f>IF(CR1614&gt;=80,"◎","")</f>
        <v/>
      </c>
      <c r="CT1614" s="22" t="str">
        <f>IF(AND(CQ1614="◎",CS1614="◎"),"◎","")</f>
        <v/>
      </c>
      <c r="CU1614" s="25">
        <f>AVERAGE(D1628:D1634)</f>
        <v>18.085714285714285</v>
      </c>
      <c r="CV1614" s="24" t="str">
        <f>IF(AND(CU1614&lt;=24,CU1614&gt;=4),"◎","")</f>
        <v>◎</v>
      </c>
      <c r="CW1614" s="25">
        <f>AVERAGE(F1628:F1634)</f>
        <v>43</v>
      </c>
      <c r="CX1614" s="24" t="str">
        <f>IF(CW1614&gt;=80,"◎","")</f>
        <v/>
      </c>
      <c r="CY1614" s="22" t="str">
        <f>IF(AND(CV1614="◎",CX1614="◎"),"◎","")</f>
        <v/>
      </c>
      <c r="CZ1614" s="25">
        <f>AVERAGE(D1629:D1635)</f>
        <v>17.185714285714287</v>
      </c>
      <c r="DA1614" s="24" t="str">
        <f>IF(AND(CZ1614&lt;=24,CZ1614&gt;=4),"◎","")</f>
        <v>◎</v>
      </c>
      <c r="DB1614" s="25">
        <f>AVERAGE(F1629:F1635)</f>
        <v>47.142857142857146</v>
      </c>
      <c r="DC1614" s="24" t="str">
        <f>IF(DB1614&gt;=80,"◎","")</f>
        <v/>
      </c>
      <c r="DD1614" s="22" t="str">
        <f>IF(AND(DA1614="◎",DC1614="◎"),"◎","")</f>
        <v/>
      </c>
      <c r="DE1614" s="25">
        <f>AVERAGE(D1630:D1636)</f>
        <v>16.3</v>
      </c>
      <c r="DF1614" s="24" t="str">
        <f>IF(AND(DE1614&lt;=24,DE1614&gt;=4),"◎","")</f>
        <v>◎</v>
      </c>
      <c r="DG1614" s="25">
        <f>AVERAGE(F1630:F1636)</f>
        <v>51.428571428571431</v>
      </c>
      <c r="DH1614" s="24" t="str">
        <f>IF(DG1614&gt;=80,"◎","")</f>
        <v/>
      </c>
      <c r="DI1614" s="22" t="str">
        <f>IF(AND(DF1614="◎",DH1614="◎"),"◎","")</f>
        <v/>
      </c>
      <c r="DJ1614" s="25">
        <f>AVERAGE(D1631:D1637)</f>
        <v>15.257142857142858</v>
      </c>
      <c r="DK1614" s="24" t="str">
        <f>IF(AND(DJ1614&lt;=24,DJ1614&gt;=4),"◎","")</f>
        <v>◎</v>
      </c>
      <c r="DL1614" s="25">
        <f>AVERAGE(F1631:F1637)</f>
        <v>56.142857142857146</v>
      </c>
      <c r="DM1614" s="24" t="str">
        <f>IF(DL1614&gt;=80,"◎","")</f>
        <v/>
      </c>
      <c r="DN1614" s="22" t="str">
        <f>IF(AND(DK1614="◎",DM1614="◎"),"◎","")</f>
        <v/>
      </c>
      <c r="DO1614" s="25">
        <f>AVERAGE(D1632:D1638)</f>
        <v>14.242857142857144</v>
      </c>
      <c r="DP1614" s="24" t="str">
        <f>IF(AND(DO1614&lt;=24,DO1614&gt;=4),"◎","")</f>
        <v>◎</v>
      </c>
      <c r="DQ1614" s="25">
        <f>AVERAGE(F1632:F1638)</f>
        <v>60.285714285714285</v>
      </c>
      <c r="DR1614" s="24" t="str">
        <f>IF(DQ1614&gt;=80,"◎","")</f>
        <v/>
      </c>
      <c r="DS1614" s="22" t="str">
        <f>IF(AND(DP1614="◎",DR1614="◎"),"◎","")</f>
        <v/>
      </c>
      <c r="DT1614" s="25">
        <f>AVERAGE(D1633:D1639)</f>
        <v>13.185714285714285</v>
      </c>
      <c r="DU1614" s="24" t="str">
        <f>IF(AND(DT1614&lt;=24,DT1614&gt;=4),"◎","")</f>
        <v>◎</v>
      </c>
      <c r="DV1614" s="25">
        <f>AVERAGE(F1633:F1639)</f>
        <v>64.571428571428569</v>
      </c>
      <c r="DW1614" s="24" t="str">
        <f>IF(DV1614&gt;=80,"◎","")</f>
        <v/>
      </c>
      <c r="DX1614" s="22" t="str">
        <f>IF(AND(DU1614="◎",DW1614="◎"),"◎","")</f>
        <v/>
      </c>
      <c r="DY1614" s="25">
        <f>AVERAGE(D1634:D1640)</f>
        <v>12.271428571428572</v>
      </c>
      <c r="DZ1614" s="24" t="str">
        <f>IF(AND(DY1614&lt;=24,DY1614&gt;=4),"◎","")</f>
        <v>◎</v>
      </c>
      <c r="EA1614" s="25">
        <f>AVERAGE(F1634:F1640)</f>
        <v>66.714285714285708</v>
      </c>
      <c r="EB1614" s="24" t="str">
        <f>IF(EA1614&gt;=80,"◎","")</f>
        <v/>
      </c>
      <c r="EC1614" s="22" t="str">
        <f>IF(AND(DZ1614="◎",EB1614="◎"),"◎","")</f>
        <v/>
      </c>
      <c r="ED1614" s="25">
        <f>AVERAGE(D1635:D1641)</f>
        <v>11.442857142857141</v>
      </c>
      <c r="EE1614" s="24" t="str">
        <f>IF(AND(ED1614&lt;=24,ED1614&gt;=4),"◎","")</f>
        <v>◎</v>
      </c>
      <c r="EF1614" s="25">
        <f>AVERAGE(F1635:F1641)</f>
        <v>69</v>
      </c>
      <c r="EG1614" s="24" t="str">
        <f>IF(EF1614&gt;=80,"◎","")</f>
        <v/>
      </c>
      <c r="EH1614" s="22" t="str">
        <f>IF(AND(EE1614="◎",EG1614="◎"),"◎","")</f>
        <v/>
      </c>
      <c r="EI1614" s="25">
        <f>AVERAGE(D1636:D1642)</f>
        <v>10.714285714285714</v>
      </c>
      <c r="EJ1614" s="24" t="str">
        <f>IF(AND(EI1614&lt;=24,EI1614&gt;=4),"◎","")</f>
        <v>◎</v>
      </c>
      <c r="EK1614" s="25">
        <f>AVERAGE(F1636:F1642)</f>
        <v>71</v>
      </c>
      <c r="EL1614" s="24" t="str">
        <f>IF(EK1614&gt;=80,"◎","")</f>
        <v/>
      </c>
      <c r="EM1614" s="22" t="str">
        <f>IF(AND(EJ1614="◎",EL1614="◎"),"◎","")</f>
        <v/>
      </c>
      <c r="EN1614" s="25">
        <f>AVERAGE(D1637:D1643)</f>
        <v>10.057142857142855</v>
      </c>
      <c r="EO1614" s="24" t="str">
        <f>IF(AND(EN1614&lt;=24,EN1614&gt;=4),"◎","")</f>
        <v>◎</v>
      </c>
      <c r="EP1614" s="25">
        <f>AVERAGE(F1637:F1643)</f>
        <v>72.714285714285708</v>
      </c>
      <c r="EQ1614" s="24" t="str">
        <f>IF(EP1614&gt;=80,"◎","")</f>
        <v/>
      </c>
      <c r="ER1614" s="24" t="str">
        <f>IF(AND(EO1614="◎",EQ1614="◎"),"◎","")</f>
        <v/>
      </c>
      <c r="ES1614" s="25">
        <f>AVERAGE(D1638:D1644)</f>
        <v>9.5</v>
      </c>
      <c r="ET1614" s="24" t="str">
        <f>IF(AND(ES1614&lt;=24,ES1614&gt;=4),"◎","")</f>
        <v>◎</v>
      </c>
      <c r="EU1614" s="25">
        <f>AVERAGE(F1638:F1644)</f>
        <v>74.571428571428569</v>
      </c>
      <c r="EV1614" s="24" t="str">
        <f>IF(EU1614&gt;=80,"◎","")</f>
        <v/>
      </c>
      <c r="EW1614" s="24" t="str">
        <f>IF(AND(ET1614="◎",EV1614="◎"),"◎","")</f>
        <v/>
      </c>
      <c r="EX1614" s="24" t="str">
        <f>IF(OR(CO1614="◎",CT1614="◎",CY1614="◎",DD1614="◎",DI1614="◎",DN1614="◎",DS1614="◎",DX1614="◎",EC1614="◎",EH1614="◎",EM1614="◎",ER1614="◎",EW1614="◎"),"○","")</f>
        <v/>
      </c>
      <c r="EY1614" s="24" t="str">
        <f>IF(AND(CJ1614="◎",EX1614=""),"◎","")&amp;IF(AND(CJ1614="◎",EX1614="○"),"◎","")&amp;IF(AND(CJ1614="",EX1614="○"),"○","")</f>
        <v/>
      </c>
      <c r="EZ1614" s="24" t="str">
        <f>IF(AND(V1614="◎",X1614="◎",EY1614="◎"),"◎","")&amp;IF(AND(V1614="◎",X1614="◎",EY1614="○"),"○","")&amp;IF(AND(V1614="○",X1614="◎",EY1614="◎"),"○","")&amp;IF(AND(V1614="○",X1614="◎",EY1614="○"),"○","")</f>
        <v/>
      </c>
      <c r="FB1614" s="61" t="str">
        <f>EZ1614</f>
        <v/>
      </c>
    </row>
    <row r="1615" spans="1:158">
      <c r="A1615" s="48"/>
      <c r="B1615" s="2">
        <v>4.1666666666666664E-2</v>
      </c>
      <c r="C1615" s="59">
        <v>42852.041666666664</v>
      </c>
      <c r="D1615" s="57">
        <v>14.7</v>
      </c>
      <c r="E1615" s="57">
        <v>0.5</v>
      </c>
      <c r="F1615" s="57">
        <v>86</v>
      </c>
      <c r="FB1615" s="60"/>
    </row>
    <row r="1616" spans="1:158">
      <c r="A1616" s="48"/>
      <c r="B1616" s="2">
        <v>8.3333333333333301E-2</v>
      </c>
      <c r="C1616" s="59">
        <v>42852.083333333336</v>
      </c>
      <c r="D1616" s="57">
        <v>14.5</v>
      </c>
      <c r="E1616" s="57">
        <v>2.6</v>
      </c>
      <c r="F1616" s="57">
        <v>85</v>
      </c>
      <c r="FB1616" s="60"/>
    </row>
    <row r="1617" spans="1:158">
      <c r="A1617" s="48"/>
      <c r="B1617" s="2">
        <v>0.125</v>
      </c>
      <c r="C1617" s="59">
        <v>42852.125</v>
      </c>
      <c r="D1617" s="57">
        <v>15.2</v>
      </c>
      <c r="E1617" s="57">
        <v>3.3</v>
      </c>
      <c r="F1617" s="57">
        <v>78</v>
      </c>
      <c r="FB1617" s="60"/>
    </row>
    <row r="1618" spans="1:158">
      <c r="A1618" s="48"/>
      <c r="B1618" s="2">
        <v>0.16666666666666699</v>
      </c>
      <c r="C1618" s="59">
        <v>42852.166666666664</v>
      </c>
      <c r="D1618" s="57">
        <v>14.7</v>
      </c>
      <c r="E1618" s="57">
        <v>3</v>
      </c>
      <c r="F1618" s="57">
        <v>80</v>
      </c>
      <c r="FB1618" s="60"/>
    </row>
    <row r="1619" spans="1:158">
      <c r="A1619" s="48"/>
      <c r="B1619" s="2">
        <v>0.20833333333333301</v>
      </c>
      <c r="C1619" s="59">
        <v>42852.208333333336</v>
      </c>
      <c r="D1619" s="57">
        <v>14.8</v>
      </c>
      <c r="E1619" s="57">
        <v>2.8</v>
      </c>
      <c r="F1619" s="57">
        <v>80</v>
      </c>
      <c r="FB1619" s="60"/>
    </row>
    <row r="1620" spans="1:158">
      <c r="A1620" s="48"/>
      <c r="B1620" s="2">
        <v>0.25</v>
      </c>
      <c r="C1620" s="59">
        <v>42852.25</v>
      </c>
      <c r="D1620" s="57">
        <v>14.1</v>
      </c>
      <c r="E1620" s="57">
        <v>0.7</v>
      </c>
      <c r="F1620" s="57">
        <v>87</v>
      </c>
      <c r="FB1620" s="60"/>
    </row>
    <row r="1621" spans="1:158">
      <c r="A1621" s="48"/>
      <c r="B1621" s="2">
        <v>0.29166666666666702</v>
      </c>
      <c r="C1621" s="59">
        <v>42852.291666666664</v>
      </c>
      <c r="D1621" s="57">
        <v>15</v>
      </c>
      <c r="E1621" s="57">
        <v>1.2</v>
      </c>
      <c r="F1621" s="57">
        <v>80</v>
      </c>
      <c r="FB1621" s="60"/>
    </row>
    <row r="1622" spans="1:158">
      <c r="A1622" s="48"/>
      <c r="B1622" s="2">
        <v>0.33333333333333298</v>
      </c>
      <c r="C1622" s="59">
        <v>42852.333333333336</v>
      </c>
      <c r="D1622" s="57">
        <v>16.5</v>
      </c>
      <c r="E1622" s="57">
        <v>2.7</v>
      </c>
      <c r="F1622" s="57">
        <v>71</v>
      </c>
      <c r="FB1622" s="60"/>
    </row>
    <row r="1623" spans="1:158">
      <c r="A1623" s="48"/>
      <c r="B1623" s="2">
        <v>0.375</v>
      </c>
      <c r="C1623" s="59">
        <v>42852.375</v>
      </c>
      <c r="D1623" s="57">
        <v>17.100000000000001</v>
      </c>
      <c r="E1623" s="57">
        <v>2.4</v>
      </c>
      <c r="F1623" s="57">
        <v>62</v>
      </c>
      <c r="FB1623" s="60"/>
    </row>
    <row r="1624" spans="1:158">
      <c r="A1624" s="48"/>
      <c r="B1624" s="2">
        <v>0.41666666666666702</v>
      </c>
      <c r="C1624" s="59">
        <v>42852.416666666664</v>
      </c>
      <c r="D1624" s="57">
        <v>18.5</v>
      </c>
      <c r="E1624" s="57">
        <v>1.6</v>
      </c>
      <c r="F1624" s="57">
        <v>63</v>
      </c>
      <c r="FB1624" s="60"/>
    </row>
    <row r="1625" spans="1:158">
      <c r="A1625" s="48"/>
      <c r="B1625" s="2">
        <v>0.45833333333333298</v>
      </c>
      <c r="C1625" s="59">
        <v>42852.458333333336</v>
      </c>
      <c r="D1625" s="57">
        <v>18.7</v>
      </c>
      <c r="E1625" s="57">
        <v>2.6</v>
      </c>
      <c r="F1625" s="57">
        <v>58</v>
      </c>
      <c r="FB1625" s="60"/>
    </row>
    <row r="1626" spans="1:158">
      <c r="A1626" s="48"/>
      <c r="B1626" s="2">
        <v>0.5</v>
      </c>
      <c r="C1626" s="59">
        <v>42852.5</v>
      </c>
      <c r="D1626" s="57">
        <v>18.899999999999999</v>
      </c>
      <c r="E1626" s="57">
        <v>3</v>
      </c>
      <c r="F1626" s="57">
        <v>59</v>
      </c>
      <c r="FB1626" s="60"/>
    </row>
    <row r="1627" spans="1:158">
      <c r="A1627" s="48"/>
      <c r="B1627" s="2">
        <v>0.54166666666666696</v>
      </c>
      <c r="C1627" s="59">
        <v>42852.541666666664</v>
      </c>
      <c r="D1627" s="57">
        <v>19.600000000000001</v>
      </c>
      <c r="E1627" s="57">
        <v>2.6</v>
      </c>
      <c r="F1627" s="57">
        <v>49</v>
      </c>
      <c r="FB1627" s="60"/>
    </row>
    <row r="1628" spans="1:158">
      <c r="A1628" s="48"/>
      <c r="B1628" s="2">
        <v>0.58333333333333304</v>
      </c>
      <c r="C1628" s="59">
        <v>42852.583333333336</v>
      </c>
      <c r="D1628" s="57">
        <v>20.2</v>
      </c>
      <c r="E1628" s="57">
        <v>6.1</v>
      </c>
      <c r="F1628" s="57">
        <v>34</v>
      </c>
      <c r="FB1628" s="60"/>
    </row>
    <row r="1629" spans="1:158">
      <c r="A1629" s="48"/>
      <c r="B1629" s="2">
        <v>0.625</v>
      </c>
      <c r="C1629" s="59">
        <v>42852.625</v>
      </c>
      <c r="D1629" s="57">
        <v>19.600000000000001</v>
      </c>
      <c r="E1629" s="57">
        <v>6.4</v>
      </c>
      <c r="F1629" s="57">
        <v>32</v>
      </c>
      <c r="FB1629" s="60"/>
    </row>
    <row r="1630" spans="1:158">
      <c r="A1630" s="48"/>
      <c r="B1630" s="2">
        <v>0.66666666666666696</v>
      </c>
      <c r="C1630" s="59">
        <v>42852.666666666664</v>
      </c>
      <c r="D1630" s="57">
        <v>19.399999999999999</v>
      </c>
      <c r="E1630" s="57">
        <v>5</v>
      </c>
      <c r="F1630" s="57">
        <v>36</v>
      </c>
      <c r="FB1630" s="60"/>
    </row>
    <row r="1631" spans="1:158">
      <c r="A1631" s="48"/>
      <c r="B1631" s="2">
        <v>0.70833333333333304</v>
      </c>
      <c r="C1631" s="59">
        <v>42852.708333333336</v>
      </c>
      <c r="D1631" s="57">
        <v>18.5</v>
      </c>
      <c r="E1631" s="57">
        <v>5.5</v>
      </c>
      <c r="F1631" s="57">
        <v>41</v>
      </c>
      <c r="FB1631" s="60"/>
    </row>
    <row r="1632" spans="1:158">
      <c r="A1632" s="48"/>
      <c r="B1632" s="2">
        <v>0.75</v>
      </c>
      <c r="C1632" s="59">
        <v>42852.75</v>
      </c>
      <c r="D1632" s="57">
        <v>17.7</v>
      </c>
      <c r="E1632" s="57">
        <v>4.8</v>
      </c>
      <c r="F1632" s="57">
        <v>43</v>
      </c>
      <c r="FB1632" s="60"/>
    </row>
    <row r="1633" spans="1:158">
      <c r="A1633" s="48"/>
      <c r="B1633" s="2">
        <v>0.79166666666666696</v>
      </c>
      <c r="C1633" s="59">
        <v>42852.791666666664</v>
      </c>
      <c r="D1633" s="57">
        <v>16.100000000000001</v>
      </c>
      <c r="E1633" s="57">
        <v>4.7</v>
      </c>
      <c r="F1633" s="57">
        <v>57</v>
      </c>
      <c r="FB1633" s="60"/>
    </row>
    <row r="1634" spans="1:158">
      <c r="A1634" s="48"/>
      <c r="B1634" s="2">
        <v>0.83333333333333304</v>
      </c>
      <c r="C1634" s="59">
        <v>42852.833333333336</v>
      </c>
      <c r="D1634" s="57">
        <v>15.1</v>
      </c>
      <c r="E1634" s="57">
        <v>5</v>
      </c>
      <c r="F1634" s="57">
        <v>58</v>
      </c>
      <c r="FB1634" s="60"/>
    </row>
    <row r="1635" spans="1:158">
      <c r="A1635" s="48"/>
      <c r="B1635" s="2">
        <v>0.875</v>
      </c>
      <c r="C1635" s="59">
        <v>42852.875</v>
      </c>
      <c r="D1635" s="57">
        <v>13.9</v>
      </c>
      <c r="E1635" s="57">
        <v>1.8</v>
      </c>
      <c r="F1635" s="57">
        <v>63</v>
      </c>
      <c r="FB1635" s="60"/>
    </row>
    <row r="1636" spans="1:158">
      <c r="A1636" s="48"/>
      <c r="B1636" s="2">
        <v>0.91666666666666696</v>
      </c>
      <c r="C1636" s="59">
        <v>42852.916666666664</v>
      </c>
      <c r="D1636" s="57">
        <v>13.4</v>
      </c>
      <c r="E1636" s="57">
        <v>2.2000000000000002</v>
      </c>
      <c r="F1636" s="57">
        <v>62</v>
      </c>
      <c r="FB1636" s="60"/>
    </row>
    <row r="1637" spans="1:158">
      <c r="A1637" s="48"/>
      <c r="B1637" s="2">
        <v>0.95833333333333304</v>
      </c>
      <c r="C1637" s="59">
        <v>42852.958333333336</v>
      </c>
      <c r="D1637" s="57">
        <v>12.1</v>
      </c>
      <c r="E1637" s="57">
        <v>2.2000000000000002</v>
      </c>
      <c r="F1637" s="57">
        <v>69</v>
      </c>
      <c r="FB1637" s="60"/>
    </row>
    <row r="1638" spans="1:158">
      <c r="A1638" s="48" t="s">
        <v>188</v>
      </c>
      <c r="B1638" s="2">
        <v>0</v>
      </c>
      <c r="C1638" s="59">
        <v>42853</v>
      </c>
      <c r="D1638" s="57">
        <v>11.4</v>
      </c>
      <c r="E1638" s="57">
        <v>1.8</v>
      </c>
      <c r="F1638" s="57">
        <v>70</v>
      </c>
      <c r="I1638" s="24" t="str">
        <f>U1614</f>
        <v>○</v>
      </c>
      <c r="J1638" s="25">
        <f>AVERAGE(F1623:F1632)</f>
        <v>47.7</v>
      </c>
      <c r="K1638" s="24" t="str">
        <f>IF(J1638&gt;=55,"◎","")</f>
        <v/>
      </c>
      <c r="L1638" s="24" t="str">
        <f>IF(AND(I1638="◎",K1638="◎"),"○","")&amp;IF(AND(I1638="○",K1638="◎"),"○","")</f>
        <v/>
      </c>
      <c r="M1638" s="25">
        <f>AVERAGE(D1614:D1637)</f>
        <v>16.420833333333331</v>
      </c>
      <c r="N1638" s="24" t="str">
        <f>IF(M1638&lt;24,"◎","")</f>
        <v>◎</v>
      </c>
      <c r="O1638" s="26">
        <f>AVERAGE(D1639:D1644)</f>
        <v>9.1833333333333353</v>
      </c>
      <c r="P1638" s="24" t="str">
        <f>IF(AND(O1638&lt;=24,O1638&gt;=4),"◎","")</f>
        <v>◎</v>
      </c>
      <c r="Q1638" s="26">
        <f>AVERAGE(F1639:F1644)</f>
        <v>75.333333333333329</v>
      </c>
      <c r="R1638" s="24" t="str">
        <f>IF(AND(Q1638&gt;=90),"◎","")&amp;IF(AND(Q1638&lt;90,Q1638&gt;=80),"○","")</f>
        <v/>
      </c>
      <c r="S1638" s="26">
        <f>AVERAGE(E1639:E1644)</f>
        <v>1.2000000000000002</v>
      </c>
      <c r="T1638" s="24" t="str">
        <f>IF(S1638&lt;=3,"◎","")</f>
        <v>◎</v>
      </c>
      <c r="U1638" s="24" t="str">
        <f>IF(AND(N1638="◎",P1638="◎",R1638="◎",T1638="◎"),"◎","")&amp;IF(AND(N1638="◎",P1638="◎",R1638="◎",T1638=""),"○","")&amp;IF(AND(N1638="◎",P1638="◎",R1638="○"),"○","")</f>
        <v/>
      </c>
      <c r="V1638" s="24" t="str">
        <f>IF(AND(L1638="○",U1638=""),"○","")&amp;IF(AND(L1638="○",U1638="○"),"○","")&amp;IF(AND(L1638="○",U1638="◎"),"◎","")&amp;IF(AND(L1638="",U1638="○"),"○","")&amp;IF(AND(L1638="",U1638="◎"),"◎","")</f>
        <v/>
      </c>
      <c r="W1638" s="23">
        <f>AVERAGE(F1647:F1656)</f>
        <v>44.1</v>
      </c>
      <c r="X1638" s="24" t="str">
        <f>IF(W1638&gt;=55,"◎","")</f>
        <v/>
      </c>
      <c r="Y1638" s="25">
        <f>AVERAGE(D1650:D1660)</f>
        <v>19.618181818181817</v>
      </c>
      <c r="Z1638" s="24" t="str">
        <f>IF(AND(Y1638&lt;=24,Y1638&gt;=4),"◎","")</f>
        <v>◎</v>
      </c>
      <c r="AA1638" s="25">
        <f>AVERAGE(F1650:F1660)</f>
        <v>46.18181818181818</v>
      </c>
      <c r="AB1638" s="24" t="str">
        <f>IF(AA1638&gt;=80,"◎","")</f>
        <v/>
      </c>
      <c r="AC1638" s="25">
        <f>AVERAGE(E1650:E1660)</f>
        <v>5.3909090909090915</v>
      </c>
      <c r="AD1638" s="24" t="str">
        <f>IF(AC1638&lt;=3,"◎","")</f>
        <v/>
      </c>
      <c r="AE1638" s="22" t="str">
        <f>IF(AND(Z1638="◎",AB1638="◎",AD1638="◎"),"◎","")</f>
        <v/>
      </c>
      <c r="AF1638" s="25">
        <f>AVERAGE(D1651:D1661)</f>
        <v>19.227272727272723</v>
      </c>
      <c r="AG1638" s="24" t="str">
        <f>IF(AND(AF1638&lt;=24,AF1638&gt;=4),"◎","")</f>
        <v>◎</v>
      </c>
      <c r="AH1638" s="25">
        <f>AVERAGE(F1651:F1661)</f>
        <v>49.545454545454547</v>
      </c>
      <c r="AI1638" s="24" t="str">
        <f>IF(AH1638&gt;=80,"◎","")</f>
        <v/>
      </c>
      <c r="AJ1638" s="25">
        <f>AVERAGE(E1651:E1661)</f>
        <v>4.9636363636363638</v>
      </c>
      <c r="AK1638" s="24" t="str">
        <f>IF(AJ1638&lt;=3,"◎","")</f>
        <v/>
      </c>
      <c r="AL1638" s="22" t="str">
        <f>IF(AND(AG1638="◎",AI1638="◎",AK1638="◎"),"◎","")</f>
        <v/>
      </c>
      <c r="AM1638" s="25">
        <f>AVERAGE(D1652:D1662)</f>
        <v>18.59090909090909</v>
      </c>
      <c r="AN1638" s="24" t="str">
        <f>IF(AND(AM1638&lt;=24,AM1638&gt;=4),"◎","")</f>
        <v>◎</v>
      </c>
      <c r="AO1638" s="25">
        <f>AVERAGE(F1652:F1662)</f>
        <v>53.545454545454547</v>
      </c>
      <c r="AP1638" s="24" t="str">
        <f>IF(AO1638&gt;=80,"◎","")</f>
        <v/>
      </c>
      <c r="AQ1638" s="25">
        <f>AVERAGE(E1652:E1662)</f>
        <v>4.4363636363636365</v>
      </c>
      <c r="AR1638" s="24" t="str">
        <f>IF(AQ1638&lt;=3,"◎","")</f>
        <v/>
      </c>
      <c r="AS1638" s="22" t="str">
        <f>IF(AND(AN1638="◎",AP1638="◎",AR1638="◎"),"◎","")</f>
        <v/>
      </c>
      <c r="AT1638" s="25">
        <f>AVERAGE(D1653:D1663)</f>
        <v>17.881818181818179</v>
      </c>
      <c r="AU1638" s="24" t="str">
        <f>IF(AND(AT1638&lt;=24,AT1638&gt;=4),"◎","")</f>
        <v>◎</v>
      </c>
      <c r="AV1638" s="25">
        <f>AVERAGE(F1653:F1663)</f>
        <v>58.18181818181818</v>
      </c>
      <c r="AW1638" s="24" t="str">
        <f>IF(AV1638&gt;=80,"◎","")</f>
        <v/>
      </c>
      <c r="AX1638" s="25">
        <f>AVERAGE(E1653:E1663)</f>
        <v>4.0909090909090908</v>
      </c>
      <c r="AY1638" s="24" t="str">
        <f>IF(AX1638&lt;=3,"◎","")</f>
        <v/>
      </c>
      <c r="AZ1638" s="22" t="str">
        <f>IF(AND(AU1638="◎",AW1638="◎",AY1638="◎"),"◎","")</f>
        <v/>
      </c>
      <c r="BA1638" s="25">
        <f>AVERAGE(D1654:D1664)</f>
        <v>17.145454545454545</v>
      </c>
      <c r="BB1638" s="24" t="str">
        <f>IF(AND(BA1638&lt;=24,BA1638&gt;=4),"◎","")</f>
        <v>◎</v>
      </c>
      <c r="BC1638" s="25">
        <f>AVERAGE(F1654:F1664)</f>
        <v>63.18181818181818</v>
      </c>
      <c r="BD1638" s="24" t="str">
        <f>IF(BC1638&gt;=80,"◎","")</f>
        <v/>
      </c>
      <c r="BE1638" s="25">
        <f>AVERAGE(E1654:E1664)</f>
        <v>3.5454545454545454</v>
      </c>
      <c r="BF1638" s="24" t="str">
        <f>IF(BE1638&lt;=3,"◎","")</f>
        <v/>
      </c>
      <c r="BG1638" s="22" t="str">
        <f>IF(AND(BB1638="◎",BD1638="◎",BF1638="◎"),"◎","")</f>
        <v/>
      </c>
      <c r="BH1638" s="25">
        <f>AVERAGE(D1655:D1665)</f>
        <v>16.436363636363637</v>
      </c>
      <c r="BI1638" s="24" t="str">
        <f>IF(AND(BH1638&lt;=24,BH1638&gt;=4),"◎","")</f>
        <v>◎</v>
      </c>
      <c r="BJ1638" s="25">
        <f>AVERAGE(F1655:F1665)</f>
        <v>67.63636363636364</v>
      </c>
      <c r="BK1638" s="24" t="str">
        <f>IF(BJ1638&gt;=80,"◎","")</f>
        <v/>
      </c>
      <c r="BL1638" s="25">
        <f>AVERAGE(E1655:E1665)</f>
        <v>2.981818181818181</v>
      </c>
      <c r="BM1638" s="24" t="str">
        <f>IF(BL1638&lt;=3,"◎","")</f>
        <v>◎</v>
      </c>
      <c r="BN1638" s="22" t="str">
        <f>IF(AND(BI1638="◎",BK1638="◎",BM1638="◎"),"◎","")</f>
        <v/>
      </c>
      <c r="BO1638" s="25">
        <f>AVERAGE(D1656:D1666)</f>
        <v>15.636363636363637</v>
      </c>
      <c r="BP1638" s="24" t="str">
        <f>IF(AND(BO1638&lt;=24,BO1638&gt;=4),"◎","")</f>
        <v>◎</v>
      </c>
      <c r="BQ1638" s="25">
        <f>AVERAGE(F1656:F1666)</f>
        <v>73.090909090909093</v>
      </c>
      <c r="BR1638" s="24" t="str">
        <f>IF(BQ1638&gt;=80,"◎","")</f>
        <v/>
      </c>
      <c r="BS1638" s="25">
        <f>AVERAGE(E1656:E1666)</f>
        <v>2.4818181818181815</v>
      </c>
      <c r="BT1638" s="24" t="str">
        <f>IF(BS1638&lt;=3,"◎","")</f>
        <v>◎</v>
      </c>
      <c r="BU1638" s="22" t="str">
        <f>IF(AND(BP1638="◎",BR1638="◎",BT1638="◎"),"◎","")</f>
        <v/>
      </c>
      <c r="BV1638" s="25">
        <f>AVERAGE(D1657:D1667)</f>
        <v>14.9</v>
      </c>
      <c r="BW1638" s="24" t="str">
        <f>IF(AND(BV1638&lt;=24,BV1638&gt;=4),"◎","")</f>
        <v>◎</v>
      </c>
      <c r="BX1638" s="25">
        <f>AVERAGE(F1657:F1667)</f>
        <v>78.090909090909093</v>
      </c>
      <c r="BY1638" s="24" t="str">
        <f>IF(BX1638&gt;=80,"◎","")</f>
        <v/>
      </c>
      <c r="BZ1638" s="25">
        <f>AVERAGE(E1657:E1667)</f>
        <v>2.1363636363636362</v>
      </c>
      <c r="CA1638" s="24" t="str">
        <f>IF(BZ1638&lt;=3,"◎","")</f>
        <v>◎</v>
      </c>
      <c r="CB1638" s="22" t="str">
        <f>IF(AND(BW1638="◎",BY1638="◎",CA1638="◎"),"◎","")</f>
        <v/>
      </c>
      <c r="CC1638" s="25">
        <f>AVERAGE(D1658:D1668)</f>
        <v>14.281818181818181</v>
      </c>
      <c r="CD1638" s="24" t="str">
        <f>IF(AND(CC1638&lt;=24,CC1638&gt;=4),"◎","")</f>
        <v>◎</v>
      </c>
      <c r="CE1638" s="25">
        <f>AVERAGE(F1658:F1668)</f>
        <v>82.090909090909093</v>
      </c>
      <c r="CF1638" s="24" t="str">
        <f>IF(CE1638&gt;=80,"◎","")</f>
        <v>◎</v>
      </c>
      <c r="CG1638" s="25">
        <f>AVERAGE(E1658:E1668)</f>
        <v>1.8090909090909093</v>
      </c>
      <c r="CH1638" s="24" t="str">
        <f>IF(CG1638&lt;=3,"◎","")</f>
        <v>◎</v>
      </c>
      <c r="CI1638" s="22" t="str">
        <f>IF(AND(CD1638="◎",CF1638="◎",CH1638="◎"),"◎","")</f>
        <v>◎</v>
      </c>
      <c r="CJ1638" s="24" t="str">
        <f>IF(OR(AE1638="◎",AL1638="◎",AS1638="◎",AZ1638="◎",BG1638="◎",BN1638="◎",BU1638="◎",CB1638="◎",CI1638="◎"),"◎","")</f>
        <v>◎</v>
      </c>
      <c r="CK1638" s="25">
        <f>AVERAGE(D1650:D1656)</f>
        <v>20.728571428571428</v>
      </c>
      <c r="CL1638" s="24" t="str">
        <f>IF(AND(CK1638&lt;=24,CK1638&gt;=4),"◎","")</f>
        <v>◎</v>
      </c>
      <c r="CM1638" s="25">
        <f>AVERAGE(F1650:F1656)</f>
        <v>37.571428571428569</v>
      </c>
      <c r="CN1638" s="24" t="str">
        <f>IF(CM1638&gt;=80,"◎","")</f>
        <v/>
      </c>
      <c r="CO1638" s="22" t="str">
        <f>IF(AND(CL1638="◎",CN1638="◎"),"◎","")</f>
        <v/>
      </c>
      <c r="CP1638" s="25">
        <f>AVERAGE(D1651:D1657)</f>
        <v>20.685714285714283</v>
      </c>
      <c r="CQ1638" s="24" t="str">
        <f>IF(AND(CP1638&lt;=24,CP1638&gt;=4),"◎","")</f>
        <v>◎</v>
      </c>
      <c r="CR1638" s="25">
        <f>AVERAGE(F1651:F1657)</f>
        <v>38.428571428571431</v>
      </c>
      <c r="CS1638" s="24" t="str">
        <f>IF(CR1638&gt;=80,"◎","")</f>
        <v/>
      </c>
      <c r="CT1638" s="22" t="str">
        <f>IF(AND(CQ1638="◎",CS1638="◎"),"◎","")</f>
        <v/>
      </c>
      <c r="CU1638" s="25">
        <f>AVERAGE(D1652:D1658)</f>
        <v>20.342857142857145</v>
      </c>
      <c r="CV1638" s="24" t="str">
        <f>IF(AND(CU1638&lt;=24,CU1638&gt;=4),"◎","")</f>
        <v>◎</v>
      </c>
      <c r="CW1638" s="25">
        <f>AVERAGE(F1652:F1658)</f>
        <v>41.142857142857146</v>
      </c>
      <c r="CX1638" s="24" t="str">
        <f>IF(CW1638&gt;=80,"◎","")</f>
        <v/>
      </c>
      <c r="CY1638" s="22" t="str">
        <f>IF(AND(CV1638="◎",CX1638="◎"),"◎","")</f>
        <v/>
      </c>
      <c r="CZ1638" s="25">
        <f>AVERAGE(D1653:D1659)</f>
        <v>19.771428571428569</v>
      </c>
      <c r="DA1638" s="24" t="str">
        <f>IF(AND(CZ1638&lt;=24,CZ1638&gt;=4),"◎","")</f>
        <v>◎</v>
      </c>
      <c r="DB1638" s="25">
        <f>AVERAGE(F1653:F1659)</f>
        <v>45.285714285714285</v>
      </c>
      <c r="DC1638" s="24" t="str">
        <f>IF(DB1638&gt;=80,"◎","")</f>
        <v/>
      </c>
      <c r="DD1638" s="22" t="str">
        <f>IF(AND(DA1638="◎",DC1638="◎"),"◎","")</f>
        <v/>
      </c>
      <c r="DE1638" s="25">
        <f>AVERAGE(D1654:D1660)</f>
        <v>19.099999999999998</v>
      </c>
      <c r="DF1638" s="24" t="str">
        <f>IF(AND(DE1638&lt;=24,DE1638&gt;=4),"◎","")</f>
        <v>◎</v>
      </c>
      <c r="DG1638" s="25">
        <f>AVERAGE(F1654:F1660)</f>
        <v>50.428571428571431</v>
      </c>
      <c r="DH1638" s="24" t="str">
        <f>IF(DG1638&gt;=80,"◎","")</f>
        <v/>
      </c>
      <c r="DI1638" s="22" t="str">
        <f>IF(AND(DF1638="◎",DH1638="◎"),"◎","")</f>
        <v/>
      </c>
      <c r="DJ1638" s="25">
        <f>AVERAGE(D1655:D1661)</f>
        <v>18.257142857142856</v>
      </c>
      <c r="DK1638" s="24" t="str">
        <f>IF(AND(DJ1638&lt;=24,DJ1638&gt;=4),"◎","")</f>
        <v>◎</v>
      </c>
      <c r="DL1638" s="25">
        <f>AVERAGE(F1655:F1661)</f>
        <v>55.714285714285715</v>
      </c>
      <c r="DM1638" s="24" t="str">
        <f>IF(DL1638&gt;=80,"◎","")</f>
        <v/>
      </c>
      <c r="DN1638" s="22" t="str">
        <f>IF(AND(DK1638="◎",DM1638="◎"),"◎","")</f>
        <v/>
      </c>
      <c r="DO1638" s="25">
        <f>AVERAGE(D1656:D1662)</f>
        <v>17.085714285714285</v>
      </c>
      <c r="DP1638" s="24" t="str">
        <f>IF(AND(DO1638&lt;=24,DO1638&gt;=4),"◎","")</f>
        <v>◎</v>
      </c>
      <c r="DQ1638" s="25">
        <f>AVERAGE(F1656:F1662)</f>
        <v>63.571428571428569</v>
      </c>
      <c r="DR1638" s="24" t="str">
        <f>IF(DQ1638&gt;=80,"◎","")</f>
        <v/>
      </c>
      <c r="DS1638" s="22" t="str">
        <f>IF(AND(DP1638="◎",DR1638="◎"),"◎","")</f>
        <v/>
      </c>
      <c r="DT1638" s="25">
        <f>AVERAGE(D1657:D1663)</f>
        <v>16.085714285714285</v>
      </c>
      <c r="DU1638" s="24" t="str">
        <f>IF(AND(DT1638&lt;=24,DT1638&gt;=4),"◎","")</f>
        <v>◎</v>
      </c>
      <c r="DV1638" s="25">
        <f>AVERAGE(F1657:F1663)</f>
        <v>70.857142857142861</v>
      </c>
      <c r="DW1638" s="24" t="str">
        <f>IF(DV1638&gt;=80,"◎","")</f>
        <v/>
      </c>
      <c r="DX1638" s="22" t="str">
        <f>IF(AND(DU1638="◎",DW1638="◎"),"◎","")</f>
        <v/>
      </c>
      <c r="DY1638" s="25">
        <f>AVERAGE(D1658:D1664)</f>
        <v>15.2</v>
      </c>
      <c r="DZ1638" s="24" t="str">
        <f>IF(AND(DY1638&lt;=24,DY1638&gt;=4),"◎","")</f>
        <v>◎</v>
      </c>
      <c r="EA1638" s="25">
        <f>AVERAGE(F1658:F1664)</f>
        <v>77.142857142857139</v>
      </c>
      <c r="EB1638" s="24" t="str">
        <f>IF(EA1638&gt;=80,"◎","")</f>
        <v/>
      </c>
      <c r="EC1638" s="22" t="str">
        <f>IF(AND(DZ1638="◎",EB1638="◎"),"◎","")</f>
        <v/>
      </c>
      <c r="ED1638" s="25">
        <f>AVERAGE(D1659:D1665)</f>
        <v>14.542857142857143</v>
      </c>
      <c r="EE1638" s="24" t="str">
        <f>IF(AND(ED1638&lt;=24,ED1638&gt;=4),"◎","")</f>
        <v>◎</v>
      </c>
      <c r="EF1638" s="25">
        <f>AVERAGE(F1659:F1665)</f>
        <v>81.428571428571431</v>
      </c>
      <c r="EG1638" s="24" t="str">
        <f>IF(EF1638&gt;=80,"◎","")</f>
        <v>◎</v>
      </c>
      <c r="EH1638" s="22" t="str">
        <f>IF(AND(EE1638="◎",EG1638="◎"),"◎","")</f>
        <v>◎</v>
      </c>
      <c r="EI1638" s="25">
        <f>AVERAGE(D1660:D1666)</f>
        <v>13.9</v>
      </c>
      <c r="EJ1638" s="24" t="str">
        <f>IF(AND(EI1638&lt;=24,EI1638&gt;=4),"◎","")</f>
        <v>◎</v>
      </c>
      <c r="EK1638" s="25">
        <f>AVERAGE(F1660:F1666)</f>
        <v>84.857142857142861</v>
      </c>
      <c r="EL1638" s="24" t="str">
        <f>IF(EK1638&gt;=80,"◎","")</f>
        <v>◎</v>
      </c>
      <c r="EM1638" s="22" t="str">
        <f>IF(AND(EJ1638="◎",EL1638="◎"),"◎","")</f>
        <v>◎</v>
      </c>
      <c r="EN1638" s="25">
        <f>AVERAGE(D1661:D1667)</f>
        <v>13.314285714285715</v>
      </c>
      <c r="EO1638" s="24" t="str">
        <f>IF(AND(EN1638&lt;=24,EN1638&gt;=4),"◎","")</f>
        <v>◎</v>
      </c>
      <c r="EP1638" s="25">
        <f>AVERAGE(F1661:F1667)</f>
        <v>87.714285714285708</v>
      </c>
      <c r="EQ1638" s="24" t="str">
        <f>IF(EP1638&gt;=80,"◎","")</f>
        <v>◎</v>
      </c>
      <c r="ER1638" s="24" t="str">
        <f>IF(AND(EO1638="◎",EQ1638="◎"),"◎","")</f>
        <v>◎</v>
      </c>
      <c r="ES1638" s="25">
        <f>AVERAGE(D1662:D1668)</f>
        <v>12.914285714285715</v>
      </c>
      <c r="ET1638" s="24" t="str">
        <f>IF(AND(ES1638&lt;=24,ES1638&gt;=4),"◎","")</f>
        <v>◎</v>
      </c>
      <c r="EU1638" s="25">
        <f>AVERAGE(F1662:F1668)</f>
        <v>89.571428571428569</v>
      </c>
      <c r="EV1638" s="24" t="str">
        <f>IF(EU1638&gt;=80,"◎","")</f>
        <v>◎</v>
      </c>
      <c r="EW1638" s="24" t="str">
        <f>IF(AND(ET1638="◎",EV1638="◎"),"◎","")</f>
        <v>◎</v>
      </c>
      <c r="EX1638" s="24" t="str">
        <f>IF(OR(CO1638="◎",CT1638="◎",CY1638="◎",DD1638="◎",DI1638="◎",DN1638="◎",DS1638="◎",DX1638="◎",EC1638="◎",EH1638="◎",EM1638="◎",ER1638="◎",EW1638="◎"),"○","")</f>
        <v>○</v>
      </c>
      <c r="EY1638" s="24" t="str">
        <f>IF(AND(CJ1638="◎",EX1638=""),"◎","")&amp;IF(AND(CJ1638="◎",EX1638="○"),"◎","")&amp;IF(AND(CJ1638="",EX1638="○"),"○","")</f>
        <v>◎</v>
      </c>
      <c r="EZ1638" s="24" t="str">
        <f>IF(AND(V1638="◎",X1638="◎",EY1638="◎"),"◎","")&amp;IF(AND(V1638="◎",X1638="◎",EY1638="○"),"○","")&amp;IF(AND(V1638="○",X1638="◎",EY1638="◎"),"○","")&amp;IF(AND(V1638="○",X1638="◎",EY1638="○"),"○","")</f>
        <v/>
      </c>
      <c r="FB1638" s="61" t="str">
        <f>EZ1638</f>
        <v/>
      </c>
    </row>
    <row r="1639" spans="1:158">
      <c r="A1639" s="48"/>
      <c r="B1639" s="2">
        <v>4.1666666666666664E-2</v>
      </c>
      <c r="C1639" s="59">
        <v>42853.041666666664</v>
      </c>
      <c r="D1639" s="57">
        <v>10.3</v>
      </c>
      <c r="E1639" s="57">
        <v>1.2</v>
      </c>
      <c r="F1639" s="57">
        <v>73</v>
      </c>
      <c r="FB1639" s="60"/>
    </row>
    <row r="1640" spans="1:158">
      <c r="A1640" s="48"/>
      <c r="B1640" s="2">
        <v>8.3333333333333301E-2</v>
      </c>
      <c r="C1640" s="59">
        <v>42853.083333333336</v>
      </c>
      <c r="D1640" s="57">
        <v>9.6999999999999993</v>
      </c>
      <c r="E1640" s="57">
        <v>1.7</v>
      </c>
      <c r="F1640" s="57">
        <v>72</v>
      </c>
      <c r="FB1640" s="60"/>
    </row>
    <row r="1641" spans="1:158">
      <c r="A1641" s="48"/>
      <c r="B1641" s="2">
        <v>0.125</v>
      </c>
      <c r="C1641" s="59">
        <v>42853.125</v>
      </c>
      <c r="D1641" s="57">
        <v>9.3000000000000007</v>
      </c>
      <c r="E1641" s="57">
        <v>1</v>
      </c>
      <c r="F1641" s="57">
        <v>74</v>
      </c>
      <c r="FB1641" s="60"/>
    </row>
    <row r="1642" spans="1:158">
      <c r="A1642" s="48"/>
      <c r="B1642" s="2">
        <v>0.16666666666666699</v>
      </c>
      <c r="C1642" s="59">
        <v>42853.166666666664</v>
      </c>
      <c r="D1642" s="57">
        <v>8.8000000000000007</v>
      </c>
      <c r="E1642" s="57">
        <v>1.3</v>
      </c>
      <c r="F1642" s="57">
        <v>77</v>
      </c>
      <c r="FB1642" s="60"/>
    </row>
    <row r="1643" spans="1:158">
      <c r="A1643" s="48"/>
      <c r="B1643" s="2">
        <v>0.20833333333333301</v>
      </c>
      <c r="C1643" s="59">
        <v>42853.208333333336</v>
      </c>
      <c r="D1643" s="57">
        <v>8.8000000000000007</v>
      </c>
      <c r="E1643" s="57">
        <v>0.4</v>
      </c>
      <c r="F1643" s="57">
        <v>74</v>
      </c>
      <c r="FB1643" s="60"/>
    </row>
    <row r="1644" spans="1:158">
      <c r="A1644" s="48"/>
      <c r="B1644" s="2">
        <v>0.25</v>
      </c>
      <c r="C1644" s="59">
        <v>42853.25</v>
      </c>
      <c r="D1644" s="57">
        <v>8.1999999999999993</v>
      </c>
      <c r="E1644" s="57">
        <v>1.6</v>
      </c>
      <c r="F1644" s="57">
        <v>82</v>
      </c>
      <c r="FB1644" s="60"/>
    </row>
    <row r="1645" spans="1:158">
      <c r="A1645" s="48"/>
      <c r="B1645" s="2">
        <v>0.29166666666666702</v>
      </c>
      <c r="C1645" s="59">
        <v>42853.291666666664</v>
      </c>
      <c r="D1645" s="57">
        <v>9.8000000000000007</v>
      </c>
      <c r="E1645" s="57">
        <v>0.7</v>
      </c>
      <c r="F1645" s="57">
        <v>73</v>
      </c>
      <c r="FB1645" s="60"/>
    </row>
    <row r="1646" spans="1:158">
      <c r="A1646" s="48"/>
      <c r="B1646" s="2">
        <v>0.33333333333333298</v>
      </c>
      <c r="C1646" s="59">
        <v>42853.333333333336</v>
      </c>
      <c r="D1646" s="57">
        <v>11.7</v>
      </c>
      <c r="E1646" s="57">
        <v>1</v>
      </c>
      <c r="F1646" s="57">
        <v>72</v>
      </c>
      <c r="FB1646" s="60"/>
    </row>
    <row r="1647" spans="1:158">
      <c r="A1647" s="48"/>
      <c r="B1647" s="2">
        <v>0.375</v>
      </c>
      <c r="C1647" s="59">
        <v>42853.375</v>
      </c>
      <c r="D1647" s="57">
        <v>14.1</v>
      </c>
      <c r="E1647" s="57">
        <v>1.4</v>
      </c>
      <c r="F1647" s="57">
        <v>68</v>
      </c>
      <c r="FB1647" s="60"/>
    </row>
    <row r="1648" spans="1:158">
      <c r="A1648" s="48"/>
      <c r="B1648" s="2">
        <v>0.41666666666666702</v>
      </c>
      <c r="C1648" s="59">
        <v>42853.416666666664</v>
      </c>
      <c r="D1648" s="57">
        <v>16.899999999999999</v>
      </c>
      <c r="E1648" s="57">
        <v>1.7</v>
      </c>
      <c r="F1648" s="57">
        <v>57</v>
      </c>
      <c r="FB1648" s="60"/>
    </row>
    <row r="1649" spans="1:158">
      <c r="A1649" s="48"/>
      <c r="B1649" s="2">
        <v>0.45833333333333298</v>
      </c>
      <c r="C1649" s="59">
        <v>42853.458333333336</v>
      </c>
      <c r="D1649" s="57">
        <v>18.100000000000001</v>
      </c>
      <c r="E1649" s="57">
        <v>4.2</v>
      </c>
      <c r="F1649" s="57">
        <v>53</v>
      </c>
      <c r="FB1649" s="60"/>
    </row>
    <row r="1650" spans="1:158">
      <c r="A1650" s="48"/>
      <c r="B1650" s="2">
        <v>0.5</v>
      </c>
      <c r="C1650" s="59">
        <v>42853.5</v>
      </c>
      <c r="D1650" s="57">
        <v>19.5</v>
      </c>
      <c r="E1650" s="57">
        <v>5.6</v>
      </c>
      <c r="F1650" s="57">
        <v>41</v>
      </c>
      <c r="FB1650" s="60"/>
    </row>
    <row r="1651" spans="1:158">
      <c r="A1651" s="48"/>
      <c r="B1651" s="2">
        <v>0.54166666666666696</v>
      </c>
      <c r="C1651" s="59">
        <v>42853.541666666664</v>
      </c>
      <c r="D1651" s="57">
        <v>20.3</v>
      </c>
      <c r="E1651" s="57">
        <v>7.5</v>
      </c>
      <c r="F1651" s="57">
        <v>41</v>
      </c>
      <c r="FB1651" s="60"/>
    </row>
    <row r="1652" spans="1:158">
      <c r="A1652" s="48"/>
      <c r="B1652" s="2">
        <v>0.58333333333333304</v>
      </c>
      <c r="C1652" s="59">
        <v>42853.583333333336</v>
      </c>
      <c r="D1652" s="57">
        <v>21.2</v>
      </c>
      <c r="E1652" s="57">
        <v>6.7</v>
      </c>
      <c r="F1652" s="57">
        <v>37</v>
      </c>
      <c r="FB1652" s="60"/>
    </row>
    <row r="1653" spans="1:158">
      <c r="A1653" s="48"/>
      <c r="B1653" s="2">
        <v>0.625</v>
      </c>
      <c r="C1653" s="59">
        <v>42853.625</v>
      </c>
      <c r="D1653" s="57">
        <v>21.1</v>
      </c>
      <c r="E1653" s="57">
        <v>7.4</v>
      </c>
      <c r="F1653" s="57">
        <v>36</v>
      </c>
      <c r="FB1653" s="60"/>
    </row>
    <row r="1654" spans="1:158">
      <c r="A1654" s="48"/>
      <c r="B1654" s="2">
        <v>0.66666666666666696</v>
      </c>
      <c r="C1654" s="59">
        <v>42853.666666666664</v>
      </c>
      <c r="D1654" s="57">
        <v>21.1</v>
      </c>
      <c r="E1654" s="57">
        <v>7.5</v>
      </c>
      <c r="F1654" s="57">
        <v>41</v>
      </c>
      <c r="FB1654" s="60"/>
    </row>
    <row r="1655" spans="1:158">
      <c r="A1655" s="48"/>
      <c r="B1655" s="2">
        <v>0.70833333333333304</v>
      </c>
      <c r="C1655" s="59">
        <v>42853.708333333336</v>
      </c>
      <c r="D1655" s="57">
        <v>21.5</v>
      </c>
      <c r="E1655" s="57">
        <v>7.1</v>
      </c>
      <c r="F1655" s="57">
        <v>30</v>
      </c>
      <c r="FB1655" s="60"/>
    </row>
    <row r="1656" spans="1:158">
      <c r="A1656" s="48"/>
      <c r="B1656" s="2">
        <v>0.75</v>
      </c>
      <c r="C1656" s="59">
        <v>42853.75</v>
      </c>
      <c r="D1656" s="57">
        <v>20.399999999999999</v>
      </c>
      <c r="E1656" s="57">
        <v>5.4</v>
      </c>
      <c r="F1656" s="57">
        <v>37</v>
      </c>
      <c r="FB1656" s="60"/>
    </row>
    <row r="1657" spans="1:158">
      <c r="A1657" s="48"/>
      <c r="B1657" s="2">
        <v>0.79166666666666696</v>
      </c>
      <c r="C1657" s="59">
        <v>42853.791666666664</v>
      </c>
      <c r="D1657" s="57">
        <v>19.2</v>
      </c>
      <c r="E1657" s="57">
        <v>5.3</v>
      </c>
      <c r="F1657" s="57">
        <v>47</v>
      </c>
      <c r="FB1657" s="60"/>
    </row>
    <row r="1658" spans="1:158">
      <c r="A1658" s="48"/>
      <c r="B1658" s="2">
        <v>0.83333333333333304</v>
      </c>
      <c r="C1658" s="59">
        <v>42853.833333333336</v>
      </c>
      <c r="D1658" s="57">
        <v>17.899999999999999</v>
      </c>
      <c r="E1658" s="57">
        <v>3.4</v>
      </c>
      <c r="F1658" s="57">
        <v>60</v>
      </c>
      <c r="FB1658" s="60"/>
    </row>
    <row r="1659" spans="1:158">
      <c r="A1659" s="48"/>
      <c r="B1659" s="2">
        <v>0.875</v>
      </c>
      <c r="C1659" s="59">
        <v>42853.875</v>
      </c>
      <c r="D1659" s="57">
        <v>17.2</v>
      </c>
      <c r="E1659" s="57">
        <v>2.2000000000000002</v>
      </c>
      <c r="F1659" s="57">
        <v>66</v>
      </c>
      <c r="FB1659" s="60"/>
    </row>
    <row r="1660" spans="1:158">
      <c r="A1660" s="48"/>
      <c r="B1660" s="2">
        <v>0.91666666666666696</v>
      </c>
      <c r="C1660" s="59">
        <v>42853.916666666664</v>
      </c>
      <c r="D1660" s="57">
        <v>16.399999999999999</v>
      </c>
      <c r="E1660" s="57">
        <v>1.2</v>
      </c>
      <c r="F1660" s="57">
        <v>72</v>
      </c>
      <c r="FB1660" s="60"/>
    </row>
    <row r="1661" spans="1:158">
      <c r="A1661" s="48"/>
      <c r="B1661" s="2">
        <v>0.95833333333333304</v>
      </c>
      <c r="C1661" s="59">
        <v>42853.958333333336</v>
      </c>
      <c r="D1661" s="57">
        <v>15.2</v>
      </c>
      <c r="E1661" s="57">
        <v>0.9</v>
      </c>
      <c r="F1661" s="57">
        <v>78</v>
      </c>
      <c r="FB1661" s="60"/>
    </row>
    <row r="1662" spans="1:158">
      <c r="A1662" s="48" t="s">
        <v>189</v>
      </c>
      <c r="B1662" s="2">
        <v>0</v>
      </c>
      <c r="C1662" s="59">
        <v>42854</v>
      </c>
      <c r="D1662" s="57">
        <v>13.3</v>
      </c>
      <c r="E1662" s="57">
        <v>1.7</v>
      </c>
      <c r="F1662" s="57">
        <v>85</v>
      </c>
      <c r="I1662" s="24" t="str">
        <f>U1638</f>
        <v/>
      </c>
      <c r="J1662" s="25">
        <f>AVERAGE(F1647:F1656)</f>
        <v>44.1</v>
      </c>
      <c r="K1662" s="24" t="str">
        <f>IF(J1662&gt;=55,"◎","")</f>
        <v/>
      </c>
      <c r="L1662" s="24" t="str">
        <f>IF(AND(I1662="◎",K1662="◎"),"○","")&amp;IF(AND(I1662="○",K1662="◎"),"○","")</f>
        <v/>
      </c>
      <c r="M1662" s="25">
        <f>AVERAGE(D1638:D1661)</f>
        <v>15.337499999999993</v>
      </c>
      <c r="N1662" s="24" t="str">
        <f>IF(M1662&lt;24,"◎","")</f>
        <v>◎</v>
      </c>
      <c r="O1662" s="26">
        <f>AVERAGE(D1663:D1668)</f>
        <v>12.850000000000001</v>
      </c>
      <c r="P1662" s="24" t="str">
        <f>IF(AND(O1662&lt;=24,O1662&gt;=4),"◎","")</f>
        <v>◎</v>
      </c>
      <c r="Q1662" s="26">
        <f>AVERAGE(F1663:F1668)</f>
        <v>90.333333333333329</v>
      </c>
      <c r="R1662" s="24" t="str">
        <f>IF(AND(Q1662&gt;=90),"◎","")&amp;IF(AND(Q1662&lt;90,Q1662&gt;=80),"○","")</f>
        <v>◎</v>
      </c>
      <c r="S1662" s="26">
        <f>AVERAGE(E1663:E1668)</f>
        <v>1.7499999999999998</v>
      </c>
      <c r="T1662" s="24" t="str">
        <f>IF(S1662&lt;=3,"◎","")</f>
        <v>◎</v>
      </c>
      <c r="U1662" s="24" t="str">
        <f>IF(AND(N1662="◎",P1662="◎",R1662="◎",T1662="◎"),"◎","")&amp;IF(AND(N1662="◎",P1662="◎",R1662="◎",T1662=""),"○","")&amp;IF(AND(N1662="◎",P1662="◎",R1662="○"),"○","")</f>
        <v>◎</v>
      </c>
      <c r="V1662" s="24" t="str">
        <f>IF(AND(L1662="○",U1662=""),"○","")&amp;IF(AND(L1662="○",U1662="○"),"○","")&amp;IF(AND(L1662="○",U1662="◎"),"◎","")&amp;IF(AND(L1662="",U1662="○"),"○","")&amp;IF(AND(L1662="",U1662="◎"),"◎","")</f>
        <v>◎</v>
      </c>
      <c r="W1662" s="23">
        <f>AVERAGE(F1671:F1680)</f>
        <v>30.1</v>
      </c>
      <c r="X1662" s="24" t="str">
        <f>IF(W1662&gt;=55,"◎","")</f>
        <v/>
      </c>
      <c r="Y1662" s="25">
        <f>AVERAGE(D1674:D1684)</f>
        <v>23.481818181818184</v>
      </c>
      <c r="Z1662" s="24" t="str">
        <f>IF(AND(Y1662&lt;=24,Y1662&gt;=4),"◎","")</f>
        <v>◎</v>
      </c>
      <c r="AA1662" s="25">
        <f>AVERAGE(F1674:F1684)</f>
        <v>25.181818181818183</v>
      </c>
      <c r="AB1662" s="24" t="str">
        <f>IF(AA1662&gt;=80,"◎","")</f>
        <v/>
      </c>
      <c r="AC1662" s="25">
        <f>AVERAGE(E1674:E1684)</f>
        <v>4.2909090909090901</v>
      </c>
      <c r="AD1662" s="24" t="str">
        <f>IF(AC1662&lt;=3,"◎","")</f>
        <v/>
      </c>
      <c r="AE1662" s="22" t="str">
        <f>IF(AND(Z1662="◎",AB1662="◎",AD1662="◎"),"◎","")</f>
        <v/>
      </c>
      <c r="AF1662" s="25">
        <f>AVERAGE(D1675:D1685)</f>
        <v>22.890909090909091</v>
      </c>
      <c r="AG1662" s="24" t="str">
        <f>IF(AND(AF1662&lt;=24,AF1662&gt;=4),"◎","")</f>
        <v>◎</v>
      </c>
      <c r="AH1662" s="25">
        <f>AVERAGE(F1675:F1685)</f>
        <v>29.636363636363637</v>
      </c>
      <c r="AI1662" s="24" t="str">
        <f>IF(AH1662&gt;=80,"◎","")</f>
        <v/>
      </c>
      <c r="AJ1662" s="25">
        <f>AVERAGE(E1675:E1685)</f>
        <v>3.963636363636363</v>
      </c>
      <c r="AK1662" s="24" t="str">
        <f>IF(AJ1662&lt;=3,"◎","")</f>
        <v/>
      </c>
      <c r="AL1662" s="22" t="str">
        <f>IF(AND(AG1662="◎",AI1662="◎",AK1662="◎"),"◎","")</f>
        <v/>
      </c>
      <c r="AM1662" s="25">
        <f>AVERAGE(D1676:D1686)</f>
        <v>22.136363636363637</v>
      </c>
      <c r="AN1662" s="24" t="str">
        <f>IF(AND(AM1662&lt;=24,AM1662&gt;=4),"◎","")</f>
        <v>◎</v>
      </c>
      <c r="AO1662" s="25">
        <f>AVERAGE(F1676:F1686)</f>
        <v>36.090909090909093</v>
      </c>
      <c r="AP1662" s="24" t="str">
        <f>IF(AO1662&gt;=80,"◎","")</f>
        <v/>
      </c>
      <c r="AQ1662" s="25">
        <f>AVERAGE(E1676:E1686)</f>
        <v>3.6090909090909089</v>
      </c>
      <c r="AR1662" s="24" t="str">
        <f>IF(AQ1662&lt;=3,"◎","")</f>
        <v/>
      </c>
      <c r="AS1662" s="22" t="str">
        <f>IF(AND(AN1662="◎",AP1662="◎",AR1662="◎"),"◎","")</f>
        <v/>
      </c>
      <c r="AT1662" s="25">
        <f>AVERAGE(D1677:D1687)</f>
        <v>21.209090909090911</v>
      </c>
      <c r="AU1662" s="24" t="str">
        <f>IF(AND(AT1662&lt;=24,AT1662&gt;=4),"◎","")</f>
        <v>◎</v>
      </c>
      <c r="AV1662" s="25">
        <f>AVERAGE(F1677:F1687)</f>
        <v>43.090909090909093</v>
      </c>
      <c r="AW1662" s="24" t="str">
        <f>IF(AV1662&gt;=80,"◎","")</f>
        <v/>
      </c>
      <c r="AX1662" s="25">
        <f>AVERAGE(E1677:E1687)</f>
        <v>3.3909090909090911</v>
      </c>
      <c r="AY1662" s="24" t="str">
        <f>IF(AX1662&lt;=3,"◎","")</f>
        <v/>
      </c>
      <c r="AZ1662" s="22" t="str">
        <f>IF(AND(AU1662="◎",AW1662="◎",AY1662="◎"),"◎","")</f>
        <v/>
      </c>
      <c r="BA1662" s="25">
        <f>AVERAGE(D1678:D1688)</f>
        <v>20.281818181818185</v>
      </c>
      <c r="BB1662" s="24" t="str">
        <f>IF(AND(BA1662&lt;=24,BA1662&gt;=4),"◎","")</f>
        <v>◎</v>
      </c>
      <c r="BC1662" s="25">
        <f>AVERAGE(F1678:F1688)</f>
        <v>50</v>
      </c>
      <c r="BD1662" s="24" t="str">
        <f>IF(BC1662&gt;=80,"◎","")</f>
        <v/>
      </c>
      <c r="BE1662" s="25">
        <f>AVERAGE(E1678:E1688)</f>
        <v>3.390909090909092</v>
      </c>
      <c r="BF1662" s="24" t="str">
        <f>IF(BE1662&lt;=3,"◎","")</f>
        <v/>
      </c>
      <c r="BG1662" s="22" t="str">
        <f>IF(AND(BB1662="◎",BD1662="◎",BF1662="◎"),"◎","")</f>
        <v/>
      </c>
      <c r="BH1662" s="25">
        <f>AVERAGE(D1679:D1689)</f>
        <v>19.254545454545454</v>
      </c>
      <c r="BI1662" s="24" t="str">
        <f>IF(AND(BH1662&lt;=24,BH1662&gt;=4),"◎","")</f>
        <v>◎</v>
      </c>
      <c r="BJ1662" s="25">
        <f>AVERAGE(F1679:F1689)</f>
        <v>57</v>
      </c>
      <c r="BK1662" s="24" t="str">
        <f>IF(BJ1662&gt;=80,"◎","")</f>
        <v/>
      </c>
      <c r="BL1662" s="25">
        <f>AVERAGE(E1679:E1689)</f>
        <v>3.2454545454545451</v>
      </c>
      <c r="BM1662" s="24" t="str">
        <f>IF(BL1662&lt;=3,"◎","")</f>
        <v/>
      </c>
      <c r="BN1662" s="22" t="str">
        <f>IF(AND(BI1662="◎",BK1662="◎",BM1662="◎"),"◎","")</f>
        <v/>
      </c>
      <c r="BO1662" s="25">
        <f>AVERAGE(D1680:D1690)</f>
        <v>18.381818181818179</v>
      </c>
      <c r="BP1662" s="24" t="str">
        <f>IF(AND(BO1662&lt;=24,BO1662&gt;=4),"◎","")</f>
        <v>◎</v>
      </c>
      <c r="BQ1662" s="25">
        <f>AVERAGE(F1680:F1690)</f>
        <v>63.81818181818182</v>
      </c>
      <c r="BR1662" s="24" t="str">
        <f>IF(BQ1662&gt;=80,"◎","")</f>
        <v/>
      </c>
      <c r="BS1662" s="25">
        <f>AVERAGE(E1680:E1690)</f>
        <v>2.8454545454545457</v>
      </c>
      <c r="BT1662" s="24" t="str">
        <f>IF(BS1662&lt;=3,"◎","")</f>
        <v>◎</v>
      </c>
      <c r="BU1662" s="22" t="str">
        <f>IF(AND(BP1662="◎",BR1662="◎",BT1662="◎"),"◎","")</f>
        <v/>
      </c>
      <c r="BV1662" s="25">
        <f>AVERAGE(D1681:D1691)</f>
        <v>17.572727272727274</v>
      </c>
      <c r="BW1662" s="24" t="str">
        <f>IF(AND(BV1662&lt;=24,BV1662&gt;=4),"◎","")</f>
        <v>◎</v>
      </c>
      <c r="BX1662" s="25">
        <f>AVERAGE(F1681:F1691)</f>
        <v>70.272727272727266</v>
      </c>
      <c r="BY1662" s="24" t="str">
        <f>IF(BX1662&gt;=80,"◎","")</f>
        <v/>
      </c>
      <c r="BZ1662" s="25">
        <f>AVERAGE(E1681:E1691)</f>
        <v>2.6454545454545455</v>
      </c>
      <c r="CA1662" s="24" t="str">
        <f>IF(BZ1662&lt;=3,"◎","")</f>
        <v>◎</v>
      </c>
      <c r="CB1662" s="22" t="str">
        <f>IF(AND(BW1662="◎",BY1662="◎",CA1662="◎"),"◎","")</f>
        <v/>
      </c>
      <c r="CC1662" s="25">
        <f>AVERAGE(D1682:D1692)</f>
        <v>16.981818181818184</v>
      </c>
      <c r="CD1662" s="24" t="str">
        <f>IF(AND(CC1662&lt;=24,CC1662&gt;=4),"◎","")</f>
        <v>◎</v>
      </c>
      <c r="CE1662" s="25">
        <f>AVERAGE(F1682:F1692)</f>
        <v>75.36363636363636</v>
      </c>
      <c r="CF1662" s="24" t="str">
        <f>IF(CE1662&gt;=80,"◎","")</f>
        <v/>
      </c>
      <c r="CG1662" s="25">
        <f>AVERAGE(E1682:E1692)</f>
        <v>2.2818181818181822</v>
      </c>
      <c r="CH1662" s="24" t="str">
        <f>IF(CG1662&lt;=3,"◎","")</f>
        <v>◎</v>
      </c>
      <c r="CI1662" s="22" t="str">
        <f>IF(AND(CD1662="◎",CF1662="◎",CH1662="◎"),"◎","")</f>
        <v/>
      </c>
      <c r="CJ1662" s="24" t="str">
        <f>IF(OR(AE1662="◎",AL1662="◎",AS1662="◎",AZ1662="◎",BG1662="◎",BN1662="◎",BU1662="◎",CB1662="◎",CI1662="◎"),"◎","")</f>
        <v/>
      </c>
      <c r="CK1662" s="25">
        <f>AVERAGE(D1674:D1680)</f>
        <v>25.214285714285715</v>
      </c>
      <c r="CL1662" s="24" t="str">
        <f>IF(AND(CK1662&lt;=24,CK1662&gt;=4),"◎","")</f>
        <v/>
      </c>
      <c r="CM1662" s="25">
        <f>AVERAGE(F1674:F1680)</f>
        <v>17.714285714285715</v>
      </c>
      <c r="CN1662" s="24" t="str">
        <f>IF(CM1662&gt;=80,"◎","")</f>
        <v/>
      </c>
      <c r="CO1662" s="22" t="str">
        <f>IF(AND(CL1662="◎",CN1662="◎"),"◎","")</f>
        <v/>
      </c>
      <c r="CP1662" s="25">
        <f>AVERAGE(D1675:D1681)</f>
        <v>25.042857142857141</v>
      </c>
      <c r="CQ1662" s="24" t="str">
        <f>IF(AND(CP1662&lt;=24,CP1662&gt;=4),"◎","")</f>
        <v/>
      </c>
      <c r="CR1662" s="25">
        <f>AVERAGE(F1675:F1681)</f>
        <v>17</v>
      </c>
      <c r="CS1662" s="24" t="str">
        <f>IF(CR1662&gt;=80,"◎","")</f>
        <v/>
      </c>
      <c r="CT1662" s="22" t="str">
        <f>IF(AND(CQ1662="◎",CS1662="◎"),"◎","")</f>
        <v/>
      </c>
      <c r="CU1662" s="25">
        <f>AVERAGE(D1676:D1682)</f>
        <v>24.5</v>
      </c>
      <c r="CV1662" s="24" t="str">
        <f>IF(AND(CU1662&lt;=24,CU1662&gt;=4),"◎","")</f>
        <v/>
      </c>
      <c r="CW1662" s="25">
        <f>AVERAGE(F1676:F1682)</f>
        <v>19.571428571428573</v>
      </c>
      <c r="CX1662" s="24" t="str">
        <f>IF(CW1662&gt;=80,"◎","")</f>
        <v/>
      </c>
      <c r="CY1662" s="22" t="str">
        <f>IF(AND(CV1662="◎",CX1662="◎"),"◎","")</f>
        <v/>
      </c>
      <c r="CZ1662" s="25">
        <f>AVERAGE(D1677:D1683)</f>
        <v>23.542857142857144</v>
      </c>
      <c r="DA1662" s="24" t="str">
        <f>IF(AND(CZ1662&lt;=24,CZ1662&gt;=4),"◎","")</f>
        <v>◎</v>
      </c>
      <c r="DB1662" s="25">
        <f>AVERAGE(F1677:F1683)</f>
        <v>23.285714285714285</v>
      </c>
      <c r="DC1662" s="24" t="str">
        <f>IF(DB1662&gt;=80,"◎","")</f>
        <v/>
      </c>
      <c r="DD1662" s="22" t="str">
        <f>IF(AND(DA1662="◎",DC1662="◎"),"◎","")</f>
        <v/>
      </c>
      <c r="DE1662" s="25">
        <f>AVERAGE(D1678:D1684)</f>
        <v>22.614285714285717</v>
      </c>
      <c r="DF1662" s="24" t="str">
        <f>IF(AND(DE1662&lt;=24,DE1662&gt;=4),"◎","")</f>
        <v>◎</v>
      </c>
      <c r="DG1662" s="25">
        <f>AVERAGE(F1678:F1684)</f>
        <v>28.285714285714285</v>
      </c>
      <c r="DH1662" s="24" t="str">
        <f>IF(DG1662&gt;=80,"◎","")</f>
        <v/>
      </c>
      <c r="DI1662" s="22" t="str">
        <f>IF(AND(DF1662="◎",DH1662="◎"),"◎","")</f>
        <v/>
      </c>
      <c r="DJ1662" s="25">
        <f>AVERAGE(D1679:D1685)</f>
        <v>21.285714285714285</v>
      </c>
      <c r="DK1662" s="24" t="str">
        <f>IF(AND(DJ1662&lt;=24,DJ1662&gt;=4),"◎","")</f>
        <v>◎</v>
      </c>
      <c r="DL1662" s="25">
        <f>AVERAGE(F1679:F1685)</f>
        <v>38.285714285714285</v>
      </c>
      <c r="DM1662" s="24" t="str">
        <f>IF(DL1662&gt;=80,"◎","")</f>
        <v/>
      </c>
      <c r="DN1662" s="22" t="str">
        <f>IF(AND(DK1662="◎",DM1662="◎"),"◎","")</f>
        <v/>
      </c>
      <c r="DO1662" s="25">
        <f>AVERAGE(D1680:D1686)</f>
        <v>20.014285714285712</v>
      </c>
      <c r="DP1662" s="24" t="str">
        <f>IF(AND(DO1662&lt;=24,DO1662&gt;=4),"◎","")</f>
        <v>◎</v>
      </c>
      <c r="DQ1662" s="25">
        <f>AVERAGE(F1680:F1686)</f>
        <v>48.714285714285715</v>
      </c>
      <c r="DR1662" s="24" t="str">
        <f>IF(DQ1662&gt;=80,"◎","")</f>
        <v/>
      </c>
      <c r="DS1662" s="22" t="str">
        <f>IF(AND(DP1662="◎",DR1662="◎"),"◎","")</f>
        <v/>
      </c>
      <c r="DT1662" s="25">
        <f>AVERAGE(D1681:D1687)</f>
        <v>18.75714285714286</v>
      </c>
      <c r="DU1662" s="24" t="str">
        <f>IF(AND(DT1662&lt;=24,DT1662&gt;=4),"◎","")</f>
        <v>◎</v>
      </c>
      <c r="DV1662" s="25">
        <f>AVERAGE(F1681:F1687)</f>
        <v>59.428571428571431</v>
      </c>
      <c r="DW1662" s="24" t="str">
        <f>IF(DV1662&gt;=80,"◎","")</f>
        <v/>
      </c>
      <c r="DX1662" s="22" t="str">
        <f>IF(AND(DU1662="◎",DW1662="◎"),"◎","")</f>
        <v/>
      </c>
      <c r="DY1662" s="25">
        <f>AVERAGE(D1682:D1688)</f>
        <v>17.728571428571431</v>
      </c>
      <c r="DZ1662" s="24" t="str">
        <f>IF(AND(DY1662&lt;=24,DY1662&gt;=4),"◎","")</f>
        <v>◎</v>
      </c>
      <c r="EA1662" s="25">
        <f>AVERAGE(F1682:F1688)</f>
        <v>67.857142857142861</v>
      </c>
      <c r="EB1662" s="24" t="str">
        <f>IF(EA1662&gt;=80,"◎","")</f>
        <v/>
      </c>
      <c r="EC1662" s="22" t="str">
        <f>IF(AND(DZ1662="◎",EB1662="◎"),"◎","")</f>
        <v/>
      </c>
      <c r="ED1662" s="25">
        <f>AVERAGE(D1683:D1689)</f>
        <v>16.914285714285715</v>
      </c>
      <c r="EE1662" s="24" t="str">
        <f>IF(AND(ED1662&lt;=24,ED1662&gt;=4),"◎","")</f>
        <v>◎</v>
      </c>
      <c r="EF1662" s="25">
        <f>AVERAGE(F1683:F1689)</f>
        <v>75.857142857142861</v>
      </c>
      <c r="EG1662" s="24" t="str">
        <f>IF(EF1662&gt;=80,"◎","")</f>
        <v/>
      </c>
      <c r="EH1662" s="22" t="str">
        <f>IF(AND(EE1662="◎",EG1662="◎"),"◎","")</f>
        <v/>
      </c>
      <c r="EI1662" s="25">
        <f>AVERAGE(D1684:D1690)</f>
        <v>16.385714285714286</v>
      </c>
      <c r="EJ1662" s="24" t="str">
        <f>IF(AND(EI1662&lt;=24,EI1662&gt;=4),"◎","")</f>
        <v>◎</v>
      </c>
      <c r="EK1662" s="25">
        <f>AVERAGE(F1684:F1690)</f>
        <v>83</v>
      </c>
      <c r="EL1662" s="24" t="str">
        <f>IF(EK1662&gt;=80,"◎","")</f>
        <v>◎</v>
      </c>
      <c r="EM1662" s="22" t="str">
        <f>IF(AND(EJ1662="◎",EL1662="◎"),"◎","")</f>
        <v>◎</v>
      </c>
      <c r="EN1662" s="25">
        <f>AVERAGE(D1685:D1691)</f>
        <v>15.928571428571429</v>
      </c>
      <c r="EO1662" s="24" t="str">
        <f>IF(AND(EN1662&lt;=24,EN1662&gt;=4),"◎","")</f>
        <v>◎</v>
      </c>
      <c r="EP1662" s="25">
        <f>AVERAGE(F1685:F1691)</f>
        <v>88.571428571428569</v>
      </c>
      <c r="EQ1662" s="24" t="str">
        <f>IF(EP1662&gt;=80,"◎","")</f>
        <v>◎</v>
      </c>
      <c r="ER1662" s="24" t="str">
        <f>IF(AND(EO1662="◎",EQ1662="◎"),"◎","")</f>
        <v>◎</v>
      </c>
      <c r="ES1662" s="25">
        <f>AVERAGE(D1686:D1692)</f>
        <v>15.757142857142856</v>
      </c>
      <c r="ET1662" s="24" t="str">
        <f>IF(AND(ES1662&lt;=24,ES1662&gt;=4),"◎","")</f>
        <v>◎</v>
      </c>
      <c r="EU1662" s="25">
        <f>AVERAGE(F1686:F1692)</f>
        <v>88.857142857142861</v>
      </c>
      <c r="EV1662" s="24" t="str">
        <f>IF(EU1662&gt;=80,"◎","")</f>
        <v>◎</v>
      </c>
      <c r="EW1662" s="24" t="str">
        <f>IF(AND(ET1662="◎",EV1662="◎"),"◎","")</f>
        <v>◎</v>
      </c>
      <c r="EX1662" s="24" t="str">
        <f>IF(OR(CO1662="◎",CT1662="◎",CY1662="◎",DD1662="◎",DI1662="◎",DN1662="◎",DS1662="◎",DX1662="◎",EC1662="◎",EH1662="◎",EM1662="◎",ER1662="◎",EW1662="◎"),"○","")</f>
        <v>○</v>
      </c>
      <c r="EY1662" s="24" t="str">
        <f>IF(AND(CJ1662="◎",EX1662=""),"◎","")&amp;IF(AND(CJ1662="◎",EX1662="○"),"◎","")&amp;IF(AND(CJ1662="",EX1662="○"),"○","")</f>
        <v>○</v>
      </c>
      <c r="EZ1662" s="24" t="str">
        <f>IF(AND(V1662="◎",X1662="◎",EY1662="◎"),"◎","")&amp;IF(AND(V1662="◎",X1662="◎",EY1662="○"),"○","")&amp;IF(AND(V1662="○",X1662="◎",EY1662="◎"),"○","")&amp;IF(AND(V1662="○",X1662="◎",EY1662="○"),"○","")</f>
        <v/>
      </c>
      <c r="FB1662" s="61" t="str">
        <f>EZ1662</f>
        <v/>
      </c>
    </row>
    <row r="1663" spans="1:158">
      <c r="A1663" s="48"/>
      <c r="B1663" s="2">
        <v>4.1666666666666664E-2</v>
      </c>
      <c r="C1663" s="59">
        <v>42854.041666666664</v>
      </c>
      <c r="D1663" s="57">
        <v>13.4</v>
      </c>
      <c r="E1663" s="57">
        <v>2.9</v>
      </c>
      <c r="F1663" s="57">
        <v>88</v>
      </c>
      <c r="FB1663" s="60"/>
    </row>
    <row r="1664" spans="1:158">
      <c r="A1664" s="48"/>
      <c r="B1664" s="2">
        <v>8.3333333333333301E-2</v>
      </c>
      <c r="C1664" s="59">
        <v>42854.083333333336</v>
      </c>
      <c r="D1664" s="57">
        <v>13</v>
      </c>
      <c r="E1664" s="57">
        <v>1.4</v>
      </c>
      <c r="F1664" s="57">
        <v>91</v>
      </c>
      <c r="FB1664" s="60"/>
    </row>
    <row r="1665" spans="1:158">
      <c r="A1665" s="48"/>
      <c r="B1665" s="2">
        <v>0.125</v>
      </c>
      <c r="C1665" s="59">
        <v>42854.125</v>
      </c>
      <c r="D1665" s="57">
        <v>13.3</v>
      </c>
      <c r="E1665" s="57">
        <v>1.3</v>
      </c>
      <c r="F1665" s="57">
        <v>90</v>
      </c>
      <c r="FB1665" s="60"/>
    </row>
    <row r="1666" spans="1:158">
      <c r="A1666" s="48"/>
      <c r="B1666" s="2">
        <v>0.16666666666666699</v>
      </c>
      <c r="C1666" s="59">
        <v>42854.166666666664</v>
      </c>
      <c r="D1666" s="57">
        <v>12.7</v>
      </c>
      <c r="E1666" s="57">
        <v>1.6</v>
      </c>
      <c r="F1666" s="57">
        <v>90</v>
      </c>
      <c r="FB1666" s="60"/>
    </row>
    <row r="1667" spans="1:158">
      <c r="A1667" s="48"/>
      <c r="B1667" s="2">
        <v>0.20833333333333301</v>
      </c>
      <c r="C1667" s="59">
        <v>42854.208333333336</v>
      </c>
      <c r="D1667" s="57">
        <v>12.3</v>
      </c>
      <c r="E1667" s="57">
        <v>1.6</v>
      </c>
      <c r="F1667" s="57">
        <v>92</v>
      </c>
      <c r="FB1667" s="60"/>
    </row>
    <row r="1668" spans="1:158">
      <c r="A1668" s="48"/>
      <c r="B1668" s="2">
        <v>0.25</v>
      </c>
      <c r="C1668" s="59">
        <v>42854.25</v>
      </c>
      <c r="D1668" s="57">
        <v>12.4</v>
      </c>
      <c r="E1668" s="57">
        <v>1.7</v>
      </c>
      <c r="F1668" s="57">
        <v>91</v>
      </c>
      <c r="FB1668" s="60"/>
    </row>
    <row r="1669" spans="1:158">
      <c r="A1669" s="48"/>
      <c r="B1669" s="2">
        <v>0.29166666666666702</v>
      </c>
      <c r="C1669" s="59">
        <v>42854.291666666664</v>
      </c>
      <c r="D1669" s="57">
        <v>13.2</v>
      </c>
      <c r="E1669" s="57">
        <v>2.4</v>
      </c>
      <c r="F1669" s="57">
        <v>90</v>
      </c>
      <c r="FB1669" s="60"/>
    </row>
    <row r="1670" spans="1:158">
      <c r="A1670" s="48"/>
      <c r="B1670" s="2">
        <v>0.33333333333333298</v>
      </c>
      <c r="C1670" s="59">
        <v>42854.333333333336</v>
      </c>
      <c r="D1670" s="57">
        <v>15.9</v>
      </c>
      <c r="E1670" s="57">
        <v>1.1000000000000001</v>
      </c>
      <c r="F1670" s="57">
        <v>83</v>
      </c>
      <c r="FB1670" s="60"/>
    </row>
    <row r="1671" spans="1:158">
      <c r="A1671" s="48"/>
      <c r="B1671" s="2">
        <v>0.375</v>
      </c>
      <c r="C1671" s="59">
        <v>42854.375</v>
      </c>
      <c r="D1671" s="57">
        <v>18.399999999999999</v>
      </c>
      <c r="E1671" s="57">
        <v>1.7</v>
      </c>
      <c r="F1671" s="57">
        <v>68</v>
      </c>
      <c r="FB1671" s="60"/>
    </row>
    <row r="1672" spans="1:158">
      <c r="A1672" s="48"/>
      <c r="B1672" s="2">
        <v>0.41666666666666702</v>
      </c>
      <c r="C1672" s="59">
        <v>42854.416666666664</v>
      </c>
      <c r="D1672" s="57">
        <v>20.3</v>
      </c>
      <c r="E1672" s="57">
        <v>3.5</v>
      </c>
      <c r="F1672" s="57">
        <v>59</v>
      </c>
      <c r="FB1672" s="60"/>
    </row>
    <row r="1673" spans="1:158">
      <c r="A1673" s="48"/>
      <c r="B1673" s="2">
        <v>0.45833333333333298</v>
      </c>
      <c r="C1673" s="59">
        <v>42854.458333333336</v>
      </c>
      <c r="D1673" s="57">
        <v>22</v>
      </c>
      <c r="E1673" s="57">
        <v>4.5999999999999996</v>
      </c>
      <c r="F1673" s="57">
        <v>50</v>
      </c>
      <c r="FB1673" s="60"/>
    </row>
    <row r="1674" spans="1:158">
      <c r="A1674" s="48"/>
      <c r="B1674" s="2">
        <v>0.5</v>
      </c>
      <c r="C1674" s="59">
        <v>42854.5</v>
      </c>
      <c r="D1674" s="57">
        <v>23.7</v>
      </c>
      <c r="E1674" s="57">
        <v>6.4</v>
      </c>
      <c r="F1674" s="57">
        <v>35</v>
      </c>
      <c r="FB1674" s="60"/>
    </row>
    <row r="1675" spans="1:158">
      <c r="A1675" s="48"/>
      <c r="B1675" s="2">
        <v>0.54166666666666696</v>
      </c>
      <c r="C1675" s="59">
        <v>42854.541666666664</v>
      </c>
      <c r="D1675" s="57">
        <v>24.7</v>
      </c>
      <c r="E1675" s="57">
        <v>5.6</v>
      </c>
      <c r="F1675" s="57">
        <v>17</v>
      </c>
      <c r="FB1675" s="60"/>
    </row>
    <row r="1676" spans="1:158">
      <c r="A1676" s="48"/>
      <c r="B1676" s="2">
        <v>0.58333333333333304</v>
      </c>
      <c r="C1676" s="59">
        <v>42854.583333333336</v>
      </c>
      <c r="D1676" s="57">
        <v>26.1</v>
      </c>
      <c r="E1676" s="57">
        <v>4</v>
      </c>
      <c r="F1676" s="57">
        <v>14</v>
      </c>
      <c r="FB1676" s="60"/>
    </row>
    <row r="1677" spans="1:158">
      <c r="A1677" s="48"/>
      <c r="B1677" s="2">
        <v>0.625</v>
      </c>
      <c r="C1677" s="59">
        <v>42854.625</v>
      </c>
      <c r="D1677" s="57">
        <v>25.5</v>
      </c>
      <c r="E1677" s="57">
        <v>3.2</v>
      </c>
      <c r="F1677" s="57">
        <v>13</v>
      </c>
      <c r="FB1677" s="60"/>
    </row>
    <row r="1678" spans="1:158">
      <c r="A1678" s="48"/>
      <c r="B1678" s="2">
        <v>0.66666666666666696</v>
      </c>
      <c r="C1678" s="59">
        <v>42854.666666666664</v>
      </c>
      <c r="D1678" s="57">
        <v>26.5</v>
      </c>
      <c r="E1678" s="57">
        <v>4.9000000000000004</v>
      </c>
      <c r="F1678" s="57">
        <v>14</v>
      </c>
      <c r="FB1678" s="60"/>
    </row>
    <row r="1679" spans="1:158">
      <c r="A1679" s="48"/>
      <c r="B1679" s="2">
        <v>0.70833333333333304</v>
      </c>
      <c r="C1679" s="59">
        <v>42854.708333333336</v>
      </c>
      <c r="D1679" s="57">
        <v>25.3</v>
      </c>
      <c r="E1679" s="57">
        <v>5.2</v>
      </c>
      <c r="F1679" s="57">
        <v>15</v>
      </c>
      <c r="FB1679" s="60"/>
    </row>
    <row r="1680" spans="1:158">
      <c r="A1680" s="48"/>
      <c r="B1680" s="2">
        <v>0.75</v>
      </c>
      <c r="C1680" s="59">
        <v>42854.75</v>
      </c>
      <c r="D1680" s="57">
        <v>24.7</v>
      </c>
      <c r="E1680" s="57">
        <v>3.3</v>
      </c>
      <c r="F1680" s="57">
        <v>16</v>
      </c>
      <c r="FB1680" s="60"/>
    </row>
    <row r="1681" spans="1:158">
      <c r="A1681" s="48"/>
      <c r="B1681" s="2">
        <v>0.79166666666666696</v>
      </c>
      <c r="C1681" s="59">
        <v>42854.791666666664</v>
      </c>
      <c r="D1681" s="57">
        <v>22.5</v>
      </c>
      <c r="E1681" s="57">
        <v>4.8</v>
      </c>
      <c r="F1681" s="57">
        <v>30</v>
      </c>
      <c r="FB1681" s="60"/>
    </row>
    <row r="1682" spans="1:158">
      <c r="A1682" s="48"/>
      <c r="B1682" s="2">
        <v>0.83333333333333304</v>
      </c>
      <c r="C1682" s="59">
        <v>42854.833333333336</v>
      </c>
      <c r="D1682" s="57">
        <v>20.9</v>
      </c>
      <c r="E1682" s="57">
        <v>5.6</v>
      </c>
      <c r="F1682" s="57">
        <v>35</v>
      </c>
      <c r="FB1682" s="60"/>
    </row>
    <row r="1683" spans="1:158">
      <c r="A1683" s="48"/>
      <c r="B1683" s="2">
        <v>0.875</v>
      </c>
      <c r="C1683" s="59">
        <v>42854.875</v>
      </c>
      <c r="D1683" s="57">
        <v>19.399999999999999</v>
      </c>
      <c r="E1683" s="57">
        <v>1.9</v>
      </c>
      <c r="F1683" s="57">
        <v>40</v>
      </c>
      <c r="FB1683" s="60"/>
    </row>
    <row r="1684" spans="1:158">
      <c r="A1684" s="48"/>
      <c r="B1684" s="2">
        <v>0.91666666666666696</v>
      </c>
      <c r="C1684" s="59">
        <v>42854.916666666664</v>
      </c>
      <c r="D1684" s="57">
        <v>19</v>
      </c>
      <c r="E1684" s="57">
        <v>2.2999999999999998</v>
      </c>
      <c r="F1684" s="57">
        <v>48</v>
      </c>
      <c r="FB1684" s="60"/>
    </row>
    <row r="1685" spans="1:158">
      <c r="A1685" s="48"/>
      <c r="B1685" s="2">
        <v>0.95833333333333304</v>
      </c>
      <c r="C1685" s="59">
        <v>42854.958333333336</v>
      </c>
      <c r="D1685" s="57">
        <v>17.2</v>
      </c>
      <c r="E1685" s="57">
        <v>2.8</v>
      </c>
      <c r="F1685" s="57">
        <v>84</v>
      </c>
      <c r="FB1685" s="60"/>
    </row>
    <row r="1686" spans="1:158">
      <c r="A1686" s="48" t="s">
        <v>190</v>
      </c>
      <c r="B1686" s="2">
        <v>0</v>
      </c>
      <c r="C1686" s="59">
        <v>42855</v>
      </c>
      <c r="D1686" s="57">
        <v>16.399999999999999</v>
      </c>
      <c r="E1686" s="57">
        <v>1.7</v>
      </c>
      <c r="F1686" s="57">
        <v>88</v>
      </c>
      <c r="I1686" s="24" t="str">
        <f>U1662</f>
        <v>◎</v>
      </c>
      <c r="J1686" s="25">
        <f>AVERAGE(F1671:F1680)</f>
        <v>30.1</v>
      </c>
      <c r="K1686" s="24" t="str">
        <f>IF(J1686&gt;=55,"◎","")</f>
        <v/>
      </c>
      <c r="L1686" s="24" t="str">
        <f>IF(AND(I1686="◎",K1686="◎"),"○","")&amp;IF(AND(I1686="○",K1686="◎"),"○","")</f>
        <v/>
      </c>
      <c r="M1686" s="25">
        <f>AVERAGE(D1662:D1685)</f>
        <v>18.987499999999997</v>
      </c>
      <c r="N1686" s="24" t="str">
        <f>IF(M1686&lt;24,"◎","")</f>
        <v>◎</v>
      </c>
      <c r="O1686" s="26">
        <f>AVERAGE(D1687:D1692)</f>
        <v>15.65</v>
      </c>
      <c r="P1686" s="24" t="str">
        <f>IF(AND(O1686&lt;=24,O1686&gt;=4),"◎","")</f>
        <v>◎</v>
      </c>
      <c r="Q1686" s="26">
        <f>AVERAGE(F1687:F1692)</f>
        <v>89</v>
      </c>
      <c r="R1686" s="24" t="str">
        <f>IF(AND(Q1686&gt;=90),"◎","")&amp;IF(AND(Q1686&lt;90,Q1686&gt;=80),"○","")</f>
        <v>○</v>
      </c>
      <c r="S1686" s="26">
        <f>AVERAGE(E1687:E1692)</f>
        <v>1.8000000000000005</v>
      </c>
      <c r="T1686" s="24" t="str">
        <f>IF(S1686&lt;=3,"◎","")</f>
        <v>◎</v>
      </c>
      <c r="U1686" s="24" t="str">
        <f>IF(AND(N1686="◎",P1686="◎",R1686="◎",T1686="◎"),"◎","")&amp;IF(AND(N1686="◎",P1686="◎",R1686="◎",T1686=""),"○","")&amp;IF(AND(N1686="◎",P1686="◎",R1686="○"),"○","")</f>
        <v>○</v>
      </c>
      <c r="V1686" s="24" t="str">
        <f>IF(AND(L1686="○",U1686=""),"○","")&amp;IF(AND(L1686="○",U1686="○"),"○","")&amp;IF(AND(L1686="○",U1686="◎"),"◎","")&amp;IF(AND(L1686="",U1686="○"),"○","")&amp;IF(AND(L1686="",U1686="◎"),"◎","")</f>
        <v>○</v>
      </c>
      <c r="W1686" s="23">
        <f>AVERAGE(F1695:F1704)</f>
        <v>59.8</v>
      </c>
      <c r="X1686" s="24" t="str">
        <f>IF(W1686&gt;=55,"◎","")</f>
        <v>◎</v>
      </c>
      <c r="Y1686" s="25">
        <f>AVERAGE(D1698:D1708)</f>
        <v>22.309090909090909</v>
      </c>
      <c r="Z1686" s="24" t="str">
        <f>IF(AND(Y1686&lt;=24,Y1686&gt;=4),"◎","")</f>
        <v>◎</v>
      </c>
      <c r="AA1686" s="25">
        <f>AVERAGE(F1698:F1708)</f>
        <v>59.454545454545453</v>
      </c>
      <c r="AB1686" s="24" t="str">
        <f>IF(AA1686&gt;=80,"◎","")</f>
        <v/>
      </c>
      <c r="AC1686" s="25">
        <f>AVERAGE(E1698:E1708)</f>
        <v>5.2000000000000011</v>
      </c>
      <c r="AD1686" s="24" t="str">
        <f>IF(AC1686&lt;=3,"◎","")</f>
        <v/>
      </c>
      <c r="AE1686" s="22" t="str">
        <f>IF(AND(Z1686="◎",AB1686="◎",AD1686="◎"),"◎","")</f>
        <v/>
      </c>
      <c r="AF1686" s="25">
        <f>AVERAGE(D1699:D1709)</f>
        <v>21.890909090909091</v>
      </c>
      <c r="AG1686" s="24" t="str">
        <f>IF(AND(AF1686&lt;=24,AF1686&gt;=4),"◎","")</f>
        <v>◎</v>
      </c>
      <c r="AH1686" s="25">
        <f>AVERAGE(F1699:F1709)</f>
        <v>61.363636363636367</v>
      </c>
      <c r="AI1686" s="24" t="str">
        <f>IF(AH1686&gt;=80,"◎","")</f>
        <v/>
      </c>
      <c r="AJ1686" s="25">
        <f>AVERAGE(E1699:E1709)</f>
        <v>5.1272727272727279</v>
      </c>
      <c r="AK1686" s="24" t="str">
        <f>IF(AJ1686&lt;=3,"◎","")</f>
        <v/>
      </c>
      <c r="AL1686" s="22" t="str">
        <f>IF(AND(AG1686="◎",AI1686="◎",AK1686="◎"),"◎","")</f>
        <v/>
      </c>
      <c r="AM1686" s="25">
        <f>AVERAGE(D1700:D1710)</f>
        <v>21.309090909090909</v>
      </c>
      <c r="AN1686" s="24" t="str">
        <f>IF(AND(AM1686&lt;=24,AM1686&gt;=4),"◎","")</f>
        <v>◎</v>
      </c>
      <c r="AO1686" s="25">
        <f>AVERAGE(F1700:F1710)</f>
        <v>63.545454545454547</v>
      </c>
      <c r="AP1686" s="24" t="str">
        <f>IF(AO1686&gt;=80,"◎","")</f>
        <v/>
      </c>
      <c r="AQ1686" s="25">
        <f>AVERAGE(E1700:E1710)</f>
        <v>4.8999999999999995</v>
      </c>
      <c r="AR1686" s="24" t="str">
        <f>IF(AQ1686&lt;=3,"◎","")</f>
        <v/>
      </c>
      <c r="AS1686" s="22" t="str">
        <f>IF(AND(AN1686="◎",AP1686="◎",AR1686="◎"),"◎","")</f>
        <v/>
      </c>
      <c r="AT1686" s="25">
        <f>AVERAGE(D1701:D1711)</f>
        <v>20.59090909090909</v>
      </c>
      <c r="AU1686" s="24" t="str">
        <f>IF(AND(AT1686&lt;=24,AT1686&gt;=4),"◎","")</f>
        <v>◎</v>
      </c>
      <c r="AV1686" s="25">
        <f>AVERAGE(F1701:F1711)</f>
        <v>66.181818181818187</v>
      </c>
      <c r="AW1686" s="24" t="str">
        <f>IF(AV1686&gt;=80,"◎","")</f>
        <v/>
      </c>
      <c r="AX1686" s="25">
        <f>AVERAGE(E1701:E1711)</f>
        <v>4.3909090909090915</v>
      </c>
      <c r="AY1686" s="24" t="str">
        <f>IF(AX1686&lt;=3,"◎","")</f>
        <v/>
      </c>
      <c r="AZ1686" s="22" t="str">
        <f>IF(AND(AU1686="◎",AW1686="◎",AY1686="◎"),"◎","")</f>
        <v/>
      </c>
      <c r="BA1686" s="25">
        <f>AVERAGE(D1702:D1712)</f>
        <v>19.845454545454544</v>
      </c>
      <c r="BB1686" s="24" t="str">
        <f>IF(AND(BA1686&lt;=24,BA1686&gt;=4),"◎","")</f>
        <v>◎</v>
      </c>
      <c r="BC1686" s="25">
        <f>AVERAGE(F1702:F1712)</f>
        <v>69.36363636363636</v>
      </c>
      <c r="BD1686" s="24" t="str">
        <f>IF(BC1686&gt;=80,"◎","")</f>
        <v/>
      </c>
      <c r="BE1686" s="25">
        <f>AVERAGE(E1702:E1712)</f>
        <v>4.0272727272727273</v>
      </c>
      <c r="BF1686" s="24" t="str">
        <f>IF(BE1686&lt;=3,"◎","")</f>
        <v/>
      </c>
      <c r="BG1686" s="22" t="str">
        <f>IF(AND(BB1686="◎",BD1686="◎",BF1686="◎"),"◎","")</f>
        <v/>
      </c>
      <c r="BH1686" s="25">
        <f>AVERAGE(D1703:D1713)</f>
        <v>18.881818181818179</v>
      </c>
      <c r="BI1686" s="24" t="str">
        <f>IF(AND(BH1686&lt;=24,BH1686&gt;=4),"◎","")</f>
        <v>◎</v>
      </c>
      <c r="BJ1686" s="25">
        <f>AVERAGE(F1703:F1713)</f>
        <v>73.545454545454547</v>
      </c>
      <c r="BK1686" s="24" t="str">
        <f>IF(BJ1686&gt;=80,"◎","")</f>
        <v/>
      </c>
      <c r="BL1686" s="25">
        <f>AVERAGE(E1703:E1713)</f>
        <v>3.5818181818181825</v>
      </c>
      <c r="BM1686" s="24" t="str">
        <f>IF(BL1686&lt;=3,"◎","")</f>
        <v/>
      </c>
      <c r="BN1686" s="22" t="str">
        <f>IF(AND(BI1686="◎",BK1686="◎",BM1686="◎"),"◎","")</f>
        <v/>
      </c>
      <c r="BO1686" s="25">
        <f>AVERAGE(D1704:D1714)</f>
        <v>18.100000000000001</v>
      </c>
      <c r="BP1686" s="24" t="str">
        <f>IF(AND(BO1686&lt;=24,BO1686&gt;=4),"◎","")</f>
        <v>◎</v>
      </c>
      <c r="BQ1686" s="25">
        <f>AVERAGE(F1704:F1714)</f>
        <v>77.545454545454547</v>
      </c>
      <c r="BR1686" s="24" t="str">
        <f>IF(BQ1686&gt;=80,"◎","")</f>
        <v/>
      </c>
      <c r="BS1686" s="25">
        <f>AVERAGE(E1704:E1714)</f>
        <v>3.2272727272727271</v>
      </c>
      <c r="BT1686" s="24" t="str">
        <f>IF(BS1686&lt;=3,"◎","")</f>
        <v/>
      </c>
      <c r="BU1686" s="22" t="str">
        <f>IF(AND(BP1686="◎",BR1686="◎",BT1686="◎"),"◎","")</f>
        <v/>
      </c>
      <c r="BV1686" s="25">
        <f>AVERAGE(D1705:D1715)</f>
        <v>17.436363636363637</v>
      </c>
      <c r="BW1686" s="24" t="str">
        <f>IF(AND(BV1686&lt;=24,BV1686&gt;=4),"◎","")</f>
        <v>◎</v>
      </c>
      <c r="BX1686" s="25">
        <f>AVERAGE(F1705:F1715)</f>
        <v>80.63636363636364</v>
      </c>
      <c r="BY1686" s="24" t="str">
        <f>IF(BX1686&gt;=80,"◎","")</f>
        <v>◎</v>
      </c>
      <c r="BZ1686" s="25">
        <f>AVERAGE(E1705:E1715)</f>
        <v>2.9909090909090907</v>
      </c>
      <c r="CA1686" s="24" t="str">
        <f>IF(BZ1686&lt;=3,"◎","")</f>
        <v>◎</v>
      </c>
      <c r="CB1686" s="22" t="str">
        <f>IF(AND(BW1686="◎",BY1686="◎",CA1686="◎"),"◎","")</f>
        <v>◎</v>
      </c>
      <c r="CC1686" s="25">
        <f>AVERAGE(D1706:D1716)</f>
        <v>16.890909090909091</v>
      </c>
      <c r="CD1686" s="24" t="str">
        <f>IF(AND(CC1686&lt;=24,CC1686&gt;=4),"◎","")</f>
        <v>◎</v>
      </c>
      <c r="CE1686" s="25">
        <f>AVERAGE(F1706:F1716)</f>
        <v>83.090909090909093</v>
      </c>
      <c r="CF1686" s="24" t="str">
        <f>IF(CE1686&gt;=80,"◎","")</f>
        <v>◎</v>
      </c>
      <c r="CG1686" s="25">
        <f>AVERAGE(E1706:E1716)</f>
        <v>2.5636363636363639</v>
      </c>
      <c r="CH1686" s="24" t="str">
        <f>IF(CG1686&lt;=3,"◎","")</f>
        <v>◎</v>
      </c>
      <c r="CI1686" s="22" t="str">
        <f>IF(AND(CD1686="◎",CF1686="◎",CH1686="◎"),"◎","")</f>
        <v>◎</v>
      </c>
      <c r="CJ1686" s="24" t="str">
        <f>IF(OR(AE1686="◎",AL1686="◎",AS1686="◎",AZ1686="◎",BG1686="◎",BN1686="◎",BU1686="◎",CB1686="◎",CI1686="◎"),"◎","")</f>
        <v>◎</v>
      </c>
      <c r="CK1686" s="25">
        <f>AVERAGE(D1698:D1704)</f>
        <v>23.814285714285713</v>
      </c>
      <c r="CL1686" s="24" t="str">
        <f>IF(AND(CK1686&lt;=24,CK1686&gt;=4),"◎","")</f>
        <v>◎</v>
      </c>
      <c r="CM1686" s="25">
        <f>AVERAGE(F1698:F1704)</f>
        <v>54</v>
      </c>
      <c r="CN1686" s="24" t="str">
        <f>IF(CM1686&gt;=80,"◎","")</f>
        <v/>
      </c>
      <c r="CO1686" s="22" t="str">
        <f>IF(AND(CL1686="◎",CN1686="◎"),"◎","")</f>
        <v/>
      </c>
      <c r="CP1686" s="25">
        <f>AVERAGE(D1699:D1705)</f>
        <v>23.61428571428571</v>
      </c>
      <c r="CQ1686" s="24" t="str">
        <f>IF(AND(CP1686&lt;=24,CP1686&gt;=4),"◎","")</f>
        <v>◎</v>
      </c>
      <c r="CR1686" s="25">
        <f>AVERAGE(F1699:F1705)</f>
        <v>53.857142857142854</v>
      </c>
      <c r="CS1686" s="24" t="str">
        <f>IF(CR1686&gt;=80,"◎","")</f>
        <v/>
      </c>
      <c r="CT1686" s="22" t="str">
        <f>IF(AND(CQ1686="◎",CS1686="◎"),"◎","")</f>
        <v/>
      </c>
      <c r="CU1686" s="25">
        <f>AVERAGE(D1700:D1706)</f>
        <v>23.042857142857141</v>
      </c>
      <c r="CV1686" s="24" t="str">
        <f>IF(AND(CU1686&lt;=24,CU1686&gt;=4),"◎","")</f>
        <v>◎</v>
      </c>
      <c r="CW1686" s="25">
        <f>AVERAGE(F1700:F1706)</f>
        <v>55</v>
      </c>
      <c r="CX1686" s="24" t="str">
        <f>IF(CW1686&gt;=80,"◎","")</f>
        <v/>
      </c>
      <c r="CY1686" s="22" t="str">
        <f>IF(AND(CV1686="◎",CX1686="◎"),"◎","")</f>
        <v/>
      </c>
      <c r="CZ1686" s="25">
        <f>AVERAGE(D1701:D1707)</f>
        <v>22.342857142857138</v>
      </c>
      <c r="DA1686" s="24" t="str">
        <f>IF(AND(CZ1686&lt;=24,CZ1686&gt;=4),"◎","")</f>
        <v>◎</v>
      </c>
      <c r="DB1686" s="25">
        <f>AVERAGE(F1701:F1707)</f>
        <v>57.285714285714285</v>
      </c>
      <c r="DC1686" s="24" t="str">
        <f>IF(DB1686&gt;=80,"◎","")</f>
        <v/>
      </c>
      <c r="DD1686" s="22" t="str">
        <f>IF(AND(DA1686="◎",DC1686="◎"),"◎","")</f>
        <v/>
      </c>
      <c r="DE1686" s="25">
        <f>AVERAGE(D1702:D1708)</f>
        <v>21.485714285714284</v>
      </c>
      <c r="DF1686" s="24" t="str">
        <f>IF(AND(DE1686&lt;=24,DE1686&gt;=4),"◎","")</f>
        <v>◎</v>
      </c>
      <c r="DG1686" s="25">
        <f>AVERAGE(F1702:F1708)</f>
        <v>60.714285714285715</v>
      </c>
      <c r="DH1686" s="24" t="str">
        <f>IF(DG1686&gt;=80,"◎","")</f>
        <v/>
      </c>
      <c r="DI1686" s="22" t="str">
        <f>IF(AND(DF1686="◎",DH1686="◎"),"◎","")</f>
        <v/>
      </c>
      <c r="DJ1686" s="25">
        <f>AVERAGE(D1703:D1709)</f>
        <v>20.457142857142856</v>
      </c>
      <c r="DK1686" s="24" t="str">
        <f>IF(AND(DJ1686&lt;=24,DJ1686&gt;=4),"◎","")</f>
        <v>◎</v>
      </c>
      <c r="DL1686" s="25">
        <f>AVERAGE(F1703:F1709)</f>
        <v>65.857142857142861</v>
      </c>
      <c r="DM1686" s="24" t="str">
        <f>IF(DL1686&gt;=80,"◎","")</f>
        <v/>
      </c>
      <c r="DN1686" s="22" t="str">
        <f>IF(AND(DK1686="◎",DM1686="◎"),"◎","")</f>
        <v/>
      </c>
      <c r="DO1686" s="25">
        <f>AVERAGE(D1704:D1710)</f>
        <v>19.542857142857144</v>
      </c>
      <c r="DP1686" s="24" t="str">
        <f>IF(AND(DO1686&lt;=24,DO1686&gt;=4),"◎","")</f>
        <v>◎</v>
      </c>
      <c r="DQ1686" s="25">
        <f>AVERAGE(F1704:F1710)</f>
        <v>70.857142857142861</v>
      </c>
      <c r="DR1686" s="24" t="str">
        <f>IF(DQ1686&gt;=80,"◎","")</f>
        <v/>
      </c>
      <c r="DS1686" s="22" t="str">
        <f>IF(AND(DP1686="◎",DR1686="◎"),"◎","")</f>
        <v/>
      </c>
      <c r="DT1686" s="25">
        <f>AVERAGE(D1705:D1711)</f>
        <v>18.61428571428571</v>
      </c>
      <c r="DU1686" s="24" t="str">
        <f>IF(AND(DT1686&lt;=24,DT1686&gt;=4),"◎","")</f>
        <v>◎</v>
      </c>
      <c r="DV1686" s="25">
        <f>AVERAGE(F1705:F1711)</f>
        <v>75</v>
      </c>
      <c r="DW1686" s="24" t="str">
        <f>IF(DV1686&gt;=80,"◎","")</f>
        <v/>
      </c>
      <c r="DX1686" s="22" t="str">
        <f>IF(AND(DU1686="◎",DW1686="◎"),"◎","")</f>
        <v/>
      </c>
      <c r="DY1686" s="25">
        <f>AVERAGE(D1706:D1712)</f>
        <v>17.914285714285715</v>
      </c>
      <c r="DZ1686" s="24" t="str">
        <f>IF(AND(DY1686&lt;=24,DY1686&gt;=4),"◎","")</f>
        <v>◎</v>
      </c>
      <c r="EA1686" s="25">
        <f>AVERAGE(F1706:F1712)</f>
        <v>79.142857142857139</v>
      </c>
      <c r="EB1686" s="24" t="str">
        <f>IF(EA1686&gt;=80,"◎","")</f>
        <v/>
      </c>
      <c r="EC1686" s="22" t="str">
        <f>IF(AND(DZ1686="◎",EB1686="◎"),"◎","")</f>
        <v/>
      </c>
      <c r="ED1686" s="25">
        <f>AVERAGE(D1707:D1713)</f>
        <v>17.157142857142855</v>
      </c>
      <c r="EE1686" s="24" t="str">
        <f>IF(AND(ED1686&lt;=24,ED1686&gt;=4),"◎","")</f>
        <v>◎</v>
      </c>
      <c r="EF1686" s="25">
        <f>AVERAGE(F1707:F1713)</f>
        <v>82.857142857142861</v>
      </c>
      <c r="EG1686" s="24" t="str">
        <f>IF(EF1686&gt;=80,"◎","")</f>
        <v>◎</v>
      </c>
      <c r="EH1686" s="22" t="str">
        <f>IF(AND(EE1686="◎",EG1686="◎"),"◎","")</f>
        <v>◎</v>
      </c>
      <c r="EI1686" s="25">
        <f>AVERAGE(D1708:D1714)</f>
        <v>16.61428571428571</v>
      </c>
      <c r="EJ1686" s="24" t="str">
        <f>IF(AND(EI1686&lt;=24,EI1686&gt;=4),"◎","")</f>
        <v>◎</v>
      </c>
      <c r="EK1686" s="25">
        <f>AVERAGE(F1708:F1714)</f>
        <v>85.571428571428569</v>
      </c>
      <c r="EL1686" s="24" t="str">
        <f>IF(EK1686&gt;=80,"◎","")</f>
        <v>◎</v>
      </c>
      <c r="EM1686" s="22" t="str">
        <f>IF(AND(EJ1686="◎",EL1686="◎"),"◎","")</f>
        <v>◎</v>
      </c>
      <c r="EN1686" s="25">
        <f>AVERAGE(D1709:D1715)</f>
        <v>16.157142857142855</v>
      </c>
      <c r="EO1686" s="24" t="str">
        <f>IF(AND(EN1686&lt;=24,EN1686&gt;=4),"◎","")</f>
        <v>◎</v>
      </c>
      <c r="EP1686" s="25">
        <f>AVERAGE(F1709:F1715)</f>
        <v>87.285714285714292</v>
      </c>
      <c r="EQ1686" s="24" t="str">
        <f>IF(EP1686&gt;=80,"◎","")</f>
        <v>◎</v>
      </c>
      <c r="ER1686" s="24" t="str">
        <f>IF(AND(EO1686="◎",EQ1686="◎"),"◎","")</f>
        <v>◎</v>
      </c>
      <c r="ES1686" s="25">
        <f>AVERAGE(D1710:D1716)</f>
        <v>15.757142857142856</v>
      </c>
      <c r="ET1686" s="24" t="str">
        <f>IF(AND(ES1686&lt;=24,ES1686&gt;=4),"◎","")</f>
        <v>◎</v>
      </c>
      <c r="EU1686" s="25">
        <f>AVERAGE(F1710:F1716)</f>
        <v>88</v>
      </c>
      <c r="EV1686" s="24" t="str">
        <f>IF(EU1686&gt;=80,"◎","")</f>
        <v>◎</v>
      </c>
      <c r="EW1686" s="24" t="str">
        <f>IF(AND(ET1686="◎",EV1686="◎"),"◎","")</f>
        <v>◎</v>
      </c>
      <c r="EX1686" s="24" t="str">
        <f>IF(OR(CO1686="◎",CT1686="◎",CY1686="◎",DD1686="◎",DI1686="◎",DN1686="◎",DS1686="◎",DX1686="◎",EC1686="◎",EH1686="◎",EM1686="◎",ER1686="◎",EW1686="◎"),"○","")</f>
        <v>○</v>
      </c>
      <c r="EY1686" s="24" t="str">
        <f>IF(AND(CJ1686="◎",EX1686=""),"◎","")&amp;IF(AND(CJ1686="◎",EX1686="○"),"◎","")&amp;IF(AND(CJ1686="",EX1686="○"),"○","")</f>
        <v>◎</v>
      </c>
      <c r="EZ1686" s="24" t="str">
        <f>IF(AND(V1686="◎",X1686="◎",EY1686="◎"),"◎","")&amp;IF(AND(V1686="◎",X1686="◎",EY1686="○"),"○","")&amp;IF(AND(V1686="○",X1686="◎",EY1686="◎"),"○","")&amp;IF(AND(V1686="○",X1686="◎",EY1686="○"),"○","")</f>
        <v>○</v>
      </c>
      <c r="FB1686" s="61" t="str">
        <f>EZ1686</f>
        <v>○</v>
      </c>
    </row>
    <row r="1687" spans="1:158">
      <c r="A1687" s="48"/>
      <c r="B1687" s="2">
        <v>4.1666666666666664E-2</v>
      </c>
      <c r="C1687" s="59">
        <v>42855.041666666664</v>
      </c>
      <c r="D1687" s="57">
        <v>15.9</v>
      </c>
      <c r="E1687" s="57">
        <v>1.6</v>
      </c>
      <c r="F1687" s="57">
        <v>91</v>
      </c>
      <c r="FB1687" s="60"/>
    </row>
    <row r="1688" spans="1:158">
      <c r="A1688" s="48"/>
      <c r="B1688" s="2">
        <v>8.3333333333333301E-2</v>
      </c>
      <c r="C1688" s="59">
        <v>42855.083333333336</v>
      </c>
      <c r="D1688" s="57">
        <v>15.3</v>
      </c>
      <c r="E1688" s="57">
        <v>3.2</v>
      </c>
      <c r="F1688" s="57">
        <v>89</v>
      </c>
      <c r="FB1688" s="60"/>
    </row>
    <row r="1689" spans="1:158">
      <c r="A1689" s="48"/>
      <c r="B1689" s="2">
        <v>0.125</v>
      </c>
      <c r="C1689" s="59">
        <v>42855.125</v>
      </c>
      <c r="D1689" s="57">
        <v>15.2</v>
      </c>
      <c r="E1689" s="57">
        <v>3.3</v>
      </c>
      <c r="F1689" s="57">
        <v>91</v>
      </c>
      <c r="FB1689" s="60"/>
    </row>
    <row r="1690" spans="1:158">
      <c r="A1690" s="48"/>
      <c r="B1690" s="2">
        <v>0.16666666666666699</v>
      </c>
      <c r="C1690" s="59">
        <v>42855.166666666664</v>
      </c>
      <c r="D1690" s="57">
        <v>15.7</v>
      </c>
      <c r="E1690" s="57">
        <v>0.8</v>
      </c>
      <c r="F1690" s="57">
        <v>90</v>
      </c>
      <c r="FB1690" s="60"/>
    </row>
    <row r="1691" spans="1:158">
      <c r="A1691" s="48"/>
      <c r="B1691" s="2">
        <v>0.20833333333333301</v>
      </c>
      <c r="C1691" s="59">
        <v>42855.208333333336</v>
      </c>
      <c r="D1691" s="57">
        <v>15.8</v>
      </c>
      <c r="E1691" s="57">
        <v>1.1000000000000001</v>
      </c>
      <c r="F1691" s="57">
        <v>87</v>
      </c>
      <c r="FB1691" s="60"/>
    </row>
    <row r="1692" spans="1:158">
      <c r="A1692" s="48"/>
      <c r="B1692" s="2">
        <v>0.25</v>
      </c>
      <c r="C1692" s="59">
        <v>42855.25</v>
      </c>
      <c r="D1692" s="57">
        <v>16</v>
      </c>
      <c r="E1692" s="57">
        <v>0.8</v>
      </c>
      <c r="F1692" s="57">
        <v>86</v>
      </c>
      <c r="FB1692" s="60"/>
    </row>
    <row r="1693" spans="1:158">
      <c r="A1693" s="48"/>
      <c r="B1693" s="2">
        <v>0.29166666666666702</v>
      </c>
      <c r="C1693" s="59">
        <v>42855.291666666664</v>
      </c>
      <c r="D1693" s="57">
        <v>16.100000000000001</v>
      </c>
      <c r="E1693" s="57">
        <v>0.7</v>
      </c>
      <c r="F1693" s="57">
        <v>85</v>
      </c>
      <c r="FB1693" s="60"/>
    </row>
    <row r="1694" spans="1:158">
      <c r="A1694" s="48"/>
      <c r="B1694" s="2">
        <v>0.33333333333333298</v>
      </c>
      <c r="C1694" s="59">
        <v>42855.333333333336</v>
      </c>
      <c r="D1694" s="57">
        <v>17</v>
      </c>
      <c r="E1694" s="57">
        <v>1.1000000000000001</v>
      </c>
      <c r="F1694" s="57">
        <v>84</v>
      </c>
      <c r="FB1694" s="60"/>
    </row>
    <row r="1695" spans="1:158">
      <c r="A1695" s="48"/>
      <c r="B1695" s="2">
        <v>0.375</v>
      </c>
      <c r="C1695" s="59">
        <v>42855.375</v>
      </c>
      <c r="D1695" s="57">
        <v>18.2</v>
      </c>
      <c r="E1695" s="57">
        <v>2.8</v>
      </c>
      <c r="F1695" s="57">
        <v>78</v>
      </c>
      <c r="FB1695" s="60"/>
    </row>
    <row r="1696" spans="1:158">
      <c r="A1696" s="48"/>
      <c r="B1696" s="2">
        <v>0.41666666666666702</v>
      </c>
      <c r="C1696" s="59">
        <v>42855.416666666664</v>
      </c>
      <c r="D1696" s="57">
        <v>19.7</v>
      </c>
      <c r="E1696" s="57">
        <v>2.2999999999999998</v>
      </c>
      <c r="F1696" s="57">
        <v>74</v>
      </c>
      <c r="FB1696" s="60"/>
    </row>
    <row r="1697" spans="1:158">
      <c r="A1697" s="48"/>
      <c r="B1697" s="2">
        <v>0.45833333333333298</v>
      </c>
      <c r="C1697" s="59">
        <v>42855.458333333336</v>
      </c>
      <c r="D1697" s="57">
        <v>21.1</v>
      </c>
      <c r="E1697" s="57">
        <v>4</v>
      </c>
      <c r="F1697" s="57">
        <v>68</v>
      </c>
      <c r="FB1697" s="60"/>
    </row>
    <row r="1698" spans="1:158">
      <c r="A1698" s="48"/>
      <c r="B1698" s="2">
        <v>0.5</v>
      </c>
      <c r="C1698" s="59">
        <v>42855.5</v>
      </c>
      <c r="D1698" s="57">
        <v>22.6</v>
      </c>
      <c r="E1698" s="57">
        <v>4.3</v>
      </c>
      <c r="F1698" s="57">
        <v>61</v>
      </c>
      <c r="FB1698" s="60"/>
    </row>
    <row r="1699" spans="1:158">
      <c r="A1699" s="48"/>
      <c r="B1699" s="2">
        <v>0.54166666666666696</v>
      </c>
      <c r="C1699" s="59">
        <v>42855.541666666664</v>
      </c>
      <c r="D1699" s="57">
        <v>23.9</v>
      </c>
      <c r="E1699" s="57">
        <v>5</v>
      </c>
      <c r="F1699" s="57">
        <v>58</v>
      </c>
      <c r="FB1699" s="60"/>
    </row>
    <row r="1700" spans="1:158">
      <c r="A1700" s="48"/>
      <c r="B1700" s="2">
        <v>0.58333333333333304</v>
      </c>
      <c r="C1700" s="59">
        <v>42855.583333333336</v>
      </c>
      <c r="D1700" s="57">
        <v>24</v>
      </c>
      <c r="E1700" s="57">
        <v>6.6</v>
      </c>
      <c r="F1700" s="57">
        <v>56</v>
      </c>
      <c r="FB1700" s="60"/>
    </row>
    <row r="1701" spans="1:158">
      <c r="A1701" s="48"/>
      <c r="B1701" s="2">
        <v>0.625</v>
      </c>
      <c r="C1701" s="59">
        <v>42855.625</v>
      </c>
      <c r="D1701" s="57">
        <v>24.5</v>
      </c>
      <c r="E1701" s="57">
        <v>6.7</v>
      </c>
      <c r="F1701" s="57">
        <v>54</v>
      </c>
      <c r="FB1701" s="60"/>
    </row>
    <row r="1702" spans="1:158">
      <c r="A1702" s="48"/>
      <c r="B1702" s="2">
        <v>0.66666666666666696</v>
      </c>
      <c r="C1702" s="59">
        <v>42855.666666666664</v>
      </c>
      <c r="D1702" s="57">
        <v>25.2</v>
      </c>
      <c r="E1702" s="57">
        <v>6.1</v>
      </c>
      <c r="F1702" s="57">
        <v>46</v>
      </c>
      <c r="FB1702" s="60"/>
    </row>
    <row r="1703" spans="1:158">
      <c r="A1703" s="48"/>
      <c r="B1703" s="2">
        <v>0.70833333333333304</v>
      </c>
      <c r="C1703" s="59">
        <v>42855.708333333336</v>
      </c>
      <c r="D1703" s="57">
        <v>23.9</v>
      </c>
      <c r="E1703" s="57">
        <v>5</v>
      </c>
      <c r="F1703" s="57">
        <v>47</v>
      </c>
      <c r="FB1703" s="60"/>
    </row>
    <row r="1704" spans="1:158">
      <c r="A1704" s="48"/>
      <c r="B1704" s="2">
        <v>0.75</v>
      </c>
      <c r="C1704" s="59">
        <v>42855.75</v>
      </c>
      <c r="D1704" s="57">
        <v>22.6</v>
      </c>
      <c r="E1704" s="57">
        <v>4.7</v>
      </c>
      <c r="F1704" s="57">
        <v>56</v>
      </c>
      <c r="FB1704" s="60"/>
    </row>
    <row r="1705" spans="1:158">
      <c r="A1705" s="48"/>
      <c r="B1705" s="2">
        <v>0.79166666666666696</v>
      </c>
      <c r="C1705" s="59">
        <v>42855.791666666664</v>
      </c>
      <c r="D1705" s="57">
        <v>21.2</v>
      </c>
      <c r="E1705" s="57">
        <v>6.5</v>
      </c>
      <c r="F1705" s="57">
        <v>60</v>
      </c>
      <c r="FB1705" s="60"/>
    </row>
    <row r="1706" spans="1:158">
      <c r="A1706" s="48"/>
      <c r="B1706" s="2">
        <v>0.83333333333333304</v>
      </c>
      <c r="C1706" s="59">
        <v>42855.833333333336</v>
      </c>
      <c r="D1706" s="57">
        <v>19.899999999999999</v>
      </c>
      <c r="E1706" s="57">
        <v>3.5</v>
      </c>
      <c r="F1706" s="57">
        <v>66</v>
      </c>
      <c r="FB1706" s="60"/>
    </row>
    <row r="1707" spans="1:158">
      <c r="A1707" s="48"/>
      <c r="B1707" s="2">
        <v>0.875</v>
      </c>
      <c r="C1707" s="59">
        <v>42855.875</v>
      </c>
      <c r="D1707" s="57">
        <v>19.100000000000001</v>
      </c>
      <c r="E1707" s="57">
        <v>4.5999999999999996</v>
      </c>
      <c r="F1707" s="57">
        <v>72</v>
      </c>
      <c r="FB1707" s="60"/>
    </row>
    <row r="1708" spans="1:158">
      <c r="A1708" s="48"/>
      <c r="B1708" s="2">
        <v>0.91666666666666696</v>
      </c>
      <c r="C1708" s="59">
        <v>42855.916666666664</v>
      </c>
      <c r="D1708" s="57">
        <v>18.5</v>
      </c>
      <c r="E1708" s="57">
        <v>4.2</v>
      </c>
      <c r="F1708" s="57">
        <v>78</v>
      </c>
      <c r="FB1708" s="60"/>
    </row>
    <row r="1709" spans="1:158">
      <c r="A1709" s="48"/>
      <c r="B1709" s="2">
        <v>0.95833333333333304</v>
      </c>
      <c r="C1709" s="59">
        <v>42855.958333333336</v>
      </c>
      <c r="D1709" s="57">
        <v>18</v>
      </c>
      <c r="E1709" s="57">
        <v>3.5</v>
      </c>
      <c r="F1709" s="57">
        <v>82</v>
      </c>
      <c r="FB1709" s="60"/>
    </row>
    <row r="1710" spans="1:158">
      <c r="A1710" s="48" t="s">
        <v>191</v>
      </c>
      <c r="B1710" s="2">
        <v>0</v>
      </c>
      <c r="C1710" s="59">
        <v>42856</v>
      </c>
      <c r="D1710" s="57">
        <v>17.5</v>
      </c>
      <c r="E1710" s="57">
        <v>2.5</v>
      </c>
      <c r="F1710" s="57">
        <v>82</v>
      </c>
      <c r="I1710" s="24" t="str">
        <f>U1686</f>
        <v>○</v>
      </c>
      <c r="J1710" s="25">
        <f>AVERAGE(F1695:F1704)</f>
        <v>59.8</v>
      </c>
      <c r="K1710" s="24" t="str">
        <f>IF(J1710&gt;=55,"◎","")</f>
        <v>◎</v>
      </c>
      <c r="L1710" s="24" t="str">
        <f>IF(AND(I1710="◎",K1710="◎"),"○","")&amp;IF(AND(I1710="○",K1710="◎"),"○","")</f>
        <v>○</v>
      </c>
      <c r="M1710" s="25">
        <f>AVERAGE(D1686:D1709)</f>
        <v>19.408333333333331</v>
      </c>
      <c r="N1710" s="24" t="str">
        <f>IF(M1710&lt;24,"◎","")</f>
        <v>◎</v>
      </c>
      <c r="O1710" s="26">
        <f>AVERAGE(D1711:D1716)</f>
        <v>15.466666666666669</v>
      </c>
      <c r="P1710" s="24" t="str">
        <f>IF(AND(O1710&lt;=24,O1710&gt;=4),"◎","")</f>
        <v>◎</v>
      </c>
      <c r="Q1710" s="26">
        <f>AVERAGE(F1711:F1716)</f>
        <v>89</v>
      </c>
      <c r="R1710" s="24" t="str">
        <f>IF(AND(Q1710&gt;=90),"◎","")&amp;IF(AND(Q1710&lt;90,Q1710&gt;=80),"○","")</f>
        <v>○</v>
      </c>
      <c r="S1710" s="26">
        <f>AVERAGE(E1711:E1716)</f>
        <v>1.6500000000000001</v>
      </c>
      <c r="T1710" s="24" t="str">
        <f>IF(S1710&lt;=3,"◎","")</f>
        <v>◎</v>
      </c>
      <c r="U1710" s="24" t="str">
        <f>IF(AND(N1710="◎",P1710="◎",R1710="◎",T1710="◎"),"◎","")&amp;IF(AND(N1710="◎",P1710="◎",R1710="◎",T1710=""),"○","")&amp;IF(AND(N1710="◎",P1710="◎",R1710="○"),"○","")</f>
        <v>○</v>
      </c>
      <c r="V1710" s="24" t="str">
        <f>IF(AND(L1710="○",U1710=""),"○","")&amp;IF(AND(L1710="○",U1710="○"),"○","")&amp;IF(AND(L1710="○",U1710="◎"),"◎","")&amp;IF(AND(L1710="",U1710="○"),"○","")&amp;IF(AND(L1710="",U1710="◎"),"◎","")</f>
        <v>○</v>
      </c>
      <c r="W1710" s="23">
        <f>AVERAGE(F1719:F1728)</f>
        <v>57.2</v>
      </c>
      <c r="X1710" s="24" t="str">
        <f>IF(W1710&gt;=55,"◎","")</f>
        <v>◎</v>
      </c>
      <c r="Y1710" s="25">
        <f>AVERAGE(D1722:D1732)</f>
        <v>21.563636363636363</v>
      </c>
      <c r="Z1710" s="24" t="str">
        <f>IF(AND(Y1710&lt;=24,Y1710&gt;=4),"◎","")</f>
        <v>◎</v>
      </c>
      <c r="AA1710" s="25">
        <f>AVERAGE(F1722:F1732)</f>
        <v>62.545454545454547</v>
      </c>
      <c r="AB1710" s="24" t="str">
        <f>IF(AA1710&gt;=80,"◎","")</f>
        <v/>
      </c>
      <c r="AC1710" s="25">
        <f>AVERAGE(E1722:E1732)</f>
        <v>3.4909090909090907</v>
      </c>
      <c r="AD1710" s="24" t="str">
        <f>IF(AC1710&lt;=3,"◎","")</f>
        <v/>
      </c>
      <c r="AE1710" s="22" t="str">
        <f>IF(AND(Z1710="◎",AB1710="◎",AD1710="◎"),"◎","")</f>
        <v/>
      </c>
      <c r="AF1710" s="25">
        <f>AVERAGE(D1723:D1733)</f>
        <v>21.063636363636363</v>
      </c>
      <c r="AG1710" s="24" t="str">
        <f>IF(AND(AF1710&lt;=24,AF1710&gt;=4),"◎","")</f>
        <v>◎</v>
      </c>
      <c r="AH1710" s="25">
        <f>AVERAGE(F1723:F1733)</f>
        <v>64.818181818181813</v>
      </c>
      <c r="AI1710" s="24" t="str">
        <f>IF(AH1710&gt;=80,"◎","")</f>
        <v/>
      </c>
      <c r="AJ1710" s="25">
        <f>AVERAGE(E1723:E1733)</f>
        <v>3.1909090909090905</v>
      </c>
      <c r="AK1710" s="24" t="str">
        <f>IF(AJ1710&lt;=3,"◎","")</f>
        <v/>
      </c>
      <c r="AL1710" s="22" t="str">
        <f>IF(AND(AG1710="◎",AI1710="◎",AK1710="◎"),"◎","")</f>
        <v/>
      </c>
      <c r="AM1710" s="25">
        <f>AVERAGE(D1724:D1734)</f>
        <v>20.418181818181818</v>
      </c>
      <c r="AN1710" s="24" t="str">
        <f>IF(AND(AM1710&lt;=24,AM1710&gt;=4),"◎","")</f>
        <v>◎</v>
      </c>
      <c r="AO1710" s="25">
        <f>AVERAGE(F1724:F1734)</f>
        <v>67.727272727272734</v>
      </c>
      <c r="AP1710" s="24" t="str">
        <f>IF(AO1710&gt;=80,"◎","")</f>
        <v/>
      </c>
      <c r="AQ1710" s="25">
        <f>AVERAGE(E1724:E1734)</f>
        <v>2.936363636363637</v>
      </c>
      <c r="AR1710" s="24" t="str">
        <f>IF(AQ1710&lt;=3,"◎","")</f>
        <v>◎</v>
      </c>
      <c r="AS1710" s="22" t="str">
        <f>IF(AND(AN1710="◎",AP1710="◎",AR1710="◎"),"◎","")</f>
        <v/>
      </c>
      <c r="AT1710" s="25">
        <f>AVERAGE(D1725:D1735)</f>
        <v>19.690909090909091</v>
      </c>
      <c r="AU1710" s="24" t="str">
        <f>IF(AND(AT1710&lt;=24,AT1710&gt;=4),"◎","")</f>
        <v>◎</v>
      </c>
      <c r="AV1710" s="25">
        <f>AVERAGE(F1725:F1735)</f>
        <v>70.909090909090907</v>
      </c>
      <c r="AW1710" s="24" t="str">
        <f>IF(AV1710&gt;=80,"◎","")</f>
        <v/>
      </c>
      <c r="AX1710" s="25">
        <f>AVERAGE(E1725:E1735)</f>
        <v>2.6181818181818182</v>
      </c>
      <c r="AY1710" s="24" t="str">
        <f>IF(AX1710&lt;=3,"◎","")</f>
        <v>◎</v>
      </c>
      <c r="AZ1710" s="22" t="str">
        <f>IF(AND(AU1710="◎",AW1710="◎",AY1710="◎"),"◎","")</f>
        <v/>
      </c>
      <c r="BA1710" s="25">
        <f>AVERAGE(D1726:D1736)</f>
        <v>18.972727272727269</v>
      </c>
      <c r="BB1710" s="24" t="str">
        <f>IF(AND(BA1710&lt;=24,BA1710&gt;=4),"◎","")</f>
        <v>◎</v>
      </c>
      <c r="BC1710" s="25">
        <f>AVERAGE(F1726:F1736)</f>
        <v>74.090909090909093</v>
      </c>
      <c r="BD1710" s="24" t="str">
        <f>IF(BC1710&gt;=80,"◎","")</f>
        <v/>
      </c>
      <c r="BE1710" s="25">
        <f>AVERAGE(E1726:E1736)</f>
        <v>2.2454545454545456</v>
      </c>
      <c r="BF1710" s="24" t="str">
        <f>IF(BE1710&lt;=3,"◎","")</f>
        <v>◎</v>
      </c>
      <c r="BG1710" s="22" t="str">
        <f>IF(AND(BB1710="◎",BD1710="◎",BF1710="◎"),"◎","")</f>
        <v/>
      </c>
      <c r="BH1710" s="25">
        <f>AVERAGE(D1727:D1737)</f>
        <v>18.190909090909088</v>
      </c>
      <c r="BI1710" s="24" t="str">
        <f>IF(AND(BH1710&lt;=24,BH1710&gt;=4),"◎","")</f>
        <v>◎</v>
      </c>
      <c r="BJ1710" s="25">
        <f>AVERAGE(F1727:F1737)</f>
        <v>76.727272727272734</v>
      </c>
      <c r="BK1710" s="24" t="str">
        <f>IF(BJ1710&gt;=80,"◎","")</f>
        <v/>
      </c>
      <c r="BL1710" s="25">
        <f>AVERAGE(E1727:E1737)</f>
        <v>2.0636363636363635</v>
      </c>
      <c r="BM1710" s="24" t="str">
        <f>IF(BL1710&lt;=3,"◎","")</f>
        <v>◎</v>
      </c>
      <c r="BN1710" s="22" t="str">
        <f>IF(AND(BI1710="◎",BK1710="◎",BM1710="◎"),"◎","")</f>
        <v/>
      </c>
      <c r="BO1710" s="25">
        <f>AVERAGE(D1728:D1738)</f>
        <v>17.381818181818179</v>
      </c>
      <c r="BP1710" s="24" t="str">
        <f>IF(AND(BO1710&lt;=24,BO1710&gt;=4),"◎","")</f>
        <v>◎</v>
      </c>
      <c r="BQ1710" s="25">
        <f>AVERAGE(F1728:F1738)</f>
        <v>79.36363636363636</v>
      </c>
      <c r="BR1710" s="24" t="str">
        <f>IF(BQ1710&gt;=80,"◎","")</f>
        <v/>
      </c>
      <c r="BS1710" s="25">
        <f>AVERAGE(E1728:E1738)</f>
        <v>2.1636363636363636</v>
      </c>
      <c r="BT1710" s="24" t="str">
        <f>IF(BS1710&lt;=3,"◎","")</f>
        <v>◎</v>
      </c>
      <c r="BU1710" s="22" t="str">
        <f>IF(AND(BP1710="◎",BR1710="◎",BT1710="◎"),"◎","")</f>
        <v/>
      </c>
      <c r="BV1710" s="25">
        <f>AVERAGE(D1729:D1739)</f>
        <v>16.718181818181815</v>
      </c>
      <c r="BW1710" s="24" t="str">
        <f>IF(AND(BV1710&lt;=24,BV1710&gt;=4),"◎","")</f>
        <v>◎</v>
      </c>
      <c r="BX1710" s="25">
        <f>AVERAGE(F1729:F1739)</f>
        <v>81.36363636363636</v>
      </c>
      <c r="BY1710" s="24" t="str">
        <f>IF(BX1710&gt;=80,"◎","")</f>
        <v>◎</v>
      </c>
      <c r="BZ1710" s="25">
        <f>AVERAGE(E1729:E1739)</f>
        <v>2.0727272727272732</v>
      </c>
      <c r="CA1710" s="24" t="str">
        <f>IF(BZ1710&lt;=3,"◎","")</f>
        <v>◎</v>
      </c>
      <c r="CB1710" s="22" t="str">
        <f>IF(AND(BW1710="◎",BY1710="◎",CA1710="◎"),"◎","")</f>
        <v>◎</v>
      </c>
      <c r="CC1710" s="25">
        <f>AVERAGE(D1730:D1740)</f>
        <v>16.2</v>
      </c>
      <c r="CD1710" s="24" t="str">
        <f>IF(AND(CC1710&lt;=24,CC1710&gt;=4),"◎","")</f>
        <v>◎</v>
      </c>
      <c r="CE1710" s="25">
        <f>AVERAGE(F1730:F1740)</f>
        <v>82.909090909090907</v>
      </c>
      <c r="CF1710" s="24" t="str">
        <f>IF(CE1710&gt;=80,"◎","")</f>
        <v>◎</v>
      </c>
      <c r="CG1710" s="25">
        <f>AVERAGE(E1730:E1740)</f>
        <v>2.1272727272727274</v>
      </c>
      <c r="CH1710" s="24" t="str">
        <f>IF(CG1710&lt;=3,"◎","")</f>
        <v>◎</v>
      </c>
      <c r="CI1710" s="22" t="str">
        <f>IF(AND(CD1710="◎",CF1710="◎",CH1710="◎"),"◎","")</f>
        <v>◎</v>
      </c>
      <c r="CJ1710" s="24" t="str">
        <f>IF(OR(AE1710="◎",AL1710="◎",AS1710="◎",AZ1710="◎",BG1710="◎",BN1710="◎",BU1710="◎",CB1710="◎",CI1710="◎"),"◎","")</f>
        <v>◎</v>
      </c>
      <c r="CK1710" s="25">
        <f>AVERAGE(D1722:D1728)</f>
        <v>23.014285714285712</v>
      </c>
      <c r="CL1710" s="24" t="str">
        <f>IF(AND(CK1710&lt;=24,CK1710&gt;=4),"◎","")</f>
        <v>◎</v>
      </c>
      <c r="CM1710" s="25">
        <f>AVERAGE(F1722:F1728)</f>
        <v>56.285714285714285</v>
      </c>
      <c r="CN1710" s="24" t="str">
        <f>IF(CM1710&gt;=80,"◎","")</f>
        <v/>
      </c>
      <c r="CO1710" s="22" t="str">
        <f>IF(AND(CL1710="◎",CN1710="◎"),"◎","")</f>
        <v/>
      </c>
      <c r="CP1710" s="25">
        <f>AVERAGE(D1723:D1729)</f>
        <v>22.728571428571428</v>
      </c>
      <c r="CQ1710" s="24" t="str">
        <f>IF(AND(CP1710&lt;=24,CP1710&gt;=4),"◎","")</f>
        <v>◎</v>
      </c>
      <c r="CR1710" s="25">
        <f>AVERAGE(F1723:F1729)</f>
        <v>58</v>
      </c>
      <c r="CS1710" s="24" t="str">
        <f>IF(CR1710&gt;=80,"◎","")</f>
        <v/>
      </c>
      <c r="CT1710" s="22" t="str">
        <f>IF(AND(CQ1710="◎",CS1710="◎"),"◎","")</f>
        <v/>
      </c>
      <c r="CU1710" s="25">
        <f>AVERAGE(D1724:D1730)</f>
        <v>22.185714285714287</v>
      </c>
      <c r="CV1710" s="24" t="str">
        <f>IF(AND(CU1710&lt;=24,CU1710&gt;=4),"◎","")</f>
        <v>◎</v>
      </c>
      <c r="CW1710" s="25">
        <f>AVERAGE(F1724:F1730)</f>
        <v>60.571428571428569</v>
      </c>
      <c r="CX1710" s="24" t="str">
        <f>IF(CW1710&gt;=80,"◎","")</f>
        <v/>
      </c>
      <c r="CY1710" s="22" t="str">
        <f>IF(AND(CV1710="◎",CX1710="◎"),"◎","")</f>
        <v/>
      </c>
      <c r="CZ1710" s="25">
        <f>AVERAGE(D1725:D1731)</f>
        <v>21.400000000000002</v>
      </c>
      <c r="DA1710" s="24" t="str">
        <f>IF(AND(CZ1710&lt;=24,CZ1710&gt;=4),"◎","")</f>
        <v>◎</v>
      </c>
      <c r="DB1710" s="25">
        <f>AVERAGE(F1725:F1731)</f>
        <v>64</v>
      </c>
      <c r="DC1710" s="24" t="str">
        <f>IF(DB1710&gt;=80,"◎","")</f>
        <v/>
      </c>
      <c r="DD1710" s="22" t="str">
        <f>IF(AND(DA1710="◎",DC1710="◎"),"◎","")</f>
        <v/>
      </c>
      <c r="DE1710" s="25">
        <f>AVERAGE(D1726:D1732)</f>
        <v>20.542857142857141</v>
      </c>
      <c r="DF1710" s="24" t="str">
        <f>IF(AND(DE1710&lt;=24,DE1710&gt;=4),"◎","")</f>
        <v>◎</v>
      </c>
      <c r="DG1710" s="25">
        <f>AVERAGE(F1726:F1732)</f>
        <v>68.142857142857139</v>
      </c>
      <c r="DH1710" s="24" t="str">
        <f>IF(DG1710&gt;=80,"◎","")</f>
        <v/>
      </c>
      <c r="DI1710" s="22" t="str">
        <f>IF(AND(DF1710="◎",DH1710="◎"),"◎","")</f>
        <v/>
      </c>
      <c r="DJ1710" s="25">
        <f>AVERAGE(D1727:D1733)</f>
        <v>19.671428571428571</v>
      </c>
      <c r="DK1710" s="24" t="str">
        <f>IF(AND(DJ1710&lt;=24,DJ1710&gt;=4),"◎","")</f>
        <v>◎</v>
      </c>
      <c r="DL1710" s="25">
        <f>AVERAGE(F1727:F1733)</f>
        <v>71.285714285714292</v>
      </c>
      <c r="DM1710" s="24" t="str">
        <f>IF(DL1710&gt;=80,"◎","")</f>
        <v/>
      </c>
      <c r="DN1710" s="22" t="str">
        <f>IF(AND(DK1710="◎",DM1710="◎"),"◎","")</f>
        <v/>
      </c>
      <c r="DO1710" s="25">
        <f>AVERAGE(D1728:D1734)</f>
        <v>18.74285714285714</v>
      </c>
      <c r="DP1710" s="24" t="str">
        <f>IF(AND(DO1710&lt;=24,DO1710&gt;=4),"◎","")</f>
        <v>◎</v>
      </c>
      <c r="DQ1710" s="25">
        <f>AVERAGE(F1728:F1734)</f>
        <v>74.571428571428569</v>
      </c>
      <c r="DR1710" s="24" t="str">
        <f>IF(DQ1710&gt;=80,"◎","")</f>
        <v/>
      </c>
      <c r="DS1710" s="22" t="str">
        <f>IF(AND(DP1710="◎",DR1710="◎"),"◎","")</f>
        <v/>
      </c>
      <c r="DT1710" s="25">
        <f>AVERAGE(D1729:D1735)</f>
        <v>17.971428571428572</v>
      </c>
      <c r="DU1710" s="24" t="str">
        <f>IF(AND(DT1710&lt;=24,DT1710&gt;=4),"◎","")</f>
        <v>◎</v>
      </c>
      <c r="DV1710" s="25">
        <f>AVERAGE(F1729:F1735)</f>
        <v>77.571428571428569</v>
      </c>
      <c r="DW1710" s="24" t="str">
        <f>IF(DV1710&gt;=80,"◎","")</f>
        <v/>
      </c>
      <c r="DX1710" s="22" t="str">
        <f>IF(AND(DU1710="◎",DW1710="◎"),"◎","")</f>
        <v/>
      </c>
      <c r="DY1710" s="25">
        <f>AVERAGE(D1730:D1736)</f>
        <v>17.185714285714287</v>
      </c>
      <c r="DZ1710" s="24" t="str">
        <f>IF(AND(DY1710&lt;=24,DY1710&gt;=4),"◎","")</f>
        <v>◎</v>
      </c>
      <c r="EA1710" s="25">
        <f>AVERAGE(F1730:F1736)</f>
        <v>80.857142857142861</v>
      </c>
      <c r="EB1710" s="24" t="str">
        <f>IF(EA1710&gt;=80,"◎","")</f>
        <v>◎</v>
      </c>
      <c r="EC1710" s="22" t="str">
        <f>IF(AND(DZ1710="◎",EB1710="◎"),"◎","")</f>
        <v>◎</v>
      </c>
      <c r="ED1710" s="25">
        <f>AVERAGE(D1731:D1737)</f>
        <v>16.457142857142859</v>
      </c>
      <c r="EE1710" s="24" t="str">
        <f>IF(AND(ED1710&lt;=24,ED1710&gt;=4),"◎","")</f>
        <v>◎</v>
      </c>
      <c r="EF1710" s="25">
        <f>AVERAGE(F1731:F1737)</f>
        <v>83.142857142857139</v>
      </c>
      <c r="EG1710" s="24" t="str">
        <f>IF(EF1710&gt;=80,"◎","")</f>
        <v>◎</v>
      </c>
      <c r="EH1710" s="22" t="str">
        <f>IF(AND(EE1710="◎",EG1710="◎"),"◎","")</f>
        <v>◎</v>
      </c>
      <c r="EI1710" s="25">
        <f>AVERAGE(D1732:D1738)</f>
        <v>15.828571428571427</v>
      </c>
      <c r="EJ1710" s="24" t="str">
        <f>IF(AND(EI1710&lt;=24,EI1710&gt;=4),"◎","")</f>
        <v>◎</v>
      </c>
      <c r="EK1710" s="25">
        <f>AVERAGE(F1732:F1738)</f>
        <v>85.285714285714292</v>
      </c>
      <c r="EL1710" s="24" t="str">
        <f>IF(EK1710&gt;=80,"◎","")</f>
        <v>◎</v>
      </c>
      <c r="EM1710" s="22" t="str">
        <f>IF(AND(EJ1710="◎",EL1710="◎"),"◎","")</f>
        <v>◎</v>
      </c>
      <c r="EN1710" s="25">
        <f>AVERAGE(D1733:D1739)</f>
        <v>15.4</v>
      </c>
      <c r="EO1710" s="24" t="str">
        <f>IF(AND(EN1710&lt;=24,EN1710&gt;=4),"◎","")</f>
        <v>◎</v>
      </c>
      <c r="EP1710" s="25">
        <f>AVERAGE(F1733:F1739)</f>
        <v>85.857142857142861</v>
      </c>
      <c r="EQ1710" s="24" t="str">
        <f>IF(EP1710&gt;=80,"◎","")</f>
        <v>◎</v>
      </c>
      <c r="ER1710" s="24" t="str">
        <f>IF(AND(EO1710="◎",EQ1710="◎"),"◎","")</f>
        <v>◎</v>
      </c>
      <c r="ES1710" s="25">
        <f>AVERAGE(D1734:D1740)</f>
        <v>15.085714285714285</v>
      </c>
      <c r="ET1710" s="24" t="str">
        <f>IF(AND(ES1710&lt;=24,ES1710&gt;=4),"◎","")</f>
        <v>◎</v>
      </c>
      <c r="EU1710" s="25">
        <f>AVERAGE(F1734:F1740)</f>
        <v>86.428571428571431</v>
      </c>
      <c r="EV1710" s="24" t="str">
        <f>IF(EU1710&gt;=80,"◎","")</f>
        <v>◎</v>
      </c>
      <c r="EW1710" s="24" t="str">
        <f>IF(AND(ET1710="◎",EV1710="◎"),"◎","")</f>
        <v>◎</v>
      </c>
      <c r="EX1710" s="24" t="str">
        <f>IF(OR(CO1710="◎",CT1710="◎",CY1710="◎",DD1710="◎",DI1710="◎",DN1710="◎",DS1710="◎",DX1710="◎",EC1710="◎",EH1710="◎",EM1710="◎",ER1710="◎",EW1710="◎"),"○","")</f>
        <v>○</v>
      </c>
      <c r="EY1710" s="24" t="str">
        <f>IF(AND(CJ1710="◎",EX1710=""),"◎","")&amp;IF(AND(CJ1710="◎",EX1710="○"),"◎","")&amp;IF(AND(CJ1710="",EX1710="○"),"○","")</f>
        <v>◎</v>
      </c>
      <c r="EZ1710" s="24" t="str">
        <f>IF(AND(V1710="◎",X1710="◎",EY1710="◎"),"◎","")&amp;IF(AND(V1710="◎",X1710="◎",EY1710="○"),"○","")&amp;IF(AND(V1710="○",X1710="◎",EY1710="◎"),"○","")&amp;IF(AND(V1710="○",X1710="◎",EY1710="○"),"○","")</f>
        <v>○</v>
      </c>
      <c r="FB1710" s="61" t="str">
        <f>EZ1710</f>
        <v>○</v>
      </c>
    </row>
    <row r="1711" spans="1:158">
      <c r="A1711" s="48"/>
      <c r="B1711" s="2">
        <v>4.1666666666666664E-2</v>
      </c>
      <c r="C1711" s="59">
        <v>42856.041666666664</v>
      </c>
      <c r="D1711" s="57">
        <v>16.100000000000001</v>
      </c>
      <c r="E1711" s="57">
        <v>1</v>
      </c>
      <c r="F1711" s="57">
        <v>85</v>
      </c>
      <c r="FB1711" s="60"/>
    </row>
    <row r="1712" spans="1:158">
      <c r="A1712" s="48"/>
      <c r="B1712" s="2">
        <v>8.3333333333333301E-2</v>
      </c>
      <c r="C1712" s="59">
        <v>42856.083333333336</v>
      </c>
      <c r="D1712" s="57">
        <v>16.3</v>
      </c>
      <c r="E1712" s="57">
        <v>2.7</v>
      </c>
      <c r="F1712" s="57">
        <v>89</v>
      </c>
      <c r="FB1712" s="60"/>
    </row>
    <row r="1713" spans="1:158">
      <c r="A1713" s="48"/>
      <c r="B1713" s="2">
        <v>0.125</v>
      </c>
      <c r="C1713" s="59">
        <v>42856.125</v>
      </c>
      <c r="D1713" s="57">
        <v>14.6</v>
      </c>
      <c r="E1713" s="57">
        <v>1.2</v>
      </c>
      <c r="F1713" s="57">
        <v>92</v>
      </c>
      <c r="FB1713" s="60"/>
    </row>
    <row r="1714" spans="1:158">
      <c r="A1714" s="48"/>
      <c r="B1714" s="2">
        <v>0.16666666666666699</v>
      </c>
      <c r="C1714" s="59">
        <v>42856.166666666664</v>
      </c>
      <c r="D1714" s="57">
        <v>15.3</v>
      </c>
      <c r="E1714" s="57">
        <v>1.1000000000000001</v>
      </c>
      <c r="F1714" s="57">
        <v>91</v>
      </c>
      <c r="FB1714" s="60"/>
    </row>
    <row r="1715" spans="1:158">
      <c r="A1715" s="48"/>
      <c r="B1715" s="2">
        <v>0.20833333333333301</v>
      </c>
      <c r="C1715" s="59">
        <v>42856.208333333336</v>
      </c>
      <c r="D1715" s="57">
        <v>15.3</v>
      </c>
      <c r="E1715" s="57">
        <v>2.1</v>
      </c>
      <c r="F1715" s="57">
        <v>90</v>
      </c>
      <c r="FB1715" s="60"/>
    </row>
    <row r="1716" spans="1:158">
      <c r="A1716" s="48"/>
      <c r="B1716" s="2">
        <v>0.25</v>
      </c>
      <c r="C1716" s="59">
        <v>42856.25</v>
      </c>
      <c r="D1716" s="57">
        <v>15.2</v>
      </c>
      <c r="E1716" s="57">
        <v>1.8</v>
      </c>
      <c r="F1716" s="57">
        <v>87</v>
      </c>
      <c r="FB1716" s="60"/>
    </row>
    <row r="1717" spans="1:158">
      <c r="A1717" s="48"/>
      <c r="B1717" s="2">
        <v>0.29166666666666702</v>
      </c>
      <c r="C1717" s="59">
        <v>42856.291666666664</v>
      </c>
      <c r="D1717" s="57">
        <v>16.3</v>
      </c>
      <c r="E1717" s="57">
        <v>1.2</v>
      </c>
      <c r="F1717" s="57">
        <v>84</v>
      </c>
      <c r="FB1717" s="60"/>
    </row>
    <row r="1718" spans="1:158">
      <c r="A1718" s="48"/>
      <c r="B1718" s="2">
        <v>0.33333333333333298</v>
      </c>
      <c r="C1718" s="59">
        <v>42856.333333333336</v>
      </c>
      <c r="D1718" s="57">
        <v>18.2</v>
      </c>
      <c r="E1718" s="57">
        <v>2.9</v>
      </c>
      <c r="F1718" s="57">
        <v>77</v>
      </c>
      <c r="FB1718" s="60"/>
    </row>
    <row r="1719" spans="1:158">
      <c r="A1719" s="48"/>
      <c r="B1719" s="2">
        <v>0.375</v>
      </c>
      <c r="C1719" s="59">
        <v>42856.375</v>
      </c>
      <c r="D1719" s="57">
        <v>19.5</v>
      </c>
      <c r="E1719" s="57">
        <v>2.7</v>
      </c>
      <c r="F1719" s="57">
        <v>65</v>
      </c>
      <c r="FB1719" s="60"/>
    </row>
    <row r="1720" spans="1:158">
      <c r="A1720" s="48"/>
      <c r="B1720" s="2">
        <v>0.41666666666666702</v>
      </c>
      <c r="C1720" s="59">
        <v>42856.416666666664</v>
      </c>
      <c r="D1720" s="57">
        <v>21.1</v>
      </c>
      <c r="E1720" s="57">
        <v>1.5</v>
      </c>
      <c r="F1720" s="57">
        <v>58</v>
      </c>
      <c r="FB1720" s="60"/>
    </row>
    <row r="1721" spans="1:158">
      <c r="A1721" s="48"/>
      <c r="B1721" s="2">
        <v>0.45833333333333298</v>
      </c>
      <c r="C1721" s="59">
        <v>42856.458333333336</v>
      </c>
      <c r="D1721" s="57">
        <v>22.2</v>
      </c>
      <c r="E1721" s="57">
        <v>3.9</v>
      </c>
      <c r="F1721" s="57">
        <v>55</v>
      </c>
      <c r="FB1721" s="60"/>
    </row>
    <row r="1722" spans="1:158">
      <c r="A1722" s="48"/>
      <c r="B1722" s="2">
        <v>0.5</v>
      </c>
      <c r="C1722" s="59">
        <v>42856.5</v>
      </c>
      <c r="D1722" s="57">
        <v>22.7</v>
      </c>
      <c r="E1722" s="57">
        <v>5.0999999999999996</v>
      </c>
      <c r="F1722" s="57">
        <v>54</v>
      </c>
      <c r="FB1722" s="60"/>
    </row>
    <row r="1723" spans="1:158">
      <c r="A1723" s="48"/>
      <c r="B1723" s="2">
        <v>0.54166666666666696</v>
      </c>
      <c r="C1723" s="59">
        <v>42856.541666666664</v>
      </c>
      <c r="D1723" s="57">
        <v>23.6</v>
      </c>
      <c r="E1723" s="57">
        <v>5.8</v>
      </c>
      <c r="F1723" s="57">
        <v>52</v>
      </c>
      <c r="FB1723" s="60"/>
    </row>
    <row r="1724" spans="1:158">
      <c r="A1724" s="48"/>
      <c r="B1724" s="2">
        <v>0.58333333333333304</v>
      </c>
      <c r="C1724" s="59">
        <v>42856.583333333336</v>
      </c>
      <c r="D1724" s="57">
        <v>24</v>
      </c>
      <c r="E1724" s="57">
        <v>4.3</v>
      </c>
      <c r="F1724" s="57">
        <v>51</v>
      </c>
      <c r="FB1724" s="60"/>
    </row>
    <row r="1725" spans="1:158">
      <c r="A1725" s="48"/>
      <c r="B1725" s="2">
        <v>0.625</v>
      </c>
      <c r="C1725" s="59">
        <v>42856.625</v>
      </c>
      <c r="D1725" s="57">
        <v>23.1</v>
      </c>
      <c r="E1725" s="57">
        <v>5.5</v>
      </c>
      <c r="F1725" s="57">
        <v>54</v>
      </c>
      <c r="FB1725" s="60"/>
    </row>
    <row r="1726" spans="1:158">
      <c r="A1726" s="48"/>
      <c r="B1726" s="2">
        <v>0.66666666666666696</v>
      </c>
      <c r="C1726" s="59">
        <v>42856.666666666664</v>
      </c>
      <c r="D1726" s="57">
        <v>23.3</v>
      </c>
      <c r="E1726" s="57">
        <v>3.2</v>
      </c>
      <c r="F1726" s="57">
        <v>57</v>
      </c>
      <c r="FB1726" s="60"/>
    </row>
    <row r="1727" spans="1:158">
      <c r="A1727" s="48"/>
      <c r="B1727" s="2">
        <v>0.70833333333333304</v>
      </c>
      <c r="C1727" s="59">
        <v>42856.708333333336</v>
      </c>
      <c r="D1727" s="57">
        <v>23</v>
      </c>
      <c r="E1727" s="57">
        <v>2</v>
      </c>
      <c r="F1727" s="57">
        <v>61</v>
      </c>
      <c r="FB1727" s="60"/>
    </row>
    <row r="1728" spans="1:158">
      <c r="A1728" s="48"/>
      <c r="B1728" s="2">
        <v>0.75</v>
      </c>
      <c r="C1728" s="59">
        <v>42856.75</v>
      </c>
      <c r="D1728" s="57">
        <v>21.4</v>
      </c>
      <c r="E1728" s="57">
        <v>4.0999999999999996</v>
      </c>
      <c r="F1728" s="57">
        <v>65</v>
      </c>
      <c r="FB1728" s="60"/>
    </row>
    <row r="1729" spans="1:158">
      <c r="A1729" s="48"/>
      <c r="B1729" s="2">
        <v>0.79166666666666696</v>
      </c>
      <c r="C1729" s="59">
        <v>42856.791666666664</v>
      </c>
      <c r="D1729" s="57">
        <v>20.7</v>
      </c>
      <c r="E1729" s="57">
        <v>3.1</v>
      </c>
      <c r="F1729" s="57">
        <v>66</v>
      </c>
      <c r="FB1729" s="60"/>
    </row>
    <row r="1730" spans="1:158">
      <c r="A1730" s="48"/>
      <c r="B1730" s="2">
        <v>0.83333333333333304</v>
      </c>
      <c r="C1730" s="59">
        <v>42856.833333333336</v>
      </c>
      <c r="D1730" s="57">
        <v>19.8</v>
      </c>
      <c r="E1730" s="57">
        <v>2</v>
      </c>
      <c r="F1730" s="57">
        <v>70</v>
      </c>
      <c r="FB1730" s="60"/>
    </row>
    <row r="1731" spans="1:158">
      <c r="A1731" s="48"/>
      <c r="B1731" s="2">
        <v>0.875</v>
      </c>
      <c r="C1731" s="59">
        <v>42856.875</v>
      </c>
      <c r="D1731" s="57">
        <v>18.5</v>
      </c>
      <c r="E1731" s="57">
        <v>1.8</v>
      </c>
      <c r="F1731" s="57">
        <v>75</v>
      </c>
      <c r="FB1731" s="60"/>
    </row>
    <row r="1732" spans="1:158">
      <c r="A1732" s="48"/>
      <c r="B1732" s="2">
        <v>0.91666666666666696</v>
      </c>
      <c r="C1732" s="59">
        <v>42856.916666666664</v>
      </c>
      <c r="D1732" s="57">
        <v>17.100000000000001</v>
      </c>
      <c r="E1732" s="57">
        <v>1.5</v>
      </c>
      <c r="F1732" s="57">
        <v>83</v>
      </c>
      <c r="FB1732" s="60"/>
    </row>
    <row r="1733" spans="1:158">
      <c r="A1733" s="48"/>
      <c r="B1733" s="2">
        <v>0.95833333333333304</v>
      </c>
      <c r="C1733" s="59">
        <v>42856.958333333336</v>
      </c>
      <c r="D1733" s="57">
        <v>17.2</v>
      </c>
      <c r="E1733" s="57">
        <v>1.8</v>
      </c>
      <c r="F1733" s="57">
        <v>79</v>
      </c>
      <c r="FB1733" s="60"/>
    </row>
    <row r="1734" spans="1:158">
      <c r="A1734" s="48" t="s">
        <v>192</v>
      </c>
      <c r="B1734" s="2">
        <v>0</v>
      </c>
      <c r="C1734" s="59">
        <v>42857</v>
      </c>
      <c r="D1734" s="57">
        <v>16.5</v>
      </c>
      <c r="E1734" s="57">
        <v>3</v>
      </c>
      <c r="F1734" s="57">
        <v>84</v>
      </c>
      <c r="I1734" s="24" t="str">
        <f>U1710</f>
        <v>○</v>
      </c>
      <c r="J1734" s="25">
        <f>AVERAGE(F1719:F1728)</f>
        <v>57.2</v>
      </c>
      <c r="K1734" s="24" t="str">
        <f>IF(J1734&gt;=55,"◎","")</f>
        <v>◎</v>
      </c>
      <c r="L1734" s="24" t="str">
        <f>IF(AND(I1734="◎",K1734="◎"),"○","")&amp;IF(AND(I1734="○",K1734="◎"),"○","")</f>
        <v>○</v>
      </c>
      <c r="M1734" s="25">
        <f>AVERAGE(D1710:D1733)</f>
        <v>19.25</v>
      </c>
      <c r="N1734" s="24" t="str">
        <f>IF(M1734&lt;24,"◎","")</f>
        <v>◎</v>
      </c>
      <c r="O1734" s="26">
        <f>AVERAGE(D1735:D1740)</f>
        <v>14.85</v>
      </c>
      <c r="P1734" s="24" t="str">
        <f>IF(AND(O1734&lt;=24,O1734&gt;=4),"◎","")</f>
        <v>◎</v>
      </c>
      <c r="Q1734" s="26">
        <f>AVERAGE(F1735:F1740)</f>
        <v>86.833333333333329</v>
      </c>
      <c r="R1734" s="24" t="str">
        <f>IF(AND(Q1734&gt;=90),"◎","")&amp;IF(AND(Q1734&lt;90,Q1734&gt;=80),"○","")</f>
        <v>○</v>
      </c>
      <c r="S1734" s="26">
        <f>AVERAGE(E1735:E1740)</f>
        <v>2.2166666666666668</v>
      </c>
      <c r="T1734" s="24" t="str">
        <f>IF(S1734&lt;=3,"◎","")</f>
        <v>◎</v>
      </c>
      <c r="U1734" s="24" t="str">
        <f>IF(AND(N1734="◎",P1734="◎",R1734="◎",T1734="◎"),"◎","")&amp;IF(AND(N1734="◎",P1734="◎",R1734="◎",T1734=""),"○","")&amp;IF(AND(N1734="◎",P1734="◎",R1734="○"),"○","")</f>
        <v>○</v>
      </c>
      <c r="V1734" s="24" t="str">
        <f>IF(AND(L1734="○",U1734=""),"○","")&amp;IF(AND(L1734="○",U1734="○"),"○","")&amp;IF(AND(L1734="○",U1734="◎"),"◎","")&amp;IF(AND(L1734="",U1734="○"),"○","")&amp;IF(AND(L1734="",U1734="◎"),"◎","")</f>
        <v>○</v>
      </c>
      <c r="W1734" s="23">
        <f>AVERAGE(F1743:F1752)</f>
        <v>42.3</v>
      </c>
      <c r="X1734" s="24" t="str">
        <f>IF(W1734&gt;=55,"◎","")</f>
        <v/>
      </c>
      <c r="Y1734" s="25">
        <f>AVERAGE(D1746:D1756)</f>
        <v>23.790909090909096</v>
      </c>
      <c r="Z1734" s="24" t="str">
        <f>IF(AND(Y1734&lt;=24,Y1734&gt;=4),"◎","")</f>
        <v>◎</v>
      </c>
      <c r="AA1734" s="25">
        <f>AVERAGE(F1746:F1756)</f>
        <v>44.727272727272727</v>
      </c>
      <c r="AB1734" s="24" t="str">
        <f>IF(AA1734&gt;=80,"◎","")</f>
        <v/>
      </c>
      <c r="AC1734" s="25">
        <f>AVERAGE(E1746:E1756)</f>
        <v>2.4181818181818184</v>
      </c>
      <c r="AD1734" s="24" t="str">
        <f>IF(AC1734&lt;=3,"◎","")</f>
        <v>◎</v>
      </c>
      <c r="AE1734" s="22" t="str">
        <f>IF(AND(Z1734="◎",AB1734="◎",AD1734="◎"),"◎","")</f>
        <v/>
      </c>
      <c r="AF1734" s="25">
        <f>AVERAGE(D1747:D1757)</f>
        <v>23.363636363636363</v>
      </c>
      <c r="AG1734" s="24" t="str">
        <f>IF(AND(AF1734&lt;=24,AF1734&gt;=4),"◎","")</f>
        <v>◎</v>
      </c>
      <c r="AH1734" s="25">
        <f>AVERAGE(F1747:F1757)</f>
        <v>46.909090909090907</v>
      </c>
      <c r="AI1734" s="24" t="str">
        <f>IF(AH1734&gt;=80,"◎","")</f>
        <v/>
      </c>
      <c r="AJ1734" s="25">
        <f>AVERAGE(E1747:E1757)</f>
        <v>2.2999999999999998</v>
      </c>
      <c r="AK1734" s="24" t="str">
        <f>IF(AJ1734&lt;=3,"◎","")</f>
        <v>◎</v>
      </c>
      <c r="AL1734" s="22" t="str">
        <f>IF(AND(AG1734="◎",AI1734="◎",AK1734="◎"),"◎","")</f>
        <v/>
      </c>
      <c r="AM1734" s="25">
        <f>AVERAGE(D1748:D1758)</f>
        <v>22.627272727272729</v>
      </c>
      <c r="AN1734" s="24" t="str">
        <f>IF(AND(AM1734&lt;=24,AM1734&gt;=4),"◎","")</f>
        <v>◎</v>
      </c>
      <c r="AO1734" s="25">
        <f>AVERAGE(F1748:F1758)</f>
        <v>50.454545454545453</v>
      </c>
      <c r="AP1734" s="24" t="str">
        <f>IF(AO1734&gt;=80,"◎","")</f>
        <v/>
      </c>
      <c r="AQ1734" s="25">
        <f>AVERAGE(E1748:E1758)</f>
        <v>2.4272727272727272</v>
      </c>
      <c r="AR1734" s="24" t="str">
        <f>IF(AQ1734&lt;=3,"◎","")</f>
        <v>◎</v>
      </c>
      <c r="AS1734" s="22" t="str">
        <f>IF(AND(AN1734="◎",AP1734="◎",AR1734="◎"),"◎","")</f>
        <v/>
      </c>
      <c r="AT1734" s="25">
        <f>AVERAGE(D1749:D1759)</f>
        <v>21.800000000000004</v>
      </c>
      <c r="AU1734" s="24" t="str">
        <f>IF(AND(AT1734&lt;=24,AT1734&gt;=4),"◎","")</f>
        <v>◎</v>
      </c>
      <c r="AV1734" s="25">
        <f>AVERAGE(F1749:F1759)</f>
        <v>54.18181818181818</v>
      </c>
      <c r="AW1734" s="24" t="str">
        <f>IF(AV1734&gt;=80,"◎","")</f>
        <v/>
      </c>
      <c r="AX1734" s="25">
        <f>AVERAGE(E1749:E1759)</f>
        <v>2.4181818181818184</v>
      </c>
      <c r="AY1734" s="24" t="str">
        <f>IF(AX1734&lt;=3,"◎","")</f>
        <v>◎</v>
      </c>
      <c r="AZ1734" s="22" t="str">
        <f>IF(AND(AU1734="◎",AW1734="◎",AY1734="◎"),"◎","")</f>
        <v/>
      </c>
      <c r="BA1734" s="25">
        <f>AVERAGE(D1750:D1760)</f>
        <v>21.000000000000004</v>
      </c>
      <c r="BB1734" s="24" t="str">
        <f>IF(AND(BA1734&lt;=24,BA1734&gt;=4),"◎","")</f>
        <v>◎</v>
      </c>
      <c r="BC1734" s="25">
        <f>AVERAGE(F1750:F1760)</f>
        <v>57.363636363636367</v>
      </c>
      <c r="BD1734" s="24" t="str">
        <f>IF(BC1734&gt;=80,"◎","")</f>
        <v/>
      </c>
      <c r="BE1734" s="25">
        <f>AVERAGE(E1750:E1760)</f>
        <v>2.1363636363636367</v>
      </c>
      <c r="BF1734" s="24" t="str">
        <f>IF(BE1734&lt;=3,"◎","")</f>
        <v>◎</v>
      </c>
      <c r="BG1734" s="22" t="str">
        <f>IF(AND(BB1734="◎",BD1734="◎",BF1734="◎"),"◎","")</f>
        <v/>
      </c>
      <c r="BH1734" s="25">
        <f>AVERAGE(D1751:D1761)</f>
        <v>20.181818181818183</v>
      </c>
      <c r="BI1734" s="24" t="str">
        <f>IF(AND(BH1734&lt;=24,BH1734&gt;=4),"◎","")</f>
        <v>◎</v>
      </c>
      <c r="BJ1734" s="25">
        <f>AVERAGE(F1751:F1761)</f>
        <v>61.272727272727273</v>
      </c>
      <c r="BK1734" s="24" t="str">
        <f>IF(BJ1734&gt;=80,"◎","")</f>
        <v/>
      </c>
      <c r="BL1734" s="25">
        <f>AVERAGE(E1751:E1761)</f>
        <v>2.0272727272727273</v>
      </c>
      <c r="BM1734" s="24" t="str">
        <f>IF(BL1734&lt;=3,"◎","")</f>
        <v>◎</v>
      </c>
      <c r="BN1734" s="22" t="str">
        <f>IF(AND(BI1734="◎",BK1734="◎",BM1734="◎"),"◎","")</f>
        <v/>
      </c>
      <c r="BO1734" s="25">
        <f>AVERAGE(D1752:D1762)</f>
        <v>19.472727272727273</v>
      </c>
      <c r="BP1734" s="24" t="str">
        <f>IF(AND(BO1734&lt;=24,BO1734&gt;=4),"◎","")</f>
        <v>◎</v>
      </c>
      <c r="BQ1734" s="25">
        <f>AVERAGE(F1752:F1762)</f>
        <v>63.636363636363633</v>
      </c>
      <c r="BR1734" s="24" t="str">
        <f>IF(BQ1734&gt;=80,"◎","")</f>
        <v/>
      </c>
      <c r="BS1734" s="25">
        <f>AVERAGE(E1752:E1762)</f>
        <v>1.7</v>
      </c>
      <c r="BT1734" s="24" t="str">
        <f>IF(BS1734&lt;=3,"◎","")</f>
        <v>◎</v>
      </c>
      <c r="BU1734" s="22" t="str">
        <f>IF(AND(BP1734="◎",BR1734="◎",BT1734="◎"),"◎","")</f>
        <v/>
      </c>
      <c r="BV1734" s="25">
        <f>AVERAGE(D1753:D1763)</f>
        <v>18.954545454545453</v>
      </c>
      <c r="BW1734" s="24" t="str">
        <f>IF(AND(BV1734&lt;=24,BV1734&gt;=4),"◎","")</f>
        <v>◎</v>
      </c>
      <c r="BX1734" s="25">
        <f>AVERAGE(F1753:F1763)</f>
        <v>65.36363636363636</v>
      </c>
      <c r="BY1734" s="24" t="str">
        <f>IF(BX1734&gt;=80,"◎","")</f>
        <v/>
      </c>
      <c r="BZ1734" s="25">
        <f>AVERAGE(E1753:E1763)</f>
        <v>1.5545454545454547</v>
      </c>
      <c r="CA1734" s="24" t="str">
        <f>IF(BZ1734&lt;=3,"◎","")</f>
        <v>◎</v>
      </c>
      <c r="CB1734" s="22" t="str">
        <f>IF(AND(BW1734="◎",BY1734="◎",CA1734="◎"),"◎","")</f>
        <v/>
      </c>
      <c r="CC1734" s="25">
        <f>AVERAGE(D1754:D1764)</f>
        <v>18.527272727272727</v>
      </c>
      <c r="CD1734" s="24" t="str">
        <f>IF(AND(CC1734&lt;=24,CC1734&gt;=4),"◎","")</f>
        <v>◎</v>
      </c>
      <c r="CE1734" s="25">
        <f>AVERAGE(F1754:F1764)</f>
        <v>67.090909090909093</v>
      </c>
      <c r="CF1734" s="24" t="str">
        <f>IF(CE1734&gt;=80,"◎","")</f>
        <v/>
      </c>
      <c r="CG1734" s="25">
        <f>AVERAGE(E1754:E1764)</f>
        <v>1.5818181818181818</v>
      </c>
      <c r="CH1734" s="24" t="str">
        <f>IF(CG1734&lt;=3,"◎","")</f>
        <v>◎</v>
      </c>
      <c r="CI1734" s="22" t="str">
        <f>IF(AND(CD1734="◎",CF1734="◎",CH1734="◎"),"◎","")</f>
        <v/>
      </c>
      <c r="CJ1734" s="24" t="str">
        <f>IF(OR(AE1734="◎",AL1734="◎",AS1734="◎",AZ1734="◎",BG1734="◎",BN1734="◎",BU1734="◎",CB1734="◎",CI1734="◎"),"◎","")</f>
        <v/>
      </c>
      <c r="CK1734" s="25">
        <f>AVERAGE(D1746:D1752)</f>
        <v>25.685714285714287</v>
      </c>
      <c r="CL1734" s="24" t="str">
        <f>IF(AND(CK1734&lt;=24,CK1734&gt;=4),"◎","")</f>
        <v/>
      </c>
      <c r="CM1734" s="25">
        <f>AVERAGE(F1746:F1752)</f>
        <v>36.857142857142854</v>
      </c>
      <c r="CN1734" s="24" t="str">
        <f>IF(CM1734&gt;=80,"◎","")</f>
        <v/>
      </c>
      <c r="CO1734" s="22" t="str">
        <f>IF(AND(CL1734="◎",CN1734="◎"),"◎","")</f>
        <v/>
      </c>
      <c r="CP1734" s="25">
        <f>AVERAGE(D1747:D1753)</f>
        <v>25.328571428571429</v>
      </c>
      <c r="CQ1734" s="24" t="str">
        <f>IF(AND(CP1734&lt;=24,CP1734&gt;=4),"◎","")</f>
        <v/>
      </c>
      <c r="CR1734" s="25">
        <f>AVERAGE(F1747:F1753)</f>
        <v>39</v>
      </c>
      <c r="CS1734" s="24" t="str">
        <f>IF(CR1734&gt;=80,"◎","")</f>
        <v/>
      </c>
      <c r="CT1734" s="22" t="str">
        <f>IF(AND(CQ1734="◎",CS1734="◎"),"◎","")</f>
        <v/>
      </c>
      <c r="CU1734" s="25">
        <f>AVERAGE(D1748:D1754)</f>
        <v>24.671428571428574</v>
      </c>
      <c r="CV1734" s="24" t="str">
        <f>IF(AND(CU1734&lt;=24,CU1734&gt;=4),"◎","")</f>
        <v/>
      </c>
      <c r="CW1734" s="25">
        <f>AVERAGE(F1748:F1754)</f>
        <v>42.142857142857146</v>
      </c>
      <c r="CX1734" s="24" t="str">
        <f>IF(CW1734&gt;=80,"◎","")</f>
        <v/>
      </c>
      <c r="CY1734" s="22" t="str">
        <f>IF(AND(CV1734="◎",CX1734="◎"),"◎","")</f>
        <v/>
      </c>
      <c r="CZ1734" s="25">
        <f>AVERAGE(D1749:D1755)</f>
        <v>23.614285714285717</v>
      </c>
      <c r="DA1734" s="24" t="str">
        <f>IF(AND(CZ1734&lt;=24,CZ1734&gt;=4),"◎","")</f>
        <v>◎</v>
      </c>
      <c r="DB1734" s="25">
        <f>AVERAGE(F1749:F1755)</f>
        <v>46.571428571428569</v>
      </c>
      <c r="DC1734" s="24" t="str">
        <f>IF(DB1734&gt;=80,"◎","")</f>
        <v/>
      </c>
      <c r="DD1734" s="22" t="str">
        <f>IF(AND(DA1734="◎",DC1734="◎"),"◎","")</f>
        <v/>
      </c>
      <c r="DE1734" s="25">
        <f>AVERAGE(D1750:D1756)</f>
        <v>22.5</v>
      </c>
      <c r="DF1734" s="24" t="str">
        <f>IF(AND(DE1734&lt;=24,DE1734&gt;=4),"◎","")</f>
        <v>◎</v>
      </c>
      <c r="DG1734" s="25">
        <f>AVERAGE(F1750:F1756)</f>
        <v>51.142857142857146</v>
      </c>
      <c r="DH1734" s="24" t="str">
        <f>IF(DG1734&gt;=80,"◎","")</f>
        <v/>
      </c>
      <c r="DI1734" s="22" t="str">
        <f>IF(AND(DF1734="◎",DH1734="◎"),"◎","")</f>
        <v/>
      </c>
      <c r="DJ1734" s="25">
        <f>AVERAGE(D1751:D1757)</f>
        <v>21.5</v>
      </c>
      <c r="DK1734" s="24" t="str">
        <f>IF(AND(DJ1734&lt;=24,DJ1734&gt;=4),"◎","")</f>
        <v>◎</v>
      </c>
      <c r="DL1734" s="25">
        <f>AVERAGE(F1751:F1757)</f>
        <v>55.857142857142854</v>
      </c>
      <c r="DM1734" s="24" t="str">
        <f>IF(DL1734&gt;=80,"◎","")</f>
        <v/>
      </c>
      <c r="DN1734" s="22" t="str">
        <f>IF(AND(DK1734="◎",DM1734="◎"),"◎","")</f>
        <v/>
      </c>
      <c r="DO1734" s="25">
        <f>AVERAGE(D1752:D1758)</f>
        <v>20.428571428571427</v>
      </c>
      <c r="DP1734" s="24" t="str">
        <f>IF(AND(DO1734&lt;=24,DO1734&gt;=4),"◎","")</f>
        <v>◎</v>
      </c>
      <c r="DQ1734" s="25">
        <f>AVERAGE(F1752:F1758)</f>
        <v>59.714285714285715</v>
      </c>
      <c r="DR1734" s="24" t="str">
        <f>IF(DQ1734&gt;=80,"◎","")</f>
        <v/>
      </c>
      <c r="DS1734" s="22" t="str">
        <f>IF(AND(DP1734="◎",DR1734="◎"),"◎","")</f>
        <v/>
      </c>
      <c r="DT1734" s="25">
        <f>AVERAGE(D1753:D1759)</f>
        <v>19.62857142857143</v>
      </c>
      <c r="DU1734" s="24" t="str">
        <f>IF(AND(DT1734&lt;=24,DT1734&gt;=4),"◎","")</f>
        <v>◎</v>
      </c>
      <c r="DV1734" s="25">
        <f>AVERAGE(F1753:F1759)</f>
        <v>62.714285714285715</v>
      </c>
      <c r="DW1734" s="24" t="str">
        <f>IF(DV1734&gt;=80,"◎","")</f>
        <v/>
      </c>
      <c r="DX1734" s="22" t="str">
        <f>IF(AND(DU1734="◎",DW1734="◎"),"◎","")</f>
        <v/>
      </c>
      <c r="DY1734" s="25">
        <f>AVERAGE(D1754:D1760)</f>
        <v>19.057142857142853</v>
      </c>
      <c r="DZ1734" s="24" t="str">
        <f>IF(AND(DY1734&lt;=24,DY1734&gt;=4),"◎","")</f>
        <v>◎</v>
      </c>
      <c r="EA1734" s="25">
        <f>AVERAGE(F1754:F1760)</f>
        <v>64.857142857142861</v>
      </c>
      <c r="EB1734" s="24" t="str">
        <f>IF(EA1734&gt;=80,"◎","")</f>
        <v/>
      </c>
      <c r="EC1734" s="22" t="str">
        <f>IF(AND(DZ1734="◎",EB1734="◎"),"◎","")</f>
        <v/>
      </c>
      <c r="ED1734" s="25">
        <f>AVERAGE(D1755:D1761)</f>
        <v>18.542857142857141</v>
      </c>
      <c r="EE1734" s="24" t="str">
        <f>IF(AND(ED1734&lt;=24,ED1734&gt;=4),"◎","")</f>
        <v>◎</v>
      </c>
      <c r="EF1734" s="25">
        <f>AVERAGE(F1755:F1761)</f>
        <v>67.428571428571431</v>
      </c>
      <c r="EG1734" s="24" t="str">
        <f>IF(EF1734&gt;=80,"◎","")</f>
        <v/>
      </c>
      <c r="EH1734" s="22" t="str">
        <f>IF(AND(EE1734="◎",EG1734="◎"),"◎","")</f>
        <v/>
      </c>
      <c r="EI1734" s="25">
        <f>AVERAGE(D1756:D1762)</f>
        <v>18.271428571428572</v>
      </c>
      <c r="EJ1734" s="24" t="str">
        <f>IF(AND(EI1734&lt;=24,EI1734&gt;=4),"◎","")</f>
        <v>◎</v>
      </c>
      <c r="EK1734" s="25">
        <f>AVERAGE(F1756:F1762)</f>
        <v>68.571428571428569</v>
      </c>
      <c r="EL1734" s="24" t="str">
        <f>IF(EK1734&gt;=80,"◎","")</f>
        <v/>
      </c>
      <c r="EM1734" s="22" t="str">
        <f>IF(AND(EJ1734="◎",EL1734="◎"),"◎","")</f>
        <v/>
      </c>
      <c r="EN1734" s="25">
        <f>AVERAGE(D1757:D1763)</f>
        <v>18.085714285714285</v>
      </c>
      <c r="EO1734" s="24" t="str">
        <f>IF(AND(EN1734&lt;=24,EN1734&gt;=4),"◎","")</f>
        <v>◎</v>
      </c>
      <c r="EP1734" s="25">
        <f>AVERAGE(F1757:F1763)</f>
        <v>69.285714285714292</v>
      </c>
      <c r="EQ1734" s="24" t="str">
        <f>IF(EP1734&gt;=80,"◎","")</f>
        <v/>
      </c>
      <c r="ER1734" s="24" t="str">
        <f>IF(AND(EO1734="◎",EQ1734="◎"),"◎","")</f>
        <v/>
      </c>
      <c r="ES1734" s="25">
        <f>AVERAGE(D1758:D1764)</f>
        <v>17.728571428571428</v>
      </c>
      <c r="ET1734" s="24" t="str">
        <f>IF(AND(ES1734&lt;=24,ES1734&gt;=4),"◎","")</f>
        <v>◎</v>
      </c>
      <c r="EU1734" s="25">
        <f>AVERAGE(F1758:F1764)</f>
        <v>70.714285714285708</v>
      </c>
      <c r="EV1734" s="24" t="str">
        <f>IF(EU1734&gt;=80,"◎","")</f>
        <v/>
      </c>
      <c r="EW1734" s="24" t="str">
        <f>IF(AND(ET1734="◎",EV1734="◎"),"◎","")</f>
        <v/>
      </c>
      <c r="EX1734" s="24" t="str">
        <f>IF(OR(CO1734="◎",CT1734="◎",CY1734="◎",DD1734="◎",DI1734="◎",DN1734="◎",DS1734="◎",DX1734="◎",EC1734="◎",EH1734="◎",EM1734="◎",ER1734="◎",EW1734="◎"),"○","")</f>
        <v/>
      </c>
      <c r="EY1734" s="24" t="str">
        <f>IF(AND(CJ1734="◎",EX1734=""),"◎","")&amp;IF(AND(CJ1734="◎",EX1734="○"),"◎","")&amp;IF(AND(CJ1734="",EX1734="○"),"○","")</f>
        <v/>
      </c>
      <c r="EZ1734" s="24" t="str">
        <f>IF(AND(V1734="◎",X1734="◎",EY1734="◎"),"◎","")&amp;IF(AND(V1734="◎",X1734="◎",EY1734="○"),"○","")&amp;IF(AND(V1734="○",X1734="◎",EY1734="◎"),"○","")&amp;IF(AND(V1734="○",X1734="◎",EY1734="○"),"○","")</f>
        <v/>
      </c>
      <c r="FB1734" s="61" t="str">
        <f>EZ1734</f>
        <v/>
      </c>
    </row>
    <row r="1735" spans="1:158">
      <c r="A1735" s="48"/>
      <c r="B1735" s="2">
        <v>4.1666666666666664E-2</v>
      </c>
      <c r="C1735" s="59">
        <v>42857.041666666664</v>
      </c>
      <c r="D1735" s="57">
        <v>16</v>
      </c>
      <c r="E1735" s="57">
        <v>0.8</v>
      </c>
      <c r="F1735" s="57">
        <v>86</v>
      </c>
      <c r="FB1735" s="60"/>
    </row>
    <row r="1736" spans="1:158">
      <c r="A1736" s="48"/>
      <c r="B1736" s="2">
        <v>8.3333333333333301E-2</v>
      </c>
      <c r="C1736" s="59">
        <v>42857.083333333336</v>
      </c>
      <c r="D1736" s="57">
        <v>15.2</v>
      </c>
      <c r="E1736" s="57">
        <v>1.4</v>
      </c>
      <c r="F1736" s="57">
        <v>89</v>
      </c>
      <c r="FB1736" s="60"/>
    </row>
    <row r="1737" spans="1:158">
      <c r="A1737" s="48"/>
      <c r="B1737" s="2">
        <v>0.125</v>
      </c>
      <c r="C1737" s="59">
        <v>42857.125</v>
      </c>
      <c r="D1737" s="57">
        <v>14.7</v>
      </c>
      <c r="E1737" s="57">
        <v>1.2</v>
      </c>
      <c r="F1737" s="57">
        <v>86</v>
      </c>
      <c r="FB1737" s="60"/>
    </row>
    <row r="1738" spans="1:158">
      <c r="A1738" s="48"/>
      <c r="B1738" s="2">
        <v>0.16666666666666699</v>
      </c>
      <c r="C1738" s="59">
        <v>42857.166666666664</v>
      </c>
      <c r="D1738" s="57">
        <v>14.1</v>
      </c>
      <c r="E1738" s="57">
        <v>3.1</v>
      </c>
      <c r="F1738" s="57">
        <v>90</v>
      </c>
      <c r="FB1738" s="60"/>
    </row>
    <row r="1739" spans="1:158">
      <c r="A1739" s="48"/>
      <c r="B1739" s="2">
        <v>0.20833333333333301</v>
      </c>
      <c r="C1739" s="59">
        <v>42857.208333333336</v>
      </c>
      <c r="D1739" s="57">
        <v>14.1</v>
      </c>
      <c r="E1739" s="57">
        <v>3.1</v>
      </c>
      <c r="F1739" s="57">
        <v>87</v>
      </c>
      <c r="FB1739" s="60"/>
    </row>
    <row r="1740" spans="1:158">
      <c r="A1740" s="48"/>
      <c r="B1740" s="2">
        <v>0.25</v>
      </c>
      <c r="C1740" s="59">
        <v>42857.25</v>
      </c>
      <c r="D1740" s="57">
        <v>15</v>
      </c>
      <c r="E1740" s="57">
        <v>3.7</v>
      </c>
      <c r="F1740" s="57">
        <v>83</v>
      </c>
      <c r="FB1740" s="60"/>
    </row>
    <row r="1741" spans="1:158">
      <c r="A1741" s="48"/>
      <c r="B1741" s="2">
        <v>0.29166666666666702</v>
      </c>
      <c r="C1741" s="59">
        <v>42857.291666666664</v>
      </c>
      <c r="D1741" s="57">
        <v>15.4</v>
      </c>
      <c r="E1741" s="57">
        <v>3.1</v>
      </c>
      <c r="F1741" s="57">
        <v>83</v>
      </c>
      <c r="FB1741" s="60"/>
    </row>
    <row r="1742" spans="1:158">
      <c r="A1742" s="48"/>
      <c r="B1742" s="2">
        <v>0.33333333333333298</v>
      </c>
      <c r="C1742" s="59">
        <v>42857.333333333336</v>
      </c>
      <c r="D1742" s="57">
        <v>17.100000000000001</v>
      </c>
      <c r="E1742" s="57">
        <v>1.9</v>
      </c>
      <c r="F1742" s="57">
        <v>75</v>
      </c>
      <c r="FB1742" s="60"/>
    </row>
    <row r="1743" spans="1:158">
      <c r="A1743" s="48"/>
      <c r="B1743" s="2">
        <v>0.375</v>
      </c>
      <c r="C1743" s="59">
        <v>42857.375</v>
      </c>
      <c r="D1743" s="57">
        <v>19.2</v>
      </c>
      <c r="E1743" s="57">
        <v>2.9</v>
      </c>
      <c r="F1743" s="57">
        <v>64</v>
      </c>
      <c r="FB1743" s="60"/>
    </row>
    <row r="1744" spans="1:158">
      <c r="A1744" s="48"/>
      <c r="B1744" s="2">
        <v>0.41666666666666702</v>
      </c>
      <c r="C1744" s="59">
        <v>42857.416666666664</v>
      </c>
      <c r="D1744" s="57">
        <v>21</v>
      </c>
      <c r="E1744" s="57">
        <v>5.6</v>
      </c>
      <c r="F1744" s="57">
        <v>52</v>
      </c>
      <c r="FB1744" s="60"/>
    </row>
    <row r="1745" spans="1:158">
      <c r="A1745" s="48"/>
      <c r="B1745" s="2">
        <v>0.45833333333333298</v>
      </c>
      <c r="C1745" s="59">
        <v>42857.458333333336</v>
      </c>
      <c r="D1745" s="57">
        <v>23</v>
      </c>
      <c r="E1745" s="57">
        <v>5.9</v>
      </c>
      <c r="F1745" s="57">
        <v>49</v>
      </c>
      <c r="FB1745" s="60"/>
    </row>
    <row r="1746" spans="1:158">
      <c r="A1746" s="48"/>
      <c r="B1746" s="2">
        <v>0.5</v>
      </c>
      <c r="C1746" s="59">
        <v>42857.5</v>
      </c>
      <c r="D1746" s="57">
        <v>24.5</v>
      </c>
      <c r="E1746" s="57">
        <v>2.2000000000000002</v>
      </c>
      <c r="F1746" s="57">
        <v>38</v>
      </c>
      <c r="FB1746" s="60"/>
    </row>
    <row r="1747" spans="1:158">
      <c r="A1747" s="48"/>
      <c r="B1747" s="2">
        <v>0.54166666666666696</v>
      </c>
      <c r="C1747" s="59">
        <v>42857.541666666664</v>
      </c>
      <c r="D1747" s="57">
        <v>26</v>
      </c>
      <c r="E1747" s="57">
        <v>0.9</v>
      </c>
      <c r="F1747" s="57">
        <v>32</v>
      </c>
      <c r="FB1747" s="60"/>
    </row>
    <row r="1748" spans="1:158">
      <c r="A1748" s="48"/>
      <c r="B1748" s="2">
        <v>0.58333333333333304</v>
      </c>
      <c r="C1748" s="59">
        <v>42857.583333333336</v>
      </c>
      <c r="D1748" s="57">
        <v>26.9</v>
      </c>
      <c r="E1748" s="57">
        <v>1.7</v>
      </c>
      <c r="F1748" s="57">
        <v>31</v>
      </c>
      <c r="FB1748" s="60"/>
    </row>
    <row r="1749" spans="1:158">
      <c r="A1749" s="48"/>
      <c r="B1749" s="2">
        <v>0.625</v>
      </c>
      <c r="C1749" s="59">
        <v>42857.625</v>
      </c>
      <c r="D1749" s="57">
        <v>26.8</v>
      </c>
      <c r="E1749" s="57">
        <v>3.6</v>
      </c>
      <c r="F1749" s="57">
        <v>33</v>
      </c>
      <c r="FB1749" s="60"/>
    </row>
    <row r="1750" spans="1:158">
      <c r="A1750" s="48"/>
      <c r="B1750" s="2">
        <v>0.66666666666666696</v>
      </c>
      <c r="C1750" s="59">
        <v>42857.666666666664</v>
      </c>
      <c r="D1750" s="57">
        <v>26.8</v>
      </c>
      <c r="E1750" s="57">
        <v>2.2000000000000002</v>
      </c>
      <c r="F1750" s="57">
        <v>29</v>
      </c>
      <c r="FB1750" s="60"/>
    </row>
    <row r="1751" spans="1:158">
      <c r="A1751" s="48"/>
      <c r="B1751" s="2">
        <v>0.70833333333333304</v>
      </c>
      <c r="C1751" s="59">
        <v>42857.708333333336</v>
      </c>
      <c r="D1751" s="57">
        <v>25.4</v>
      </c>
      <c r="E1751" s="57">
        <v>4.8</v>
      </c>
      <c r="F1751" s="57">
        <v>44</v>
      </c>
      <c r="FB1751" s="60"/>
    </row>
    <row r="1752" spans="1:158">
      <c r="A1752" s="48"/>
      <c r="B1752" s="2">
        <v>0.75</v>
      </c>
      <c r="C1752" s="59">
        <v>42857.75</v>
      </c>
      <c r="D1752" s="57">
        <v>23.4</v>
      </c>
      <c r="E1752" s="57">
        <v>2.6</v>
      </c>
      <c r="F1752" s="57">
        <v>51</v>
      </c>
      <c r="FB1752" s="60"/>
    </row>
    <row r="1753" spans="1:158">
      <c r="A1753" s="48"/>
      <c r="B1753" s="2">
        <v>0.79166666666666696</v>
      </c>
      <c r="C1753" s="59">
        <v>42857.791666666664</v>
      </c>
      <c r="D1753" s="57">
        <v>22</v>
      </c>
      <c r="E1753" s="57">
        <v>2.5</v>
      </c>
      <c r="F1753" s="57">
        <v>53</v>
      </c>
      <c r="FB1753" s="60"/>
    </row>
    <row r="1754" spans="1:158">
      <c r="A1754" s="48"/>
      <c r="B1754" s="2">
        <v>0.83333333333333304</v>
      </c>
      <c r="C1754" s="59">
        <v>42857.833333333336</v>
      </c>
      <c r="D1754" s="57">
        <v>21.4</v>
      </c>
      <c r="E1754" s="57">
        <v>2</v>
      </c>
      <c r="F1754" s="57">
        <v>54</v>
      </c>
      <c r="FB1754" s="60"/>
    </row>
    <row r="1755" spans="1:158">
      <c r="A1755" s="48"/>
      <c r="B1755" s="2">
        <v>0.875</v>
      </c>
      <c r="C1755" s="59">
        <v>42857.875</v>
      </c>
      <c r="D1755" s="57">
        <v>19.5</v>
      </c>
      <c r="E1755" s="57">
        <v>2</v>
      </c>
      <c r="F1755" s="57">
        <v>62</v>
      </c>
      <c r="FB1755" s="60"/>
    </row>
    <row r="1756" spans="1:158">
      <c r="A1756" s="48"/>
      <c r="B1756" s="2">
        <v>0.91666666666666696</v>
      </c>
      <c r="C1756" s="59">
        <v>42857.916666666664</v>
      </c>
      <c r="D1756" s="57">
        <v>19</v>
      </c>
      <c r="E1756" s="57">
        <v>2.1</v>
      </c>
      <c r="F1756" s="57">
        <v>65</v>
      </c>
      <c r="FB1756" s="60"/>
    </row>
    <row r="1757" spans="1:158">
      <c r="A1757" s="48"/>
      <c r="B1757" s="2">
        <v>0.95833333333333304</v>
      </c>
      <c r="C1757" s="59">
        <v>42857.958333333336</v>
      </c>
      <c r="D1757" s="57">
        <v>19.8</v>
      </c>
      <c r="E1757" s="57">
        <v>0.9</v>
      </c>
      <c r="F1757" s="57">
        <v>62</v>
      </c>
      <c r="FB1757" s="60"/>
    </row>
    <row r="1758" spans="1:158">
      <c r="A1758" s="48" t="s">
        <v>193</v>
      </c>
      <c r="B1758" s="2">
        <v>0</v>
      </c>
      <c r="C1758" s="59">
        <v>42858</v>
      </c>
      <c r="D1758" s="57">
        <v>17.899999999999999</v>
      </c>
      <c r="E1758" s="57">
        <v>2.2999999999999998</v>
      </c>
      <c r="F1758" s="57">
        <v>71</v>
      </c>
      <c r="I1758" s="24" t="str">
        <f>U1734</f>
        <v>○</v>
      </c>
      <c r="J1758" s="25">
        <f>AVERAGE(F1743:F1752)</f>
        <v>42.3</v>
      </c>
      <c r="K1758" s="24" t="str">
        <f>IF(J1758&gt;=55,"◎","")</f>
        <v/>
      </c>
      <c r="L1758" s="24" t="str">
        <f>IF(AND(I1758="◎",K1758="◎"),"○","")&amp;IF(AND(I1758="○",K1758="◎"),"○","")</f>
        <v/>
      </c>
      <c r="M1758" s="25">
        <f>AVERAGE(D1734:D1757)</f>
        <v>20.116666666666664</v>
      </c>
      <c r="N1758" s="24" t="str">
        <f>IF(M1758&lt;24,"◎","")</f>
        <v>◎</v>
      </c>
      <c r="O1758" s="26">
        <f>AVERAGE(D1759:D1764)</f>
        <v>17.7</v>
      </c>
      <c r="P1758" s="24" t="str">
        <f>IF(AND(O1758&lt;=24,O1758&gt;=4),"◎","")</f>
        <v>◎</v>
      </c>
      <c r="Q1758" s="26">
        <f>AVERAGE(F1759:F1764)</f>
        <v>70.666666666666671</v>
      </c>
      <c r="R1758" s="24" t="str">
        <f>IF(AND(Q1758&gt;=90),"◎","")&amp;IF(AND(Q1758&lt;90,Q1758&gt;=80),"○","")</f>
        <v/>
      </c>
      <c r="S1758" s="26">
        <f>AVERAGE(E1759:E1764)</f>
        <v>1.3499999999999999</v>
      </c>
      <c r="T1758" s="24" t="str">
        <f>IF(S1758&lt;=3,"◎","")</f>
        <v>◎</v>
      </c>
      <c r="U1758" s="24" t="str">
        <f>IF(AND(N1758="◎",P1758="◎",R1758="◎",T1758="◎"),"◎","")&amp;IF(AND(N1758="◎",P1758="◎",R1758="◎",T1758=""),"○","")&amp;IF(AND(N1758="◎",P1758="◎",R1758="○"),"○","")</f>
        <v/>
      </c>
      <c r="V1758" s="24" t="str">
        <f>IF(AND(L1758="○",U1758=""),"○","")&amp;IF(AND(L1758="○",U1758="○"),"○","")&amp;IF(AND(L1758="○",U1758="◎"),"◎","")&amp;IF(AND(L1758="",U1758="○"),"○","")&amp;IF(AND(L1758="",U1758="◎"),"◎","")</f>
        <v/>
      </c>
      <c r="W1758" s="23">
        <f>AVERAGE(F1767:F1776)</f>
        <v>54.4</v>
      </c>
      <c r="X1758" s="24" t="str">
        <f>IF(W1758&gt;=55,"◎","")</f>
        <v/>
      </c>
      <c r="Y1758" s="25">
        <f>AVERAGE(D1770:D1780)</f>
        <v>21.736363636363635</v>
      </c>
      <c r="Z1758" s="24" t="str">
        <f>IF(AND(Y1758&lt;=24,Y1758&gt;=4),"◎","")</f>
        <v>◎</v>
      </c>
      <c r="AA1758" s="25">
        <f>AVERAGE(F1770:F1780)</f>
        <v>60.909090909090907</v>
      </c>
      <c r="AB1758" s="24" t="str">
        <f>IF(AA1758&gt;=80,"◎","")</f>
        <v/>
      </c>
      <c r="AC1758" s="23">
        <f>AVERAGE(E1770:E1780)</f>
        <v>4.3818181818181818</v>
      </c>
      <c r="AD1758" s="24" t="str">
        <f>IF(AC1758&lt;=3,"◎","")</f>
        <v/>
      </c>
      <c r="AE1758" s="22" t="str">
        <f>IF(AND(Z1758="◎",AB1758="◎",AD1758="◎"),"◎","")</f>
        <v/>
      </c>
      <c r="AF1758" s="25">
        <f>AVERAGE(D1771:D1781)</f>
        <v>21.09090909090909</v>
      </c>
      <c r="AG1758" s="24" t="str">
        <f>IF(AND(AF1758&lt;=24,AF1758&gt;=4),"◎","")</f>
        <v>◎</v>
      </c>
      <c r="AH1758" s="25">
        <f>AVERAGE(F1771:F1781)</f>
        <v>63.454545454545453</v>
      </c>
      <c r="AI1758" s="24" t="str">
        <f>IF(AH1758&gt;=80,"◎","")</f>
        <v/>
      </c>
      <c r="AJ1758" s="25">
        <f>AVERAGE(E1771:E1781)</f>
        <v>4.2818181818181822</v>
      </c>
      <c r="AK1758" s="24" t="str">
        <f>IF(AJ1758&lt;=3,"◎","")</f>
        <v/>
      </c>
      <c r="AL1758" s="22" t="str">
        <f>IF(AND(AG1758="◎",AI1758="◎",AK1758="◎"),"◎","")</f>
        <v/>
      </c>
      <c r="AM1758" s="25">
        <f>AVERAGE(D1772:D1782)</f>
        <v>20.300000000000004</v>
      </c>
      <c r="AN1758" s="24" t="str">
        <f>IF(AND(AM1758&lt;=24,AM1758&gt;=4),"◎","")</f>
        <v>◎</v>
      </c>
      <c r="AO1758" s="25">
        <f>AVERAGE(F1772:F1782)</f>
        <v>66.454545454545453</v>
      </c>
      <c r="AP1758" s="24" t="str">
        <f>IF(AO1758&gt;=80,"◎","")</f>
        <v/>
      </c>
      <c r="AQ1758" s="25">
        <f>AVERAGE(E1772:E1782)</f>
        <v>4.1272727272727279</v>
      </c>
      <c r="AR1758" s="24" t="str">
        <f>IF(AQ1758&lt;=3,"◎","")</f>
        <v/>
      </c>
      <c r="AS1758" s="22" t="str">
        <f>IF(AND(AN1758="◎",AP1758="◎",AR1758="◎"),"◎","")</f>
        <v/>
      </c>
      <c r="AT1758" s="25">
        <f>AVERAGE(D1773:D1783)</f>
        <v>19.972727272727276</v>
      </c>
      <c r="AU1758" s="24" t="str">
        <f>IF(AND(AT1758&lt;=24,AT1758&gt;=4),"◎","")</f>
        <v>◎</v>
      </c>
      <c r="AV1758" s="25">
        <f>AVERAGE(F1773:F1783)</f>
        <v>67.727272727272734</v>
      </c>
      <c r="AW1758" s="24" t="str">
        <f>IF(AV1758&gt;=80,"◎","")</f>
        <v/>
      </c>
      <c r="AX1758" s="25">
        <f>AVERAGE(E1773:E1783)</f>
        <v>3.7727272727272734</v>
      </c>
      <c r="AY1758" s="24" t="str">
        <f>IF(AX1758&lt;=3,"◎","")</f>
        <v/>
      </c>
      <c r="AZ1758" s="22" t="str">
        <f>IF(AND(AU1758="◎",AW1758="◎",AY1758="◎"),"◎","")</f>
        <v/>
      </c>
      <c r="BA1758" s="25">
        <f>AVERAGE(D1774:D1784)</f>
        <v>19.354545454545455</v>
      </c>
      <c r="BB1758" s="24" t="str">
        <f>IF(AND(BA1758&lt;=24,BA1758&gt;=4),"◎","")</f>
        <v>◎</v>
      </c>
      <c r="BC1758" s="25">
        <f>AVERAGE(F1774:F1784)</f>
        <v>69.727272727272734</v>
      </c>
      <c r="BD1758" s="24" t="str">
        <f>IF(BC1758&gt;=80,"◎","")</f>
        <v/>
      </c>
      <c r="BE1758" s="25">
        <f>AVERAGE(E1774:E1784)</f>
        <v>3.7</v>
      </c>
      <c r="BF1758" s="24" t="str">
        <f>IF(BE1758&lt;=3,"◎","")</f>
        <v/>
      </c>
      <c r="BG1758" s="22" t="str">
        <f>IF(AND(BB1758="◎",BD1758="◎",BF1758="◎"),"◎","")</f>
        <v/>
      </c>
      <c r="BH1758" s="25">
        <f>AVERAGE(D1775:D1785)</f>
        <v>18.899999999999999</v>
      </c>
      <c r="BI1758" s="24" t="str">
        <f>IF(AND(BH1758&lt;=24,BH1758&gt;=4),"◎","")</f>
        <v>◎</v>
      </c>
      <c r="BJ1758" s="25">
        <f>AVERAGE(F1775:F1785)</f>
        <v>71</v>
      </c>
      <c r="BK1758" s="24" t="str">
        <f>IF(BJ1758&gt;=80,"◎","")</f>
        <v/>
      </c>
      <c r="BL1758" s="25">
        <f>AVERAGE(E1775:E1785)</f>
        <v>3.5272727272727278</v>
      </c>
      <c r="BM1758" s="24" t="str">
        <f>IF(BL1758&lt;=3,"◎","")</f>
        <v/>
      </c>
      <c r="BN1758" s="22" t="str">
        <f>IF(AND(BI1758="◎",BK1758="◎",BM1758="◎"),"◎","")</f>
        <v/>
      </c>
      <c r="BO1758" s="25">
        <f>AVERAGE(D1776:D1786)</f>
        <v>18.418181818181818</v>
      </c>
      <c r="BP1758" s="24" t="str">
        <f>IF(AND(BO1758&lt;=24,BO1758&gt;=4),"◎","")</f>
        <v>◎</v>
      </c>
      <c r="BQ1758" s="25">
        <f>AVERAGE(F1776:F1786)</f>
        <v>72.909090909090907</v>
      </c>
      <c r="BR1758" s="24" t="str">
        <f>IF(BQ1758&gt;=80,"◎","")</f>
        <v/>
      </c>
      <c r="BS1758" s="25">
        <f>AVERAGE(E1776:E1786)</f>
        <v>3.5999999999999996</v>
      </c>
      <c r="BT1758" s="24" t="str">
        <f>IF(BS1758&lt;=3,"◎","")</f>
        <v/>
      </c>
      <c r="BU1758" s="22" t="str">
        <f>IF(AND(BP1758="◎",BR1758="◎",BT1758="◎"),"◎","")</f>
        <v/>
      </c>
      <c r="BV1758" s="25">
        <f>AVERAGE(D1777:D1787)</f>
        <v>18.154545454545453</v>
      </c>
      <c r="BW1758" s="24" t="str">
        <f>IF(AND(BV1758&lt;=24,BV1758&gt;=4),"◎","")</f>
        <v>◎</v>
      </c>
      <c r="BX1758" s="25">
        <f>AVERAGE(F1777:F1787)</f>
        <v>73.36363636363636</v>
      </c>
      <c r="BY1758" s="24" t="str">
        <f>IF(BX1758&gt;=80,"◎","")</f>
        <v/>
      </c>
      <c r="BZ1758" s="25">
        <f>AVERAGE(E1777:E1787)</f>
        <v>3.5727272727272723</v>
      </c>
      <c r="CA1758" s="24" t="str">
        <f>IF(BZ1758&lt;=3,"◎","")</f>
        <v/>
      </c>
      <c r="CB1758" s="22" t="str">
        <f>IF(AND(BW1758="◎",BY1758="◎",CA1758="◎"),"◎","")</f>
        <v/>
      </c>
      <c r="CC1758" s="25">
        <f>AVERAGE(D1778:D1788)</f>
        <v>17.927272727272729</v>
      </c>
      <c r="CD1758" s="24" t="str">
        <f>IF(AND(CC1758&lt;=24,CC1758&gt;=4),"◎","")</f>
        <v>◎</v>
      </c>
      <c r="CE1758" s="25">
        <f>AVERAGE(F1778:F1788)</f>
        <v>74.090909090909093</v>
      </c>
      <c r="CF1758" s="24" t="str">
        <f>IF(CE1758&gt;=80,"◎","")</f>
        <v/>
      </c>
      <c r="CG1758" s="25">
        <f>AVERAGE(E1778:E1788)</f>
        <v>3.5727272727272723</v>
      </c>
      <c r="CH1758" s="24" t="str">
        <f>IF(CG1758&lt;=3,"◎","")</f>
        <v/>
      </c>
      <c r="CI1758" s="22" t="str">
        <f>IF(AND(CD1758="◎",CF1758="◎",CH1758="◎"),"◎","")</f>
        <v/>
      </c>
      <c r="CJ1758" s="24" t="str">
        <f>IF(OR(AE1758="◎",AL1758="◎",AS1758="◎",AZ1758="◎",BG1758="◎",BN1758="◎",BU1758="◎",CB1758="◎",CI1758="◎"),"◎","")</f>
        <v/>
      </c>
      <c r="CK1758" s="25">
        <f>AVERAGE(D1770:D1776)</f>
        <v>23.285714285714281</v>
      </c>
      <c r="CL1758" s="24" t="str">
        <f>IF(AND(CK1758&lt;=24,CK1758&gt;=4),"◎","")</f>
        <v>◎</v>
      </c>
      <c r="CM1758" s="25">
        <f>AVERAGE(F1770:F1776)</f>
        <v>54.857142857142854</v>
      </c>
      <c r="CN1758" s="24" t="str">
        <f>IF(CM1758&gt;=80,"◎","")</f>
        <v/>
      </c>
      <c r="CO1758" s="22" t="str">
        <f>IF(AND(CL1758="◎",CN1758="◎"),"◎","")</f>
        <v/>
      </c>
      <c r="CP1758" s="25">
        <f>AVERAGE(D1771:D1777)</f>
        <v>22.499999999999996</v>
      </c>
      <c r="CQ1758" s="24" t="str">
        <f>IF(AND(CP1758&lt;=24,CP1758&gt;=4),"◎","")</f>
        <v>◎</v>
      </c>
      <c r="CR1758" s="25">
        <f>AVERAGE(F1771:F1777)</f>
        <v>58.142857142857146</v>
      </c>
      <c r="CS1758" s="24" t="str">
        <f>IF(CR1758&gt;=80,"◎","")</f>
        <v/>
      </c>
      <c r="CT1758" s="22" t="str">
        <f>IF(AND(CQ1758="◎",CS1758="◎"),"◎","")</f>
        <v/>
      </c>
      <c r="CU1758" s="25">
        <f>AVERAGE(D1772:D1778)</f>
        <v>21.414285714285715</v>
      </c>
      <c r="CV1758" s="24" t="str">
        <f>IF(AND(CU1758&lt;=24,CU1758&gt;=4),"◎","")</f>
        <v>◎</v>
      </c>
      <c r="CW1758" s="25">
        <f>AVERAGE(F1772:F1778)</f>
        <v>62.571428571428569</v>
      </c>
      <c r="CX1758" s="24" t="str">
        <f>IF(CW1758&gt;=80,"◎","")</f>
        <v/>
      </c>
      <c r="CY1758" s="22" t="str">
        <f>IF(AND(CV1758="◎",CX1758="◎"),"◎","")</f>
        <v/>
      </c>
      <c r="CZ1758" s="25">
        <f>AVERAGE(D1773:D1779)</f>
        <v>21.157142857142862</v>
      </c>
      <c r="DA1758" s="24" t="str">
        <f>IF(AND(CZ1758&lt;=24,CZ1758&gt;=4),"◎","")</f>
        <v>◎</v>
      </c>
      <c r="DB1758" s="25">
        <f>AVERAGE(F1773:F1779)</f>
        <v>63.714285714285715</v>
      </c>
      <c r="DC1758" s="24" t="str">
        <f>IF(DB1758&gt;=80,"◎","")</f>
        <v/>
      </c>
      <c r="DD1758" s="22" t="str">
        <f>IF(AND(DA1758="◎",DC1758="◎"),"◎","")</f>
        <v/>
      </c>
      <c r="DE1758" s="25">
        <f>AVERAGE(D1774:D1780)</f>
        <v>20.357142857142858</v>
      </c>
      <c r="DF1758" s="24" t="str">
        <f>IF(AND(DE1758&lt;=24,DE1758&gt;=4),"◎","")</f>
        <v>◎</v>
      </c>
      <c r="DG1758" s="25">
        <f>AVERAGE(F1774:F1780)</f>
        <v>66.714285714285708</v>
      </c>
      <c r="DH1758" s="24" t="str">
        <f>IF(DG1758&gt;=80,"◎","")</f>
        <v/>
      </c>
      <c r="DI1758" s="22" t="str">
        <f>IF(AND(DF1758="◎",DH1758="◎"),"◎","")</f>
        <v/>
      </c>
      <c r="DJ1758" s="25">
        <f>AVERAGE(D1775:D1781)</f>
        <v>19.771428571428569</v>
      </c>
      <c r="DK1758" s="24" t="str">
        <f>IF(AND(DJ1758&lt;=24,DJ1758&gt;=4),"◎","")</f>
        <v>◎</v>
      </c>
      <c r="DL1758" s="25">
        <f>AVERAGE(F1775:F1781)</f>
        <v>68.428571428571431</v>
      </c>
      <c r="DM1758" s="24" t="str">
        <f>IF(DL1758&gt;=80,"◎","")</f>
        <v/>
      </c>
      <c r="DN1758" s="22" t="str">
        <f>IF(AND(DK1758="◎",DM1758="◎"),"◎","")</f>
        <v/>
      </c>
      <c r="DO1758" s="25">
        <f>AVERAGE(D1776:D1782)</f>
        <v>19.014285714285712</v>
      </c>
      <c r="DP1758" s="24" t="str">
        <f>IF(AND(DO1758&lt;=24,DO1758&gt;=4),"◎","")</f>
        <v>◎</v>
      </c>
      <c r="DQ1758" s="25">
        <f>AVERAGE(F1776:F1782)</f>
        <v>71.714285714285708</v>
      </c>
      <c r="DR1758" s="24" t="str">
        <f>IF(DQ1758&gt;=80,"◎","")</f>
        <v/>
      </c>
      <c r="DS1758" s="22" t="str">
        <f>IF(AND(DP1758="◎",DR1758="◎"),"◎","")</f>
        <v/>
      </c>
      <c r="DT1758" s="25">
        <f>AVERAGE(D1777:D1783)</f>
        <v>18.485714285714284</v>
      </c>
      <c r="DU1758" s="24" t="str">
        <f>IF(AND(DT1758&lt;=24,DT1758&gt;=4),"◎","")</f>
        <v>◎</v>
      </c>
      <c r="DV1758" s="25">
        <f>AVERAGE(F1777:F1783)</f>
        <v>72.857142857142861</v>
      </c>
      <c r="DW1758" s="24" t="str">
        <f>IF(DV1758&gt;=80,"◎","")</f>
        <v/>
      </c>
      <c r="DX1758" s="22" t="str">
        <f>IF(AND(DU1758="◎",DW1758="◎"),"◎","")</f>
        <v/>
      </c>
      <c r="DY1758" s="25">
        <f>AVERAGE(D1778:D1784)</f>
        <v>18.057142857142857</v>
      </c>
      <c r="DZ1758" s="24" t="str">
        <f>IF(AND(DY1758&lt;=24,DY1758&gt;=4),"◎","")</f>
        <v>◎</v>
      </c>
      <c r="EA1758" s="25">
        <f>AVERAGE(F1778:F1784)</f>
        <v>74.142857142857139</v>
      </c>
      <c r="EB1758" s="24" t="str">
        <f>IF(EA1758&gt;=80,"◎","")</f>
        <v/>
      </c>
      <c r="EC1758" s="22" t="str">
        <f>IF(AND(DZ1758="◎",EB1758="◎"),"◎","")</f>
        <v/>
      </c>
      <c r="ED1758" s="25">
        <f>AVERAGE(D1779:D1785)</f>
        <v>17.87142857142857</v>
      </c>
      <c r="EE1758" s="24" t="str">
        <f>IF(AND(ED1758&lt;=24,ED1758&gt;=4),"◎","")</f>
        <v>◎</v>
      </c>
      <c r="EF1758" s="25">
        <f>AVERAGE(F1779:F1785)</f>
        <v>74.285714285714292</v>
      </c>
      <c r="EG1758" s="24" t="str">
        <f>IF(EF1758&gt;=80,"◎","")</f>
        <v/>
      </c>
      <c r="EH1758" s="22" t="str">
        <f>IF(AND(EE1758="◎",EG1758="◎"),"◎","")</f>
        <v/>
      </c>
      <c r="EI1758" s="25">
        <f>AVERAGE(D1780:D1786)</f>
        <v>17.728571428571424</v>
      </c>
      <c r="EJ1758" s="24" t="str">
        <f>IF(AND(EI1758&lt;=24,EI1758&gt;=4),"◎","")</f>
        <v>◎</v>
      </c>
      <c r="EK1758" s="25">
        <f>AVERAGE(F1780:F1786)</f>
        <v>74.571428571428569</v>
      </c>
      <c r="EL1758" s="24" t="str">
        <f>IF(EK1758&gt;=80,"◎","")</f>
        <v/>
      </c>
      <c r="EM1758" s="22" t="str">
        <f>IF(AND(EJ1758="◎",EL1758="◎"),"◎","")</f>
        <v/>
      </c>
      <c r="EN1758" s="25">
        <f>AVERAGE(D1781:D1787)</f>
        <v>17.657142857142855</v>
      </c>
      <c r="EO1758" s="24" t="str">
        <f>IF(AND(EN1758&lt;=24,EN1758&gt;=4),"◎","")</f>
        <v>◎</v>
      </c>
      <c r="EP1758" s="25">
        <f>AVERAGE(F1781:F1787)</f>
        <v>74.428571428571431</v>
      </c>
      <c r="EQ1758" s="24" t="str">
        <f>IF(EP1758&gt;=80,"◎","")</f>
        <v/>
      </c>
      <c r="ER1758" s="24" t="str">
        <f>IF(AND(EO1758="◎",EQ1758="◎"),"◎","")</f>
        <v/>
      </c>
      <c r="ES1758" s="25">
        <f>AVERAGE(D1782:D1788)</f>
        <v>17.528571428571428</v>
      </c>
      <c r="ET1758" s="24" t="str">
        <f>IF(AND(ES1758&lt;=24,ES1758&gt;=4),"◎","")</f>
        <v>◎</v>
      </c>
      <c r="EU1758" s="25">
        <f>AVERAGE(F1782:F1788)</f>
        <v>74.857142857142861</v>
      </c>
      <c r="EV1758" s="24" t="str">
        <f>IF(EU1758&gt;=80,"◎","")</f>
        <v/>
      </c>
      <c r="EW1758" s="24" t="str">
        <f>IF(AND(ET1758="◎",EV1758="◎"),"◎","")</f>
        <v/>
      </c>
      <c r="EX1758" s="24" t="str">
        <f>IF(OR(CO1758="◎",CT1758="◎",CY1758="◎",DD1758="◎",DI1758="◎",DN1758="◎",DS1758="◎",DX1758="◎",EC1758="◎",EH1758="◎",EM1758="◎",ER1758="◎",EW1758="◎"),"○","")</f>
        <v/>
      </c>
      <c r="EY1758" s="24" t="str">
        <f>IF(AND(CJ1758="◎",EX1758=""),"◎","")&amp;IF(AND(CJ1758="◎",EX1758="○"),"◎","")&amp;IF(AND(CJ1758="",EX1758="○"),"○","")</f>
        <v/>
      </c>
      <c r="EZ1758" s="24" t="str">
        <f>IF(AND(V1758="◎",X1758="◎",EY1758="◎"),"◎","")&amp;IF(AND(V1758="◎",X1758="◎",EY1758="○"),"○","")&amp;IF(AND(V1758="○",X1758="◎",EY1758="◎"),"○","")&amp;IF(AND(V1758="○",X1758="◎",EY1758="○"),"○","")</f>
        <v/>
      </c>
      <c r="FB1758" s="61" t="str">
        <f>EZ1758</f>
        <v/>
      </c>
    </row>
    <row r="1759" spans="1:158">
      <c r="A1759" s="48"/>
      <c r="B1759" s="2">
        <v>4.1666666666666664E-2</v>
      </c>
      <c r="C1759" s="59">
        <v>42858.041666666664</v>
      </c>
      <c r="D1759" s="57">
        <v>17.8</v>
      </c>
      <c r="E1759" s="57">
        <v>1.6</v>
      </c>
      <c r="F1759" s="57">
        <v>72</v>
      </c>
      <c r="FB1759" s="60"/>
    </row>
    <row r="1760" spans="1:158">
      <c r="A1760" s="48"/>
      <c r="B1760" s="2">
        <v>8.3333333333333301E-2</v>
      </c>
      <c r="C1760" s="59">
        <v>42858.083333333336</v>
      </c>
      <c r="D1760" s="57">
        <v>18</v>
      </c>
      <c r="E1760" s="57">
        <v>0.5</v>
      </c>
      <c r="F1760" s="57">
        <v>68</v>
      </c>
      <c r="FB1760" s="60"/>
    </row>
    <row r="1761" spans="1:158">
      <c r="A1761" s="48"/>
      <c r="B1761" s="2">
        <v>0.125</v>
      </c>
      <c r="C1761" s="59">
        <v>42858.125</v>
      </c>
      <c r="D1761" s="57">
        <v>17.8</v>
      </c>
      <c r="E1761" s="57">
        <v>1</v>
      </c>
      <c r="F1761" s="57">
        <v>72</v>
      </c>
      <c r="FB1761" s="60"/>
    </row>
    <row r="1762" spans="1:158">
      <c r="A1762" s="48"/>
      <c r="B1762" s="2">
        <v>0.16666666666666699</v>
      </c>
      <c r="C1762" s="59">
        <v>42858.166666666664</v>
      </c>
      <c r="D1762" s="57">
        <v>17.600000000000001</v>
      </c>
      <c r="E1762" s="57">
        <v>1.2</v>
      </c>
      <c r="F1762" s="57">
        <v>70</v>
      </c>
      <c r="FB1762" s="60"/>
    </row>
    <row r="1763" spans="1:158">
      <c r="A1763" s="48"/>
      <c r="B1763" s="2">
        <v>0.20833333333333301</v>
      </c>
      <c r="C1763" s="59">
        <v>42858.208333333336</v>
      </c>
      <c r="D1763" s="57">
        <v>17.7</v>
      </c>
      <c r="E1763" s="57">
        <v>1</v>
      </c>
      <c r="F1763" s="57">
        <v>70</v>
      </c>
      <c r="FB1763" s="60"/>
    </row>
    <row r="1764" spans="1:158">
      <c r="A1764" s="48"/>
      <c r="B1764" s="2">
        <v>0.25</v>
      </c>
      <c r="C1764" s="59">
        <v>42858.25</v>
      </c>
      <c r="D1764" s="57">
        <v>17.3</v>
      </c>
      <c r="E1764" s="57">
        <v>2.8</v>
      </c>
      <c r="F1764" s="57">
        <v>72</v>
      </c>
      <c r="FB1764" s="60"/>
    </row>
    <row r="1765" spans="1:158">
      <c r="A1765" s="48"/>
      <c r="B1765" s="2">
        <v>0.29166666666666702</v>
      </c>
      <c r="C1765" s="59">
        <v>42858.291666666664</v>
      </c>
      <c r="D1765" s="57">
        <v>18</v>
      </c>
      <c r="E1765" s="57">
        <v>2.1</v>
      </c>
      <c r="F1765" s="57">
        <v>72</v>
      </c>
      <c r="FB1765" s="60"/>
    </row>
    <row r="1766" spans="1:158">
      <c r="A1766" s="48"/>
      <c r="B1766" s="2">
        <v>0.33333333333333298</v>
      </c>
      <c r="C1766" s="59">
        <v>42858.333333333336</v>
      </c>
      <c r="D1766" s="57">
        <v>19.8</v>
      </c>
      <c r="E1766" s="57">
        <v>2.1</v>
      </c>
      <c r="F1766" s="57">
        <v>67</v>
      </c>
      <c r="FB1766" s="60"/>
    </row>
    <row r="1767" spans="1:158">
      <c r="A1767" s="48"/>
      <c r="B1767" s="2">
        <v>0.375</v>
      </c>
      <c r="C1767" s="59">
        <v>42858.375</v>
      </c>
      <c r="D1767" s="57">
        <v>22</v>
      </c>
      <c r="E1767" s="57">
        <v>2.1</v>
      </c>
      <c r="F1767" s="57">
        <v>57</v>
      </c>
      <c r="FB1767" s="60"/>
    </row>
    <row r="1768" spans="1:158">
      <c r="A1768" s="48"/>
      <c r="B1768" s="2">
        <v>0.41666666666666702</v>
      </c>
      <c r="C1768" s="59">
        <v>42858.416666666664</v>
      </c>
      <c r="D1768" s="57">
        <v>22.8</v>
      </c>
      <c r="E1768" s="57">
        <v>1.5</v>
      </c>
      <c r="F1768" s="57">
        <v>54</v>
      </c>
      <c r="FB1768" s="60"/>
    </row>
    <row r="1769" spans="1:158">
      <c r="A1769" s="48"/>
      <c r="B1769" s="2">
        <v>0.45833333333333298</v>
      </c>
      <c r="C1769" s="59">
        <v>42858.458333333336</v>
      </c>
      <c r="D1769" s="57">
        <v>24.4</v>
      </c>
      <c r="E1769" s="57">
        <v>1.4</v>
      </c>
      <c r="F1769" s="57">
        <v>49</v>
      </c>
      <c r="FB1769" s="60"/>
    </row>
    <row r="1770" spans="1:158">
      <c r="A1770" s="48"/>
      <c r="B1770" s="2">
        <v>0.5</v>
      </c>
      <c r="C1770" s="59">
        <v>42858.5</v>
      </c>
      <c r="D1770" s="57">
        <v>25.6</v>
      </c>
      <c r="E1770" s="57">
        <v>2.8</v>
      </c>
      <c r="F1770" s="57">
        <v>44</v>
      </c>
      <c r="FB1770" s="60"/>
    </row>
    <row r="1771" spans="1:158">
      <c r="A1771" s="48"/>
      <c r="B1771" s="2">
        <v>0.54166666666666696</v>
      </c>
      <c r="C1771" s="59">
        <v>42858.541666666664</v>
      </c>
      <c r="D1771" s="57">
        <v>26.5</v>
      </c>
      <c r="E1771" s="57">
        <v>3.3</v>
      </c>
      <c r="F1771" s="57">
        <v>42</v>
      </c>
      <c r="FB1771" s="60"/>
    </row>
    <row r="1772" spans="1:158">
      <c r="A1772" s="48"/>
      <c r="B1772" s="2">
        <v>0.58333333333333304</v>
      </c>
      <c r="C1772" s="59">
        <v>42858.583333333336</v>
      </c>
      <c r="D1772" s="57">
        <v>20.6</v>
      </c>
      <c r="E1772" s="57">
        <v>5.7</v>
      </c>
      <c r="F1772" s="57">
        <v>63</v>
      </c>
      <c r="FB1772" s="60"/>
    </row>
    <row r="1773" spans="1:158">
      <c r="A1773" s="48"/>
      <c r="B1773" s="2">
        <v>0.625</v>
      </c>
      <c r="C1773" s="59">
        <v>42858.625</v>
      </c>
      <c r="D1773" s="57">
        <v>23.9</v>
      </c>
      <c r="E1773" s="57">
        <v>3.7</v>
      </c>
      <c r="F1773" s="57">
        <v>54</v>
      </c>
      <c r="FB1773" s="60"/>
    </row>
    <row r="1774" spans="1:158">
      <c r="A1774" s="48"/>
      <c r="B1774" s="2">
        <v>0.66666666666666696</v>
      </c>
      <c r="C1774" s="59">
        <v>42858.666666666664</v>
      </c>
      <c r="D1774" s="57">
        <v>22.6</v>
      </c>
      <c r="E1774" s="57">
        <v>5.4</v>
      </c>
      <c r="F1774" s="57">
        <v>60</v>
      </c>
      <c r="FB1774" s="60"/>
    </row>
    <row r="1775" spans="1:158">
      <c r="A1775" s="48"/>
      <c r="B1775" s="2">
        <v>0.70833333333333304</v>
      </c>
      <c r="C1775" s="59">
        <v>42858.708333333336</v>
      </c>
      <c r="D1775" s="57">
        <v>23.1</v>
      </c>
      <c r="E1775" s="57">
        <v>4.5</v>
      </c>
      <c r="F1775" s="57">
        <v>52</v>
      </c>
      <c r="FB1775" s="60"/>
    </row>
    <row r="1776" spans="1:158">
      <c r="A1776" s="48"/>
      <c r="B1776" s="2">
        <v>0.75</v>
      </c>
      <c r="C1776" s="59">
        <v>42858.75</v>
      </c>
      <c r="D1776" s="57">
        <v>20.7</v>
      </c>
      <c r="E1776" s="57">
        <v>4.7</v>
      </c>
      <c r="F1776" s="57">
        <v>69</v>
      </c>
      <c r="FB1776" s="60"/>
    </row>
    <row r="1777" spans="1:158">
      <c r="A1777" s="48"/>
      <c r="B1777" s="2">
        <v>0.79166666666666696</v>
      </c>
      <c r="C1777" s="59">
        <v>42858.791666666664</v>
      </c>
      <c r="D1777" s="57">
        <v>20.100000000000001</v>
      </c>
      <c r="E1777" s="57">
        <v>4.5</v>
      </c>
      <c r="F1777" s="57">
        <v>67</v>
      </c>
      <c r="FB1777" s="60"/>
    </row>
    <row r="1778" spans="1:158">
      <c r="A1778" s="48"/>
      <c r="B1778" s="2">
        <v>0.83333333333333304</v>
      </c>
      <c r="C1778" s="59">
        <v>42858.833333333336</v>
      </c>
      <c r="D1778" s="57">
        <v>18.899999999999999</v>
      </c>
      <c r="E1778" s="57">
        <v>4.4000000000000004</v>
      </c>
      <c r="F1778" s="57">
        <v>73</v>
      </c>
      <c r="FB1778" s="60"/>
    </row>
    <row r="1779" spans="1:158">
      <c r="A1779" s="48"/>
      <c r="B1779" s="2">
        <v>0.875</v>
      </c>
      <c r="C1779" s="59">
        <v>42858.875</v>
      </c>
      <c r="D1779" s="57">
        <v>18.8</v>
      </c>
      <c r="E1779" s="57">
        <v>4.5999999999999996</v>
      </c>
      <c r="F1779" s="57">
        <v>71</v>
      </c>
      <c r="FB1779" s="60"/>
    </row>
    <row r="1780" spans="1:158">
      <c r="A1780" s="48"/>
      <c r="B1780" s="2">
        <v>0.91666666666666696</v>
      </c>
      <c r="C1780" s="59">
        <v>42858.916666666664</v>
      </c>
      <c r="D1780" s="57">
        <v>18.3</v>
      </c>
      <c r="E1780" s="57">
        <v>4.5999999999999996</v>
      </c>
      <c r="F1780" s="57">
        <v>75</v>
      </c>
      <c r="FB1780" s="60"/>
    </row>
    <row r="1781" spans="1:158">
      <c r="A1781" s="48"/>
      <c r="B1781" s="2">
        <v>0.95833333333333304</v>
      </c>
      <c r="C1781" s="59">
        <v>42858.958333333336</v>
      </c>
      <c r="D1781" s="57">
        <v>18.5</v>
      </c>
      <c r="E1781" s="57">
        <v>1.7</v>
      </c>
      <c r="F1781" s="57">
        <v>72</v>
      </c>
      <c r="FB1781" s="60"/>
    </row>
    <row r="1782" spans="1:158">
      <c r="A1782" s="48" t="s">
        <v>194</v>
      </c>
      <c r="B1782" s="2">
        <v>0</v>
      </c>
      <c r="C1782" s="59">
        <v>42859</v>
      </c>
      <c r="D1782" s="57">
        <v>17.8</v>
      </c>
      <c r="E1782" s="57">
        <v>1.6</v>
      </c>
      <c r="F1782" s="57">
        <v>75</v>
      </c>
      <c r="I1782" s="24" t="str">
        <f>U1758</f>
        <v/>
      </c>
      <c r="J1782" s="25">
        <f>AVERAGE(F1767:F1776)</f>
        <v>54.4</v>
      </c>
      <c r="K1782" s="24" t="str">
        <f>IF(J1782&gt;=55,"◎","")</f>
        <v/>
      </c>
      <c r="L1782" s="24" t="str">
        <f>IF(AND(I1782="◎",K1782="◎"),"○","")&amp;IF(AND(I1782="○",K1782="◎"),"○","")</f>
        <v/>
      </c>
      <c r="M1782" s="25">
        <f>AVERAGE(D1758:D1781)</f>
        <v>20.362500000000004</v>
      </c>
      <c r="N1782" s="24" t="str">
        <f>IF(M1782&lt;24,"◎","")</f>
        <v>◎</v>
      </c>
      <c r="O1782" s="26">
        <f>AVERAGE(D1783:D1788)</f>
        <v>17.483333333333334</v>
      </c>
      <c r="P1782" s="24" t="str">
        <f>IF(AND(O1782&lt;=24,O1782&gt;=4),"◎","")</f>
        <v>◎</v>
      </c>
      <c r="Q1782" s="26">
        <f>AVERAGE(F1783:F1788)</f>
        <v>74.833333333333329</v>
      </c>
      <c r="R1782" s="24" t="str">
        <f>IF(AND(Q1782&gt;=90),"◎","")&amp;IF(AND(Q1782&lt;90,Q1782&gt;=80),"○","")</f>
        <v/>
      </c>
      <c r="S1782" s="26">
        <f>AVERAGE(E1783:E1788)</f>
        <v>3.7333333333333329</v>
      </c>
      <c r="T1782" s="24" t="str">
        <f>IF(S1782&lt;=3,"◎","")</f>
        <v/>
      </c>
      <c r="U1782" s="24" t="str">
        <f>IF(AND(N1782="◎",P1782="◎",R1782="◎",T1782="◎"),"◎","")&amp;IF(AND(N1782="◎",P1782="◎",R1782="◎",T1782=""),"○","")&amp;IF(AND(N1782="◎",P1782="◎",R1782="○"),"○","")</f>
        <v/>
      </c>
      <c r="V1782" s="24" t="str">
        <f>IF(AND(L1782="○",U1782=""),"○","")&amp;IF(AND(L1782="○",U1782="○"),"○","")&amp;IF(AND(L1782="○",U1782="◎"),"◎","")&amp;IF(AND(L1782="",U1782="○"),"○","")&amp;IF(AND(L1782="",U1782="◎"),"◎","")</f>
        <v/>
      </c>
      <c r="W1782" s="23">
        <f>AVERAGE(F1791:F1800)</f>
        <v>49.9</v>
      </c>
      <c r="X1782" s="24" t="str">
        <f>IF(W1782&gt;=55,"◎","")</f>
        <v/>
      </c>
      <c r="Y1782" s="25">
        <f>AVERAGE(D1794:D1804)</f>
        <v>25.40909090909091</v>
      </c>
      <c r="Z1782" s="24" t="str">
        <f>IF(AND(Y1782&lt;=24,Y1782&gt;=4),"◎","")</f>
        <v/>
      </c>
      <c r="AA1782" s="25">
        <f>AVERAGE(F1794:F1804)</f>
        <v>52.545454545454547</v>
      </c>
      <c r="AB1782" s="24" t="str">
        <f>IF(AA1782&gt;=80,"◎","")</f>
        <v/>
      </c>
      <c r="AC1782" s="25">
        <f>AVERAGE(E1794:E1804)</f>
        <v>3.4181818181818184</v>
      </c>
      <c r="AD1782" s="24" t="str">
        <f>IF(AC1782&lt;=3,"◎","")</f>
        <v/>
      </c>
      <c r="AE1782" s="22" t="str">
        <f>IF(AND(Z1782="◎",AB1782="◎",AD1782="◎"),"◎","")</f>
        <v/>
      </c>
      <c r="AF1782" s="25">
        <f>AVERAGE(D1795:D1805)</f>
        <v>25.072727272727274</v>
      </c>
      <c r="AG1782" s="24" t="str">
        <f>IF(AND(AF1782&lt;=24,AF1782&gt;=4),"◎","")</f>
        <v/>
      </c>
      <c r="AH1782" s="25">
        <f>AVERAGE(F1795:F1805)</f>
        <v>54.18181818181818</v>
      </c>
      <c r="AI1782" s="24" t="str">
        <f>IF(AH1782&gt;=80,"◎","")</f>
        <v/>
      </c>
      <c r="AJ1782" s="25">
        <f>AVERAGE(E1795:E1805)</f>
        <v>3.5090909090909093</v>
      </c>
      <c r="AK1782" s="24" t="str">
        <f>IF(AJ1782&lt;=3,"◎","")</f>
        <v/>
      </c>
      <c r="AL1782" s="22" t="str">
        <f>IF(AND(AG1782="◎",AI1782="◎",AK1782="◎"),"◎","")</f>
        <v/>
      </c>
      <c r="AM1782" s="25">
        <f>AVERAGE(D1796:D1806)</f>
        <v>24.581818181818186</v>
      </c>
      <c r="AN1782" s="24" t="str">
        <f>IF(AND(AM1782&lt;=24,AM1782&gt;=4),"◎","")</f>
        <v/>
      </c>
      <c r="AO1782" s="25">
        <f>AVERAGE(F1796:F1806)</f>
        <v>56.363636363636367</v>
      </c>
      <c r="AP1782" s="24" t="str">
        <f>IF(AO1782&gt;=80,"◎","")</f>
        <v/>
      </c>
      <c r="AQ1782" s="25">
        <f>AVERAGE(E1796:E1806)</f>
        <v>3.3818181818181814</v>
      </c>
      <c r="AR1782" s="24" t="str">
        <f>IF(AQ1782&lt;=3,"◎","")</f>
        <v/>
      </c>
      <c r="AS1782" s="22" t="str">
        <f>IF(AND(AN1782="◎",AP1782="◎",AR1782="◎"),"◎","")</f>
        <v/>
      </c>
      <c r="AT1782" s="25">
        <f>AVERAGE(D1797:D1807)</f>
        <v>24.009090909090911</v>
      </c>
      <c r="AU1782" s="24" t="str">
        <f>IF(AND(AT1782&lt;=24,AT1782&gt;=4),"◎","")</f>
        <v/>
      </c>
      <c r="AV1782" s="25">
        <f>AVERAGE(F1797:F1807)</f>
        <v>59.18181818181818</v>
      </c>
      <c r="AW1782" s="24" t="str">
        <f>IF(AV1782&gt;=80,"◎","")</f>
        <v/>
      </c>
      <c r="AX1782" s="25">
        <f>AVERAGE(E1797:E1807)</f>
        <v>3.2272727272727266</v>
      </c>
      <c r="AY1782" s="24" t="str">
        <f>IF(AX1782&lt;=3,"◎","")</f>
        <v/>
      </c>
      <c r="AZ1782" s="22" t="str">
        <f>IF(AND(AU1782="◎",AW1782="◎",AY1782="◎"),"◎","")</f>
        <v/>
      </c>
      <c r="BA1782" s="25">
        <f>AVERAGE(D1798:D1808)</f>
        <v>23.472727272727276</v>
      </c>
      <c r="BB1782" s="24" t="str">
        <f>IF(AND(BA1782&lt;=24,BA1782&gt;=4),"◎","")</f>
        <v>◎</v>
      </c>
      <c r="BC1782" s="25">
        <f>AVERAGE(F1798:F1808)</f>
        <v>61.909090909090907</v>
      </c>
      <c r="BD1782" s="24" t="str">
        <f>IF(BC1782&gt;=80,"◎","")</f>
        <v/>
      </c>
      <c r="BE1782" s="25">
        <f>AVERAGE(E1798:E1808)</f>
        <v>2.9181818181818175</v>
      </c>
      <c r="BF1782" s="24" t="str">
        <f>IF(BE1782&lt;=3,"◎","")</f>
        <v>◎</v>
      </c>
      <c r="BG1782" s="22" t="str">
        <f>IF(AND(BB1782="◎",BD1782="◎",BF1782="◎"),"◎","")</f>
        <v/>
      </c>
      <c r="BH1782" s="25">
        <f>AVERAGE(D1799:D1809)</f>
        <v>22.918181818181822</v>
      </c>
      <c r="BI1782" s="24" t="str">
        <f>IF(AND(BH1782&lt;=24,BH1782&gt;=4),"◎","")</f>
        <v>◎</v>
      </c>
      <c r="BJ1782" s="25">
        <f>AVERAGE(F1799:F1809)</f>
        <v>65</v>
      </c>
      <c r="BK1782" s="24" t="str">
        <f>IF(BJ1782&gt;=80,"◎","")</f>
        <v/>
      </c>
      <c r="BL1782" s="25">
        <f>AVERAGE(E1799:E1809)</f>
        <v>2.8090909090909086</v>
      </c>
      <c r="BM1782" s="24" t="str">
        <f>IF(BL1782&lt;=3,"◎","")</f>
        <v>◎</v>
      </c>
      <c r="BN1782" s="22" t="str">
        <f>IF(AND(BI1782="◎",BK1782="◎",BM1782="◎"),"◎","")</f>
        <v/>
      </c>
      <c r="BO1782" s="25">
        <f>AVERAGE(D1800:D1810)</f>
        <v>22.3</v>
      </c>
      <c r="BP1782" s="24" t="str">
        <f>IF(AND(BO1782&lt;=24,BO1782&gt;=4),"◎","")</f>
        <v>◎</v>
      </c>
      <c r="BQ1782" s="25">
        <f>AVERAGE(F1800:F1810)</f>
        <v>68.63636363636364</v>
      </c>
      <c r="BR1782" s="24" t="str">
        <f>IF(BQ1782&gt;=80,"◎","")</f>
        <v/>
      </c>
      <c r="BS1782" s="25">
        <f>AVERAGE(E1800:E1810)</f>
        <v>2.5545454545454542</v>
      </c>
      <c r="BT1782" s="24" t="str">
        <f>IF(BS1782&lt;=3,"◎","")</f>
        <v>◎</v>
      </c>
      <c r="BU1782" s="22" t="str">
        <f>IF(AND(BP1782="◎",BR1782="◎",BT1782="◎"),"◎","")</f>
        <v/>
      </c>
      <c r="BV1782" s="25">
        <f>AVERAGE(D1801:D1811)</f>
        <v>21.7</v>
      </c>
      <c r="BW1782" s="24" t="str">
        <f>IF(AND(BV1782&lt;=24,BV1782&gt;=4),"◎","")</f>
        <v>◎</v>
      </c>
      <c r="BX1782" s="25">
        <f>AVERAGE(F1801:F1811)</f>
        <v>72.181818181818187</v>
      </c>
      <c r="BY1782" s="24" t="str">
        <f>IF(BX1782&gt;=80,"◎","")</f>
        <v/>
      </c>
      <c r="BZ1782" s="25">
        <f>AVERAGE(E1801:E1811)</f>
        <v>2.3545454545454549</v>
      </c>
      <c r="CA1782" s="24" t="str">
        <f>IF(BZ1782&lt;=3,"◎","")</f>
        <v>◎</v>
      </c>
      <c r="CB1782" s="22" t="str">
        <f>IF(AND(BW1782="◎",BY1782="◎",CA1782="◎"),"◎","")</f>
        <v/>
      </c>
      <c r="CC1782" s="25">
        <f>AVERAGE(D1802:D1812)</f>
        <v>21.2</v>
      </c>
      <c r="CD1782" s="24" t="str">
        <f>IF(AND(CC1782&lt;=24,CC1782&gt;=4),"◎","")</f>
        <v>◎</v>
      </c>
      <c r="CE1782" s="25">
        <f>AVERAGE(F1802:F1812)</f>
        <v>75.090909090909093</v>
      </c>
      <c r="CF1782" s="24" t="str">
        <f>IF(CE1782&gt;=80,"◎","")</f>
        <v/>
      </c>
      <c r="CG1782" s="25">
        <f>AVERAGE(E1802:E1812)</f>
        <v>2.2000000000000002</v>
      </c>
      <c r="CH1782" s="24" t="str">
        <f>IF(CG1782&lt;=3,"◎","")</f>
        <v>◎</v>
      </c>
      <c r="CI1782" s="22" t="str">
        <f>IF(AND(CD1782="◎",CF1782="◎",CH1782="◎"),"◎","")</f>
        <v/>
      </c>
      <c r="CJ1782" s="24" t="str">
        <f>IF(OR(AE1782="◎",AL1782="◎",AS1782="◎",AZ1782="◎",BG1782="◎",BN1782="◎",BU1782="◎",CB1782="◎",CI1782="◎"),"◎","")</f>
        <v/>
      </c>
      <c r="CK1782" s="25">
        <f>AVERAGE(D1794:D1800)</f>
        <v>26.328571428571429</v>
      </c>
      <c r="CL1782" s="24" t="str">
        <f>IF(AND(CK1782&lt;=24,CK1782&gt;=4),"◎","")</f>
        <v/>
      </c>
      <c r="CM1782" s="25">
        <f>AVERAGE(F1794:F1800)</f>
        <v>48.428571428571431</v>
      </c>
      <c r="CN1782" s="24" t="str">
        <f>IF(CM1782&gt;=80,"◎","")</f>
        <v/>
      </c>
      <c r="CO1782" s="22" t="str">
        <f>IF(AND(CL1782="◎",CN1782="◎"),"◎","")</f>
        <v/>
      </c>
      <c r="CP1782" s="25">
        <f>AVERAGE(D1795:D1801)</f>
        <v>26.242857142857144</v>
      </c>
      <c r="CQ1782" s="24" t="str">
        <f>IF(AND(CP1782&lt;=24,CP1782&gt;=4),"◎","")</f>
        <v/>
      </c>
      <c r="CR1782" s="25">
        <f>AVERAGE(F1795:F1801)</f>
        <v>49</v>
      </c>
      <c r="CS1782" s="24" t="str">
        <f>IF(CR1782&gt;=80,"◎","")</f>
        <v/>
      </c>
      <c r="CT1782" s="22" t="str">
        <f>IF(AND(CQ1782="◎",CS1782="◎"),"◎","")</f>
        <v/>
      </c>
      <c r="CU1782" s="25">
        <f>AVERAGE(D1796:D1802)</f>
        <v>25.871428571428574</v>
      </c>
      <c r="CV1782" s="24" t="str">
        <f>IF(AND(CU1782&lt;=24,CU1782&gt;=4),"◎","")</f>
        <v/>
      </c>
      <c r="CW1782" s="25">
        <f>AVERAGE(F1796:F1802)</f>
        <v>50.428571428571431</v>
      </c>
      <c r="CX1782" s="24" t="str">
        <f>IF(CW1782&gt;=80,"◎","")</f>
        <v/>
      </c>
      <c r="CY1782" s="22" t="str">
        <f>IF(AND(CV1782="◎",CX1782="◎"),"◎","")</f>
        <v/>
      </c>
      <c r="CZ1782" s="25">
        <f>AVERAGE(D1797:D1803)</f>
        <v>25.342857142857145</v>
      </c>
      <c r="DA1782" s="24" t="str">
        <f>IF(AND(CZ1782&lt;=24,CZ1782&gt;=4),"◎","")</f>
        <v/>
      </c>
      <c r="DB1782" s="25">
        <f>AVERAGE(F1797:F1803)</f>
        <v>52.714285714285715</v>
      </c>
      <c r="DC1782" s="24" t="str">
        <f>IF(DB1782&gt;=80,"◎","")</f>
        <v/>
      </c>
      <c r="DD1782" s="22" t="str">
        <f>IF(AND(DA1782="◎",DC1782="◎"),"◎","")</f>
        <v/>
      </c>
      <c r="DE1782" s="25">
        <f>AVERAGE(D1798:D1804)</f>
        <v>24.75714285714286</v>
      </c>
      <c r="DF1782" s="24" t="str">
        <f>IF(AND(DE1782&lt;=24,DE1782&gt;=4),"◎","")</f>
        <v/>
      </c>
      <c r="DG1782" s="25">
        <f>AVERAGE(F1798:F1804)</f>
        <v>55.428571428571431</v>
      </c>
      <c r="DH1782" s="24" t="str">
        <f>IF(DG1782&gt;=80,"◎","")</f>
        <v/>
      </c>
      <c r="DI1782" s="22" t="str">
        <f>IF(AND(DF1782="◎",DH1782="◎"),"◎","")</f>
        <v/>
      </c>
      <c r="DJ1782" s="25">
        <f>AVERAGE(D1799:D1805)</f>
        <v>24.142857142857146</v>
      </c>
      <c r="DK1782" s="24" t="str">
        <f>IF(AND(DJ1782&lt;=24,DJ1782&gt;=4),"◎","")</f>
        <v/>
      </c>
      <c r="DL1782" s="25">
        <f>AVERAGE(F1799:F1805)</f>
        <v>58.142857142857146</v>
      </c>
      <c r="DM1782" s="24" t="str">
        <f>IF(DL1782&gt;=80,"◎","")</f>
        <v/>
      </c>
      <c r="DN1782" s="22" t="str">
        <f>IF(AND(DK1782="◎",DM1782="◎"),"◎","")</f>
        <v/>
      </c>
      <c r="DO1782" s="25">
        <f>AVERAGE(D1800:D1806)</f>
        <v>23.471428571428572</v>
      </c>
      <c r="DP1782" s="24" t="str">
        <f>IF(AND(DO1782&lt;=24,DO1782&gt;=4),"◎","")</f>
        <v>◎</v>
      </c>
      <c r="DQ1782" s="25">
        <f>AVERAGE(F1800:F1806)</f>
        <v>61.142857142857146</v>
      </c>
      <c r="DR1782" s="24" t="str">
        <f>IF(DQ1782&gt;=80,"◎","")</f>
        <v/>
      </c>
      <c r="DS1782" s="22" t="str">
        <f>IF(AND(DP1782="◎",DR1782="◎"),"◎","")</f>
        <v/>
      </c>
      <c r="DT1782" s="25">
        <f>AVERAGE(D1801:D1807)</f>
        <v>22.785714285714285</v>
      </c>
      <c r="DU1782" s="24" t="str">
        <f>IF(AND(DT1782&lt;=24,DT1782&gt;=4),"◎","")</f>
        <v>◎</v>
      </c>
      <c r="DV1782" s="25">
        <f>AVERAGE(F1801:F1807)</f>
        <v>64.857142857142861</v>
      </c>
      <c r="DW1782" s="24" t="str">
        <f>IF(DV1782&gt;=80,"◎","")</f>
        <v/>
      </c>
      <c r="DX1782" s="22" t="str">
        <f>IF(AND(DU1782="◎",DW1782="◎"),"◎","")</f>
        <v/>
      </c>
      <c r="DY1782" s="25">
        <f>AVERAGE(D1802:D1808)</f>
        <v>22.171428571428571</v>
      </c>
      <c r="DZ1782" s="24" t="str">
        <f>IF(AND(DY1782&lt;=24,DY1782&gt;=4),"◎","")</f>
        <v>◎</v>
      </c>
      <c r="EA1782" s="25">
        <f>AVERAGE(F1802:F1808)</f>
        <v>68.285714285714292</v>
      </c>
      <c r="EB1782" s="24" t="str">
        <f>IF(EA1782&gt;=80,"◎","")</f>
        <v/>
      </c>
      <c r="EC1782" s="22" t="str">
        <f>IF(AND(DZ1782="◎",EB1782="◎"),"◎","")</f>
        <v/>
      </c>
      <c r="ED1782" s="25">
        <f>AVERAGE(D1803:D1809)</f>
        <v>21.542857142857144</v>
      </c>
      <c r="EE1782" s="24" t="str">
        <f>IF(AND(ED1782&lt;=24,ED1782&gt;=4),"◎","")</f>
        <v>◎</v>
      </c>
      <c r="EF1782" s="25">
        <f>AVERAGE(F1803:F1809)</f>
        <v>72.142857142857139</v>
      </c>
      <c r="EG1782" s="24" t="str">
        <f>IF(EF1782&gt;=80,"◎","")</f>
        <v/>
      </c>
      <c r="EH1782" s="22" t="str">
        <f>IF(AND(EE1782="◎",EG1782="◎"),"◎","")</f>
        <v/>
      </c>
      <c r="EI1782" s="25">
        <f>AVERAGE(D1804:D1810)</f>
        <v>20.971428571428572</v>
      </c>
      <c r="EJ1782" s="24" t="str">
        <f>IF(AND(EI1782&lt;=24,EI1782&gt;=4),"◎","")</f>
        <v>◎</v>
      </c>
      <c r="EK1782" s="25">
        <f>AVERAGE(F1804:F1810)</f>
        <v>76</v>
      </c>
      <c r="EL1782" s="24" t="str">
        <f>IF(EK1782&gt;=80,"◎","")</f>
        <v/>
      </c>
      <c r="EM1782" s="22" t="str">
        <f>IF(AND(EJ1782="◎",EL1782="◎"),"◎","")</f>
        <v/>
      </c>
      <c r="EN1782" s="25">
        <f>AVERAGE(D1805:D1811)</f>
        <v>20.5</v>
      </c>
      <c r="EO1782" s="24" t="str">
        <f>IF(AND(EN1782&lt;=24,EN1782&gt;=4),"◎","")</f>
        <v>◎</v>
      </c>
      <c r="EP1782" s="25">
        <f>AVERAGE(F1805:F1811)</f>
        <v>79.285714285714292</v>
      </c>
      <c r="EQ1782" s="24" t="str">
        <f>IF(EP1782&gt;=80,"◎","")</f>
        <v/>
      </c>
      <c r="ER1782" s="24" t="str">
        <f>IF(AND(EO1782="◎",EQ1782="◎"),"◎","")</f>
        <v/>
      </c>
      <c r="ES1782" s="25">
        <f>AVERAGE(D1806:D1812)</f>
        <v>20.157142857142855</v>
      </c>
      <c r="ET1782" s="24" t="str">
        <f>IF(AND(ES1782&lt;=24,ES1782&gt;=4),"◎","")</f>
        <v>◎</v>
      </c>
      <c r="EU1782" s="25">
        <f>AVERAGE(F1806:F1812)</f>
        <v>81.857142857142861</v>
      </c>
      <c r="EV1782" s="24" t="str">
        <f>IF(EU1782&gt;=80,"◎","")</f>
        <v>◎</v>
      </c>
      <c r="EW1782" s="24" t="str">
        <f>IF(AND(ET1782="◎",EV1782="◎"),"◎","")</f>
        <v>◎</v>
      </c>
      <c r="EX1782" s="24" t="str">
        <f>IF(OR(CO1782="◎",CT1782="◎",CY1782="◎",DD1782="◎",DI1782="◎",DN1782="◎",DS1782="◎",DX1782="◎",EC1782="◎",EH1782="◎",EM1782="◎",ER1782="◎",EW1782="◎"),"○","")</f>
        <v>○</v>
      </c>
      <c r="EY1782" s="24" t="str">
        <f>IF(AND(CJ1782="◎",EX1782=""),"◎","")&amp;IF(AND(CJ1782="◎",EX1782="○"),"◎","")&amp;IF(AND(CJ1782="",EX1782="○"),"○","")</f>
        <v>○</v>
      </c>
      <c r="EZ1782" s="24" t="str">
        <f>IF(AND(V1782="◎",X1782="◎",EY1782="◎"),"◎","")&amp;IF(AND(V1782="◎",X1782="◎",EY1782="○"),"○","")&amp;IF(AND(V1782="○",X1782="◎",EY1782="◎"),"○","")&amp;IF(AND(V1782="○",X1782="◎",EY1782="○"),"○","")</f>
        <v/>
      </c>
      <c r="FB1782" s="61" t="str">
        <f>EZ1782</f>
        <v/>
      </c>
    </row>
    <row r="1783" spans="1:158">
      <c r="A1783" s="48"/>
      <c r="B1783" s="2">
        <v>4.1666666666666664E-2</v>
      </c>
      <c r="C1783" s="59">
        <v>42859.041666666664</v>
      </c>
      <c r="D1783" s="57">
        <v>17</v>
      </c>
      <c r="E1783" s="57">
        <v>1.8</v>
      </c>
      <c r="F1783" s="57">
        <v>77</v>
      </c>
      <c r="FB1783" s="60"/>
    </row>
    <row r="1784" spans="1:158">
      <c r="A1784" s="48"/>
      <c r="B1784" s="2">
        <v>8.3333333333333301E-2</v>
      </c>
      <c r="C1784" s="59">
        <v>42859.083333333336</v>
      </c>
      <c r="D1784" s="57">
        <v>17.100000000000001</v>
      </c>
      <c r="E1784" s="57">
        <v>2.9</v>
      </c>
      <c r="F1784" s="57">
        <v>76</v>
      </c>
      <c r="FB1784" s="60"/>
    </row>
    <row r="1785" spans="1:158">
      <c r="A1785" s="48"/>
      <c r="B1785" s="2">
        <v>0.125</v>
      </c>
      <c r="C1785" s="59">
        <v>42859.125</v>
      </c>
      <c r="D1785" s="57">
        <v>17.600000000000001</v>
      </c>
      <c r="E1785" s="57">
        <v>3.5</v>
      </c>
      <c r="F1785" s="57">
        <v>74</v>
      </c>
      <c r="FB1785" s="60"/>
    </row>
    <row r="1786" spans="1:158">
      <c r="A1786" s="48"/>
      <c r="B1786" s="2">
        <v>0.16666666666666699</v>
      </c>
      <c r="C1786" s="59">
        <v>42859.166666666664</v>
      </c>
      <c r="D1786" s="57">
        <v>17.8</v>
      </c>
      <c r="E1786" s="57">
        <v>5.3</v>
      </c>
      <c r="F1786" s="57">
        <v>73</v>
      </c>
      <c r="FB1786" s="60"/>
    </row>
    <row r="1787" spans="1:158">
      <c r="A1787" s="48"/>
      <c r="B1787" s="2">
        <v>0.20833333333333301</v>
      </c>
      <c r="C1787" s="59">
        <v>42859.208333333336</v>
      </c>
      <c r="D1787" s="57">
        <v>17.8</v>
      </c>
      <c r="E1787" s="57">
        <v>4.4000000000000004</v>
      </c>
      <c r="F1787" s="57">
        <v>74</v>
      </c>
      <c r="FB1787" s="60"/>
    </row>
    <row r="1788" spans="1:158">
      <c r="A1788" s="48"/>
      <c r="B1788" s="2">
        <v>0.25</v>
      </c>
      <c r="C1788" s="59">
        <v>42859.25</v>
      </c>
      <c r="D1788" s="57">
        <v>17.600000000000001</v>
      </c>
      <c r="E1788" s="57">
        <v>4.5</v>
      </c>
      <c r="F1788" s="57">
        <v>75</v>
      </c>
      <c r="FB1788" s="60"/>
    </row>
    <row r="1789" spans="1:158">
      <c r="A1789" s="48"/>
      <c r="B1789" s="2">
        <v>0.29166666666666702</v>
      </c>
      <c r="C1789" s="59">
        <v>42859.291666666664</v>
      </c>
      <c r="D1789" s="57">
        <v>19.8</v>
      </c>
      <c r="E1789" s="57">
        <v>5</v>
      </c>
      <c r="F1789" s="57">
        <v>68</v>
      </c>
      <c r="FB1789" s="60"/>
    </row>
    <row r="1790" spans="1:158">
      <c r="A1790" s="48"/>
      <c r="B1790" s="2">
        <v>0.33333333333333298</v>
      </c>
      <c r="C1790" s="59">
        <v>42859.333333333336</v>
      </c>
      <c r="D1790" s="57">
        <v>21.8</v>
      </c>
      <c r="E1790" s="57">
        <v>5.7</v>
      </c>
      <c r="F1790" s="57">
        <v>62</v>
      </c>
      <c r="FB1790" s="60"/>
    </row>
    <row r="1791" spans="1:158">
      <c r="A1791" s="48"/>
      <c r="B1791" s="2">
        <v>0.375</v>
      </c>
      <c r="C1791" s="59">
        <v>42859.375</v>
      </c>
      <c r="D1791" s="57">
        <v>23</v>
      </c>
      <c r="E1791" s="57">
        <v>4.0999999999999996</v>
      </c>
      <c r="F1791" s="57">
        <v>57</v>
      </c>
      <c r="FB1791" s="60"/>
    </row>
    <row r="1792" spans="1:158">
      <c r="A1792" s="48"/>
      <c r="B1792" s="2">
        <v>0.41666666666666702</v>
      </c>
      <c r="C1792" s="59">
        <v>42859.416666666664</v>
      </c>
      <c r="D1792" s="57">
        <v>24.2</v>
      </c>
      <c r="E1792" s="57">
        <v>2.2999999999999998</v>
      </c>
      <c r="F1792" s="57">
        <v>53</v>
      </c>
      <c r="FB1792" s="60"/>
    </row>
    <row r="1793" spans="1:158">
      <c r="A1793" s="48"/>
      <c r="B1793" s="2">
        <v>0.45833333333333298</v>
      </c>
      <c r="C1793" s="59">
        <v>42859.458333333336</v>
      </c>
      <c r="D1793" s="57">
        <v>25.1</v>
      </c>
      <c r="E1793" s="57">
        <v>3.2</v>
      </c>
      <c r="F1793" s="57">
        <v>50</v>
      </c>
      <c r="FB1793" s="60"/>
    </row>
    <row r="1794" spans="1:158">
      <c r="A1794" s="48"/>
      <c r="B1794" s="2">
        <v>0.5</v>
      </c>
      <c r="C1794" s="59">
        <v>42859.5</v>
      </c>
      <c r="D1794" s="57">
        <v>25.5</v>
      </c>
      <c r="E1794" s="57">
        <v>1.4</v>
      </c>
      <c r="F1794" s="57">
        <v>50</v>
      </c>
      <c r="FB1794" s="60"/>
    </row>
    <row r="1795" spans="1:158">
      <c r="A1795" s="48"/>
      <c r="B1795" s="2">
        <v>0.54166666666666696</v>
      </c>
      <c r="C1795" s="59">
        <v>42859.541666666664</v>
      </c>
      <c r="D1795" s="57">
        <v>27</v>
      </c>
      <c r="E1795" s="57">
        <v>3.8</v>
      </c>
      <c r="F1795" s="57">
        <v>46</v>
      </c>
      <c r="FB1795" s="60"/>
    </row>
    <row r="1796" spans="1:158">
      <c r="A1796" s="48"/>
      <c r="B1796" s="2">
        <v>0.58333333333333304</v>
      </c>
      <c r="C1796" s="59">
        <v>42859.583333333336</v>
      </c>
      <c r="D1796" s="57">
        <v>27.2</v>
      </c>
      <c r="E1796" s="57">
        <v>3.6</v>
      </c>
      <c r="F1796" s="57">
        <v>46</v>
      </c>
      <c r="FB1796" s="60"/>
    </row>
    <row r="1797" spans="1:158">
      <c r="A1797" s="48"/>
      <c r="B1797" s="2">
        <v>0.625</v>
      </c>
      <c r="C1797" s="59">
        <v>42859.625</v>
      </c>
      <c r="D1797" s="57">
        <v>26.5</v>
      </c>
      <c r="E1797" s="57">
        <v>5</v>
      </c>
      <c r="F1797" s="57">
        <v>48</v>
      </c>
      <c r="FB1797" s="60"/>
    </row>
    <row r="1798" spans="1:158">
      <c r="A1798" s="48"/>
      <c r="B1798" s="2">
        <v>0.66666666666666696</v>
      </c>
      <c r="C1798" s="59">
        <v>42859.666666666664</v>
      </c>
      <c r="D1798" s="57">
        <v>26.1</v>
      </c>
      <c r="E1798" s="57">
        <v>3</v>
      </c>
      <c r="F1798" s="57">
        <v>49</v>
      </c>
      <c r="FB1798" s="60"/>
    </row>
    <row r="1799" spans="1:158">
      <c r="A1799" s="48"/>
      <c r="B1799" s="2">
        <v>0.70833333333333304</v>
      </c>
      <c r="C1799" s="59">
        <v>42859.708333333336</v>
      </c>
      <c r="D1799" s="57">
        <v>26.3</v>
      </c>
      <c r="E1799" s="57">
        <v>4.5999999999999996</v>
      </c>
      <c r="F1799" s="57">
        <v>49</v>
      </c>
      <c r="FB1799" s="60"/>
    </row>
    <row r="1800" spans="1:158">
      <c r="A1800" s="48"/>
      <c r="B1800" s="2">
        <v>0.75</v>
      </c>
      <c r="C1800" s="59">
        <v>42859.75</v>
      </c>
      <c r="D1800" s="57">
        <v>25.7</v>
      </c>
      <c r="E1800" s="57">
        <v>3.8</v>
      </c>
      <c r="F1800" s="57">
        <v>51</v>
      </c>
      <c r="FB1800" s="60"/>
    </row>
    <row r="1801" spans="1:158">
      <c r="A1801" s="48"/>
      <c r="B1801" s="2">
        <v>0.79166666666666696</v>
      </c>
      <c r="C1801" s="59">
        <v>42859.791666666664</v>
      </c>
      <c r="D1801" s="57">
        <v>24.9</v>
      </c>
      <c r="E1801" s="57">
        <v>3.7</v>
      </c>
      <c r="F1801" s="57">
        <v>54</v>
      </c>
      <c r="FB1801" s="60"/>
    </row>
    <row r="1802" spans="1:158">
      <c r="A1802" s="48"/>
      <c r="B1802" s="2">
        <v>0.83333333333333304</v>
      </c>
      <c r="C1802" s="59">
        <v>42859.833333333336</v>
      </c>
      <c r="D1802" s="57">
        <v>24.4</v>
      </c>
      <c r="E1802" s="57">
        <v>3.2</v>
      </c>
      <c r="F1802" s="57">
        <v>56</v>
      </c>
      <c r="FB1802" s="60"/>
    </row>
    <row r="1803" spans="1:158">
      <c r="A1803" s="48"/>
      <c r="B1803" s="2">
        <v>0.875</v>
      </c>
      <c r="C1803" s="59">
        <v>42859.875</v>
      </c>
      <c r="D1803" s="57">
        <v>23.5</v>
      </c>
      <c r="E1803" s="57">
        <v>2.8</v>
      </c>
      <c r="F1803" s="57">
        <v>62</v>
      </c>
      <c r="FB1803" s="60"/>
    </row>
    <row r="1804" spans="1:158">
      <c r="A1804" s="48"/>
      <c r="B1804" s="2">
        <v>0.91666666666666696</v>
      </c>
      <c r="C1804" s="59">
        <v>42859.916666666664</v>
      </c>
      <c r="D1804" s="57">
        <v>22.4</v>
      </c>
      <c r="E1804" s="57">
        <v>2.7</v>
      </c>
      <c r="F1804" s="57">
        <v>67</v>
      </c>
      <c r="FB1804" s="60"/>
    </row>
    <row r="1805" spans="1:158">
      <c r="A1805" s="48"/>
      <c r="B1805" s="2">
        <v>0.95833333333333304</v>
      </c>
      <c r="C1805" s="59">
        <v>42859.958333333336</v>
      </c>
      <c r="D1805" s="57">
        <v>21.8</v>
      </c>
      <c r="E1805" s="57">
        <v>2.4</v>
      </c>
      <c r="F1805" s="57">
        <v>68</v>
      </c>
      <c r="FB1805" s="60"/>
    </row>
    <row r="1806" spans="1:158">
      <c r="A1806" s="48" t="s">
        <v>195</v>
      </c>
      <c r="B1806" s="2">
        <v>0</v>
      </c>
      <c r="C1806" s="59">
        <v>42860</v>
      </c>
      <c r="D1806" s="57">
        <v>21.6</v>
      </c>
      <c r="E1806" s="57">
        <v>2.4</v>
      </c>
      <c r="F1806" s="57">
        <v>70</v>
      </c>
      <c r="I1806" s="24" t="str">
        <f>U1782</f>
        <v/>
      </c>
      <c r="J1806" s="25">
        <f>AVERAGE(F1791:F1800)</f>
        <v>49.9</v>
      </c>
      <c r="K1806" s="24" t="str">
        <f>IF(J1806&gt;=55,"◎","")</f>
        <v/>
      </c>
      <c r="L1806" s="24" t="str">
        <f>IF(AND(I1806="◎",K1806="◎"),"○","")&amp;IF(AND(I1806="○",K1806="◎"),"○","")</f>
        <v/>
      </c>
      <c r="M1806" s="25">
        <f>AVERAGE(D1782:D1805)</f>
        <v>22.412499999999998</v>
      </c>
      <c r="N1806" s="24" t="str">
        <f>IF(M1806&lt;24,"◎","")</f>
        <v>◎</v>
      </c>
      <c r="O1806" s="26">
        <f>AVERAGE(D1807:D1812)</f>
        <v>19.916666666666668</v>
      </c>
      <c r="P1806" s="24" t="str">
        <f>IF(AND(O1806&lt;=24,O1806&gt;=4),"◎","")</f>
        <v>◎</v>
      </c>
      <c r="Q1806" s="26">
        <f>AVERAGE(F1807:F1812)</f>
        <v>83.833333333333329</v>
      </c>
      <c r="R1806" s="24" t="str">
        <f>IF(AND(Q1806&gt;=90),"◎","")&amp;IF(AND(Q1806&lt;90,Q1806&gt;=80),"○","")</f>
        <v>○</v>
      </c>
      <c r="S1806" s="26">
        <f>AVERAGE(E1807:E1812)</f>
        <v>1.7833333333333332</v>
      </c>
      <c r="T1806" s="24" t="str">
        <f>IF(S1806&lt;=3,"◎","")</f>
        <v>◎</v>
      </c>
      <c r="U1806" s="24" t="str">
        <f>IF(AND(N1806="◎",P1806="◎",R1806="◎",T1806="◎"),"◎","")&amp;IF(AND(N1806="◎",P1806="◎",R1806="◎",T1806=""),"○","")&amp;IF(AND(N1806="◎",P1806="◎",R1806="○"),"○","")</f>
        <v>○</v>
      </c>
      <c r="V1806" s="24" t="str">
        <f>IF(AND(L1806="○",U1806=""),"○","")&amp;IF(AND(L1806="○",U1806="○"),"○","")&amp;IF(AND(L1806="○",U1806="◎"),"◎","")&amp;IF(AND(L1806="",U1806="○"),"○","")&amp;IF(AND(L1806="",U1806="◎"),"◎","")</f>
        <v>○</v>
      </c>
      <c r="W1806" s="23">
        <f>AVERAGE(F1815:F1824)</f>
        <v>55.8</v>
      </c>
      <c r="X1806" s="24" t="str">
        <f>IF(W1806&gt;=55,"◎","")</f>
        <v>◎</v>
      </c>
      <c r="Y1806" s="25">
        <f>AVERAGE(D1818:D1828)</f>
        <v>25.081818181818178</v>
      </c>
      <c r="Z1806" s="24" t="str">
        <f>IF(AND(Y1806&lt;=24,Y1806&gt;=4),"◎","")</f>
        <v/>
      </c>
      <c r="AA1806" s="25">
        <f>AVERAGE(F1818:F1828)</f>
        <v>66.909090909090907</v>
      </c>
      <c r="AB1806" s="24" t="str">
        <f>IF(AA1806&gt;=80,"◎","")</f>
        <v/>
      </c>
      <c r="AC1806" s="25">
        <f>AVERAGE(E1818:E1828)</f>
        <v>3.7454545454545451</v>
      </c>
      <c r="AD1806" s="24" t="str">
        <f>IF(AC1806&lt;=3,"◎","")</f>
        <v/>
      </c>
      <c r="AE1806" s="22" t="str">
        <f>IF(AND(Z1806="◎",AB1806="◎",AD1806="◎"),"◎","")</f>
        <v/>
      </c>
      <c r="AF1806" s="25">
        <f>AVERAGE(D1819:D1829)</f>
        <v>24.581818181818178</v>
      </c>
      <c r="AG1806" s="24" t="str">
        <f>IF(AND(AF1806&lt;=24,AF1806&gt;=4),"◎","")</f>
        <v/>
      </c>
      <c r="AH1806" s="25">
        <f>AVERAGE(F1819:F1829)</f>
        <v>70.727272727272734</v>
      </c>
      <c r="AI1806" s="24" t="str">
        <f>IF(AH1806&gt;=80,"◎","")</f>
        <v/>
      </c>
      <c r="AJ1806" s="23">
        <f>AVERAGE(E1819:E1829)</f>
        <v>3.7181818181818183</v>
      </c>
      <c r="AK1806" s="24" t="str">
        <f>IF(AJ1806&lt;=3,"◎","")</f>
        <v/>
      </c>
      <c r="AL1806" s="22" t="str">
        <f>IF(AND(AG1806="◎",AI1806="◎",AK1806="◎"),"◎","")</f>
        <v/>
      </c>
      <c r="AM1806" s="25">
        <f>AVERAGE(D1820:D1830)</f>
        <v>23.981818181818184</v>
      </c>
      <c r="AN1806" s="24" t="str">
        <f>IF(AND(AM1806&lt;=24,AM1806&gt;=4),"◎","")</f>
        <v>◎</v>
      </c>
      <c r="AO1806" s="25">
        <f>AVERAGE(F1820:F1830)</f>
        <v>74.909090909090907</v>
      </c>
      <c r="AP1806" s="24" t="str">
        <f>IF(AO1806&gt;=80,"◎","")</f>
        <v/>
      </c>
      <c r="AQ1806" s="25">
        <f>AVERAGE(E1820:E1830)</f>
        <v>3.7909090909090906</v>
      </c>
      <c r="AR1806" s="24" t="str">
        <f>IF(AQ1806&lt;=3,"◎","")</f>
        <v/>
      </c>
      <c r="AS1806" s="22" t="str">
        <f>IF(AND(AN1806="◎",AP1806="◎",AR1806="◎"),"◎","")</f>
        <v/>
      </c>
      <c r="AT1806" s="25">
        <f>AVERAGE(D1821:D1831)</f>
        <v>23.381818181818179</v>
      </c>
      <c r="AU1806" s="24" t="str">
        <f>IF(AND(AT1806&lt;=24,AT1806&gt;=4),"◎","")</f>
        <v>◎</v>
      </c>
      <c r="AV1806" s="25">
        <f>AVERAGE(F1821:F1831)</f>
        <v>79.181818181818187</v>
      </c>
      <c r="AW1806" s="24" t="str">
        <f>IF(AV1806&gt;=80,"◎","")</f>
        <v/>
      </c>
      <c r="AX1806" s="25">
        <f>AVERAGE(E1821:E1831)</f>
        <v>3.7272727272727271</v>
      </c>
      <c r="AY1806" s="24" t="str">
        <f>IF(AX1806&lt;=3,"◎","")</f>
        <v/>
      </c>
      <c r="AZ1806" s="22" t="str">
        <f>IF(AND(AU1806="◎",AW1806="◎",AY1806="◎"),"◎","")</f>
        <v/>
      </c>
      <c r="BA1806" s="25">
        <f>AVERAGE(D1822:D1832)</f>
        <v>22.763636363636365</v>
      </c>
      <c r="BB1806" s="24" t="str">
        <f>IF(AND(BA1806&lt;=24,BA1806&gt;=4),"◎","")</f>
        <v>◎</v>
      </c>
      <c r="BC1806" s="25">
        <f>AVERAGE(F1822:F1832)</f>
        <v>83.36363636363636</v>
      </c>
      <c r="BD1806" s="24" t="str">
        <f>IF(BC1806&gt;=80,"◎","")</f>
        <v>◎</v>
      </c>
      <c r="BE1806" s="25">
        <f>AVERAGE(E1822:E1832)</f>
        <v>3.3909090909090911</v>
      </c>
      <c r="BF1806" s="24" t="str">
        <f>IF(BE1806&lt;=3,"◎","")</f>
        <v/>
      </c>
      <c r="BG1806" s="22" t="str">
        <f>IF(AND(BB1806="◎",BD1806="◎",BF1806="◎"),"◎","")</f>
        <v/>
      </c>
      <c r="BH1806" s="25">
        <f>AVERAGE(D1823:D1833)</f>
        <v>22.127272727272729</v>
      </c>
      <c r="BI1806" s="24" t="str">
        <f>IF(AND(BH1806&lt;=24,BH1806&gt;=4),"◎","")</f>
        <v>◎</v>
      </c>
      <c r="BJ1806" s="25">
        <f>AVERAGE(F1823:F1833)</f>
        <v>86.727272727272734</v>
      </c>
      <c r="BK1806" s="24" t="str">
        <f>IF(BJ1806&gt;=80,"◎","")</f>
        <v>◎</v>
      </c>
      <c r="BL1806" s="25">
        <f>AVERAGE(E1823:E1833)</f>
        <v>3.4</v>
      </c>
      <c r="BM1806" s="24" t="str">
        <f>IF(BL1806&lt;=3,"◎","")</f>
        <v/>
      </c>
      <c r="BN1806" s="22" t="str">
        <f>IF(AND(BI1806="◎",BK1806="◎",BM1806="◎"),"◎","")</f>
        <v/>
      </c>
      <c r="BO1806" s="25">
        <f>AVERAGE(D1824:D1834)</f>
        <v>21.536363636363635</v>
      </c>
      <c r="BP1806" s="24" t="str">
        <f>IF(AND(BO1806&lt;=24,BO1806&gt;=4),"◎","")</f>
        <v>◎</v>
      </c>
      <c r="BQ1806" s="25">
        <f>AVERAGE(F1824:F1834)</f>
        <v>89.63636363636364</v>
      </c>
      <c r="BR1806" s="24" t="str">
        <f>IF(BQ1806&gt;=80,"◎","")</f>
        <v>◎</v>
      </c>
      <c r="BS1806" s="25">
        <f>AVERAGE(E1824:E1834)</f>
        <v>3.3181818181818183</v>
      </c>
      <c r="BT1806" s="24" t="str">
        <f>IF(BS1806&lt;=3,"◎","")</f>
        <v/>
      </c>
      <c r="BU1806" s="22" t="str">
        <f>IF(AND(BP1806="◎",BR1806="◎",BT1806="◎"),"◎","")</f>
        <v/>
      </c>
      <c r="BV1806" s="25">
        <f>AVERAGE(D1825:D1835)</f>
        <v>21.2</v>
      </c>
      <c r="BW1806" s="24" t="str">
        <f>IF(AND(BV1806&lt;=24,BV1806&gt;=4),"◎","")</f>
        <v>◎</v>
      </c>
      <c r="BX1806" s="25">
        <f>AVERAGE(F1825:F1835)</f>
        <v>90.272727272727266</v>
      </c>
      <c r="BY1806" s="24" t="str">
        <f>IF(BX1806&gt;=80,"◎","")</f>
        <v>◎</v>
      </c>
      <c r="BZ1806" s="25">
        <f>AVERAGE(E1825:E1835)</f>
        <v>3.2181818181818183</v>
      </c>
      <c r="CA1806" s="24" t="str">
        <f>IF(BZ1806&lt;=3,"◎","")</f>
        <v/>
      </c>
      <c r="CB1806" s="22" t="str">
        <f>IF(AND(BW1806="◎",BY1806="◎",CA1806="◎"),"◎","")</f>
        <v/>
      </c>
      <c r="CC1806" s="25">
        <f>AVERAGE(D1826:D1836)</f>
        <v>20.881818181818183</v>
      </c>
      <c r="CD1806" s="24" t="str">
        <f>IF(AND(CC1806&lt;=24,CC1806&gt;=4),"◎","")</f>
        <v>◎</v>
      </c>
      <c r="CE1806" s="25">
        <f>AVERAGE(F1826:F1836)</f>
        <v>91.090909090909093</v>
      </c>
      <c r="CF1806" s="24" t="str">
        <f>IF(CE1806&gt;=80,"◎","")</f>
        <v>◎</v>
      </c>
      <c r="CG1806" s="25">
        <f>AVERAGE(E1826:E1836)</f>
        <v>3.4090909090909096</v>
      </c>
      <c r="CH1806" s="24" t="str">
        <f>IF(CG1806&lt;=3,"◎","")</f>
        <v/>
      </c>
      <c r="CI1806" s="22" t="str">
        <f>IF(AND(CD1806="◎",CF1806="◎",CH1806="◎"),"◎","")</f>
        <v/>
      </c>
      <c r="CJ1806" s="24" t="str">
        <f>IF(OR(AE1806="◎",AL1806="◎",AS1806="◎",AZ1806="◎",BG1806="◎",BN1806="◎",BU1806="◎",CB1806="◎",CI1806="◎"),"◎","")</f>
        <v/>
      </c>
      <c r="CK1806" s="25">
        <f>AVERAGE(D1818:D1824)</f>
        <v>26.87142857142857</v>
      </c>
      <c r="CL1806" s="24" t="str">
        <f>IF(AND(CK1806&lt;=24,CK1806&gt;=4),"◎","")</f>
        <v/>
      </c>
      <c r="CM1806" s="25">
        <f>AVERAGE(F1818:F1824)</f>
        <v>54.857142857142854</v>
      </c>
      <c r="CN1806" s="24" t="str">
        <f>IF(CM1806&gt;=80,"◎","")</f>
        <v/>
      </c>
      <c r="CO1806" s="22" t="str">
        <f>IF(AND(CL1806="◎",CN1806="◎"),"◎","")</f>
        <v/>
      </c>
      <c r="CP1806" s="25">
        <f>AVERAGE(D1819:D1825)</f>
        <v>26.342857142857145</v>
      </c>
      <c r="CQ1806" s="24" t="str">
        <f>IF(AND(CP1806&lt;=24,CP1806&gt;=4),"◎","")</f>
        <v/>
      </c>
      <c r="CR1806" s="25">
        <f>AVERAGE(F1819:F1825)</f>
        <v>59.142857142857146</v>
      </c>
      <c r="CS1806" s="24" t="str">
        <f>IF(CR1806&gt;=80,"◎","")</f>
        <v/>
      </c>
      <c r="CT1806" s="22" t="str">
        <f>IF(AND(CQ1806="◎",CS1806="◎"),"◎","")</f>
        <v/>
      </c>
      <c r="CU1806" s="25">
        <f>AVERAGE(D1820:D1826)</f>
        <v>25.542857142857141</v>
      </c>
      <c r="CV1806" s="24" t="str">
        <f>IF(AND(CU1806&lt;=24,CU1806&gt;=4),"◎","")</f>
        <v/>
      </c>
      <c r="CW1806" s="25">
        <f>AVERAGE(F1820:F1826)</f>
        <v>64.714285714285708</v>
      </c>
      <c r="CX1806" s="24" t="str">
        <f>IF(CW1806&gt;=80,"◎","")</f>
        <v/>
      </c>
      <c r="CY1806" s="22" t="str">
        <f>IF(AND(CV1806="◎",CX1806="◎"),"◎","")</f>
        <v/>
      </c>
      <c r="CZ1806" s="25">
        <f>AVERAGE(D1821:D1827)</f>
        <v>24.61428571428571</v>
      </c>
      <c r="DA1806" s="24" t="str">
        <f>IF(AND(CZ1806&lt;=24,CZ1806&gt;=4),"◎","")</f>
        <v/>
      </c>
      <c r="DB1806" s="25">
        <f>AVERAGE(F1821:F1827)</f>
        <v>71.571428571428569</v>
      </c>
      <c r="DC1806" s="24" t="str">
        <f>IF(DB1806&gt;=80,"◎","")</f>
        <v/>
      </c>
      <c r="DD1806" s="22" t="str">
        <f>IF(AND(DA1806="◎",DC1806="◎"),"◎","")</f>
        <v/>
      </c>
      <c r="DE1806" s="25">
        <f>AVERAGE(D1822:D1828)</f>
        <v>23.7</v>
      </c>
      <c r="DF1806" s="24" t="str">
        <f>IF(AND(DE1806&lt;=24,DE1806&gt;=4),"◎","")</f>
        <v>◎</v>
      </c>
      <c r="DG1806" s="25">
        <f>AVERAGE(F1822:F1828)</f>
        <v>77.428571428571431</v>
      </c>
      <c r="DH1806" s="24" t="str">
        <f>IF(DG1806&gt;=80,"◎","")</f>
        <v/>
      </c>
      <c r="DI1806" s="22" t="str">
        <f>IF(AND(DF1806="◎",DH1806="◎"),"◎","")</f>
        <v/>
      </c>
      <c r="DJ1806" s="25">
        <f>AVERAGE(D1823:D1829)</f>
        <v>22.800000000000004</v>
      </c>
      <c r="DK1806" s="24" t="str">
        <f>IF(AND(DJ1806&lt;=24,DJ1806&gt;=4),"◎","")</f>
        <v>◎</v>
      </c>
      <c r="DL1806" s="25">
        <f>AVERAGE(F1823:F1829)</f>
        <v>82.571428571428569</v>
      </c>
      <c r="DM1806" s="24" t="str">
        <f>IF(DL1806&gt;=80,"◎","")</f>
        <v>◎</v>
      </c>
      <c r="DN1806" s="22" t="str">
        <f>IF(AND(DK1806="◎",DM1806="◎"),"◎","")</f>
        <v>◎</v>
      </c>
      <c r="DO1806" s="25">
        <f>AVERAGE(D1824:D1830)</f>
        <v>21.971428571428568</v>
      </c>
      <c r="DP1806" s="24" t="str">
        <f>IF(AND(DO1806&lt;=24,DO1806&gt;=4),"◎","")</f>
        <v>◎</v>
      </c>
      <c r="DQ1806" s="25">
        <f>AVERAGE(F1824:F1830)</f>
        <v>88</v>
      </c>
      <c r="DR1806" s="24" t="str">
        <f>IF(DQ1806&gt;=80,"◎","")</f>
        <v>◎</v>
      </c>
      <c r="DS1806" s="22" t="str">
        <f>IF(AND(DP1806="◎",DR1806="◎"),"◎","")</f>
        <v>◎</v>
      </c>
      <c r="DT1806" s="25">
        <f>AVERAGE(D1825:D1831)</f>
        <v>21.628571428571426</v>
      </c>
      <c r="DU1806" s="24" t="str">
        <f>IF(AND(DT1806&lt;=24,DT1806&gt;=4),"◎","")</f>
        <v>◎</v>
      </c>
      <c r="DV1806" s="25">
        <f>AVERAGE(F1825:F1831)</f>
        <v>90</v>
      </c>
      <c r="DW1806" s="24" t="str">
        <f>IF(DV1806&gt;=80,"◎","")</f>
        <v>◎</v>
      </c>
      <c r="DX1806" s="22" t="str">
        <f>IF(AND(DU1806="◎",DW1806="◎"),"◎","")</f>
        <v>◎</v>
      </c>
      <c r="DY1806" s="25">
        <f>AVERAGE(D1826:D1832)</f>
        <v>21.314285714285717</v>
      </c>
      <c r="DZ1806" s="24" t="str">
        <f>IF(AND(DY1806&lt;=24,DY1806&gt;=4),"◎","")</f>
        <v>◎</v>
      </c>
      <c r="EA1806" s="25">
        <f>AVERAGE(F1826:F1832)</f>
        <v>92.571428571428569</v>
      </c>
      <c r="EB1806" s="24" t="str">
        <f>IF(EA1806&gt;=80,"◎","")</f>
        <v>◎</v>
      </c>
      <c r="EC1806" s="22" t="str">
        <f>IF(AND(DZ1806="◎",EB1806="◎"),"◎","")</f>
        <v>◎</v>
      </c>
      <c r="ED1806" s="25">
        <f>AVERAGE(D1827:D1833)</f>
        <v>21.085714285714285</v>
      </c>
      <c r="EE1806" s="24" t="str">
        <f>IF(AND(ED1806&lt;=24,ED1806&gt;=4),"◎","")</f>
        <v>◎</v>
      </c>
      <c r="EF1806" s="25">
        <f>AVERAGE(F1827:F1833)</f>
        <v>93.428571428571431</v>
      </c>
      <c r="EG1806" s="24" t="str">
        <f>IF(EF1806&gt;=80,"◎","")</f>
        <v>◎</v>
      </c>
      <c r="EH1806" s="22" t="str">
        <f>IF(AND(EE1806="◎",EG1806="◎"),"◎","")</f>
        <v>◎</v>
      </c>
      <c r="EI1806" s="25">
        <f>AVERAGE(D1828:D1834)</f>
        <v>20.985714285714288</v>
      </c>
      <c r="EJ1806" s="24" t="str">
        <f>IF(AND(EI1806&lt;=24,EI1806&gt;=4),"◎","")</f>
        <v>◎</v>
      </c>
      <c r="EK1806" s="25">
        <f>AVERAGE(F1828:F1834)</f>
        <v>92.285714285714292</v>
      </c>
      <c r="EL1806" s="24" t="str">
        <f>IF(EK1806&gt;=80,"◎","")</f>
        <v>◎</v>
      </c>
      <c r="EM1806" s="22" t="str">
        <f>IF(AND(EJ1806="◎",EL1806="◎"),"◎","")</f>
        <v>◎</v>
      </c>
      <c r="EN1806" s="25">
        <f>AVERAGE(D1829:D1835)</f>
        <v>20.771428571428572</v>
      </c>
      <c r="EO1806" s="24" t="str">
        <f>IF(AND(EN1806&lt;=24,EN1806&gt;=4),"◎","")</f>
        <v>◎</v>
      </c>
      <c r="EP1806" s="25">
        <f>AVERAGE(F1829:F1835)</f>
        <v>91.571428571428569</v>
      </c>
      <c r="EQ1806" s="24" t="str">
        <f>IF(EP1806&gt;=80,"◎","")</f>
        <v>◎</v>
      </c>
      <c r="ER1806" s="24" t="str">
        <f>IF(AND(EO1806="◎",EQ1806="◎"),"◎","")</f>
        <v>◎</v>
      </c>
      <c r="ES1806" s="25">
        <f>AVERAGE(D1830:D1836)</f>
        <v>20.528571428571428</v>
      </c>
      <c r="ET1806" s="24" t="str">
        <f>IF(AND(ES1806&lt;=24,ES1806&gt;=4),"◎","")</f>
        <v>◎</v>
      </c>
      <c r="EU1806" s="25">
        <f>AVERAGE(F1830:F1836)</f>
        <v>91.142857142857139</v>
      </c>
      <c r="EV1806" s="24" t="str">
        <f>IF(EU1806&gt;=80,"◎","")</f>
        <v>◎</v>
      </c>
      <c r="EW1806" s="24" t="str">
        <f>IF(AND(ET1806="◎",EV1806="◎"),"◎","")</f>
        <v>◎</v>
      </c>
      <c r="EX1806" s="24" t="str">
        <f>IF(OR(CO1806="◎",CT1806="◎",CY1806="◎",DD1806="◎",DI1806="◎",DN1806="◎",DS1806="◎",DX1806="◎",EC1806="◎",EH1806="◎",EM1806="◎",ER1806="◎",EW1806="◎"),"○","")</f>
        <v>○</v>
      </c>
      <c r="EY1806" s="24" t="str">
        <f>IF(AND(CJ1806="◎",EX1806=""),"◎","")&amp;IF(AND(CJ1806="◎",EX1806="○"),"◎","")&amp;IF(AND(CJ1806="",EX1806="○"),"○","")</f>
        <v>○</v>
      </c>
      <c r="EZ1806" s="24" t="str">
        <f>IF(AND(V1806="◎",X1806="◎",EY1806="◎"),"◎","")&amp;IF(AND(V1806="◎",X1806="◎",EY1806="○"),"○","")&amp;IF(AND(V1806="○",X1806="◎",EY1806="◎"),"○","")&amp;IF(AND(V1806="○",X1806="◎",EY1806="○"),"○","")</f>
        <v>○</v>
      </c>
      <c r="FB1806" s="61" t="str">
        <f>EZ1806</f>
        <v>○</v>
      </c>
    </row>
    <row r="1807" spans="1:158">
      <c r="A1807" s="48"/>
      <c r="B1807" s="2">
        <v>4.1666666666666664E-2</v>
      </c>
      <c r="C1807" s="59">
        <v>42860.041666666664</v>
      </c>
      <c r="D1807" s="57">
        <v>20.9</v>
      </c>
      <c r="E1807" s="57">
        <v>1.9</v>
      </c>
      <c r="F1807" s="57">
        <v>77</v>
      </c>
      <c r="FB1807" s="60"/>
    </row>
    <row r="1808" spans="1:158">
      <c r="A1808" s="48"/>
      <c r="B1808" s="2">
        <v>8.3333333333333301E-2</v>
      </c>
      <c r="C1808" s="59">
        <v>42860.083333333336</v>
      </c>
      <c r="D1808" s="57">
        <v>20.6</v>
      </c>
      <c r="E1808" s="57">
        <v>1.6</v>
      </c>
      <c r="F1808" s="57">
        <v>78</v>
      </c>
      <c r="FB1808" s="60"/>
    </row>
    <row r="1809" spans="1:158">
      <c r="A1809" s="48"/>
      <c r="B1809" s="2">
        <v>0.125</v>
      </c>
      <c r="C1809" s="59">
        <v>42860.125</v>
      </c>
      <c r="D1809" s="57">
        <v>20</v>
      </c>
      <c r="E1809" s="57">
        <v>1.8</v>
      </c>
      <c r="F1809" s="57">
        <v>83</v>
      </c>
      <c r="FB1809" s="60"/>
    </row>
    <row r="1810" spans="1:158">
      <c r="A1810" s="48"/>
      <c r="B1810" s="2">
        <v>0.16666666666666699</v>
      </c>
      <c r="C1810" s="59">
        <v>42860.166666666664</v>
      </c>
      <c r="D1810" s="57">
        <v>19.5</v>
      </c>
      <c r="E1810" s="57">
        <v>1.8</v>
      </c>
      <c r="F1810" s="57">
        <v>89</v>
      </c>
      <c r="FB1810" s="60"/>
    </row>
    <row r="1811" spans="1:158">
      <c r="A1811" s="48"/>
      <c r="B1811" s="2">
        <v>0.20833333333333301</v>
      </c>
      <c r="C1811" s="59">
        <v>42860.208333333336</v>
      </c>
      <c r="D1811" s="57">
        <v>19.100000000000001</v>
      </c>
      <c r="E1811" s="57">
        <v>1.6</v>
      </c>
      <c r="F1811" s="57">
        <v>90</v>
      </c>
      <c r="FB1811" s="60"/>
    </row>
    <row r="1812" spans="1:158">
      <c r="A1812" s="48"/>
      <c r="B1812" s="2">
        <v>0.25</v>
      </c>
      <c r="C1812" s="59">
        <v>42860.25</v>
      </c>
      <c r="D1812" s="57">
        <v>19.399999999999999</v>
      </c>
      <c r="E1812" s="57">
        <v>2</v>
      </c>
      <c r="F1812" s="57">
        <v>86</v>
      </c>
      <c r="FB1812" s="60"/>
    </row>
    <row r="1813" spans="1:158">
      <c r="A1813" s="48"/>
      <c r="B1813" s="2">
        <v>0.29166666666666702</v>
      </c>
      <c r="C1813" s="59">
        <v>42860.291666666664</v>
      </c>
      <c r="D1813" s="57">
        <v>20.3</v>
      </c>
      <c r="E1813" s="57">
        <v>0.1</v>
      </c>
      <c r="F1813" s="57">
        <v>81</v>
      </c>
      <c r="FB1813" s="60"/>
    </row>
    <row r="1814" spans="1:158">
      <c r="A1814" s="48"/>
      <c r="B1814" s="2">
        <v>0.33333333333333298</v>
      </c>
      <c r="C1814" s="59">
        <v>42860.333333333336</v>
      </c>
      <c r="D1814" s="57">
        <v>21.5</v>
      </c>
      <c r="E1814" s="57">
        <v>3</v>
      </c>
      <c r="F1814" s="57">
        <v>74</v>
      </c>
      <c r="FB1814" s="60"/>
    </row>
    <row r="1815" spans="1:158">
      <c r="A1815" s="48"/>
      <c r="B1815" s="2">
        <v>0.375</v>
      </c>
      <c r="C1815" s="59">
        <v>42860.375</v>
      </c>
      <c r="D1815" s="57">
        <v>22.9</v>
      </c>
      <c r="E1815" s="57">
        <v>2.2999999999999998</v>
      </c>
      <c r="F1815" s="57">
        <v>63</v>
      </c>
      <c r="FB1815" s="60"/>
    </row>
    <row r="1816" spans="1:158">
      <c r="A1816" s="48"/>
      <c r="B1816" s="2">
        <v>0.41666666666666702</v>
      </c>
      <c r="C1816" s="59">
        <v>42860.416666666664</v>
      </c>
      <c r="D1816" s="57">
        <v>24.5</v>
      </c>
      <c r="E1816" s="57">
        <v>2.2999999999999998</v>
      </c>
      <c r="F1816" s="57">
        <v>57</v>
      </c>
      <c r="FB1816" s="60"/>
    </row>
    <row r="1817" spans="1:158">
      <c r="A1817" s="48"/>
      <c r="B1817" s="2">
        <v>0.45833333333333298</v>
      </c>
      <c r="C1817" s="59">
        <v>42860.458333333336</v>
      </c>
      <c r="D1817" s="57">
        <v>25.6</v>
      </c>
      <c r="E1817" s="57">
        <v>2.7</v>
      </c>
      <c r="F1817" s="57">
        <v>54</v>
      </c>
      <c r="FB1817" s="60"/>
    </row>
    <row r="1818" spans="1:158">
      <c r="A1818" s="48"/>
      <c r="B1818" s="2">
        <v>0.5</v>
      </c>
      <c r="C1818" s="59">
        <v>42860.5</v>
      </c>
      <c r="D1818" s="57">
        <v>26.8</v>
      </c>
      <c r="E1818" s="57">
        <v>4.5999999999999996</v>
      </c>
      <c r="F1818" s="57">
        <v>49</v>
      </c>
      <c r="FB1818" s="60"/>
    </row>
    <row r="1819" spans="1:158">
      <c r="A1819" s="48"/>
      <c r="B1819" s="2">
        <v>0.54166666666666696</v>
      </c>
      <c r="C1819" s="59">
        <v>42860.541666666664</v>
      </c>
      <c r="D1819" s="57">
        <v>27.8</v>
      </c>
      <c r="E1819" s="57">
        <v>3.6</v>
      </c>
      <c r="F1819" s="57">
        <v>47</v>
      </c>
      <c r="FB1819" s="60"/>
    </row>
    <row r="1820" spans="1:158">
      <c r="A1820" s="48"/>
      <c r="B1820" s="2">
        <v>0.58333333333333304</v>
      </c>
      <c r="C1820" s="59">
        <v>42860.583333333336</v>
      </c>
      <c r="D1820" s="57">
        <v>27.7</v>
      </c>
      <c r="E1820" s="57">
        <v>3.9</v>
      </c>
      <c r="F1820" s="57">
        <v>47</v>
      </c>
      <c r="FB1820" s="60"/>
    </row>
    <row r="1821" spans="1:158">
      <c r="A1821" s="48"/>
      <c r="B1821" s="2">
        <v>0.625</v>
      </c>
      <c r="C1821" s="59">
        <v>42860.625</v>
      </c>
      <c r="D1821" s="57">
        <v>27.7</v>
      </c>
      <c r="E1821" s="57">
        <v>5.3</v>
      </c>
      <c r="F1821" s="57">
        <v>51</v>
      </c>
      <c r="FB1821" s="60"/>
    </row>
    <row r="1822" spans="1:158">
      <c r="A1822" s="48"/>
      <c r="B1822" s="2">
        <v>0.66666666666666696</v>
      </c>
      <c r="C1822" s="59">
        <v>42860.666666666664</v>
      </c>
      <c r="D1822" s="57">
        <v>27.6</v>
      </c>
      <c r="E1822" s="57">
        <v>4.5</v>
      </c>
      <c r="F1822" s="57">
        <v>55</v>
      </c>
      <c r="FB1822" s="60"/>
    </row>
    <row r="1823" spans="1:158">
      <c r="A1823" s="48"/>
      <c r="B1823" s="2">
        <v>0.70833333333333304</v>
      </c>
      <c r="C1823" s="59">
        <v>42860.708333333336</v>
      </c>
      <c r="D1823" s="57">
        <v>27</v>
      </c>
      <c r="E1823" s="57">
        <v>4.5</v>
      </c>
      <c r="F1823" s="57">
        <v>55</v>
      </c>
      <c r="FB1823" s="60"/>
    </row>
    <row r="1824" spans="1:158">
      <c r="A1824" s="48"/>
      <c r="B1824" s="2">
        <v>0.75</v>
      </c>
      <c r="C1824" s="59">
        <v>42860.75</v>
      </c>
      <c r="D1824" s="57">
        <v>23.5</v>
      </c>
      <c r="E1824" s="57">
        <v>4.7</v>
      </c>
      <c r="F1824" s="57">
        <v>80</v>
      </c>
      <c r="FB1824" s="60"/>
    </row>
    <row r="1825" spans="1:158">
      <c r="A1825" s="48"/>
      <c r="B1825" s="2">
        <v>0.79166666666666696</v>
      </c>
      <c r="C1825" s="59">
        <v>42860.791666666664</v>
      </c>
      <c r="D1825" s="57">
        <v>23.1</v>
      </c>
      <c r="E1825" s="57">
        <v>2.6</v>
      </c>
      <c r="F1825" s="57">
        <v>79</v>
      </c>
      <c r="FB1825" s="60"/>
    </row>
    <row r="1826" spans="1:158">
      <c r="A1826" s="48"/>
      <c r="B1826" s="2">
        <v>0.83333333333333304</v>
      </c>
      <c r="C1826" s="59">
        <v>42860.833333333336</v>
      </c>
      <c r="D1826" s="57">
        <v>22.2</v>
      </c>
      <c r="E1826" s="57">
        <v>1</v>
      </c>
      <c r="F1826" s="57">
        <v>86</v>
      </c>
      <c r="FB1826" s="60"/>
    </row>
    <row r="1827" spans="1:158">
      <c r="A1827" s="48"/>
      <c r="B1827" s="2">
        <v>0.875</v>
      </c>
      <c r="C1827" s="59">
        <v>42860.875</v>
      </c>
      <c r="D1827" s="57">
        <v>21.2</v>
      </c>
      <c r="E1827" s="57">
        <v>2</v>
      </c>
      <c r="F1827" s="57">
        <v>95</v>
      </c>
      <c r="FB1827" s="60"/>
    </row>
    <row r="1828" spans="1:158">
      <c r="A1828" s="48"/>
      <c r="B1828" s="2">
        <v>0.91666666666666696</v>
      </c>
      <c r="C1828" s="59">
        <v>42860.916666666664</v>
      </c>
      <c r="D1828" s="57">
        <v>21.3</v>
      </c>
      <c r="E1828" s="57">
        <v>4.5</v>
      </c>
      <c r="F1828" s="57">
        <v>92</v>
      </c>
      <c r="FB1828" s="60"/>
    </row>
    <row r="1829" spans="1:158">
      <c r="A1829" s="48"/>
      <c r="B1829" s="2">
        <v>0.95833333333333304</v>
      </c>
      <c r="C1829" s="59">
        <v>42860.958333333336</v>
      </c>
      <c r="D1829" s="57">
        <v>21.3</v>
      </c>
      <c r="E1829" s="57">
        <v>4.3</v>
      </c>
      <c r="F1829" s="57">
        <v>91</v>
      </c>
      <c r="FB1829" s="60"/>
    </row>
    <row r="1830" spans="1:158">
      <c r="A1830" s="48" t="s">
        <v>196</v>
      </c>
      <c r="B1830" s="2">
        <v>0</v>
      </c>
      <c r="C1830" s="59">
        <v>42861</v>
      </c>
      <c r="D1830" s="57">
        <v>21.2</v>
      </c>
      <c r="E1830" s="57">
        <v>4.4000000000000004</v>
      </c>
      <c r="F1830" s="57">
        <v>93</v>
      </c>
      <c r="I1830" s="24" t="str">
        <f>U1806</f>
        <v>○</v>
      </c>
      <c r="J1830" s="25">
        <f>AVERAGE(F1815:F1824)</f>
        <v>55.8</v>
      </c>
      <c r="K1830" s="24" t="str">
        <f>IF(J1830&gt;=55,"◎","")</f>
        <v>◎</v>
      </c>
      <c r="L1830" s="24" t="str">
        <f>IF(AND(I1830="◎",K1830="◎"),"○","")&amp;IF(AND(I1830="○",K1830="◎"),"○","")</f>
        <v>○</v>
      </c>
      <c r="M1830" s="25">
        <f>AVERAGE(D1806:D1829)</f>
        <v>23.045833333333331</v>
      </c>
      <c r="N1830" s="24" t="str">
        <f>IF(M1830&lt;24,"◎","")</f>
        <v>◎</v>
      </c>
      <c r="O1830" s="26">
        <f>AVERAGE(D1831:D1836)</f>
        <v>20.416666666666668</v>
      </c>
      <c r="P1830" s="24" t="str">
        <f>IF(AND(O1830&lt;=24,O1830&gt;=4),"◎","")</f>
        <v>◎</v>
      </c>
      <c r="Q1830" s="26">
        <f>AVERAGE(F1831:F1836)</f>
        <v>90.833333333333329</v>
      </c>
      <c r="R1830" s="24" t="str">
        <f>IF(AND(Q1830&gt;=90),"◎","")&amp;IF(AND(Q1830&lt;90,Q1830&gt;=80),"○","")</f>
        <v>◎</v>
      </c>
      <c r="S1830" s="26">
        <f>AVERAGE(E1831:E1836)</f>
        <v>3.5500000000000003</v>
      </c>
      <c r="T1830" s="24" t="str">
        <f>IF(S1830&lt;=3,"◎","")</f>
        <v/>
      </c>
      <c r="U1830" s="24" t="str">
        <f>IF(AND(N1830="◎",P1830="◎",R1830="◎",T1830="◎"),"◎","")&amp;IF(AND(N1830="◎",P1830="◎",R1830="◎",T1830=""),"○","")&amp;IF(AND(N1830="◎",P1830="◎",R1830="○"),"○","")</f>
        <v>○</v>
      </c>
      <c r="V1830" s="24" t="str">
        <f>IF(AND(L1830="○",U1830=""),"○","")&amp;IF(AND(L1830="○",U1830="○"),"○","")&amp;IF(AND(L1830="○",U1830="◎"),"◎","")&amp;IF(AND(L1830="",U1830="○"),"○","")&amp;IF(AND(L1830="",U1830="◎"),"◎","")</f>
        <v>○</v>
      </c>
      <c r="W1830" s="23">
        <f>AVERAGE(F1839:F1848)</f>
        <v>67.2</v>
      </c>
      <c r="X1830" s="24" t="str">
        <f>IF(W1830&gt;=55,"◎","")</f>
        <v>◎</v>
      </c>
      <c r="Y1830" s="25">
        <f>AVERAGE(D1842:D1852)</f>
        <v>22.390909090909091</v>
      </c>
      <c r="Z1830" s="24" t="str">
        <f>IF(AND(Y1830&lt;=24,Y1830&gt;=4),"◎","")</f>
        <v>◎</v>
      </c>
      <c r="AA1830" s="25">
        <f>AVERAGE(F1842:F1852)</f>
        <v>61</v>
      </c>
      <c r="AB1830" s="24" t="str">
        <f>IF(AA1830&gt;=80,"◎","")</f>
        <v/>
      </c>
      <c r="AC1830" s="25">
        <f>AVERAGE(E1842:E1852)</f>
        <v>3.463636363636363</v>
      </c>
      <c r="AD1830" s="24" t="str">
        <f>IF(AC1830&lt;=3,"◎","")</f>
        <v/>
      </c>
      <c r="AE1830" s="22" t="str">
        <f>IF(AND(Z1830="◎",AB1830="◎",AD1830="◎"),"◎","")</f>
        <v/>
      </c>
      <c r="AF1830" s="25">
        <f>AVERAGE(D1843:D1853)</f>
        <v>22.009090909090911</v>
      </c>
      <c r="AG1830" s="24" t="str">
        <f>IF(AND(AF1830&lt;=24,AF1830&gt;=4),"◎","")</f>
        <v>◎</v>
      </c>
      <c r="AH1830" s="25">
        <f>AVERAGE(F1843:F1853)</f>
        <v>59.909090909090907</v>
      </c>
      <c r="AI1830" s="24" t="str">
        <f>IF(AH1830&gt;=80,"◎","")</f>
        <v/>
      </c>
      <c r="AJ1830" s="25">
        <f>AVERAGE(E1843:E1853)</f>
        <v>3.2545454545454544</v>
      </c>
      <c r="AK1830" s="24" t="str">
        <f>IF(AJ1830&lt;=3,"◎","")</f>
        <v/>
      </c>
      <c r="AL1830" s="22" t="str">
        <f>IF(AND(AG1830="◎",AI1830="◎",AK1830="◎"),"◎","")</f>
        <v/>
      </c>
      <c r="AM1830" s="25">
        <f>AVERAGE(D1844:D1854)</f>
        <v>21.400000000000002</v>
      </c>
      <c r="AN1830" s="24" t="str">
        <f>IF(AND(AM1830&lt;=24,AM1830&gt;=4),"◎","")</f>
        <v>◎</v>
      </c>
      <c r="AO1830" s="25">
        <f>AVERAGE(F1844:F1854)</f>
        <v>59.18181818181818</v>
      </c>
      <c r="AP1830" s="24" t="str">
        <f>IF(AO1830&gt;=80,"◎","")</f>
        <v/>
      </c>
      <c r="AQ1830" s="25">
        <f>AVERAGE(E1844:E1854)</f>
        <v>3.1454545454545451</v>
      </c>
      <c r="AR1830" s="24" t="str">
        <f>IF(AQ1830&lt;=3,"◎","")</f>
        <v/>
      </c>
      <c r="AS1830" s="22" t="str">
        <f>IF(AND(AN1830="◎",AP1830="◎",AR1830="◎"),"◎","")</f>
        <v/>
      </c>
      <c r="AT1830" s="25">
        <f>AVERAGE(D1845:D1855)</f>
        <v>20.700000000000003</v>
      </c>
      <c r="AU1830" s="24" t="str">
        <f>IF(AND(AT1830&lt;=24,AT1830&gt;=4),"◎","")</f>
        <v>◎</v>
      </c>
      <c r="AV1830" s="25">
        <f>AVERAGE(F1845:F1855)</f>
        <v>59.272727272727273</v>
      </c>
      <c r="AW1830" s="24" t="str">
        <f>IF(AV1830&gt;=80,"◎","")</f>
        <v/>
      </c>
      <c r="AX1830" s="25">
        <f>AVERAGE(E1845:E1855)</f>
        <v>3.0090909090909093</v>
      </c>
      <c r="AY1830" s="24" t="str">
        <f>IF(AX1830&lt;=3,"◎","")</f>
        <v/>
      </c>
      <c r="AZ1830" s="22" t="str">
        <f>IF(AND(AU1830="◎",AW1830="◎",AY1830="◎"),"◎","")</f>
        <v/>
      </c>
      <c r="BA1830" s="25">
        <f>AVERAGE(D1846:D1856)</f>
        <v>19.990909090909092</v>
      </c>
      <c r="BB1830" s="24" t="str">
        <f>IF(AND(BA1830&lt;=24,BA1830&gt;=4),"◎","")</f>
        <v>◎</v>
      </c>
      <c r="BC1830" s="25">
        <f>AVERAGE(F1846:F1856)</f>
        <v>59.81818181818182</v>
      </c>
      <c r="BD1830" s="24" t="str">
        <f>IF(BC1830&gt;=80,"◎","")</f>
        <v/>
      </c>
      <c r="BE1830" s="25">
        <f>AVERAGE(E1846:E1856)</f>
        <v>2.8454545454545452</v>
      </c>
      <c r="BF1830" s="24" t="str">
        <f>IF(BE1830&lt;=3,"◎","")</f>
        <v>◎</v>
      </c>
      <c r="BG1830" s="22" t="str">
        <f>IF(AND(BB1830="◎",BD1830="◎",BF1830="◎"),"◎","")</f>
        <v/>
      </c>
      <c r="BH1830" s="25">
        <f>AVERAGE(D1847:D1857)</f>
        <v>19.2</v>
      </c>
      <c r="BI1830" s="24" t="str">
        <f>IF(AND(BH1830&lt;=24,BH1830&gt;=4),"◎","")</f>
        <v>◎</v>
      </c>
      <c r="BJ1830" s="25">
        <f>AVERAGE(F1847:F1857)</f>
        <v>60.454545454545453</v>
      </c>
      <c r="BK1830" s="24" t="str">
        <f>IF(BJ1830&gt;=80,"◎","")</f>
        <v/>
      </c>
      <c r="BL1830" s="25">
        <f>AVERAGE(E1847:E1857)</f>
        <v>2.7454545454545456</v>
      </c>
      <c r="BM1830" s="24" t="str">
        <f>IF(BL1830&lt;=3,"◎","")</f>
        <v>◎</v>
      </c>
      <c r="BN1830" s="22" t="str">
        <f>IF(AND(BI1830="◎",BK1830="◎",BM1830="◎"),"◎","")</f>
        <v/>
      </c>
      <c r="BO1830" s="25">
        <f>AVERAGE(D1848:D1858)</f>
        <v>18.381818181818179</v>
      </c>
      <c r="BP1830" s="24" t="str">
        <f>IF(AND(BO1830&lt;=24,BO1830&gt;=4),"◎","")</f>
        <v>◎</v>
      </c>
      <c r="BQ1830" s="25">
        <f>AVERAGE(F1848:F1858)</f>
        <v>62.81818181818182</v>
      </c>
      <c r="BR1830" s="24" t="str">
        <f>IF(BQ1830&gt;=80,"◎","")</f>
        <v/>
      </c>
      <c r="BS1830" s="25">
        <f>AVERAGE(E1848:E1858)</f>
        <v>2.4181818181818184</v>
      </c>
      <c r="BT1830" s="24" t="str">
        <f>IF(BS1830&lt;=3,"◎","")</f>
        <v>◎</v>
      </c>
      <c r="BU1830" s="22" t="str">
        <f>IF(AND(BP1830="◎",BR1830="◎",BT1830="◎"),"◎","")</f>
        <v/>
      </c>
      <c r="BV1830" s="25">
        <f>AVERAGE(D1849:D1859)</f>
        <v>17.699999999999996</v>
      </c>
      <c r="BW1830" s="24" t="str">
        <f>IF(AND(BV1830&lt;=24,BV1830&gt;=4),"◎","")</f>
        <v>◎</v>
      </c>
      <c r="BX1830" s="25">
        <f>AVERAGE(F1849:F1859)</f>
        <v>65.181818181818187</v>
      </c>
      <c r="BY1830" s="24" t="str">
        <f>IF(BX1830&gt;=80,"◎","")</f>
        <v/>
      </c>
      <c r="BZ1830" s="25">
        <f>AVERAGE(E1849:E1859)</f>
        <v>2.0090909090909088</v>
      </c>
      <c r="CA1830" s="24" t="str">
        <f>IF(BZ1830&lt;=3,"◎","")</f>
        <v>◎</v>
      </c>
      <c r="CB1830" s="22" t="str">
        <f>IF(AND(BW1830="◎",BY1830="◎",CA1830="◎"),"◎","")</f>
        <v/>
      </c>
      <c r="CC1830" s="25">
        <f>AVERAGE(D1850:D1860)</f>
        <v>17.154545454545456</v>
      </c>
      <c r="CD1830" s="24" t="str">
        <f>IF(AND(CC1830&lt;=24,CC1830&gt;=4),"◎","")</f>
        <v>◎</v>
      </c>
      <c r="CE1830" s="25">
        <f>AVERAGE(F1850:F1860)</f>
        <v>67.272727272727266</v>
      </c>
      <c r="CF1830" s="24" t="str">
        <f>IF(CE1830&gt;=80,"◎","")</f>
        <v/>
      </c>
      <c r="CG1830" s="25">
        <f>AVERAGE(E1850:E1860)</f>
        <v>1.7363636363636361</v>
      </c>
      <c r="CH1830" s="24" t="str">
        <f>IF(CG1830&lt;=3,"◎","")</f>
        <v>◎</v>
      </c>
      <c r="CI1830" s="22" t="str">
        <f>IF(AND(CD1830="◎",CF1830="◎",CH1830="◎"),"◎","")</f>
        <v/>
      </c>
      <c r="CJ1830" s="24" t="str">
        <f>IF(OR(AE1830="◎",AL1830="◎",AS1830="◎",AZ1830="◎",BG1830="◎",BN1830="◎",BU1830="◎",CB1830="◎",CI1830="◎"),"◎","")</f>
        <v/>
      </c>
      <c r="CK1830" s="25">
        <f>AVERAGE(D1842:D1848)</f>
        <v>23.885714285714283</v>
      </c>
      <c r="CL1830" s="24" t="str">
        <f>IF(AND(CK1830&lt;=24,CK1830&gt;=4),"◎","")</f>
        <v>◎</v>
      </c>
      <c r="CM1830" s="25">
        <f>AVERAGE(F1842:F1848)</f>
        <v>62</v>
      </c>
      <c r="CN1830" s="24" t="str">
        <f>IF(CM1830&gt;=80,"◎","")</f>
        <v/>
      </c>
      <c r="CO1830" s="22" t="str">
        <f>IF(AND(CL1830="◎",CN1830="◎"),"◎","")</f>
        <v/>
      </c>
      <c r="CP1830" s="25">
        <f>AVERAGE(D1843:D1849)</f>
        <v>23.828571428571429</v>
      </c>
      <c r="CQ1830" s="24" t="str">
        <f>IF(AND(CP1830&lt;=24,CP1830&gt;=4),"◎","")</f>
        <v>◎</v>
      </c>
      <c r="CR1830" s="25">
        <f>AVERAGE(F1843:F1849)</f>
        <v>58.142857142857146</v>
      </c>
      <c r="CS1830" s="24" t="str">
        <f>IF(CR1830&gt;=80,"◎","")</f>
        <v/>
      </c>
      <c r="CT1830" s="22" t="str">
        <f>IF(AND(CQ1830="◎",CS1830="◎"),"◎","")</f>
        <v/>
      </c>
      <c r="CU1830" s="25">
        <f>AVERAGE(D1844:D1850)</f>
        <v>23.285714285714285</v>
      </c>
      <c r="CV1830" s="24" t="str">
        <f>IF(AND(CU1830&lt;=24,CU1830&gt;=4),"◎","")</f>
        <v>◎</v>
      </c>
      <c r="CW1830" s="25">
        <f>AVERAGE(F1844:F1850)</f>
        <v>58</v>
      </c>
      <c r="CX1830" s="24" t="str">
        <f>IF(CW1830&gt;=80,"◎","")</f>
        <v/>
      </c>
      <c r="CY1830" s="22" t="str">
        <f>IF(AND(CV1830="◎",CX1830="◎"),"◎","")</f>
        <v/>
      </c>
      <c r="CZ1830" s="25">
        <f>AVERAGE(D1845:D1851)</f>
        <v>22.471428571428572</v>
      </c>
      <c r="DA1830" s="24" t="str">
        <f>IF(AND(CZ1830&lt;=24,CZ1830&gt;=4),"◎","")</f>
        <v>◎</v>
      </c>
      <c r="DB1830" s="25">
        <f>AVERAGE(F1845:F1851)</f>
        <v>59</v>
      </c>
      <c r="DC1830" s="24" t="str">
        <f>IF(DB1830&gt;=80,"◎","")</f>
        <v/>
      </c>
      <c r="DD1830" s="22" t="str">
        <f>IF(AND(DA1830="◎",DC1830="◎"),"◎","")</f>
        <v/>
      </c>
      <c r="DE1830" s="25">
        <f>AVERAGE(D1846:D1852)</f>
        <v>21.657142857142862</v>
      </c>
      <c r="DF1830" s="24" t="str">
        <f>IF(AND(DE1830&lt;=24,DE1830&gt;=4),"◎","")</f>
        <v>◎</v>
      </c>
      <c r="DG1830" s="25">
        <f>AVERAGE(F1846:F1852)</f>
        <v>58.285714285714285</v>
      </c>
      <c r="DH1830" s="24" t="str">
        <f>IF(DG1830&gt;=80,"◎","")</f>
        <v/>
      </c>
      <c r="DI1830" s="22" t="str">
        <f>IF(AND(DF1830="◎",DH1830="◎"),"◎","")</f>
        <v/>
      </c>
      <c r="DJ1830" s="25">
        <f>AVERAGE(D1847:D1853)</f>
        <v>20.75714285714286</v>
      </c>
      <c r="DK1830" s="24" t="str">
        <f>IF(AND(DJ1830&lt;=24,DJ1830&gt;=4),"◎","")</f>
        <v>◎</v>
      </c>
      <c r="DL1830" s="25">
        <f>AVERAGE(F1847:F1853)</f>
        <v>57.714285714285715</v>
      </c>
      <c r="DM1830" s="24" t="str">
        <f>IF(DL1830&gt;=80,"◎","")</f>
        <v/>
      </c>
      <c r="DN1830" s="22" t="str">
        <f>IF(AND(DK1830="◎",DM1830="◎"),"◎","")</f>
        <v/>
      </c>
      <c r="DO1830" s="25">
        <f>AVERAGE(D1848:D1854)</f>
        <v>19.62857142857143</v>
      </c>
      <c r="DP1830" s="24" t="str">
        <f>IF(AND(DO1830&lt;=24,DO1830&gt;=4),"◎","")</f>
        <v>◎</v>
      </c>
      <c r="DQ1830" s="25">
        <f>AVERAGE(F1848:F1854)</f>
        <v>58.857142857142854</v>
      </c>
      <c r="DR1830" s="24" t="str">
        <f>IF(DQ1830&gt;=80,"◎","")</f>
        <v/>
      </c>
      <c r="DS1830" s="22" t="str">
        <f>IF(AND(DP1830="◎",DR1830="◎"),"◎","")</f>
        <v/>
      </c>
      <c r="DT1830" s="25">
        <f>AVERAGE(D1849:D1855)</f>
        <v>18.74285714285714</v>
      </c>
      <c r="DU1830" s="24" t="str">
        <f>IF(AND(DT1830&lt;=24,DT1830&gt;=4),"◎","")</f>
        <v>◎</v>
      </c>
      <c r="DV1830" s="25">
        <f>AVERAGE(F1849:F1855)</f>
        <v>59.142857142857146</v>
      </c>
      <c r="DW1830" s="24" t="str">
        <f>IF(DV1830&gt;=80,"◎","")</f>
        <v/>
      </c>
      <c r="DX1830" s="22" t="str">
        <f>IF(AND(DU1830="◎",DW1830="◎"),"◎","")</f>
        <v/>
      </c>
      <c r="DY1830" s="25">
        <f>AVERAGE(D1850:D1856)</f>
        <v>17.928571428571431</v>
      </c>
      <c r="DZ1830" s="24" t="str">
        <f>IF(AND(DY1830&lt;=24,DY1830&gt;=4),"◎","")</f>
        <v>◎</v>
      </c>
      <c r="EA1830" s="25">
        <f>AVERAGE(F1850:F1856)</f>
        <v>62.857142857142854</v>
      </c>
      <c r="EB1830" s="24" t="str">
        <f>IF(EA1830&gt;=80,"◎","")</f>
        <v/>
      </c>
      <c r="EC1830" s="22" t="str">
        <f>IF(AND(DZ1830="◎",EB1830="◎"),"◎","")</f>
        <v/>
      </c>
      <c r="ED1830" s="25">
        <f>AVERAGE(D1851:D1857)</f>
        <v>17.328571428571429</v>
      </c>
      <c r="EE1830" s="24" t="str">
        <f>IF(AND(ED1830&lt;=24,ED1830&gt;=4),"◎","")</f>
        <v>◎</v>
      </c>
      <c r="EF1830" s="25">
        <f>AVERAGE(F1851:F1857)</f>
        <v>64.142857142857139</v>
      </c>
      <c r="EG1830" s="24" t="str">
        <f>IF(EF1830&gt;=80,"◎","")</f>
        <v/>
      </c>
      <c r="EH1830" s="22" t="str">
        <f>IF(AND(EE1830="◎",EG1830="◎"),"◎","")</f>
        <v/>
      </c>
      <c r="EI1830" s="25">
        <f>AVERAGE(D1852:D1858)</f>
        <v>16.88571428571429</v>
      </c>
      <c r="EJ1830" s="24" t="str">
        <f>IF(AND(EI1830&lt;=24,EI1830&gt;=4),"◎","")</f>
        <v>◎</v>
      </c>
      <c r="EK1830" s="25">
        <f>AVERAGE(F1852:F1858)</f>
        <v>65.714285714285708</v>
      </c>
      <c r="EL1830" s="24" t="str">
        <f>IF(EK1830&gt;=80,"◎","")</f>
        <v/>
      </c>
      <c r="EM1830" s="22" t="str">
        <f>IF(AND(EJ1830="◎",EL1830="◎"),"◎","")</f>
        <v/>
      </c>
      <c r="EN1830" s="25">
        <f>AVERAGE(D1853:D1859)</f>
        <v>16.514285714285716</v>
      </c>
      <c r="EO1830" s="24" t="str">
        <f>IF(AND(EN1830&lt;=24,EN1830&gt;=4),"◎","")</f>
        <v>◎</v>
      </c>
      <c r="EP1830" s="25">
        <f>AVERAGE(F1853:F1859)</f>
        <v>68.571428571428569</v>
      </c>
      <c r="EQ1830" s="24" t="str">
        <f>IF(EP1830&gt;=80,"◎","")</f>
        <v/>
      </c>
      <c r="ER1830" s="24" t="str">
        <f>IF(AND(EO1830="◎",EQ1830="◎"),"◎","")</f>
        <v/>
      </c>
      <c r="ES1830" s="25">
        <f>AVERAGE(D1854:D1860)</f>
        <v>16.200000000000003</v>
      </c>
      <c r="ET1830" s="24" t="str">
        <f>IF(AND(ES1830&lt;=24,ES1830&gt;=4),"◎","")</f>
        <v>◎</v>
      </c>
      <c r="EU1830" s="25">
        <f>AVERAGE(F1854:F1860)</f>
        <v>69.714285714285708</v>
      </c>
      <c r="EV1830" s="24" t="str">
        <f>IF(EU1830&gt;=80,"◎","")</f>
        <v/>
      </c>
      <c r="EW1830" s="24" t="str">
        <f>IF(AND(ET1830="◎",EV1830="◎"),"◎","")</f>
        <v/>
      </c>
      <c r="EX1830" s="24" t="str">
        <f>IF(OR(CO1830="◎",CT1830="◎",CY1830="◎",DD1830="◎",DI1830="◎",DN1830="◎",DS1830="◎",DX1830="◎",EC1830="◎",EH1830="◎",EM1830="◎",ER1830="◎",EW1830="◎"),"○","")</f>
        <v/>
      </c>
      <c r="EY1830" s="24" t="str">
        <f>IF(AND(CJ1830="◎",EX1830=""),"◎","")&amp;IF(AND(CJ1830="◎",EX1830="○"),"◎","")&amp;IF(AND(CJ1830="",EX1830="○"),"○","")</f>
        <v/>
      </c>
      <c r="EZ1830" s="24" t="str">
        <f>IF(AND(V1830="◎",X1830="◎",EY1830="◎"),"◎","")&amp;IF(AND(V1830="◎",X1830="◎",EY1830="○"),"○","")&amp;IF(AND(V1830="○",X1830="◎",EY1830="◎"),"○","")&amp;IF(AND(V1830="○",X1830="◎",EY1830="○"),"○","")</f>
        <v/>
      </c>
      <c r="FB1830" s="61" t="str">
        <f>EZ1830</f>
        <v/>
      </c>
    </row>
    <row r="1831" spans="1:158">
      <c r="A1831" s="48"/>
      <c r="B1831" s="2">
        <v>4.1666666666666664E-2</v>
      </c>
      <c r="C1831" s="59">
        <v>42861.041666666664</v>
      </c>
      <c r="D1831" s="57">
        <v>21.1</v>
      </c>
      <c r="E1831" s="57">
        <v>3.2</v>
      </c>
      <c r="F1831" s="57">
        <v>94</v>
      </c>
      <c r="FB1831" s="60"/>
    </row>
    <row r="1832" spans="1:158">
      <c r="A1832" s="48"/>
      <c r="B1832" s="2">
        <v>8.3333333333333301E-2</v>
      </c>
      <c r="C1832" s="59">
        <v>42861.083333333336</v>
      </c>
      <c r="D1832" s="57">
        <v>20.9</v>
      </c>
      <c r="E1832" s="57">
        <v>1.6</v>
      </c>
      <c r="F1832" s="57">
        <v>97</v>
      </c>
      <c r="FB1832" s="60"/>
    </row>
    <row r="1833" spans="1:158">
      <c r="A1833" s="48"/>
      <c r="B1833" s="2">
        <v>0.125</v>
      </c>
      <c r="C1833" s="59">
        <v>42861.125</v>
      </c>
      <c r="D1833" s="57">
        <v>20.6</v>
      </c>
      <c r="E1833" s="57">
        <v>4.5999999999999996</v>
      </c>
      <c r="F1833" s="57">
        <v>92</v>
      </c>
      <c r="FB1833" s="60"/>
    </row>
    <row r="1834" spans="1:158">
      <c r="A1834" s="48"/>
      <c r="B1834" s="2">
        <v>0.16666666666666699</v>
      </c>
      <c r="C1834" s="59">
        <v>42861.166666666664</v>
      </c>
      <c r="D1834" s="57">
        <v>20.5</v>
      </c>
      <c r="E1834" s="57">
        <v>3.6</v>
      </c>
      <c r="F1834" s="57">
        <v>87</v>
      </c>
      <c r="FB1834" s="60"/>
    </row>
    <row r="1835" spans="1:158">
      <c r="A1835" s="48"/>
      <c r="B1835" s="2">
        <v>0.20833333333333301</v>
      </c>
      <c r="C1835" s="59">
        <v>42861.208333333336</v>
      </c>
      <c r="D1835" s="57">
        <v>19.8</v>
      </c>
      <c r="E1835" s="57">
        <v>3.6</v>
      </c>
      <c r="F1835" s="57">
        <v>87</v>
      </c>
      <c r="FB1835" s="60"/>
    </row>
    <row r="1836" spans="1:158">
      <c r="A1836" s="48"/>
      <c r="B1836" s="2">
        <v>0.25</v>
      </c>
      <c r="C1836" s="59">
        <v>42861.25</v>
      </c>
      <c r="D1836" s="57">
        <v>19.600000000000001</v>
      </c>
      <c r="E1836" s="57">
        <v>4.7</v>
      </c>
      <c r="F1836" s="57">
        <v>88</v>
      </c>
      <c r="FB1836" s="60"/>
    </row>
    <row r="1837" spans="1:158">
      <c r="A1837" s="48"/>
      <c r="B1837" s="2">
        <v>0.29166666666666702</v>
      </c>
      <c r="C1837" s="59">
        <v>42861.291666666664</v>
      </c>
      <c r="D1837" s="57">
        <v>19.8</v>
      </c>
      <c r="E1837" s="57">
        <v>3.6</v>
      </c>
      <c r="F1837" s="57">
        <v>86</v>
      </c>
      <c r="FB1837" s="60"/>
    </row>
    <row r="1838" spans="1:158">
      <c r="A1838" s="48"/>
      <c r="B1838" s="2">
        <v>0.33333333333333298</v>
      </c>
      <c r="C1838" s="59">
        <v>42861.333333333336</v>
      </c>
      <c r="D1838" s="57">
        <v>20.8</v>
      </c>
      <c r="E1838" s="57">
        <v>3.3</v>
      </c>
      <c r="F1838" s="57">
        <v>80</v>
      </c>
      <c r="FB1838" s="60"/>
    </row>
    <row r="1839" spans="1:158">
      <c r="A1839" s="48"/>
      <c r="B1839" s="2">
        <v>0.375</v>
      </c>
      <c r="C1839" s="59">
        <v>42861.375</v>
      </c>
      <c r="D1839" s="57">
        <v>21.3</v>
      </c>
      <c r="E1839" s="57">
        <v>3.6</v>
      </c>
      <c r="F1839" s="57">
        <v>75</v>
      </c>
      <c r="FB1839" s="60"/>
    </row>
    <row r="1840" spans="1:158">
      <c r="A1840" s="48"/>
      <c r="B1840" s="2">
        <v>0.41666666666666702</v>
      </c>
      <c r="C1840" s="59">
        <v>42861.416666666664</v>
      </c>
      <c r="D1840" s="57">
        <v>21.5</v>
      </c>
      <c r="E1840" s="57">
        <v>4.0999999999999996</v>
      </c>
      <c r="F1840" s="57">
        <v>78</v>
      </c>
      <c r="FB1840" s="60"/>
    </row>
    <row r="1841" spans="1:158">
      <c r="A1841" s="48"/>
      <c r="B1841" s="2">
        <v>0.45833333333333298</v>
      </c>
      <c r="C1841" s="59">
        <v>42861.458333333336</v>
      </c>
      <c r="D1841" s="57">
        <v>20.3</v>
      </c>
      <c r="E1841" s="57">
        <v>4.7</v>
      </c>
      <c r="F1841" s="57">
        <v>85</v>
      </c>
      <c r="FB1841" s="60"/>
    </row>
    <row r="1842" spans="1:158">
      <c r="A1842" s="48"/>
      <c r="B1842" s="2">
        <v>0.5</v>
      </c>
      <c r="C1842" s="59">
        <v>42861.5</v>
      </c>
      <c r="D1842" s="57">
        <v>22.3</v>
      </c>
      <c r="E1842" s="57">
        <v>3.8</v>
      </c>
      <c r="F1842" s="57">
        <v>74</v>
      </c>
      <c r="FB1842" s="60"/>
    </row>
    <row r="1843" spans="1:158">
      <c r="A1843" s="48"/>
      <c r="B1843" s="2">
        <v>0.54166666666666696</v>
      </c>
      <c r="C1843" s="59">
        <v>42861.541666666664</v>
      </c>
      <c r="D1843" s="57">
        <v>23.7</v>
      </c>
      <c r="E1843" s="57">
        <v>2.5</v>
      </c>
      <c r="F1843" s="57">
        <v>65</v>
      </c>
      <c r="FB1843" s="60"/>
    </row>
    <row r="1844" spans="1:158">
      <c r="A1844" s="48"/>
      <c r="B1844" s="2">
        <v>0.58333333333333304</v>
      </c>
      <c r="C1844" s="59">
        <v>42861.583333333336</v>
      </c>
      <c r="D1844" s="57">
        <v>24.7</v>
      </c>
      <c r="E1844" s="57">
        <v>2.5</v>
      </c>
      <c r="F1844" s="57">
        <v>57</v>
      </c>
      <c r="FB1844" s="60"/>
    </row>
    <row r="1845" spans="1:158">
      <c r="A1845" s="48"/>
      <c r="B1845" s="2">
        <v>0.625</v>
      </c>
      <c r="C1845" s="59">
        <v>42861.625</v>
      </c>
      <c r="D1845" s="57">
        <v>24</v>
      </c>
      <c r="E1845" s="57">
        <v>4.2</v>
      </c>
      <c r="F1845" s="57">
        <v>67</v>
      </c>
      <c r="FB1845" s="60"/>
    </row>
    <row r="1846" spans="1:158">
      <c r="A1846" s="48"/>
      <c r="B1846" s="2">
        <v>0.66666666666666696</v>
      </c>
      <c r="C1846" s="59">
        <v>42861.666666666664</v>
      </c>
      <c r="D1846" s="57">
        <v>24.4</v>
      </c>
      <c r="E1846" s="57">
        <v>2.1</v>
      </c>
      <c r="F1846" s="57">
        <v>66</v>
      </c>
      <c r="FB1846" s="60"/>
    </row>
    <row r="1847" spans="1:158">
      <c r="A1847" s="48"/>
      <c r="B1847" s="2">
        <v>0.70833333333333304</v>
      </c>
      <c r="C1847" s="59">
        <v>42861.708333333336</v>
      </c>
      <c r="D1847" s="57">
        <v>24.9</v>
      </c>
      <c r="E1847" s="57">
        <v>5.0999999999999996</v>
      </c>
      <c r="F1847" s="57">
        <v>49</v>
      </c>
      <c r="FB1847" s="60"/>
    </row>
    <row r="1848" spans="1:158">
      <c r="A1848" s="48"/>
      <c r="B1848" s="2">
        <v>0.75</v>
      </c>
      <c r="C1848" s="59">
        <v>42861.75</v>
      </c>
      <c r="D1848" s="57">
        <v>23.2</v>
      </c>
      <c r="E1848" s="57">
        <v>5.2</v>
      </c>
      <c r="F1848" s="57">
        <v>56</v>
      </c>
      <c r="FB1848" s="60"/>
    </row>
    <row r="1849" spans="1:158">
      <c r="A1849" s="48"/>
      <c r="B1849" s="2">
        <v>0.79166666666666696</v>
      </c>
      <c r="C1849" s="59">
        <v>42861.791666666664</v>
      </c>
      <c r="D1849" s="57">
        <v>21.9</v>
      </c>
      <c r="E1849" s="57">
        <v>3.9</v>
      </c>
      <c r="F1849" s="57">
        <v>47</v>
      </c>
      <c r="FB1849" s="60"/>
    </row>
    <row r="1850" spans="1:158">
      <c r="A1850" s="48"/>
      <c r="B1850" s="2">
        <v>0.83333333333333304</v>
      </c>
      <c r="C1850" s="59">
        <v>42861.833333333336</v>
      </c>
      <c r="D1850" s="57">
        <v>19.899999999999999</v>
      </c>
      <c r="E1850" s="57">
        <v>3.7</v>
      </c>
      <c r="F1850" s="57">
        <v>64</v>
      </c>
      <c r="FB1850" s="60"/>
    </row>
    <row r="1851" spans="1:158">
      <c r="A1851" s="48"/>
      <c r="B1851" s="2">
        <v>0.875</v>
      </c>
      <c r="C1851" s="59">
        <v>42861.875</v>
      </c>
      <c r="D1851" s="57">
        <v>19</v>
      </c>
      <c r="E1851" s="57">
        <v>2.2999999999999998</v>
      </c>
      <c r="F1851" s="57">
        <v>64</v>
      </c>
      <c r="FB1851" s="60"/>
    </row>
    <row r="1852" spans="1:158">
      <c r="A1852" s="48"/>
      <c r="B1852" s="2">
        <v>0.91666666666666696</v>
      </c>
      <c r="C1852" s="59">
        <v>42861.916666666664</v>
      </c>
      <c r="D1852" s="57">
        <v>18.3</v>
      </c>
      <c r="E1852" s="57">
        <v>2.8</v>
      </c>
      <c r="F1852" s="57">
        <v>62</v>
      </c>
      <c r="FB1852" s="60"/>
    </row>
    <row r="1853" spans="1:158">
      <c r="A1853" s="48"/>
      <c r="B1853" s="2">
        <v>0.95833333333333304</v>
      </c>
      <c r="C1853" s="59">
        <v>42861.958333333336</v>
      </c>
      <c r="D1853" s="57">
        <v>18.100000000000001</v>
      </c>
      <c r="E1853" s="57">
        <v>1.5</v>
      </c>
      <c r="F1853" s="57">
        <v>62</v>
      </c>
      <c r="FB1853" s="60"/>
    </row>
    <row r="1854" spans="1:158">
      <c r="A1854" s="48" t="s">
        <v>197</v>
      </c>
      <c r="B1854" s="2">
        <v>0</v>
      </c>
      <c r="C1854" s="59">
        <v>42862</v>
      </c>
      <c r="D1854" s="57">
        <v>17</v>
      </c>
      <c r="E1854" s="57">
        <v>1.3</v>
      </c>
      <c r="F1854" s="57">
        <v>57</v>
      </c>
      <c r="I1854" s="24" t="str">
        <f>U1830</f>
        <v>○</v>
      </c>
      <c r="J1854" s="25">
        <f>AVERAGE(F1839:F1848)</f>
        <v>67.2</v>
      </c>
      <c r="K1854" s="24" t="str">
        <f>IF(J1854&gt;=55,"◎","")</f>
        <v>◎</v>
      </c>
      <c r="L1854" s="24" t="str">
        <f>IF(AND(I1854="◎",K1854="◎"),"○","")&amp;IF(AND(I1854="○",K1854="◎"),"○","")</f>
        <v>○</v>
      </c>
      <c r="M1854" s="25">
        <f>AVERAGE(D1830:D1853)</f>
        <v>21.324999999999999</v>
      </c>
      <c r="N1854" s="24" t="str">
        <f>IF(M1854&lt;24,"◎","")</f>
        <v>◎</v>
      </c>
      <c r="O1854" s="26">
        <f>AVERAGE(D1855:D1860)</f>
        <v>16.06666666666667</v>
      </c>
      <c r="P1854" s="24" t="str">
        <f>IF(AND(O1854&lt;=24,O1854&gt;=4),"◎","")</f>
        <v>◎</v>
      </c>
      <c r="Q1854" s="26">
        <f>AVERAGE(F1855:F1860)</f>
        <v>71.833333333333329</v>
      </c>
      <c r="R1854" s="24" t="str">
        <f>IF(AND(Q1854&gt;=90),"◎","")&amp;IF(AND(Q1854&lt;90,Q1854&gt;=80),"○","")</f>
        <v/>
      </c>
      <c r="S1854" s="26">
        <f>AVERAGE(E1855:E1860)</f>
        <v>1.2500000000000002</v>
      </c>
      <c r="T1854" s="24" t="str">
        <f>IF(S1854&lt;=3,"◎","")</f>
        <v>◎</v>
      </c>
      <c r="U1854" s="24" t="str">
        <f>IF(AND(N1854="◎",P1854="◎",R1854="◎",T1854="◎"),"◎","")&amp;IF(AND(N1854="◎",P1854="◎",R1854="◎",T1854=""),"○","")&amp;IF(AND(N1854="◎",P1854="◎",R1854="○"),"○","")</f>
        <v/>
      </c>
      <c r="V1854" s="24" t="str">
        <f>IF(AND(L1854="○",U1854=""),"○","")&amp;IF(AND(L1854="○",U1854="○"),"○","")&amp;IF(AND(L1854="○",U1854="◎"),"◎","")&amp;IF(AND(L1854="",U1854="○"),"○","")&amp;IF(AND(L1854="",U1854="◎"),"◎","")</f>
        <v>○</v>
      </c>
      <c r="W1854" s="23">
        <f>AVERAGE(F1863:F1872)</f>
        <v>32.6</v>
      </c>
      <c r="X1854" s="24" t="str">
        <f>IF(W1854&gt;=55,"◎","")</f>
        <v/>
      </c>
      <c r="Y1854" s="25">
        <f>AVERAGE(D1866:D1876)</f>
        <v>23.245454545454546</v>
      </c>
      <c r="Z1854" s="24" t="str">
        <f>IF(AND(Y1854&lt;=24,Y1854&gt;=4),"◎","")</f>
        <v>◎</v>
      </c>
      <c r="AA1854" s="25">
        <f>AVERAGE(F1866:F1876)</f>
        <v>29.363636363636363</v>
      </c>
      <c r="AB1854" s="24" t="str">
        <f>IF(AA1854&gt;=80,"◎","")</f>
        <v/>
      </c>
      <c r="AC1854" s="25">
        <f>AVERAGE(E1866:E1876)</f>
        <v>5.0727272727272723</v>
      </c>
      <c r="AD1854" s="24" t="str">
        <f>IF(AC1854&lt;=3,"◎","")</f>
        <v/>
      </c>
      <c r="AE1854" s="22" t="str">
        <f>IF(AND(Z1854="◎",AB1854="◎",AD1854="◎"),"◎","")</f>
        <v/>
      </c>
      <c r="AF1854" s="25">
        <f>AVERAGE(D1867:D1877)</f>
        <v>22.718181818181815</v>
      </c>
      <c r="AG1854" s="24" t="str">
        <f>IF(AND(AF1854&lt;=24,AF1854&gt;=4),"◎","")</f>
        <v>◎</v>
      </c>
      <c r="AH1854" s="25">
        <f>AVERAGE(F1867:F1877)</f>
        <v>30.818181818181817</v>
      </c>
      <c r="AI1854" s="24" t="str">
        <f>IF(AH1854&gt;=80,"◎","")</f>
        <v/>
      </c>
      <c r="AJ1854" s="25">
        <f>AVERAGE(E1867:E1877)</f>
        <v>4.872727272727273</v>
      </c>
      <c r="AK1854" s="24" t="str">
        <f>IF(AJ1854&lt;=3,"◎","")</f>
        <v/>
      </c>
      <c r="AL1854" s="22" t="str">
        <f>IF(AND(AG1854="◎",AI1854="◎",AK1854="◎"),"◎","")</f>
        <v/>
      </c>
      <c r="AM1854" s="25">
        <f>AVERAGE(D1868:D1878)</f>
        <v>21.890909090909091</v>
      </c>
      <c r="AN1854" s="24" t="str">
        <f>IF(AND(AM1854&lt;=24,AM1854&gt;=4),"◎","")</f>
        <v>◎</v>
      </c>
      <c r="AO1854" s="25">
        <f>AVERAGE(F1868:F1878)</f>
        <v>33.272727272727273</v>
      </c>
      <c r="AP1854" s="24" t="str">
        <f>IF(AO1854&gt;=80,"◎","")</f>
        <v/>
      </c>
      <c r="AQ1854" s="25">
        <f>AVERAGE(E1868:E1878)</f>
        <v>4.6636363636363631</v>
      </c>
      <c r="AR1854" s="24" t="str">
        <f>IF(AQ1854&lt;=3,"◎","")</f>
        <v/>
      </c>
      <c r="AS1854" s="22" t="str">
        <f>IF(AND(AN1854="◎",AP1854="◎",AR1854="◎"),"◎","")</f>
        <v/>
      </c>
      <c r="AT1854" s="25">
        <f>AVERAGE(D1869:D1879)</f>
        <v>20.881818181818179</v>
      </c>
      <c r="AU1854" s="24" t="str">
        <f>IF(AND(AT1854&lt;=24,AT1854&gt;=4),"◎","")</f>
        <v>◎</v>
      </c>
      <c r="AV1854" s="25">
        <f>AVERAGE(F1869:F1879)</f>
        <v>37.545454545454547</v>
      </c>
      <c r="AW1854" s="24" t="str">
        <f>IF(AV1854&gt;=80,"◎","")</f>
        <v/>
      </c>
      <c r="AX1854" s="25">
        <f>AVERAGE(E1869:E1879)</f>
        <v>4.0727272727272723</v>
      </c>
      <c r="AY1854" s="24" t="str">
        <f>IF(AX1854&lt;=3,"◎","")</f>
        <v/>
      </c>
      <c r="AZ1854" s="22" t="str">
        <f>IF(AND(AU1854="◎",AW1854="◎",AY1854="◎"),"◎","")</f>
        <v/>
      </c>
      <c r="BA1854" s="25">
        <f>AVERAGE(D1870:D1880)</f>
        <v>19.827272727272728</v>
      </c>
      <c r="BB1854" s="24" t="str">
        <f>IF(AND(BA1854&lt;=24,BA1854&gt;=4),"◎","")</f>
        <v>◎</v>
      </c>
      <c r="BC1854" s="25">
        <f>AVERAGE(F1870:F1880)</f>
        <v>42.090909090909093</v>
      </c>
      <c r="BD1854" s="24" t="str">
        <f>IF(BC1854&gt;=80,"◎","")</f>
        <v/>
      </c>
      <c r="BE1854" s="25">
        <f>AVERAGE(E1870:E1880)</f>
        <v>3.4636363636363625</v>
      </c>
      <c r="BF1854" s="24" t="str">
        <f>IF(BE1854&lt;=3,"◎","")</f>
        <v/>
      </c>
      <c r="BG1854" s="22" t="str">
        <f>IF(AND(BB1854="◎",BD1854="◎",BF1854="◎"),"◎","")</f>
        <v/>
      </c>
      <c r="BH1854" s="25">
        <f>AVERAGE(D1871:D1881)</f>
        <v>18.763636363636365</v>
      </c>
      <c r="BI1854" s="24" t="str">
        <f>IF(AND(BH1854&lt;=24,BH1854&gt;=4),"◎","")</f>
        <v>◎</v>
      </c>
      <c r="BJ1854" s="25">
        <f>AVERAGE(F1871:F1881)</f>
        <v>46.272727272727273</v>
      </c>
      <c r="BK1854" s="24" t="str">
        <f>IF(BJ1854&gt;=80,"◎","")</f>
        <v/>
      </c>
      <c r="BL1854" s="25">
        <f>AVERAGE(E1871:E1881)</f>
        <v>2.9454545454545453</v>
      </c>
      <c r="BM1854" s="24" t="str">
        <f>IF(BL1854&lt;=3,"◎","")</f>
        <v>◎</v>
      </c>
      <c r="BN1854" s="22" t="str">
        <f>IF(AND(BI1854="◎",BK1854="◎",BM1854="◎"),"◎","")</f>
        <v/>
      </c>
      <c r="BO1854" s="25">
        <f>AVERAGE(D1872:D1882)</f>
        <v>17.745454545454546</v>
      </c>
      <c r="BP1854" s="24" t="str">
        <f>IF(AND(BO1854&lt;=24,BO1854&gt;=4),"◎","")</f>
        <v>◎</v>
      </c>
      <c r="BQ1854" s="25">
        <f>AVERAGE(F1872:F1882)</f>
        <v>50.727272727272727</v>
      </c>
      <c r="BR1854" s="24" t="str">
        <f>IF(BQ1854&gt;=80,"◎","")</f>
        <v/>
      </c>
      <c r="BS1854" s="25">
        <f>AVERAGE(E1872:E1882)</f>
        <v>2.5181818181818176</v>
      </c>
      <c r="BT1854" s="24" t="str">
        <f>IF(BS1854&lt;=3,"◎","")</f>
        <v>◎</v>
      </c>
      <c r="BU1854" s="22" t="str">
        <f>IF(AND(BP1854="◎",BR1854="◎",BT1854="◎"),"◎","")</f>
        <v/>
      </c>
      <c r="BV1854" s="25">
        <f>AVERAGE(D1873:D1883)</f>
        <v>16.763636363636362</v>
      </c>
      <c r="BW1854" s="24" t="str">
        <f>IF(AND(BV1854&lt;=24,BV1854&gt;=4),"◎","")</f>
        <v>◎</v>
      </c>
      <c r="BX1854" s="25">
        <f>AVERAGE(F1873:F1883)</f>
        <v>54.909090909090907</v>
      </c>
      <c r="BY1854" s="24" t="str">
        <f>IF(BX1854&gt;=80,"◎","")</f>
        <v/>
      </c>
      <c r="BZ1854" s="25">
        <f>AVERAGE(E1873:E1883)</f>
        <v>2.1363636363636362</v>
      </c>
      <c r="CA1854" s="24" t="str">
        <f>IF(BZ1854&lt;=3,"◎","")</f>
        <v>◎</v>
      </c>
      <c r="CB1854" s="22" t="str">
        <f>IF(AND(BW1854="◎",BY1854="◎",CA1854="◎"),"◎","")</f>
        <v/>
      </c>
      <c r="CC1854" s="25">
        <f>AVERAGE(D1874:D1884)</f>
        <v>15.827272727272726</v>
      </c>
      <c r="CD1854" s="24" t="str">
        <f>IF(AND(CC1854&lt;=24,CC1854&gt;=4),"◎","")</f>
        <v>◎</v>
      </c>
      <c r="CE1854" s="25">
        <f>AVERAGE(F1874:F1884)</f>
        <v>59.272727272727273</v>
      </c>
      <c r="CF1854" s="24" t="str">
        <f>IF(CE1854&gt;=80,"◎","")</f>
        <v/>
      </c>
      <c r="CG1854" s="25">
        <f>AVERAGE(E1874:E1884)</f>
        <v>1.9636363636363638</v>
      </c>
      <c r="CH1854" s="24" t="str">
        <f>IF(CG1854&lt;=3,"◎","")</f>
        <v>◎</v>
      </c>
      <c r="CI1854" s="22" t="str">
        <f>IF(AND(CD1854="◎",CF1854="◎",CH1854="◎"),"◎","")</f>
        <v/>
      </c>
      <c r="CJ1854" s="24" t="str">
        <f>IF(OR(AE1854="◎",AL1854="◎",AS1854="◎",AZ1854="◎",BG1854="◎",BN1854="◎",BU1854="◎",CB1854="◎",CI1854="◎"),"◎","")</f>
        <v/>
      </c>
      <c r="CK1854" s="25">
        <f>AVERAGE(D1866:D1872)</f>
        <v>24.985714285714288</v>
      </c>
      <c r="CL1854" s="24" t="str">
        <f>IF(AND(CK1854&lt;=24,CK1854&gt;=4),"◎","")</f>
        <v/>
      </c>
      <c r="CM1854" s="25">
        <f>AVERAGE(F1866:F1872)</f>
        <v>23</v>
      </c>
      <c r="CN1854" s="24" t="str">
        <f>IF(CM1854&gt;=80,"◎","")</f>
        <v/>
      </c>
      <c r="CO1854" s="22" t="str">
        <f>IF(AND(CL1854="◎",CN1854="◎"),"◎","")</f>
        <v/>
      </c>
      <c r="CP1854" s="25">
        <f>AVERAGE(D1867:D1873)</f>
        <v>24.914285714285711</v>
      </c>
      <c r="CQ1854" s="24" t="str">
        <f>IF(AND(CP1854&lt;=24,CP1854&gt;=4),"◎","")</f>
        <v/>
      </c>
      <c r="CR1854" s="25">
        <f>AVERAGE(F1867:F1873)</f>
        <v>21.428571428571427</v>
      </c>
      <c r="CS1854" s="24" t="str">
        <f>IF(CR1854&gt;=80,"◎","")</f>
        <v/>
      </c>
      <c r="CT1854" s="22" t="str">
        <f>IF(AND(CQ1854="◎",CS1854="◎"),"◎","")</f>
        <v/>
      </c>
      <c r="CU1854" s="25">
        <f>AVERAGE(D1868:D1874)</f>
        <v>24.271428571428569</v>
      </c>
      <c r="CV1854" s="24" t="str">
        <f>IF(AND(CU1854&lt;=24,CU1854&gt;=4),"◎","")</f>
        <v/>
      </c>
      <c r="CW1854" s="25">
        <f>AVERAGE(F1868:F1874)</f>
        <v>22.714285714285715</v>
      </c>
      <c r="CX1854" s="24" t="str">
        <f>IF(CW1854&gt;=80,"◎","")</f>
        <v/>
      </c>
      <c r="CY1854" s="22" t="str">
        <f>IF(AND(CV1854="◎",CX1854="◎"),"◎","")</f>
        <v/>
      </c>
      <c r="CZ1854" s="25">
        <f>AVERAGE(D1869:D1875)</f>
        <v>23.37142857142857</v>
      </c>
      <c r="DA1854" s="24" t="str">
        <f>IF(AND(CZ1854&lt;=24,CZ1854&gt;=4),"◎","")</f>
        <v>◎</v>
      </c>
      <c r="DB1854" s="25">
        <f>AVERAGE(F1869:F1875)</f>
        <v>27.142857142857142</v>
      </c>
      <c r="DC1854" s="24" t="str">
        <f>IF(DB1854&gt;=80,"◎","")</f>
        <v/>
      </c>
      <c r="DD1854" s="22" t="str">
        <f>IF(AND(DA1854="◎",DC1854="◎"),"◎","")</f>
        <v/>
      </c>
      <c r="DE1854" s="25">
        <f>AVERAGE(D1870:D1876)</f>
        <v>22.25714285714286</v>
      </c>
      <c r="DF1854" s="24" t="str">
        <f>IF(AND(DE1854&lt;=24,DE1854&gt;=4),"◎","")</f>
        <v>◎</v>
      </c>
      <c r="DG1854" s="25">
        <f>AVERAGE(F1870:F1876)</f>
        <v>32.142857142857146</v>
      </c>
      <c r="DH1854" s="24" t="str">
        <f>IF(DG1854&gt;=80,"◎","")</f>
        <v/>
      </c>
      <c r="DI1854" s="22" t="str">
        <f>IF(AND(DF1854="◎",DH1854="◎"),"◎","")</f>
        <v/>
      </c>
      <c r="DJ1854" s="25">
        <f>AVERAGE(D1871:D1877)</f>
        <v>21.028571428571432</v>
      </c>
      <c r="DK1854" s="24" t="str">
        <f>IF(AND(DJ1854&lt;=24,DJ1854&gt;=4),"◎","")</f>
        <v>◎</v>
      </c>
      <c r="DL1854" s="25">
        <f>AVERAGE(F1871:F1877)</f>
        <v>37</v>
      </c>
      <c r="DM1854" s="24" t="str">
        <f>IF(DL1854&gt;=80,"◎","")</f>
        <v/>
      </c>
      <c r="DN1854" s="22" t="str">
        <f>IF(AND(DK1854="◎",DM1854="◎"),"◎","")</f>
        <v/>
      </c>
      <c r="DO1854" s="25">
        <f>AVERAGE(D1872:D1878)</f>
        <v>19.685714285714287</v>
      </c>
      <c r="DP1854" s="24" t="str">
        <f>IF(AND(DO1854&lt;=24,DO1854&gt;=4),"◎","")</f>
        <v>◎</v>
      </c>
      <c r="DQ1854" s="25">
        <f>AVERAGE(F1872:F1878)</f>
        <v>42.714285714285715</v>
      </c>
      <c r="DR1854" s="24" t="str">
        <f>IF(DQ1854&gt;=80,"◎","")</f>
        <v/>
      </c>
      <c r="DS1854" s="22" t="str">
        <f>IF(AND(DP1854="◎",DR1854="◎"),"◎","")</f>
        <v/>
      </c>
      <c r="DT1854" s="25">
        <f>AVERAGE(D1873:D1879)</f>
        <v>18.357142857142854</v>
      </c>
      <c r="DU1854" s="24" t="str">
        <f>IF(AND(DT1854&lt;=24,DT1854&gt;=4),"◎","")</f>
        <v>◎</v>
      </c>
      <c r="DV1854" s="25">
        <f>AVERAGE(F1873:F1879)</f>
        <v>48</v>
      </c>
      <c r="DW1854" s="24" t="str">
        <f>IF(DV1854&gt;=80,"◎","")</f>
        <v/>
      </c>
      <c r="DX1854" s="22" t="str">
        <f>IF(AND(DU1854="◎",DW1854="◎"),"◎","")</f>
        <v/>
      </c>
      <c r="DY1854" s="25">
        <f>AVERAGE(D1874:D1880)</f>
        <v>17.2</v>
      </c>
      <c r="DZ1854" s="24" t="str">
        <f>IF(AND(DY1854&lt;=24,DY1854&gt;=4),"◎","")</f>
        <v>◎</v>
      </c>
      <c r="EA1854" s="25">
        <f>AVERAGE(F1874:F1880)</f>
        <v>53.428571428571431</v>
      </c>
      <c r="EB1854" s="24" t="str">
        <f>IF(EA1854&gt;=80,"◎","")</f>
        <v/>
      </c>
      <c r="EC1854" s="22" t="str">
        <f>IF(AND(DZ1854="◎",EB1854="◎"),"◎","")</f>
        <v/>
      </c>
      <c r="ED1854" s="25">
        <f>AVERAGE(D1875:D1881)</f>
        <v>16.357142857142854</v>
      </c>
      <c r="EE1854" s="24" t="str">
        <f>IF(AND(ED1854&lt;=24,ED1854&gt;=4),"◎","")</f>
        <v>◎</v>
      </c>
      <c r="EF1854" s="25">
        <f>AVERAGE(F1875:F1881)</f>
        <v>56.714285714285715</v>
      </c>
      <c r="EG1854" s="24" t="str">
        <f>IF(EF1854&gt;=80,"◎","")</f>
        <v/>
      </c>
      <c r="EH1854" s="22" t="str">
        <f>IF(AND(EE1854="◎",EG1854="◎"),"◎","")</f>
        <v/>
      </c>
      <c r="EI1854" s="25">
        <f>AVERAGE(D1876:D1882)</f>
        <v>15.542857142857141</v>
      </c>
      <c r="EJ1854" s="24" t="str">
        <f>IF(AND(EI1854&lt;=24,EI1854&gt;=4),"◎","")</f>
        <v>◎</v>
      </c>
      <c r="EK1854" s="25">
        <f>AVERAGE(F1876:F1882)</f>
        <v>60.142857142857146</v>
      </c>
      <c r="EL1854" s="24" t="str">
        <f>IF(EK1854&gt;=80,"◎","")</f>
        <v/>
      </c>
      <c r="EM1854" s="22" t="str">
        <f>IF(AND(EJ1854="◎",EL1854="◎"),"◎","")</f>
        <v/>
      </c>
      <c r="EN1854" s="25">
        <f>AVERAGE(D1877:D1883)</f>
        <v>14.8</v>
      </c>
      <c r="EO1854" s="24" t="str">
        <f>IF(AND(EN1854&lt;=24,EN1854&gt;=4),"◎","")</f>
        <v>◎</v>
      </c>
      <c r="EP1854" s="25">
        <f>AVERAGE(F1877:F1883)</f>
        <v>63.142857142857146</v>
      </c>
      <c r="EQ1854" s="24" t="str">
        <f>IF(EP1854&gt;=80,"◎","")</f>
        <v/>
      </c>
      <c r="ER1854" s="24" t="str">
        <f>IF(AND(EO1854="◎",EQ1854="◎"),"◎","")</f>
        <v/>
      </c>
      <c r="ES1854" s="25">
        <f>AVERAGE(D1878:D1884)</f>
        <v>14.085714285714287</v>
      </c>
      <c r="ET1854" s="24" t="str">
        <f>IF(AND(ES1854&lt;=24,ES1854&gt;=4),"◎","")</f>
        <v>◎</v>
      </c>
      <c r="EU1854" s="25">
        <f>AVERAGE(F1878:F1884)</f>
        <v>66.142857142857139</v>
      </c>
      <c r="EV1854" s="24" t="str">
        <f>IF(EU1854&gt;=80,"◎","")</f>
        <v/>
      </c>
      <c r="EW1854" s="24" t="str">
        <f>IF(AND(ET1854="◎",EV1854="◎"),"◎","")</f>
        <v/>
      </c>
      <c r="EX1854" s="24" t="str">
        <f>IF(OR(CO1854="◎",CT1854="◎",CY1854="◎",DD1854="◎",DI1854="◎",DN1854="◎",DS1854="◎",DX1854="◎",EC1854="◎",EH1854="◎",EM1854="◎",ER1854="◎",EW1854="◎"),"○","")</f>
        <v/>
      </c>
      <c r="EY1854" s="24" t="str">
        <f>IF(AND(CJ1854="◎",EX1854=""),"◎","")&amp;IF(AND(CJ1854="◎",EX1854="○"),"◎","")&amp;IF(AND(CJ1854="",EX1854="○"),"○","")</f>
        <v/>
      </c>
      <c r="EZ1854" s="24" t="str">
        <f>IF(AND(V1854="◎",X1854="◎",EY1854="◎"),"◎","")&amp;IF(AND(V1854="◎",X1854="◎",EY1854="○"),"○","")&amp;IF(AND(V1854="○",X1854="◎",EY1854="◎"),"○","")&amp;IF(AND(V1854="○",X1854="◎",EY1854="○"),"○","")</f>
        <v/>
      </c>
      <c r="FB1854" s="61" t="str">
        <f>EZ1854</f>
        <v/>
      </c>
    </row>
    <row r="1855" spans="1:158">
      <c r="A1855" s="48"/>
      <c r="B1855" s="2">
        <v>4.1666666666666664E-2</v>
      </c>
      <c r="C1855" s="59">
        <v>42862.041666666664</v>
      </c>
      <c r="D1855" s="57">
        <v>17</v>
      </c>
      <c r="E1855" s="57">
        <v>1</v>
      </c>
      <c r="F1855" s="57">
        <v>58</v>
      </c>
      <c r="FB1855" s="60"/>
    </row>
    <row r="1856" spans="1:158">
      <c r="A1856" s="48"/>
      <c r="B1856" s="2">
        <v>8.3333333333333301E-2</v>
      </c>
      <c r="C1856" s="59">
        <v>42862.083333333336</v>
      </c>
      <c r="D1856" s="57">
        <v>16.2</v>
      </c>
      <c r="E1856" s="57">
        <v>2.4</v>
      </c>
      <c r="F1856" s="57">
        <v>73</v>
      </c>
      <c r="FB1856" s="60"/>
    </row>
    <row r="1857" spans="1:158">
      <c r="A1857" s="48"/>
      <c r="B1857" s="2">
        <v>0.125</v>
      </c>
      <c r="C1857" s="59">
        <v>42862.125</v>
      </c>
      <c r="D1857" s="57">
        <v>15.7</v>
      </c>
      <c r="E1857" s="57">
        <v>1</v>
      </c>
      <c r="F1857" s="57">
        <v>73</v>
      </c>
      <c r="FB1857" s="60"/>
    </row>
    <row r="1858" spans="1:158">
      <c r="A1858" s="48"/>
      <c r="B1858" s="2">
        <v>0.16666666666666699</v>
      </c>
      <c r="C1858" s="59">
        <v>42862.166666666664</v>
      </c>
      <c r="D1858" s="57">
        <v>15.9</v>
      </c>
      <c r="E1858" s="57">
        <v>1.5</v>
      </c>
      <c r="F1858" s="57">
        <v>75</v>
      </c>
      <c r="FB1858" s="60"/>
    </row>
    <row r="1859" spans="1:158">
      <c r="A1859" s="48"/>
      <c r="B1859" s="2">
        <v>0.20833333333333301</v>
      </c>
      <c r="C1859" s="59">
        <v>42862.208333333336</v>
      </c>
      <c r="D1859" s="57">
        <v>15.7</v>
      </c>
      <c r="E1859" s="57">
        <v>0.7</v>
      </c>
      <c r="F1859" s="57">
        <v>82</v>
      </c>
      <c r="FB1859" s="60"/>
    </row>
    <row r="1860" spans="1:158">
      <c r="A1860" s="48"/>
      <c r="B1860" s="2">
        <v>0.25</v>
      </c>
      <c r="C1860" s="59">
        <v>42862.25</v>
      </c>
      <c r="D1860" s="57">
        <v>15.9</v>
      </c>
      <c r="E1860" s="57">
        <v>0.9</v>
      </c>
      <c r="F1860" s="57">
        <v>70</v>
      </c>
      <c r="FB1860" s="60"/>
    </row>
    <row r="1861" spans="1:158">
      <c r="A1861" s="48"/>
      <c r="B1861" s="2">
        <v>0.29166666666666702</v>
      </c>
      <c r="C1861" s="59">
        <v>42862.291666666664</v>
      </c>
      <c r="D1861" s="57">
        <v>16.3</v>
      </c>
      <c r="E1861" s="57">
        <v>0.7</v>
      </c>
      <c r="F1861" s="57">
        <v>71</v>
      </c>
      <c r="FB1861" s="60"/>
    </row>
    <row r="1862" spans="1:158">
      <c r="A1862" s="48"/>
      <c r="B1862" s="2">
        <v>0.33333333333333298</v>
      </c>
      <c r="C1862" s="59">
        <v>42862.333333333336</v>
      </c>
      <c r="D1862" s="57">
        <v>16.8</v>
      </c>
      <c r="E1862" s="57">
        <v>1.4</v>
      </c>
      <c r="F1862" s="57">
        <v>71</v>
      </c>
      <c r="FB1862" s="60"/>
    </row>
    <row r="1863" spans="1:158">
      <c r="A1863" s="48"/>
      <c r="B1863" s="2">
        <v>0.375</v>
      </c>
      <c r="C1863" s="59">
        <v>42862.375</v>
      </c>
      <c r="D1863" s="57">
        <v>18.100000000000001</v>
      </c>
      <c r="E1863" s="57">
        <v>0.5</v>
      </c>
      <c r="F1863" s="57">
        <v>62</v>
      </c>
      <c r="FB1863" s="60"/>
    </row>
    <row r="1864" spans="1:158">
      <c r="A1864" s="48"/>
      <c r="B1864" s="2">
        <v>0.41666666666666702</v>
      </c>
      <c r="C1864" s="59">
        <v>42862.416666666664</v>
      </c>
      <c r="D1864" s="57">
        <v>19.399999999999999</v>
      </c>
      <c r="E1864" s="57">
        <v>0.7</v>
      </c>
      <c r="F1864" s="57">
        <v>59</v>
      </c>
      <c r="FB1864" s="60"/>
    </row>
    <row r="1865" spans="1:158">
      <c r="A1865" s="48"/>
      <c r="B1865" s="2">
        <v>0.45833333333333298</v>
      </c>
      <c r="C1865" s="59">
        <v>42862.458333333336</v>
      </c>
      <c r="D1865" s="57">
        <v>21.4</v>
      </c>
      <c r="E1865" s="57">
        <v>1.9</v>
      </c>
      <c r="F1865" s="57">
        <v>44</v>
      </c>
      <c r="FB1865" s="60"/>
    </row>
    <row r="1866" spans="1:158">
      <c r="A1866" s="48"/>
      <c r="B1866" s="2">
        <v>0.5</v>
      </c>
      <c r="C1866" s="59">
        <v>42862.5</v>
      </c>
      <c r="D1866" s="57">
        <v>23.2</v>
      </c>
      <c r="E1866" s="57">
        <v>3.2</v>
      </c>
      <c r="F1866" s="57">
        <v>37</v>
      </c>
      <c r="FB1866" s="60"/>
    </row>
    <row r="1867" spans="1:158">
      <c r="A1867" s="48"/>
      <c r="B1867" s="2">
        <v>0.54166666666666696</v>
      </c>
      <c r="C1867" s="59">
        <v>42862.541666666664</v>
      </c>
      <c r="D1867" s="57">
        <v>24.7</v>
      </c>
      <c r="E1867" s="57">
        <v>4.0999999999999996</v>
      </c>
      <c r="F1867" s="57">
        <v>33</v>
      </c>
      <c r="FB1867" s="60"/>
    </row>
    <row r="1868" spans="1:158">
      <c r="A1868" s="48"/>
      <c r="B1868" s="2">
        <v>0.58333333333333304</v>
      </c>
      <c r="C1868" s="59">
        <v>42862.583333333336</v>
      </c>
      <c r="D1868" s="57">
        <v>25.8</v>
      </c>
      <c r="E1868" s="57">
        <v>8.9</v>
      </c>
      <c r="F1868" s="57">
        <v>14</v>
      </c>
      <c r="FB1868" s="60"/>
    </row>
    <row r="1869" spans="1:158">
      <c r="A1869" s="48"/>
      <c r="B1869" s="2">
        <v>0.625</v>
      </c>
      <c r="C1869" s="59">
        <v>42862.625</v>
      </c>
      <c r="D1869" s="57">
        <v>26.2</v>
      </c>
      <c r="E1869" s="57">
        <v>8.5</v>
      </c>
      <c r="F1869" s="57">
        <v>14</v>
      </c>
      <c r="FB1869" s="60"/>
    </row>
    <row r="1870" spans="1:158">
      <c r="A1870" s="48"/>
      <c r="B1870" s="2">
        <v>0.66666666666666696</v>
      </c>
      <c r="C1870" s="59">
        <v>42862.666666666664</v>
      </c>
      <c r="D1870" s="57">
        <v>26</v>
      </c>
      <c r="E1870" s="57">
        <v>6.1</v>
      </c>
      <c r="F1870" s="57">
        <v>19</v>
      </c>
      <c r="FB1870" s="60"/>
    </row>
    <row r="1871" spans="1:158">
      <c r="A1871" s="48"/>
      <c r="B1871" s="2">
        <v>0.70833333333333304</v>
      </c>
      <c r="C1871" s="59">
        <v>42862.708333333336</v>
      </c>
      <c r="D1871" s="57">
        <v>25</v>
      </c>
      <c r="E1871" s="57">
        <v>5.5</v>
      </c>
      <c r="F1871" s="57">
        <v>20</v>
      </c>
      <c r="FB1871" s="60"/>
    </row>
    <row r="1872" spans="1:158">
      <c r="A1872" s="48"/>
      <c r="B1872" s="2">
        <v>0.75</v>
      </c>
      <c r="C1872" s="59">
        <v>42862.75</v>
      </c>
      <c r="D1872" s="57">
        <v>24</v>
      </c>
      <c r="E1872" s="57">
        <v>4.8</v>
      </c>
      <c r="F1872" s="57">
        <v>24</v>
      </c>
      <c r="FB1872" s="60"/>
    </row>
    <row r="1873" spans="1:158">
      <c r="A1873" s="48"/>
      <c r="B1873" s="2">
        <v>0.79166666666666696</v>
      </c>
      <c r="C1873" s="59">
        <v>42862.791666666664</v>
      </c>
      <c r="D1873" s="57">
        <v>22.7</v>
      </c>
      <c r="E1873" s="57">
        <v>3.9</v>
      </c>
      <c r="F1873" s="57">
        <v>26</v>
      </c>
      <c r="FB1873" s="60"/>
    </row>
    <row r="1874" spans="1:158">
      <c r="A1874" s="48"/>
      <c r="B1874" s="2">
        <v>0.83333333333333304</v>
      </c>
      <c r="C1874" s="59">
        <v>42862.833333333336</v>
      </c>
      <c r="D1874" s="57">
        <v>20.2</v>
      </c>
      <c r="E1874" s="57">
        <v>5.2</v>
      </c>
      <c r="F1874" s="57">
        <v>42</v>
      </c>
      <c r="FB1874" s="60"/>
    </row>
    <row r="1875" spans="1:158">
      <c r="A1875" s="48"/>
      <c r="B1875" s="2">
        <v>0.875</v>
      </c>
      <c r="C1875" s="59">
        <v>42862.875</v>
      </c>
      <c r="D1875" s="57">
        <v>19.5</v>
      </c>
      <c r="E1875" s="57">
        <v>4.2</v>
      </c>
      <c r="F1875" s="57">
        <v>45</v>
      </c>
      <c r="FB1875" s="60"/>
    </row>
    <row r="1876" spans="1:158">
      <c r="A1876" s="48"/>
      <c r="B1876" s="2">
        <v>0.91666666666666696</v>
      </c>
      <c r="C1876" s="59">
        <v>42862.916666666664</v>
      </c>
      <c r="D1876" s="57">
        <v>18.399999999999999</v>
      </c>
      <c r="E1876" s="57">
        <v>1.4</v>
      </c>
      <c r="F1876" s="57">
        <v>49</v>
      </c>
      <c r="FB1876" s="60"/>
    </row>
    <row r="1877" spans="1:158">
      <c r="A1877" s="48"/>
      <c r="B1877" s="2">
        <v>0.95833333333333304</v>
      </c>
      <c r="C1877" s="59">
        <v>42862.958333333336</v>
      </c>
      <c r="D1877" s="57">
        <v>17.399999999999999</v>
      </c>
      <c r="E1877" s="57">
        <v>1</v>
      </c>
      <c r="F1877" s="57">
        <v>53</v>
      </c>
      <c r="FB1877" s="60"/>
    </row>
    <row r="1878" spans="1:158">
      <c r="A1878" s="48" t="s">
        <v>198</v>
      </c>
      <c r="B1878" s="2">
        <v>0</v>
      </c>
      <c r="C1878" s="59">
        <v>42863</v>
      </c>
      <c r="D1878" s="57">
        <v>15.6</v>
      </c>
      <c r="E1878" s="57">
        <v>1.8</v>
      </c>
      <c r="F1878" s="57">
        <v>60</v>
      </c>
      <c r="I1878" s="24" t="str">
        <f>U1854</f>
        <v/>
      </c>
      <c r="J1878" s="25">
        <f>AVERAGE(F1863:F1872)</f>
        <v>32.6</v>
      </c>
      <c r="K1878" s="24" t="str">
        <f>IF(J1878&gt;=55,"◎","")</f>
        <v/>
      </c>
      <c r="L1878" s="24" t="str">
        <f>IF(AND(I1878="◎",K1878="◎"),"○","")&amp;IF(AND(I1878="○",K1878="◎"),"○","")</f>
        <v/>
      </c>
      <c r="M1878" s="25">
        <f>AVERAGE(D1854:D1877)</f>
        <v>19.937499999999996</v>
      </c>
      <c r="N1878" s="24" t="str">
        <f>IF(M1878&lt;24,"◎","")</f>
        <v>◎</v>
      </c>
      <c r="O1878" s="26">
        <f>AVERAGE(D1879:D1884)</f>
        <v>13.833333333333334</v>
      </c>
      <c r="P1878" s="24" t="str">
        <f>IF(AND(O1878&lt;=24,O1878&gt;=4),"◎","")</f>
        <v>◎</v>
      </c>
      <c r="Q1878" s="26">
        <f>AVERAGE(F1879:F1884)</f>
        <v>67.166666666666671</v>
      </c>
      <c r="R1878" s="24" t="str">
        <f>IF(AND(Q1878&gt;=90),"◎","")&amp;IF(AND(Q1878&lt;90,Q1878&gt;=80),"○","")</f>
        <v/>
      </c>
      <c r="S1878" s="26">
        <f>AVERAGE(E1879:E1884)</f>
        <v>1.3333333333333333</v>
      </c>
      <c r="T1878" s="24" t="str">
        <f>IF(S1878&lt;=3,"◎","")</f>
        <v>◎</v>
      </c>
      <c r="U1878" s="24" t="str">
        <f>IF(AND(N1878="◎",P1878="◎",R1878="◎",T1878="◎"),"◎","")&amp;IF(AND(N1878="◎",P1878="◎",R1878="◎",T1878=""),"○","")&amp;IF(AND(N1878="◎",P1878="◎",R1878="○"),"○","")</f>
        <v/>
      </c>
      <c r="V1878" s="24" t="str">
        <f>IF(AND(L1878="○",U1878=""),"○","")&amp;IF(AND(L1878="○",U1878="○"),"○","")&amp;IF(AND(L1878="○",U1878="◎"),"◎","")&amp;IF(AND(L1878="",U1878="○"),"○","")&amp;IF(AND(L1878="",U1878="◎"),"◎","")</f>
        <v/>
      </c>
      <c r="W1878" s="23">
        <f>AVERAGE(F1887:F1896)</f>
        <v>46.4</v>
      </c>
      <c r="X1878" s="24" t="str">
        <f>IF(W1878&gt;=55,"◎","")</f>
        <v/>
      </c>
      <c r="Y1878" s="25">
        <f>AVERAGE(D1890:D1900)</f>
        <v>23.481818181818184</v>
      </c>
      <c r="Z1878" s="24" t="str">
        <f>IF(AND(Y1878&lt;=24,Y1878&gt;=4),"◎","")</f>
        <v>◎</v>
      </c>
      <c r="AA1878" s="25">
        <f>AVERAGE(F1890:F1900)</f>
        <v>40.454545454545453</v>
      </c>
      <c r="AB1878" s="24" t="str">
        <f>IF(AA1878&gt;=80,"◎","")</f>
        <v/>
      </c>
      <c r="AC1878" s="25">
        <f>AVERAGE(E1890:E1900)</f>
        <v>2.3454545454545457</v>
      </c>
      <c r="AD1878" s="24" t="str">
        <f>IF(AC1878&lt;=3,"◎","")</f>
        <v>◎</v>
      </c>
      <c r="AE1878" s="22" t="str">
        <f>IF(AND(Z1878="◎",AB1878="◎",AD1878="◎"),"◎","")</f>
        <v/>
      </c>
      <c r="AF1878" s="25">
        <f>AVERAGE(D1891:D1901)</f>
        <v>23.218181818181815</v>
      </c>
      <c r="AG1878" s="24" t="str">
        <f>IF(AND(AF1878&lt;=24,AF1878&gt;=4),"◎","")</f>
        <v>◎</v>
      </c>
      <c r="AH1878" s="25">
        <f>AVERAGE(F1891:F1901)</f>
        <v>40</v>
      </c>
      <c r="AI1878" s="24" t="str">
        <f>IF(AH1878&gt;=80,"◎","")</f>
        <v/>
      </c>
      <c r="AJ1878" s="25">
        <f>AVERAGE(E1891:E1901)</f>
        <v>2.1454545454545455</v>
      </c>
      <c r="AK1878" s="24" t="str">
        <f>IF(AJ1878&lt;=3,"◎","")</f>
        <v>◎</v>
      </c>
      <c r="AL1878" s="22" t="str">
        <f>IF(AND(AG1878="◎",AI1878="◎",AK1878="◎"),"◎","")</f>
        <v/>
      </c>
      <c r="AM1878" s="25">
        <f>AVERAGE(D1892:D1902)</f>
        <v>22.77272727272727</v>
      </c>
      <c r="AN1878" s="24" t="str">
        <f>IF(AND(AM1878&lt;=24,AM1878&gt;=4),"◎","")</f>
        <v>◎</v>
      </c>
      <c r="AO1878" s="25">
        <f>AVERAGE(F1892:F1902)</f>
        <v>41.090909090909093</v>
      </c>
      <c r="AP1878" s="24" t="str">
        <f>IF(AO1878&gt;=80,"◎","")</f>
        <v/>
      </c>
      <c r="AQ1878" s="25">
        <f>AVERAGE(E1892:E1902)</f>
        <v>1.9545454545454548</v>
      </c>
      <c r="AR1878" s="24" t="str">
        <f>IF(AQ1878&lt;=3,"◎","")</f>
        <v>◎</v>
      </c>
      <c r="AS1878" s="22" t="str">
        <f>IF(AND(AN1878="◎",AP1878="◎",AR1878="◎"),"◎","")</f>
        <v/>
      </c>
      <c r="AT1878" s="25">
        <f>AVERAGE(D1893:D1903)</f>
        <v>22.18181818181818</v>
      </c>
      <c r="AU1878" s="24" t="str">
        <f>IF(AND(AT1878&lt;=24,AT1878&gt;=4),"◎","")</f>
        <v>◎</v>
      </c>
      <c r="AV1878" s="25">
        <f>AVERAGE(F1893:F1903)</f>
        <v>41.909090909090907</v>
      </c>
      <c r="AW1878" s="24" t="str">
        <f>IF(AV1878&gt;=80,"◎","")</f>
        <v/>
      </c>
      <c r="AX1878" s="25">
        <f>AVERAGE(E1893:E1903)</f>
        <v>1.9090909090909094</v>
      </c>
      <c r="AY1878" s="24" t="str">
        <f>IF(AX1878&lt;=3,"◎","")</f>
        <v>◎</v>
      </c>
      <c r="AZ1878" s="22" t="str">
        <f>IF(AND(AU1878="◎",AW1878="◎",AY1878="◎"),"◎","")</f>
        <v/>
      </c>
      <c r="BA1878" s="25">
        <f>AVERAGE(D1894:D1904)</f>
        <v>21.618181818181821</v>
      </c>
      <c r="BB1878" s="24" t="str">
        <f>IF(AND(BA1878&lt;=24,BA1878&gt;=4),"◎","")</f>
        <v>◎</v>
      </c>
      <c r="BC1878" s="25">
        <f>AVERAGE(F1894:F1904)</f>
        <v>42.727272727272727</v>
      </c>
      <c r="BD1878" s="24" t="str">
        <f>IF(BC1878&gt;=80,"◎","")</f>
        <v/>
      </c>
      <c r="BE1878" s="25">
        <f>AVERAGE(E1894:E1904)</f>
        <v>2.0545454545454547</v>
      </c>
      <c r="BF1878" s="24" t="str">
        <f>IF(BE1878&lt;=3,"◎","")</f>
        <v>◎</v>
      </c>
      <c r="BG1878" s="22" t="str">
        <f>IF(AND(BB1878="◎",BD1878="◎",BF1878="◎"),"◎","")</f>
        <v/>
      </c>
      <c r="BH1878" s="25">
        <f>AVERAGE(D1895:D1905)</f>
        <v>21.072727272727274</v>
      </c>
      <c r="BI1878" s="24" t="str">
        <f>IF(AND(BH1878&lt;=24,BH1878&gt;=4),"◎","")</f>
        <v>◎</v>
      </c>
      <c r="BJ1878" s="25">
        <f>AVERAGE(F1895:F1905)</f>
        <v>43.545454545454547</v>
      </c>
      <c r="BK1878" s="24" t="str">
        <f>IF(BJ1878&gt;=80,"◎","")</f>
        <v/>
      </c>
      <c r="BL1878" s="25">
        <f>AVERAGE(E1895:E1905)</f>
        <v>2.209090909090909</v>
      </c>
      <c r="BM1878" s="24" t="str">
        <f>IF(BL1878&lt;=3,"◎","")</f>
        <v>◎</v>
      </c>
      <c r="BN1878" s="22" t="str">
        <f>IF(AND(BI1878="◎",BK1878="◎",BM1878="◎"),"◎","")</f>
        <v/>
      </c>
      <c r="BO1878" s="25">
        <f>AVERAGE(D1896:D1906)</f>
        <v>20.472727272727273</v>
      </c>
      <c r="BP1878" s="24" t="str">
        <f>IF(AND(BO1878&lt;=24,BO1878&gt;=4),"◎","")</f>
        <v>◎</v>
      </c>
      <c r="BQ1878" s="25">
        <f>AVERAGE(F1896:F1906)</f>
        <v>45.636363636363633</v>
      </c>
      <c r="BR1878" s="24" t="str">
        <f>IF(BQ1878&gt;=80,"◎","")</f>
        <v/>
      </c>
      <c r="BS1878" s="25">
        <f>AVERAGE(E1896:E1906)</f>
        <v>2.4090909090909092</v>
      </c>
      <c r="BT1878" s="24" t="str">
        <f>IF(BS1878&lt;=3,"◎","")</f>
        <v>◎</v>
      </c>
      <c r="BU1878" s="22" t="str">
        <f>IF(AND(BP1878="◎",BR1878="◎",BT1878="◎"),"◎","")</f>
        <v/>
      </c>
      <c r="BV1878" s="25">
        <f>AVERAGE(D1897:D1907)</f>
        <v>19.772727272727273</v>
      </c>
      <c r="BW1878" s="24" t="str">
        <f>IF(AND(BV1878&lt;=24,BV1878&gt;=4),"◎","")</f>
        <v>◎</v>
      </c>
      <c r="BX1878" s="25">
        <f>AVERAGE(F1897:F1907)</f>
        <v>49.909090909090907</v>
      </c>
      <c r="BY1878" s="24" t="str">
        <f>IF(BX1878&gt;=80,"◎","")</f>
        <v/>
      </c>
      <c r="BZ1878" s="25">
        <f>AVERAGE(E1897:E1907)</f>
        <v>2.4909090909090907</v>
      </c>
      <c r="CA1878" s="24" t="str">
        <f>IF(BZ1878&lt;=3,"◎","")</f>
        <v>◎</v>
      </c>
      <c r="CB1878" s="22" t="str">
        <f>IF(AND(BW1878="◎",BY1878="◎",CA1878="◎"),"◎","")</f>
        <v/>
      </c>
      <c r="CC1878" s="25">
        <f>AVERAGE(D1898:D1908)</f>
        <v>19.109090909090909</v>
      </c>
      <c r="CD1878" s="24" t="str">
        <f>IF(AND(CC1878&lt;=24,CC1878&gt;=4),"◎","")</f>
        <v>◎</v>
      </c>
      <c r="CE1878" s="25">
        <f>AVERAGE(F1898:F1908)</f>
        <v>53.909090909090907</v>
      </c>
      <c r="CF1878" s="24" t="str">
        <f>IF(CE1878&gt;=80,"◎","")</f>
        <v/>
      </c>
      <c r="CG1878" s="25">
        <f>AVERAGE(E1898:E1908)</f>
        <v>2.4999999999999996</v>
      </c>
      <c r="CH1878" s="24" t="str">
        <f>IF(CG1878&lt;=3,"◎","")</f>
        <v>◎</v>
      </c>
      <c r="CI1878" s="22" t="str">
        <f>IF(AND(CD1878="◎",CF1878="◎",CH1878="◎"),"◎","")</f>
        <v/>
      </c>
      <c r="CJ1878" s="24" t="str">
        <f>IF(OR(AE1878="◎",AL1878="◎",AS1878="◎",AZ1878="◎",BG1878="◎",BN1878="◎",BU1878="◎",CB1878="◎",CI1878="◎"),"◎","")</f>
        <v/>
      </c>
      <c r="CK1878" s="25">
        <f>AVERAGE(D1890:D1896)</f>
        <v>24.471428571428572</v>
      </c>
      <c r="CL1878" s="24" t="str">
        <f>IF(AND(CK1878&lt;=24,CK1878&gt;=4),"◎","")</f>
        <v/>
      </c>
      <c r="CM1878" s="25">
        <f>AVERAGE(F1890:F1896)</f>
        <v>42.142857142857146</v>
      </c>
      <c r="CN1878" s="24" t="str">
        <f>IF(CM1878&gt;=80,"◎","")</f>
        <v/>
      </c>
      <c r="CO1878" s="22" t="str">
        <f>IF(AND(CL1878="◎",CN1878="◎"),"◎","")</f>
        <v/>
      </c>
      <c r="CP1878" s="25">
        <f>AVERAGE(D1891:D1897)</f>
        <v>24.557142857142853</v>
      </c>
      <c r="CQ1878" s="24" t="str">
        <f>IF(AND(CP1878&lt;=24,CP1878&gt;=4),"◎","")</f>
        <v/>
      </c>
      <c r="CR1878" s="25">
        <f>AVERAGE(F1891:F1897)</f>
        <v>41.142857142857146</v>
      </c>
      <c r="CS1878" s="24" t="str">
        <f>IF(CR1878&gt;=80,"◎","")</f>
        <v/>
      </c>
      <c r="CT1878" s="22" t="str">
        <f>IF(AND(CQ1878="◎",CS1878="◎"),"◎","")</f>
        <v/>
      </c>
      <c r="CU1878" s="25">
        <f>AVERAGE(D1892:D1898)</f>
        <v>24.328571428571426</v>
      </c>
      <c r="CV1878" s="24" t="str">
        <f>IF(AND(CU1878&lt;=24,CU1878&gt;=4),"◎","")</f>
        <v/>
      </c>
      <c r="CW1878" s="25">
        <f>AVERAGE(F1892:F1898)</f>
        <v>39.571428571428569</v>
      </c>
      <c r="CX1878" s="24" t="str">
        <f>IF(CW1878&gt;=80,"◎","")</f>
        <v/>
      </c>
      <c r="CY1878" s="22" t="str">
        <f>IF(AND(CV1878="◎",CX1878="◎"),"◎","")</f>
        <v/>
      </c>
      <c r="CZ1878" s="25">
        <f>AVERAGE(D1893:D1899)</f>
        <v>23.699999999999996</v>
      </c>
      <c r="DA1878" s="24" t="str">
        <f>IF(AND(CZ1878&lt;=24,CZ1878&gt;=4),"◎","")</f>
        <v>◎</v>
      </c>
      <c r="DB1878" s="25">
        <f>AVERAGE(F1893:F1899)</f>
        <v>39.285714285714285</v>
      </c>
      <c r="DC1878" s="24" t="str">
        <f>IF(DB1878&gt;=80,"◎","")</f>
        <v/>
      </c>
      <c r="DD1878" s="22" t="str">
        <f>IF(AND(DA1878="◎",DC1878="◎"),"◎","")</f>
        <v/>
      </c>
      <c r="DE1878" s="25">
        <f>AVERAGE(D1894:D1900)</f>
        <v>23.014285714285712</v>
      </c>
      <c r="DF1878" s="24" t="str">
        <f>IF(AND(DE1878&lt;=24,DE1878&gt;=4),"◎","")</f>
        <v>◎</v>
      </c>
      <c r="DG1878" s="25">
        <f>AVERAGE(F1894:F1900)</f>
        <v>38.571428571428569</v>
      </c>
      <c r="DH1878" s="24" t="str">
        <f>IF(DG1878&gt;=80,"◎","")</f>
        <v/>
      </c>
      <c r="DI1878" s="22" t="str">
        <f>IF(AND(DF1878="◎",DH1878="◎"),"◎","")</f>
        <v/>
      </c>
      <c r="DJ1878" s="25">
        <f>AVERAGE(D1895:D1901)</f>
        <v>22.314285714285713</v>
      </c>
      <c r="DK1878" s="24" t="str">
        <f>IF(AND(DJ1878&lt;=24,DJ1878&gt;=4),"◎","")</f>
        <v>◎</v>
      </c>
      <c r="DL1878" s="25">
        <f>AVERAGE(F1895:F1901)</f>
        <v>38</v>
      </c>
      <c r="DM1878" s="24" t="str">
        <f>IF(DL1878&gt;=80,"◎","")</f>
        <v/>
      </c>
      <c r="DN1878" s="22" t="str">
        <f>IF(AND(DK1878="◎",DM1878="◎"),"◎","")</f>
        <v/>
      </c>
      <c r="DO1878" s="25">
        <f>AVERAGE(D1896:D1902)</f>
        <v>21.471428571428568</v>
      </c>
      <c r="DP1878" s="24" t="str">
        <f>IF(AND(DO1878&lt;=24,DO1878&gt;=4),"◎","")</f>
        <v>◎</v>
      </c>
      <c r="DQ1878" s="25">
        <f>AVERAGE(F1896:F1902)</f>
        <v>40.142857142857146</v>
      </c>
      <c r="DR1878" s="24" t="str">
        <f>IF(DQ1878&gt;=80,"◎","")</f>
        <v/>
      </c>
      <c r="DS1878" s="22" t="str">
        <f>IF(AND(DP1878="◎",DR1878="◎"),"◎","")</f>
        <v/>
      </c>
      <c r="DT1878" s="25">
        <f>AVERAGE(D1897:D1903)</f>
        <v>20.7</v>
      </c>
      <c r="DU1878" s="24" t="str">
        <f>IF(AND(DT1878&lt;=24,DT1878&gt;=4),"◎","")</f>
        <v>◎</v>
      </c>
      <c r="DV1878" s="25">
        <f>AVERAGE(F1897:F1903)</f>
        <v>42.285714285714285</v>
      </c>
      <c r="DW1878" s="24" t="str">
        <f>IF(DV1878&gt;=80,"◎","")</f>
        <v/>
      </c>
      <c r="DX1878" s="22" t="str">
        <f>IF(AND(DU1878="◎",DW1878="◎"),"◎","")</f>
        <v/>
      </c>
      <c r="DY1878" s="25">
        <f>AVERAGE(D1898:D1904)</f>
        <v>20.028571428571432</v>
      </c>
      <c r="DZ1878" s="24" t="str">
        <f>IF(AND(DY1878&lt;=24,DY1878&gt;=4),"◎","")</f>
        <v>◎</v>
      </c>
      <c r="EA1878" s="25">
        <f>AVERAGE(F1898:F1904)</f>
        <v>44.571428571428569</v>
      </c>
      <c r="EB1878" s="24" t="str">
        <f>IF(EA1878&gt;=80,"◎","")</f>
        <v/>
      </c>
      <c r="EC1878" s="22" t="str">
        <f>IF(AND(DZ1878="◎",EB1878="◎"),"◎","")</f>
        <v/>
      </c>
      <c r="ED1878" s="25">
        <f>AVERAGE(D1899:D1905)</f>
        <v>19.557142857142853</v>
      </c>
      <c r="EE1878" s="24" t="str">
        <f>IF(AND(ED1878&lt;=24,ED1878&gt;=4),"◎","")</f>
        <v>◎</v>
      </c>
      <c r="EF1878" s="25">
        <f>AVERAGE(F1899:F1905)</f>
        <v>47.428571428571431</v>
      </c>
      <c r="EG1878" s="24" t="str">
        <f>IF(EF1878&gt;=80,"◎","")</f>
        <v/>
      </c>
      <c r="EH1878" s="22" t="str">
        <f>IF(AND(EE1878="◎",EG1878="◎"),"◎","")</f>
        <v/>
      </c>
      <c r="EI1878" s="25">
        <f>AVERAGE(D1900:D1906)</f>
        <v>19.142857142857139</v>
      </c>
      <c r="EJ1878" s="24" t="str">
        <f>IF(AND(EI1878&lt;=24,EI1878&gt;=4),"◎","")</f>
        <v>◎</v>
      </c>
      <c r="EK1878" s="25">
        <f>AVERAGE(F1900:F1906)</f>
        <v>51</v>
      </c>
      <c r="EL1878" s="24" t="str">
        <f>IF(EK1878&gt;=80,"◎","")</f>
        <v/>
      </c>
      <c r="EM1878" s="22" t="str">
        <f>IF(AND(EJ1878="◎",EL1878="◎"),"◎","")</f>
        <v/>
      </c>
      <c r="EN1878" s="25">
        <f>AVERAGE(D1901:D1907)</f>
        <v>18.642857142857142</v>
      </c>
      <c r="EO1878" s="24" t="str">
        <f>IF(AND(EN1878&lt;=24,EN1878&gt;=4),"◎","")</f>
        <v>◎</v>
      </c>
      <c r="EP1878" s="25">
        <f>AVERAGE(F1901:F1907)</f>
        <v>57</v>
      </c>
      <c r="EQ1878" s="24" t="str">
        <f>IF(EP1878&gt;=80,"◎","")</f>
        <v/>
      </c>
      <c r="ER1878" s="24" t="str">
        <f>IF(AND(EO1878="◎",EQ1878="◎"),"◎","")</f>
        <v/>
      </c>
      <c r="ES1878" s="25">
        <f>AVERAGE(D1902:D1908)</f>
        <v>18.100000000000001</v>
      </c>
      <c r="ET1878" s="24" t="str">
        <f>IF(AND(ES1878&lt;=24,ES1878&gt;=4),"◎","")</f>
        <v>◎</v>
      </c>
      <c r="EU1878" s="25">
        <f>AVERAGE(F1902:F1908)</f>
        <v>63</v>
      </c>
      <c r="EV1878" s="24" t="str">
        <f>IF(EU1878&gt;=80,"◎","")</f>
        <v/>
      </c>
      <c r="EW1878" s="24" t="str">
        <f>IF(AND(ET1878="◎",EV1878="◎"),"◎","")</f>
        <v/>
      </c>
      <c r="EX1878" s="24" t="str">
        <f>IF(OR(CO1878="◎",CT1878="◎",CY1878="◎",DD1878="◎",DI1878="◎",DN1878="◎",DS1878="◎",DX1878="◎",EC1878="◎",EH1878="◎",EM1878="◎",ER1878="◎",EW1878="◎"),"○","")</f>
        <v/>
      </c>
      <c r="EY1878" s="24" t="str">
        <f>IF(AND(CJ1878="◎",EX1878=""),"◎","")&amp;IF(AND(CJ1878="◎",EX1878="○"),"◎","")&amp;IF(AND(CJ1878="",EX1878="○"),"○","")</f>
        <v/>
      </c>
      <c r="EZ1878" s="24" t="str">
        <f>IF(AND(V1878="◎",X1878="◎",EY1878="◎"),"◎","")&amp;IF(AND(V1878="◎",X1878="◎",EY1878="○"),"○","")&amp;IF(AND(V1878="○",X1878="◎",EY1878="◎"),"○","")&amp;IF(AND(V1878="○",X1878="◎",EY1878="○"),"○","")</f>
        <v/>
      </c>
      <c r="FB1878" s="61" t="str">
        <f>EZ1878</f>
        <v/>
      </c>
    </row>
    <row r="1879" spans="1:158">
      <c r="A1879" s="48"/>
      <c r="B1879" s="2">
        <v>4.1666666666666664E-2</v>
      </c>
      <c r="C1879" s="59">
        <v>42863.041666666664</v>
      </c>
      <c r="D1879" s="57">
        <v>14.7</v>
      </c>
      <c r="E1879" s="57">
        <v>2.4</v>
      </c>
      <c r="F1879" s="57">
        <v>61</v>
      </c>
      <c r="FB1879" s="60"/>
    </row>
    <row r="1880" spans="1:158">
      <c r="A1880" s="48"/>
      <c r="B1880" s="2">
        <v>8.3333333333333301E-2</v>
      </c>
      <c r="C1880" s="59">
        <v>42863.083333333336</v>
      </c>
      <c r="D1880" s="57">
        <v>14.6</v>
      </c>
      <c r="E1880" s="57">
        <v>1.8</v>
      </c>
      <c r="F1880" s="57">
        <v>64</v>
      </c>
      <c r="FB1880" s="60"/>
    </row>
    <row r="1881" spans="1:158">
      <c r="A1881" s="48"/>
      <c r="B1881" s="2">
        <v>0.125</v>
      </c>
      <c r="C1881" s="59">
        <v>42863.125</v>
      </c>
      <c r="D1881" s="57">
        <v>14.3</v>
      </c>
      <c r="E1881" s="57">
        <v>0.4</v>
      </c>
      <c r="F1881" s="57">
        <v>65</v>
      </c>
      <c r="FB1881" s="60"/>
    </row>
    <row r="1882" spans="1:158">
      <c r="A1882" s="48"/>
      <c r="B1882" s="2">
        <v>0.16666666666666699</v>
      </c>
      <c r="C1882" s="59">
        <v>42863.166666666664</v>
      </c>
      <c r="D1882" s="57">
        <v>13.8</v>
      </c>
      <c r="E1882" s="57">
        <v>0.8</v>
      </c>
      <c r="F1882" s="57">
        <v>69</v>
      </c>
      <c r="FB1882" s="60"/>
    </row>
    <row r="1883" spans="1:158">
      <c r="A1883" s="48"/>
      <c r="B1883" s="2">
        <v>0.20833333333333301</v>
      </c>
      <c r="C1883" s="59">
        <v>42863.208333333336</v>
      </c>
      <c r="D1883" s="57">
        <v>13.2</v>
      </c>
      <c r="E1883" s="57">
        <v>0.6</v>
      </c>
      <c r="F1883" s="57">
        <v>70</v>
      </c>
      <c r="FB1883" s="60"/>
    </row>
    <row r="1884" spans="1:158">
      <c r="A1884" s="48"/>
      <c r="B1884" s="2">
        <v>0.25</v>
      </c>
      <c r="C1884" s="59">
        <v>42863.25</v>
      </c>
      <c r="D1884" s="57">
        <v>12.4</v>
      </c>
      <c r="E1884" s="57">
        <v>2</v>
      </c>
      <c r="F1884" s="57">
        <v>74</v>
      </c>
      <c r="FB1884" s="60"/>
    </row>
    <row r="1885" spans="1:158">
      <c r="A1885" s="48"/>
      <c r="B1885" s="2">
        <v>0.29166666666666702</v>
      </c>
      <c r="C1885" s="59">
        <v>42863.291666666664</v>
      </c>
      <c r="D1885" s="57">
        <v>14.3</v>
      </c>
      <c r="E1885" s="57">
        <v>1.2</v>
      </c>
      <c r="F1885" s="57">
        <v>69</v>
      </c>
      <c r="FB1885" s="60"/>
    </row>
    <row r="1886" spans="1:158">
      <c r="A1886" s="48"/>
      <c r="B1886" s="2">
        <v>0.33333333333333298</v>
      </c>
      <c r="C1886" s="59">
        <v>42863.333333333336</v>
      </c>
      <c r="D1886" s="57">
        <v>17.100000000000001</v>
      </c>
      <c r="E1886" s="57">
        <v>1.1000000000000001</v>
      </c>
      <c r="F1886" s="57">
        <v>63</v>
      </c>
      <c r="FB1886" s="60"/>
    </row>
    <row r="1887" spans="1:158">
      <c r="A1887" s="48"/>
      <c r="B1887" s="2">
        <v>0.375</v>
      </c>
      <c r="C1887" s="59">
        <v>42863.375</v>
      </c>
      <c r="D1887" s="57">
        <v>19.100000000000001</v>
      </c>
      <c r="E1887" s="57">
        <v>0.7</v>
      </c>
      <c r="F1887" s="57">
        <v>61</v>
      </c>
      <c r="FB1887" s="60"/>
    </row>
    <row r="1888" spans="1:158">
      <c r="A1888" s="48"/>
      <c r="B1888" s="2">
        <v>0.41666666666666702</v>
      </c>
      <c r="C1888" s="59">
        <v>42863.416666666664</v>
      </c>
      <c r="D1888" s="57">
        <v>20.8</v>
      </c>
      <c r="E1888" s="57">
        <v>2.7</v>
      </c>
      <c r="F1888" s="57">
        <v>57</v>
      </c>
      <c r="FB1888" s="60"/>
    </row>
    <row r="1889" spans="1:158">
      <c r="A1889" s="48"/>
      <c r="B1889" s="2">
        <v>0.45833333333333298</v>
      </c>
      <c r="C1889" s="59">
        <v>42863.458333333336</v>
      </c>
      <c r="D1889" s="57">
        <v>21.8</v>
      </c>
      <c r="E1889" s="57">
        <v>2.9</v>
      </c>
      <c r="F1889" s="57">
        <v>51</v>
      </c>
      <c r="FB1889" s="60"/>
    </row>
    <row r="1890" spans="1:158">
      <c r="A1890" s="48"/>
      <c r="B1890" s="2">
        <v>0.5</v>
      </c>
      <c r="C1890" s="59">
        <v>42863.5</v>
      </c>
      <c r="D1890" s="57">
        <v>22.9</v>
      </c>
      <c r="E1890" s="57">
        <v>3.2</v>
      </c>
      <c r="F1890" s="57">
        <v>45</v>
      </c>
      <c r="FB1890" s="60"/>
    </row>
    <row r="1891" spans="1:158">
      <c r="A1891" s="48"/>
      <c r="B1891" s="2">
        <v>0.54166666666666696</v>
      </c>
      <c r="C1891" s="59">
        <v>42863.541666666664</v>
      </c>
      <c r="D1891" s="57">
        <v>23.8</v>
      </c>
      <c r="E1891" s="57">
        <v>3.7</v>
      </c>
      <c r="F1891" s="57">
        <v>44</v>
      </c>
      <c r="FB1891" s="60"/>
    </row>
    <row r="1892" spans="1:158">
      <c r="A1892" s="48"/>
      <c r="B1892" s="2">
        <v>0.58333333333333304</v>
      </c>
      <c r="C1892" s="59">
        <v>42863.583333333336</v>
      </c>
      <c r="D1892" s="57">
        <v>25.5</v>
      </c>
      <c r="E1892" s="57">
        <v>2.1</v>
      </c>
      <c r="F1892" s="57">
        <v>41</v>
      </c>
      <c r="FB1892" s="60"/>
    </row>
    <row r="1893" spans="1:158">
      <c r="A1893" s="48"/>
      <c r="B1893" s="2">
        <v>0.625</v>
      </c>
      <c r="C1893" s="59">
        <v>42863.625</v>
      </c>
      <c r="D1893" s="57">
        <v>25</v>
      </c>
      <c r="E1893" s="57">
        <v>2.7</v>
      </c>
      <c r="F1893" s="57">
        <v>45</v>
      </c>
      <c r="FB1893" s="60"/>
    </row>
    <row r="1894" spans="1:158">
      <c r="A1894" s="48"/>
      <c r="B1894" s="2">
        <v>0.66666666666666696</v>
      </c>
      <c r="C1894" s="59">
        <v>42863.666666666664</v>
      </c>
      <c r="D1894" s="57">
        <v>24.9</v>
      </c>
      <c r="E1894" s="57">
        <v>2</v>
      </c>
      <c r="F1894" s="57">
        <v>44</v>
      </c>
      <c r="FB1894" s="60"/>
    </row>
    <row r="1895" spans="1:158">
      <c r="A1895" s="48"/>
      <c r="B1895" s="2">
        <v>0.70833333333333304</v>
      </c>
      <c r="C1895" s="59">
        <v>42863.708333333336</v>
      </c>
      <c r="D1895" s="57">
        <v>24.8</v>
      </c>
      <c r="E1895" s="57">
        <v>2.2999999999999998</v>
      </c>
      <c r="F1895" s="57">
        <v>41</v>
      </c>
      <c r="FB1895" s="60"/>
    </row>
    <row r="1896" spans="1:158">
      <c r="A1896" s="48"/>
      <c r="B1896" s="2">
        <v>0.75</v>
      </c>
      <c r="C1896" s="59">
        <v>42863.75</v>
      </c>
      <c r="D1896" s="57">
        <v>24.4</v>
      </c>
      <c r="E1896" s="57">
        <v>2.2999999999999998</v>
      </c>
      <c r="F1896" s="57">
        <v>35</v>
      </c>
      <c r="FB1896" s="60"/>
    </row>
    <row r="1897" spans="1:158">
      <c r="A1897" s="48"/>
      <c r="B1897" s="2">
        <v>0.79166666666666696</v>
      </c>
      <c r="C1897" s="59">
        <v>42863.791666666664</v>
      </c>
      <c r="D1897" s="57">
        <v>23.5</v>
      </c>
      <c r="E1897" s="57">
        <v>1.6</v>
      </c>
      <c r="F1897" s="57">
        <v>38</v>
      </c>
      <c r="FB1897" s="60"/>
    </row>
    <row r="1898" spans="1:158">
      <c r="A1898" s="48"/>
      <c r="B1898" s="2">
        <v>0.83333333333333304</v>
      </c>
      <c r="C1898" s="59">
        <v>42863.833333333336</v>
      </c>
      <c r="D1898" s="57">
        <v>22.2</v>
      </c>
      <c r="E1898" s="57">
        <v>2.5</v>
      </c>
      <c r="F1898" s="57">
        <v>33</v>
      </c>
      <c r="FB1898" s="60"/>
    </row>
    <row r="1899" spans="1:158">
      <c r="A1899" s="48"/>
      <c r="B1899" s="2">
        <v>0.875</v>
      </c>
      <c r="C1899" s="59">
        <v>42863.875</v>
      </c>
      <c r="D1899" s="57">
        <v>21.1</v>
      </c>
      <c r="E1899" s="57">
        <v>1.2</v>
      </c>
      <c r="F1899" s="57">
        <v>39</v>
      </c>
      <c r="FB1899" s="60"/>
    </row>
    <row r="1900" spans="1:158">
      <c r="A1900" s="48"/>
      <c r="B1900" s="2">
        <v>0.91666666666666696</v>
      </c>
      <c r="C1900" s="59">
        <v>42863.916666666664</v>
      </c>
      <c r="D1900" s="57">
        <v>20.2</v>
      </c>
      <c r="E1900" s="57">
        <v>2.2000000000000002</v>
      </c>
      <c r="F1900" s="57">
        <v>40</v>
      </c>
      <c r="FB1900" s="60"/>
    </row>
    <row r="1901" spans="1:158">
      <c r="A1901" s="48"/>
      <c r="B1901" s="2">
        <v>0.95833333333333304</v>
      </c>
      <c r="C1901" s="59">
        <v>42863.958333333336</v>
      </c>
      <c r="D1901" s="57">
        <v>20</v>
      </c>
      <c r="E1901" s="57">
        <v>1</v>
      </c>
      <c r="F1901" s="57">
        <v>40</v>
      </c>
      <c r="FB1901" s="60"/>
    </row>
    <row r="1902" spans="1:158">
      <c r="A1902" s="48" t="s">
        <v>199</v>
      </c>
      <c r="B1902" s="2">
        <v>0</v>
      </c>
      <c r="C1902" s="59">
        <v>42864</v>
      </c>
      <c r="D1902" s="57">
        <v>18.899999999999999</v>
      </c>
      <c r="E1902" s="57">
        <v>1.6</v>
      </c>
      <c r="F1902" s="57">
        <v>56</v>
      </c>
      <c r="I1902" s="24" t="str">
        <f>U1878</f>
        <v/>
      </c>
      <c r="J1902" s="25">
        <f>AVERAGE(F1887:F1896)</f>
        <v>46.4</v>
      </c>
      <c r="K1902" s="24" t="str">
        <f>IF(J1902&gt;=55,"◎","")</f>
        <v/>
      </c>
      <c r="L1902" s="24" t="str">
        <f>IF(AND(I1902="◎",K1902="◎"),"○","")&amp;IF(AND(I1902="○",K1902="◎"),"○","")</f>
        <v/>
      </c>
      <c r="M1902" s="25">
        <f>AVERAGE(D1878:D1901)</f>
        <v>19.583333333333332</v>
      </c>
      <c r="N1902" s="24" t="str">
        <f>IF(M1902&lt;24,"◎","")</f>
        <v>◎</v>
      </c>
      <c r="O1902" s="26">
        <f>AVERAGE(D1903:D1908)</f>
        <v>17.966666666666665</v>
      </c>
      <c r="P1902" s="24" t="str">
        <f>IF(AND(O1902&lt;=24,O1902&gt;=4),"◎","")</f>
        <v>◎</v>
      </c>
      <c r="Q1902" s="26">
        <f>AVERAGE(F1903:F1908)</f>
        <v>64.166666666666671</v>
      </c>
      <c r="R1902" s="24" t="str">
        <f>IF(AND(Q1902&gt;=90),"◎","")&amp;IF(AND(Q1902&lt;90,Q1902&gt;=80),"○","")</f>
        <v/>
      </c>
      <c r="S1902" s="26">
        <f>AVERAGE(E1903:E1908)</f>
        <v>3.1666666666666665</v>
      </c>
      <c r="T1902" s="24" t="str">
        <f>IF(S1902&lt;=3,"◎","")</f>
        <v/>
      </c>
      <c r="U1902" s="24" t="str">
        <f>IF(AND(N1902="◎",P1902="◎",R1902="◎",T1902="◎"),"◎","")&amp;IF(AND(N1902="◎",P1902="◎",R1902="◎",T1902=""),"○","")&amp;IF(AND(N1902="◎",P1902="◎",R1902="○"),"○","")</f>
        <v/>
      </c>
      <c r="V1902" s="24" t="str">
        <f>IF(AND(L1902="○",U1902=""),"○","")&amp;IF(AND(L1902="○",U1902="○"),"○","")&amp;IF(AND(L1902="○",U1902="◎"),"◎","")&amp;IF(AND(L1902="",U1902="○"),"○","")&amp;IF(AND(L1902="",U1902="◎"),"◎","")</f>
        <v/>
      </c>
      <c r="W1902" s="23">
        <f>AVERAGE(F1911:F1920)</f>
        <v>91.6</v>
      </c>
      <c r="X1902" s="24" t="str">
        <f>IF(W1902&gt;=55,"◎","")</f>
        <v>◎</v>
      </c>
      <c r="Y1902" s="25">
        <f>AVERAGE(D1914:D1924)</f>
        <v>15.7</v>
      </c>
      <c r="Z1902" s="24" t="str">
        <f>IF(AND(Y1902&lt;=24,Y1902&gt;=4),"◎","")</f>
        <v>◎</v>
      </c>
      <c r="AA1902" s="25">
        <f>AVERAGE(F1914:F1924)</f>
        <v>93.090909090909093</v>
      </c>
      <c r="AB1902" s="24" t="str">
        <f>IF(AA1902&gt;=80,"◎","")</f>
        <v>◎</v>
      </c>
      <c r="AC1902" s="25">
        <f>AVERAGE(E1914:E1924)</f>
        <v>3.6</v>
      </c>
      <c r="AD1902" s="24" t="str">
        <f>IF(AC1902&lt;=3,"◎","")</f>
        <v/>
      </c>
      <c r="AE1902" s="22" t="str">
        <f>IF(AND(Z1902="◎",AB1902="◎",AD1902="◎"),"◎","")</f>
        <v/>
      </c>
      <c r="AF1902" s="25">
        <f>AVERAGE(D1915:D1925)</f>
        <v>15.763636363636362</v>
      </c>
      <c r="AG1902" s="24" t="str">
        <f>IF(AND(AF1902&lt;=24,AF1902&gt;=4),"◎","")</f>
        <v>◎</v>
      </c>
      <c r="AH1902" s="25">
        <f>AVERAGE(F1915:F1925)</f>
        <v>93.909090909090907</v>
      </c>
      <c r="AI1902" s="24" t="str">
        <f>IF(AH1902&gt;=80,"◎","")</f>
        <v>◎</v>
      </c>
      <c r="AJ1902" s="25">
        <f>AVERAGE(E1915:E1925)</f>
        <v>2.8545454545454549</v>
      </c>
      <c r="AK1902" s="24" t="str">
        <f>IF(AJ1902&lt;=3,"◎","")</f>
        <v>◎</v>
      </c>
      <c r="AL1902" s="22" t="str">
        <f>IF(AND(AG1902="◎",AI1902="◎",AK1902="◎"),"◎","")</f>
        <v>◎</v>
      </c>
      <c r="AM1902" s="25">
        <f>AVERAGE(D1916:D1926)</f>
        <v>15.863636363636363</v>
      </c>
      <c r="AN1902" s="24" t="str">
        <f>IF(AND(AM1902&lt;=24,AM1902&gt;=4),"◎","")</f>
        <v>◎</v>
      </c>
      <c r="AO1902" s="25">
        <f>AVERAGE(F1916:F1926)</f>
        <v>94.727272727272734</v>
      </c>
      <c r="AP1902" s="24" t="str">
        <f>IF(AO1902&gt;=80,"◎","")</f>
        <v>◎</v>
      </c>
      <c r="AQ1902" s="25">
        <f>AVERAGE(E1916:E1926)</f>
        <v>2.4727272727272727</v>
      </c>
      <c r="AR1902" s="24" t="str">
        <f>IF(AQ1902&lt;=3,"◎","")</f>
        <v>◎</v>
      </c>
      <c r="AS1902" s="22" t="str">
        <f>IF(AND(AN1902="◎",AP1902="◎",AR1902="◎"),"◎","")</f>
        <v>◎</v>
      </c>
      <c r="AT1902" s="25">
        <f>AVERAGE(D1917:D1927)</f>
        <v>16.099999999999998</v>
      </c>
      <c r="AU1902" s="24" t="str">
        <f>IF(AND(AT1902&lt;=24,AT1902&gt;=4),"◎","")</f>
        <v>◎</v>
      </c>
      <c r="AV1902" s="25">
        <f>AVERAGE(F1917:F1927)</f>
        <v>95</v>
      </c>
      <c r="AW1902" s="24" t="str">
        <f>IF(AV1902&gt;=80,"◎","")</f>
        <v>◎</v>
      </c>
      <c r="AX1902" s="25">
        <f>AVERAGE(E1917:E1927)</f>
        <v>2.4090909090909092</v>
      </c>
      <c r="AY1902" s="24" t="str">
        <f>IF(AX1902&lt;=3,"◎","")</f>
        <v>◎</v>
      </c>
      <c r="AZ1902" s="22" t="str">
        <f>IF(AND(AU1902="◎",AW1902="◎",AY1902="◎"),"◎","")</f>
        <v>◎</v>
      </c>
      <c r="BA1902" s="25">
        <f>AVERAGE(D1918:D1928)</f>
        <v>16.40909090909091</v>
      </c>
      <c r="BB1902" s="24" t="str">
        <f>IF(AND(BA1902&lt;=24,BA1902&gt;=4),"◎","")</f>
        <v>◎</v>
      </c>
      <c r="BC1902" s="25">
        <f>AVERAGE(F1918:F1928)</f>
        <v>94.818181818181813</v>
      </c>
      <c r="BD1902" s="24" t="str">
        <f>IF(BC1902&gt;=80,"◎","")</f>
        <v>◎</v>
      </c>
      <c r="BE1902" s="25">
        <f>AVERAGE(E1918:E1928)</f>
        <v>2.2727272727272729</v>
      </c>
      <c r="BF1902" s="24" t="str">
        <f>IF(BE1902&lt;=3,"◎","")</f>
        <v>◎</v>
      </c>
      <c r="BG1902" s="22" t="str">
        <f>IF(AND(BB1902="◎",BD1902="◎",BF1902="◎"),"◎","")</f>
        <v>◎</v>
      </c>
      <c r="BH1902" s="25">
        <f>AVERAGE(D1919:D1929)</f>
        <v>16.709090909090911</v>
      </c>
      <c r="BI1902" s="24" t="str">
        <f>IF(AND(BH1902&lt;=24,BH1902&gt;=4),"◎","")</f>
        <v>◎</v>
      </c>
      <c r="BJ1902" s="25">
        <f>AVERAGE(F1919:F1929)</f>
        <v>93.909090909090907</v>
      </c>
      <c r="BK1902" s="24" t="str">
        <f>IF(BJ1902&gt;=80,"◎","")</f>
        <v>◎</v>
      </c>
      <c r="BL1902" s="25">
        <f>AVERAGE(E1919:E1929)</f>
        <v>2.1545454545454548</v>
      </c>
      <c r="BM1902" s="24" t="str">
        <f>IF(BL1902&lt;=3,"◎","")</f>
        <v>◎</v>
      </c>
      <c r="BN1902" s="22" t="str">
        <f>IF(AND(BI1902="◎",BK1902="◎",BM1902="◎"),"◎","")</f>
        <v>◎</v>
      </c>
      <c r="BO1902" s="25">
        <f>AVERAGE(D1920:D1930)</f>
        <v>16.954545454545453</v>
      </c>
      <c r="BP1902" s="24" t="str">
        <f>IF(AND(BO1902&lt;=24,BO1902&gt;=4),"◎","")</f>
        <v>◎</v>
      </c>
      <c r="BQ1902" s="25">
        <f>AVERAGE(F1920:F1930)</f>
        <v>92.454545454545453</v>
      </c>
      <c r="BR1902" s="24" t="str">
        <f>IF(BQ1902&gt;=80,"◎","")</f>
        <v>◎</v>
      </c>
      <c r="BS1902" s="25">
        <f>AVERAGE(E1920:E1930)</f>
        <v>2.372727272727273</v>
      </c>
      <c r="BT1902" s="24" t="str">
        <f>IF(BS1902&lt;=3,"◎","")</f>
        <v>◎</v>
      </c>
      <c r="BU1902" s="22" t="str">
        <f>IF(AND(BP1902="◎",BR1902="◎",BT1902="◎"),"◎","")</f>
        <v>◎</v>
      </c>
      <c r="BV1902" s="25">
        <f>AVERAGE(D1921:D1931)</f>
        <v>17.154545454545456</v>
      </c>
      <c r="BW1902" s="24" t="str">
        <f>IF(AND(BV1902&lt;=24,BV1902&gt;=4),"◎","")</f>
        <v>◎</v>
      </c>
      <c r="BX1902" s="25">
        <f>AVERAGE(F1921:F1931)</f>
        <v>90.909090909090907</v>
      </c>
      <c r="BY1902" s="24" t="str">
        <f>IF(BX1902&gt;=80,"◎","")</f>
        <v>◎</v>
      </c>
      <c r="BZ1902" s="25">
        <f>AVERAGE(E1921:E1931)</f>
        <v>2.5545454545454547</v>
      </c>
      <c r="CA1902" s="24" t="str">
        <f>IF(BZ1902&lt;=3,"◎","")</f>
        <v>◎</v>
      </c>
      <c r="CB1902" s="22" t="str">
        <f>IF(AND(BW1902="◎",BY1902="◎",CA1902="◎"),"◎","")</f>
        <v>◎</v>
      </c>
      <c r="CC1902" s="25">
        <f>AVERAGE(D1922:D1932)</f>
        <v>17.281818181818185</v>
      </c>
      <c r="CD1902" s="24" t="str">
        <f>IF(AND(CC1902&lt;=24,CC1902&gt;=4),"◎","")</f>
        <v>◎</v>
      </c>
      <c r="CE1902" s="25">
        <f>AVERAGE(F1922:F1932)</f>
        <v>89.545454545454547</v>
      </c>
      <c r="CF1902" s="24" t="str">
        <f>IF(CE1902&gt;=80,"◎","")</f>
        <v>◎</v>
      </c>
      <c r="CG1902" s="25">
        <f>AVERAGE(E1922:E1932)</f>
        <v>2.872727272727273</v>
      </c>
      <c r="CH1902" s="24" t="str">
        <f>IF(CG1902&lt;=3,"◎","")</f>
        <v>◎</v>
      </c>
      <c r="CI1902" s="22" t="str">
        <f>IF(AND(CD1902="◎",CF1902="◎",CH1902="◎"),"◎","")</f>
        <v>◎</v>
      </c>
      <c r="CJ1902" s="24" t="str">
        <f>IF(OR(AE1902="◎",AL1902="◎",AS1902="◎",AZ1902="◎",BG1902="◎",BN1902="◎",BU1902="◎",CB1902="◎",CI1902="◎"),"◎","")</f>
        <v>◎</v>
      </c>
      <c r="CK1902" s="25">
        <f>AVERAGE(D1914:D1920)</f>
        <v>15.257142857142856</v>
      </c>
      <c r="CL1902" s="24" t="str">
        <f>IF(AND(CK1902&lt;=24,CK1902&gt;=4),"◎","")</f>
        <v>◎</v>
      </c>
      <c r="CM1902" s="25">
        <f>AVERAGE(F1914:F1920)</f>
        <v>92.285714285714292</v>
      </c>
      <c r="CN1902" s="24" t="str">
        <f>IF(CM1902&gt;=80,"◎","")</f>
        <v>◎</v>
      </c>
      <c r="CO1902" s="22" t="str">
        <f>IF(AND(CL1902="◎",CN1902="◎"),"◎","")</f>
        <v>◎</v>
      </c>
      <c r="CP1902" s="25">
        <f>AVERAGE(D1915:D1921)</f>
        <v>15.171428571428573</v>
      </c>
      <c r="CQ1902" s="24" t="str">
        <f>IF(AND(CP1902&lt;=24,CP1902&gt;=4),"◎","")</f>
        <v>◎</v>
      </c>
      <c r="CR1902" s="25">
        <f>AVERAGE(F1915:F1921)</f>
        <v>93.714285714285708</v>
      </c>
      <c r="CS1902" s="24" t="str">
        <f>IF(CR1902&gt;=80,"◎","")</f>
        <v>◎</v>
      </c>
      <c r="CT1902" s="22" t="str">
        <f>IF(AND(CQ1902="◎",CS1902="◎"),"◎","")</f>
        <v>◎</v>
      </c>
      <c r="CU1902" s="25">
        <f>AVERAGE(D1916:D1922)</f>
        <v>15.22857142857143</v>
      </c>
      <c r="CV1902" s="24" t="str">
        <f>IF(AND(CU1902&lt;=24,CU1902&gt;=4),"◎","")</f>
        <v>◎</v>
      </c>
      <c r="CW1902" s="25">
        <f>AVERAGE(F1916:F1922)</f>
        <v>95</v>
      </c>
      <c r="CX1902" s="24" t="str">
        <f>IF(CW1902&gt;=80,"◎","")</f>
        <v>◎</v>
      </c>
      <c r="CY1902" s="22" t="str">
        <f>IF(AND(CV1902="◎",CX1902="◎"),"◎","")</f>
        <v>◎</v>
      </c>
      <c r="CZ1902" s="25">
        <f>AVERAGE(D1917:D1923)</f>
        <v>15.457142857142857</v>
      </c>
      <c r="DA1902" s="24" t="str">
        <f>IF(AND(CZ1902&lt;=24,CZ1902&gt;=4),"◎","")</f>
        <v>◎</v>
      </c>
      <c r="DB1902" s="25">
        <f>AVERAGE(F1917:F1923)</f>
        <v>95.285714285714292</v>
      </c>
      <c r="DC1902" s="24" t="str">
        <f>IF(DB1902&gt;=80,"◎","")</f>
        <v>◎</v>
      </c>
      <c r="DD1902" s="22" t="str">
        <f>IF(AND(DA1902="◎",DC1902="◎"),"◎","")</f>
        <v>◎</v>
      </c>
      <c r="DE1902" s="25">
        <f>AVERAGE(D1918:D1924)</f>
        <v>15.814285714285715</v>
      </c>
      <c r="DF1902" s="24" t="str">
        <f>IF(AND(DE1902&lt;=24,DE1902&gt;=4),"◎","")</f>
        <v>◎</v>
      </c>
      <c r="DG1902" s="25">
        <f>AVERAGE(F1918:F1924)</f>
        <v>95.142857142857139</v>
      </c>
      <c r="DH1902" s="24" t="str">
        <f>IF(DG1902&gt;=80,"◎","")</f>
        <v>◎</v>
      </c>
      <c r="DI1902" s="22" t="str">
        <f>IF(AND(DF1902="◎",DH1902="◎"),"◎","")</f>
        <v>◎</v>
      </c>
      <c r="DJ1902" s="25">
        <f>AVERAGE(D1919:D1925)</f>
        <v>16.185714285714287</v>
      </c>
      <c r="DK1902" s="24" t="str">
        <f>IF(AND(DJ1902&lt;=24,DJ1902&gt;=4),"◎","")</f>
        <v>◎</v>
      </c>
      <c r="DL1902" s="25">
        <f>AVERAGE(F1919:F1925)</f>
        <v>94.857142857142861</v>
      </c>
      <c r="DM1902" s="24" t="str">
        <f>IF(DL1902&gt;=80,"◎","")</f>
        <v>◎</v>
      </c>
      <c r="DN1902" s="22" t="str">
        <f>IF(AND(DK1902="◎",DM1902="◎"),"◎","")</f>
        <v>◎</v>
      </c>
      <c r="DO1902" s="25">
        <f>AVERAGE(D1920:D1926)</f>
        <v>16.471428571428572</v>
      </c>
      <c r="DP1902" s="24" t="str">
        <f>IF(AND(DO1902&lt;=24,DO1902&gt;=4),"◎","")</f>
        <v>◎</v>
      </c>
      <c r="DQ1902" s="25">
        <f>AVERAGE(F1920:F1926)</f>
        <v>94.857142857142861</v>
      </c>
      <c r="DR1902" s="24" t="str">
        <f>IF(DQ1902&gt;=80,"◎","")</f>
        <v>◎</v>
      </c>
      <c r="DS1902" s="22" t="str">
        <f>IF(AND(DP1902="◎",DR1902="◎"),"◎","")</f>
        <v>◎</v>
      </c>
      <c r="DT1902" s="25">
        <f>AVERAGE(D1921:D1927)</f>
        <v>16.828571428571429</v>
      </c>
      <c r="DU1902" s="24" t="str">
        <f>IF(AND(DT1902&lt;=24,DT1902&gt;=4),"◎","")</f>
        <v>◎</v>
      </c>
      <c r="DV1902" s="25">
        <f>AVERAGE(F1921:F1927)</f>
        <v>94.714285714285708</v>
      </c>
      <c r="DW1902" s="24" t="str">
        <f>IF(DV1902&gt;=80,"◎","")</f>
        <v>◎</v>
      </c>
      <c r="DX1902" s="22" t="str">
        <f>IF(AND(DU1902="◎",DW1902="◎"),"◎","")</f>
        <v>◎</v>
      </c>
      <c r="DY1902" s="25">
        <f>AVERAGE(D1922:D1928)</f>
        <v>17.114285714285717</v>
      </c>
      <c r="DZ1902" s="24" t="str">
        <f>IF(AND(DY1902&lt;=24,DY1902&gt;=4),"◎","")</f>
        <v>◎</v>
      </c>
      <c r="EA1902" s="25">
        <f>AVERAGE(F1922:F1928)</f>
        <v>94.285714285714292</v>
      </c>
      <c r="EB1902" s="24" t="str">
        <f>IF(EA1902&gt;=80,"◎","")</f>
        <v>◎</v>
      </c>
      <c r="EC1902" s="22" t="str">
        <f>IF(AND(DZ1902="◎",EB1902="◎"),"◎","")</f>
        <v>◎</v>
      </c>
      <c r="ED1902" s="25">
        <f>AVERAGE(D1923:D1929)</f>
        <v>17.342857142857145</v>
      </c>
      <c r="EE1902" s="24" t="str">
        <f>IF(AND(ED1902&lt;=24,ED1902&gt;=4),"◎","")</f>
        <v>◎</v>
      </c>
      <c r="EF1902" s="25">
        <f>AVERAGE(F1923:F1929)</f>
        <v>92.857142857142861</v>
      </c>
      <c r="EG1902" s="24" t="str">
        <f>IF(EF1902&gt;=80,"◎","")</f>
        <v>◎</v>
      </c>
      <c r="EH1902" s="22" t="str">
        <f>IF(AND(EE1902="◎",EG1902="◎"),"◎","")</f>
        <v>◎</v>
      </c>
      <c r="EI1902" s="25">
        <f>AVERAGE(D1924:D1930)</f>
        <v>17.485714285714288</v>
      </c>
      <c r="EJ1902" s="24" t="str">
        <f>IF(AND(EI1902&lt;=24,EI1902&gt;=4),"◎","")</f>
        <v>◎</v>
      </c>
      <c r="EK1902" s="25">
        <f>AVERAGE(F1924:F1930)</f>
        <v>90.857142857142861</v>
      </c>
      <c r="EL1902" s="24" t="str">
        <f>IF(EK1902&gt;=80,"◎","")</f>
        <v>◎</v>
      </c>
      <c r="EM1902" s="22" t="str">
        <f>IF(AND(EJ1902="◎",EL1902="◎"),"◎","")</f>
        <v>◎</v>
      </c>
      <c r="EN1902" s="25">
        <f>AVERAGE(D1925:D1931)</f>
        <v>17.542857142857144</v>
      </c>
      <c r="EO1902" s="24" t="str">
        <f>IF(AND(EN1902&lt;=24,EN1902&gt;=4),"◎","")</f>
        <v>◎</v>
      </c>
      <c r="EP1902" s="25">
        <f>AVERAGE(F1925:F1931)</f>
        <v>88.857142857142861</v>
      </c>
      <c r="EQ1902" s="24" t="str">
        <f>IF(EP1902&gt;=80,"◎","")</f>
        <v>◎</v>
      </c>
      <c r="ER1902" s="24" t="str">
        <f>IF(AND(EO1902="◎",EQ1902="◎"),"◎","")</f>
        <v>◎</v>
      </c>
      <c r="ES1902" s="25">
        <f>AVERAGE(D1926:D1932)</f>
        <v>17.557142857142857</v>
      </c>
      <c r="ET1902" s="24" t="str">
        <f>IF(AND(ES1902&lt;=24,ES1902&gt;=4),"◎","")</f>
        <v>◎</v>
      </c>
      <c r="EU1902" s="25">
        <f>AVERAGE(F1926:F1932)</f>
        <v>86.857142857142861</v>
      </c>
      <c r="EV1902" s="24" t="str">
        <f>IF(EU1902&gt;=80,"◎","")</f>
        <v>◎</v>
      </c>
      <c r="EW1902" s="24" t="str">
        <f>IF(AND(ET1902="◎",EV1902="◎"),"◎","")</f>
        <v>◎</v>
      </c>
      <c r="EX1902" s="24" t="str">
        <f>IF(OR(CO1902="◎",CT1902="◎",CY1902="◎",DD1902="◎",DI1902="◎",DN1902="◎",DS1902="◎",DX1902="◎",EC1902="◎",EH1902="◎",EM1902="◎",ER1902="◎",EW1902="◎"),"○","")</f>
        <v>○</v>
      </c>
      <c r="EY1902" s="24" t="str">
        <f>IF(AND(CJ1902="◎",EX1902=""),"◎","")&amp;IF(AND(CJ1902="◎",EX1902="○"),"◎","")&amp;IF(AND(CJ1902="",EX1902="○"),"○","")</f>
        <v>◎</v>
      </c>
      <c r="EZ1902" s="24" t="str">
        <f>IF(AND(V1902="◎",X1902="◎",EY1902="◎"),"◎","")&amp;IF(AND(V1902="◎",X1902="◎",EY1902="○"),"○","")&amp;IF(AND(V1902="○",X1902="◎",EY1902="◎"),"○","")&amp;IF(AND(V1902="○",X1902="◎",EY1902="○"),"○","")</f>
        <v/>
      </c>
      <c r="FB1902" s="61" t="str">
        <f>EZ1902</f>
        <v/>
      </c>
    </row>
    <row r="1903" spans="1:158">
      <c r="A1903" s="48"/>
      <c r="B1903" s="2">
        <v>4.1666666666666664E-2</v>
      </c>
      <c r="C1903" s="59">
        <v>42864.041666666664</v>
      </c>
      <c r="D1903" s="57">
        <v>19</v>
      </c>
      <c r="E1903" s="57">
        <v>1.6</v>
      </c>
      <c r="F1903" s="57">
        <v>50</v>
      </c>
      <c r="FB1903" s="60"/>
    </row>
    <row r="1904" spans="1:158">
      <c r="A1904" s="48"/>
      <c r="B1904" s="2">
        <v>8.3333333333333301E-2</v>
      </c>
      <c r="C1904" s="59">
        <v>42864.083333333336</v>
      </c>
      <c r="D1904" s="57">
        <v>18.8</v>
      </c>
      <c r="E1904" s="57">
        <v>4.3</v>
      </c>
      <c r="F1904" s="57">
        <v>54</v>
      </c>
      <c r="FB1904" s="60"/>
    </row>
    <row r="1905" spans="1:158">
      <c r="A1905" s="48"/>
      <c r="B1905" s="2">
        <v>0.125</v>
      </c>
      <c r="C1905" s="59">
        <v>42864.125</v>
      </c>
      <c r="D1905" s="57">
        <v>18.899999999999999</v>
      </c>
      <c r="E1905" s="57">
        <v>3.7</v>
      </c>
      <c r="F1905" s="57">
        <v>53</v>
      </c>
      <c r="FB1905" s="60"/>
    </row>
    <row r="1906" spans="1:158">
      <c r="A1906" s="48"/>
      <c r="B1906" s="2">
        <v>0.16666666666666699</v>
      </c>
      <c r="C1906" s="59">
        <v>42864.166666666664</v>
      </c>
      <c r="D1906" s="57">
        <v>18.2</v>
      </c>
      <c r="E1906" s="57">
        <v>4.5</v>
      </c>
      <c r="F1906" s="57">
        <v>64</v>
      </c>
      <c r="FB1906" s="60"/>
    </row>
    <row r="1907" spans="1:158">
      <c r="A1907" s="48"/>
      <c r="B1907" s="2">
        <v>0.20833333333333301</v>
      </c>
      <c r="C1907" s="59">
        <v>42864.208333333336</v>
      </c>
      <c r="D1907" s="57">
        <v>16.7</v>
      </c>
      <c r="E1907" s="57">
        <v>3.2</v>
      </c>
      <c r="F1907" s="57">
        <v>82</v>
      </c>
      <c r="FB1907" s="60"/>
    </row>
    <row r="1908" spans="1:158">
      <c r="A1908" s="48"/>
      <c r="B1908" s="2">
        <v>0.25</v>
      </c>
      <c r="C1908" s="59">
        <v>42864.25</v>
      </c>
      <c r="D1908" s="57">
        <v>16.2</v>
      </c>
      <c r="E1908" s="57">
        <v>1.7</v>
      </c>
      <c r="F1908" s="57">
        <v>82</v>
      </c>
      <c r="FB1908" s="60"/>
    </row>
    <row r="1909" spans="1:158">
      <c r="A1909" s="48"/>
      <c r="B1909" s="2">
        <v>0.29166666666666702</v>
      </c>
      <c r="C1909" s="59">
        <v>42864.291666666664</v>
      </c>
      <c r="D1909" s="57">
        <v>15.9</v>
      </c>
      <c r="E1909" s="57">
        <v>4.7</v>
      </c>
      <c r="F1909" s="57">
        <v>89</v>
      </c>
      <c r="FB1909" s="60"/>
    </row>
    <row r="1910" spans="1:158">
      <c r="A1910" s="48"/>
      <c r="B1910" s="2">
        <v>0.33333333333333298</v>
      </c>
      <c r="C1910" s="59">
        <v>42864.333333333336</v>
      </c>
      <c r="D1910" s="57">
        <v>15.9</v>
      </c>
      <c r="E1910" s="57">
        <v>4.4000000000000004</v>
      </c>
      <c r="F1910" s="57">
        <v>86</v>
      </c>
      <c r="FB1910" s="60"/>
    </row>
    <row r="1911" spans="1:158">
      <c r="A1911" s="48"/>
      <c r="B1911" s="2">
        <v>0.375</v>
      </c>
      <c r="C1911" s="59">
        <v>42864.375</v>
      </c>
      <c r="D1911" s="57">
        <v>15.9</v>
      </c>
      <c r="E1911" s="57">
        <v>2.8</v>
      </c>
      <c r="F1911" s="57">
        <v>90</v>
      </c>
      <c r="FB1911" s="60"/>
    </row>
    <row r="1912" spans="1:158">
      <c r="A1912" s="48"/>
      <c r="B1912" s="2">
        <v>0.41666666666666702</v>
      </c>
      <c r="C1912" s="59">
        <v>42864.416666666664</v>
      </c>
      <c r="D1912" s="57">
        <v>15.3</v>
      </c>
      <c r="E1912" s="57">
        <v>6.3</v>
      </c>
      <c r="F1912" s="57">
        <v>92</v>
      </c>
      <c r="FB1912" s="60"/>
    </row>
    <row r="1913" spans="1:158">
      <c r="A1913" s="48"/>
      <c r="B1913" s="2">
        <v>0.45833333333333298</v>
      </c>
      <c r="C1913" s="59">
        <v>42864.458333333336</v>
      </c>
      <c r="D1913" s="57">
        <v>15.9</v>
      </c>
      <c r="E1913" s="57">
        <v>8.6999999999999993</v>
      </c>
      <c r="F1913" s="57">
        <v>88</v>
      </c>
      <c r="FB1913" s="60"/>
    </row>
    <row r="1914" spans="1:158">
      <c r="A1914" s="48"/>
      <c r="B1914" s="2">
        <v>0.5</v>
      </c>
      <c r="C1914" s="59">
        <v>42864.5</v>
      </c>
      <c r="D1914" s="57">
        <v>16.5</v>
      </c>
      <c r="E1914" s="57">
        <v>9</v>
      </c>
      <c r="F1914" s="57">
        <v>85</v>
      </c>
      <c r="FB1914" s="60"/>
    </row>
    <row r="1915" spans="1:158">
      <c r="A1915" s="48"/>
      <c r="B1915" s="2">
        <v>0.54166666666666696</v>
      </c>
      <c r="C1915" s="59">
        <v>42864.541666666664</v>
      </c>
      <c r="D1915" s="57">
        <v>15.9</v>
      </c>
      <c r="E1915" s="57">
        <v>5.6</v>
      </c>
      <c r="F1915" s="57">
        <v>87</v>
      </c>
      <c r="FB1915" s="60"/>
    </row>
    <row r="1916" spans="1:158">
      <c r="A1916" s="48"/>
      <c r="B1916" s="2">
        <v>0.58333333333333304</v>
      </c>
      <c r="C1916" s="59">
        <v>42864.583333333336</v>
      </c>
      <c r="D1916" s="57">
        <v>15.1</v>
      </c>
      <c r="E1916" s="57">
        <v>5.0999999999999996</v>
      </c>
      <c r="F1916" s="57">
        <v>92</v>
      </c>
      <c r="FB1916" s="60"/>
    </row>
    <row r="1917" spans="1:158">
      <c r="A1917" s="48"/>
      <c r="B1917" s="2">
        <v>0.625</v>
      </c>
      <c r="C1917" s="59">
        <v>42864.625</v>
      </c>
      <c r="D1917" s="57">
        <v>14.5</v>
      </c>
      <c r="E1917" s="57">
        <v>4.8</v>
      </c>
      <c r="F1917" s="57">
        <v>94</v>
      </c>
      <c r="FB1917" s="60"/>
    </row>
    <row r="1918" spans="1:158">
      <c r="A1918" s="48"/>
      <c r="B1918" s="2">
        <v>0.66666666666666696</v>
      </c>
      <c r="C1918" s="59">
        <v>42864.666666666664</v>
      </c>
      <c r="D1918" s="57">
        <v>14.6</v>
      </c>
      <c r="E1918" s="57">
        <v>4.3</v>
      </c>
      <c r="F1918" s="57">
        <v>96</v>
      </c>
      <c r="FB1918" s="60"/>
    </row>
    <row r="1919" spans="1:158">
      <c r="A1919" s="48"/>
      <c r="B1919" s="2">
        <v>0.70833333333333304</v>
      </c>
      <c r="C1919" s="59">
        <v>42864.708333333336</v>
      </c>
      <c r="D1919" s="57">
        <v>15</v>
      </c>
      <c r="E1919" s="57">
        <v>4.2</v>
      </c>
      <c r="F1919" s="57">
        <v>96</v>
      </c>
      <c r="FB1919" s="60"/>
    </row>
    <row r="1920" spans="1:158">
      <c r="A1920" s="48"/>
      <c r="B1920" s="2">
        <v>0.75</v>
      </c>
      <c r="C1920" s="59">
        <v>42864.75</v>
      </c>
      <c r="D1920" s="57">
        <v>15.2</v>
      </c>
      <c r="E1920" s="57">
        <v>3.1</v>
      </c>
      <c r="F1920" s="57">
        <v>96</v>
      </c>
      <c r="FB1920" s="60"/>
    </row>
    <row r="1921" spans="1:158">
      <c r="A1921" s="48"/>
      <c r="B1921" s="2">
        <v>0.79166666666666696</v>
      </c>
      <c r="C1921" s="59">
        <v>42864.791666666664</v>
      </c>
      <c r="D1921" s="57">
        <v>15.9</v>
      </c>
      <c r="E1921" s="57">
        <v>0.8</v>
      </c>
      <c r="F1921" s="57">
        <v>95</v>
      </c>
      <c r="FB1921" s="60"/>
    </row>
    <row r="1922" spans="1:158">
      <c r="A1922" s="48"/>
      <c r="B1922" s="2">
        <v>0.83333333333333304</v>
      </c>
      <c r="C1922" s="59">
        <v>42864.833333333336</v>
      </c>
      <c r="D1922" s="57">
        <v>16.3</v>
      </c>
      <c r="E1922" s="57">
        <v>0.7</v>
      </c>
      <c r="F1922" s="57">
        <v>96</v>
      </c>
      <c r="FB1922" s="60"/>
    </row>
    <row r="1923" spans="1:158">
      <c r="A1923" s="48"/>
      <c r="B1923" s="2">
        <v>0.875</v>
      </c>
      <c r="C1923" s="59">
        <v>42864.875</v>
      </c>
      <c r="D1923" s="57">
        <v>16.7</v>
      </c>
      <c r="E1923" s="57">
        <v>1.2</v>
      </c>
      <c r="F1923" s="57">
        <v>94</v>
      </c>
      <c r="FB1923" s="60"/>
    </row>
    <row r="1924" spans="1:158">
      <c r="A1924" s="48"/>
      <c r="B1924" s="2">
        <v>0.91666666666666696</v>
      </c>
      <c r="C1924" s="59">
        <v>42864.916666666664</v>
      </c>
      <c r="D1924" s="57">
        <v>17</v>
      </c>
      <c r="E1924" s="57">
        <v>0.8</v>
      </c>
      <c r="F1924" s="57">
        <v>93</v>
      </c>
      <c r="FB1924" s="60"/>
    </row>
    <row r="1925" spans="1:158">
      <c r="A1925" s="48"/>
      <c r="B1925" s="2">
        <v>0.95833333333333304</v>
      </c>
      <c r="C1925" s="59">
        <v>42864.958333333336</v>
      </c>
      <c r="D1925" s="57">
        <v>17.2</v>
      </c>
      <c r="E1925" s="57">
        <v>0.8</v>
      </c>
      <c r="F1925" s="57">
        <v>94</v>
      </c>
      <c r="FB1925" s="60"/>
    </row>
    <row r="1926" spans="1:158">
      <c r="A1926" s="48" t="s">
        <v>200</v>
      </c>
      <c r="B1926" s="2">
        <v>0</v>
      </c>
      <c r="C1926" s="59">
        <v>42865</v>
      </c>
      <c r="D1926" s="57">
        <v>17</v>
      </c>
      <c r="E1926" s="57">
        <v>1.4</v>
      </c>
      <c r="F1926" s="57">
        <v>96</v>
      </c>
      <c r="I1926" s="24" t="str">
        <f>U1902</f>
        <v/>
      </c>
      <c r="J1926" s="25">
        <f>AVERAGE(F1911:F1920)</f>
        <v>91.6</v>
      </c>
      <c r="K1926" s="24" t="str">
        <f>IF(J1926&gt;=55,"◎","")</f>
        <v>◎</v>
      </c>
      <c r="L1926" s="24" t="str">
        <f>IF(AND(I1926="◎",K1926="◎"),"○","")&amp;IF(AND(I1926="○",K1926="◎"),"○","")</f>
        <v/>
      </c>
      <c r="M1926" s="25">
        <f>AVERAGE(D1902:D1925)</f>
        <v>16.479166666666668</v>
      </c>
      <c r="N1926" s="24" t="str">
        <f>IF(M1926&lt;24,"◎","")</f>
        <v>◎</v>
      </c>
      <c r="O1926" s="26">
        <f>AVERAGE(D1927:D1932)</f>
        <v>17.649999999999999</v>
      </c>
      <c r="P1926" s="24" t="str">
        <f>IF(AND(O1926&lt;=24,O1926&gt;=4),"◎","")</f>
        <v>◎</v>
      </c>
      <c r="Q1926" s="26">
        <f>AVERAGE(F1927:F1932)</f>
        <v>85.333333333333329</v>
      </c>
      <c r="R1926" s="24" t="str">
        <f>IF(AND(Q1926&gt;=90),"◎","")&amp;IF(AND(Q1926&lt;90,Q1926&gt;=80),"○","")</f>
        <v>○</v>
      </c>
      <c r="S1926" s="26">
        <f>AVERAGE(E1927:E1932)</f>
        <v>4.45</v>
      </c>
      <c r="T1926" s="24" t="str">
        <f>IF(S1926&lt;=3,"◎","")</f>
        <v/>
      </c>
      <c r="U1926" s="24" t="str">
        <f>IF(AND(N1926="◎",P1926="◎",R1926="◎",T1926="◎"),"◎","")&amp;IF(AND(N1926="◎",P1926="◎",R1926="◎",T1926=""),"○","")&amp;IF(AND(N1926="◎",P1926="◎",R1926="○"),"○","")</f>
        <v>○</v>
      </c>
      <c r="V1926" s="24" t="str">
        <f>IF(AND(L1926="○",U1926=""),"○","")&amp;IF(AND(L1926="○",U1926="○"),"○","")&amp;IF(AND(L1926="○",U1926="◎"),"◎","")&amp;IF(AND(L1926="",U1926="○"),"○","")&amp;IF(AND(L1926="",U1926="◎"),"◎","")</f>
        <v>○</v>
      </c>
      <c r="W1926" s="23">
        <f>AVERAGE(F1935:F1944)</f>
        <v>80.099999999999994</v>
      </c>
      <c r="X1926" s="24" t="str">
        <f>IF(W1926&gt;=55,"◎","")</f>
        <v>◎</v>
      </c>
      <c r="Y1926" s="25">
        <f>AVERAGE(D1938:D1948)</f>
        <v>17.645454545454541</v>
      </c>
      <c r="Z1926" s="24" t="str">
        <f>IF(AND(Y1926&lt;=24,Y1926&gt;=4),"◎","")</f>
        <v>◎</v>
      </c>
      <c r="AA1926" s="25">
        <f>AVERAGE(F1938:F1948)</f>
        <v>78.63636363636364</v>
      </c>
      <c r="AB1926" s="24" t="str">
        <f>IF(AA1926&gt;=80,"◎","")</f>
        <v/>
      </c>
      <c r="AC1926" s="25">
        <f>AVERAGE(E1938:E1948)</f>
        <v>5.1000000000000005</v>
      </c>
      <c r="AD1926" s="24" t="str">
        <f>IF(AC1926&lt;=3,"◎","")</f>
        <v/>
      </c>
      <c r="AE1926" s="22" t="str">
        <f>IF(AND(Z1926="◎",AB1926="◎",AD1926="◎"),"◎","")</f>
        <v/>
      </c>
      <c r="AF1926" s="25">
        <f>AVERAGE(D1939:D1949)</f>
        <v>17.445454545454545</v>
      </c>
      <c r="AG1926" s="24" t="str">
        <f>IF(AND(AF1926&lt;=24,AF1926&gt;=4),"◎","")</f>
        <v>◎</v>
      </c>
      <c r="AH1926" s="25">
        <f>AVERAGE(F1939:F1949)</f>
        <v>78.909090909090907</v>
      </c>
      <c r="AI1926" s="24" t="str">
        <f>IF(AH1926&gt;=80,"◎","")</f>
        <v/>
      </c>
      <c r="AJ1926" s="25">
        <f>AVERAGE(E1939:E1949)</f>
        <v>4.8818181818181818</v>
      </c>
      <c r="AK1926" s="24" t="str">
        <f>IF(AJ1926&lt;=3,"◎","")</f>
        <v/>
      </c>
      <c r="AL1926" s="22" t="str">
        <f>IF(AND(AG1926="◎",AI1926="◎",AK1926="◎"),"◎","")</f>
        <v/>
      </c>
      <c r="AM1926" s="25">
        <f>AVERAGE(D1940:D1950)</f>
        <v>17.172727272727272</v>
      </c>
      <c r="AN1926" s="24" t="str">
        <f>IF(AND(AM1926&lt;=24,AM1926&gt;=4),"◎","")</f>
        <v>◎</v>
      </c>
      <c r="AO1926" s="25">
        <f>AVERAGE(F1940:F1950)</f>
        <v>79.727272727272734</v>
      </c>
      <c r="AP1926" s="24" t="str">
        <f>IF(AO1926&gt;=80,"◎","")</f>
        <v/>
      </c>
      <c r="AQ1926" s="25">
        <f>AVERAGE(E1940:E1950)</f>
        <v>4.5636363636363635</v>
      </c>
      <c r="AR1926" s="24" t="str">
        <f>IF(AQ1926&lt;=3,"◎","")</f>
        <v/>
      </c>
      <c r="AS1926" s="22" t="str">
        <f>IF(AND(AN1926="◎",AP1926="◎",AR1926="◎"),"◎","")</f>
        <v/>
      </c>
      <c r="AT1926" s="25">
        <f>AVERAGE(D1941:D1951)</f>
        <v>16.809090909090912</v>
      </c>
      <c r="AU1926" s="24" t="str">
        <f>IF(AND(AT1926&lt;=24,AT1926&gt;=4),"◎","")</f>
        <v>◎</v>
      </c>
      <c r="AV1926" s="25">
        <f>AVERAGE(F1941:F1951)</f>
        <v>80.63636363636364</v>
      </c>
      <c r="AW1926" s="24" t="str">
        <f>IF(AV1926&gt;=80,"◎","")</f>
        <v>◎</v>
      </c>
      <c r="AX1926" s="25">
        <f>AVERAGE(E1941:E1951)</f>
        <v>4.1999999999999993</v>
      </c>
      <c r="AY1926" s="24" t="str">
        <f>IF(AX1926&lt;=3,"◎","")</f>
        <v/>
      </c>
      <c r="AZ1926" s="22" t="str">
        <f>IF(AND(AU1926="◎",AW1926="◎",AY1926="◎"),"◎","")</f>
        <v/>
      </c>
      <c r="BA1926" s="25">
        <f>AVERAGE(D1942:D1952)</f>
        <v>16.472727272727276</v>
      </c>
      <c r="BB1926" s="24" t="str">
        <f>IF(AND(BA1926&lt;=24,BA1926&gt;=4),"◎","")</f>
        <v>◎</v>
      </c>
      <c r="BC1926" s="25">
        <f>AVERAGE(F1942:F1952)</f>
        <v>81.090909090909093</v>
      </c>
      <c r="BD1926" s="24" t="str">
        <f>IF(BC1926&gt;=80,"◎","")</f>
        <v>◎</v>
      </c>
      <c r="BE1926" s="25">
        <f>AVERAGE(E1942:E1952)</f>
        <v>3.8818181818181814</v>
      </c>
      <c r="BF1926" s="24" t="str">
        <f>IF(BE1926&lt;=3,"◎","")</f>
        <v/>
      </c>
      <c r="BG1926" s="22" t="str">
        <f>IF(AND(BB1926="◎",BD1926="◎",BF1926="◎"),"◎","")</f>
        <v/>
      </c>
      <c r="BH1926" s="25">
        <f>AVERAGE(D1943:D1953)</f>
        <v>16.072727272727274</v>
      </c>
      <c r="BI1926" s="24" t="str">
        <f>IF(AND(BH1926&lt;=24,BH1926&gt;=4),"◎","")</f>
        <v>◎</v>
      </c>
      <c r="BJ1926" s="25">
        <f>AVERAGE(F1943:F1953)</f>
        <v>82.36363636363636</v>
      </c>
      <c r="BK1926" s="24" t="str">
        <f>IF(BJ1926&gt;=80,"◎","")</f>
        <v>◎</v>
      </c>
      <c r="BL1926" s="25">
        <f>AVERAGE(E1943:E1953)</f>
        <v>3.5545454545454547</v>
      </c>
      <c r="BM1926" s="24" t="str">
        <f>IF(BL1926&lt;=3,"◎","")</f>
        <v/>
      </c>
      <c r="BN1926" s="22" t="str">
        <f>IF(AND(BI1926="◎",BK1926="◎",BM1926="◎"),"◎","")</f>
        <v/>
      </c>
      <c r="BO1926" s="25">
        <f>AVERAGE(D1944:D1954)</f>
        <v>15.636363636363637</v>
      </c>
      <c r="BP1926" s="24" t="str">
        <f>IF(AND(BO1926&lt;=24,BO1926&gt;=4),"◎","")</f>
        <v>◎</v>
      </c>
      <c r="BQ1926" s="25">
        <f>AVERAGE(F1944:F1954)</f>
        <v>84</v>
      </c>
      <c r="BR1926" s="24" t="str">
        <f>IF(BQ1926&gt;=80,"◎","")</f>
        <v>◎</v>
      </c>
      <c r="BS1926" s="25">
        <f>AVERAGE(E1944:E1954)</f>
        <v>3.0909090909090904</v>
      </c>
      <c r="BT1926" s="24" t="str">
        <f>IF(BS1926&lt;=3,"◎","")</f>
        <v/>
      </c>
      <c r="BU1926" s="22" t="str">
        <f>IF(AND(BP1926="◎",BR1926="◎",BT1926="◎"),"◎","")</f>
        <v/>
      </c>
      <c r="BV1926" s="25">
        <f>AVERAGE(D1945:D1955)</f>
        <v>15.236363636363636</v>
      </c>
      <c r="BW1926" s="24" t="str">
        <f>IF(AND(BV1926&lt;=24,BV1926&gt;=4),"◎","")</f>
        <v>◎</v>
      </c>
      <c r="BX1926" s="25">
        <f>AVERAGE(F1945:F1955)</f>
        <v>85.545454545454547</v>
      </c>
      <c r="BY1926" s="24" t="str">
        <f>IF(BX1926&gt;=80,"◎","")</f>
        <v>◎</v>
      </c>
      <c r="BZ1926" s="25">
        <f>AVERAGE(E1945:E1955)</f>
        <v>2.9363636363636361</v>
      </c>
      <c r="CA1926" s="24" t="str">
        <f>IF(BZ1926&lt;=3,"◎","")</f>
        <v>◎</v>
      </c>
      <c r="CB1926" s="22" t="str">
        <f>IF(AND(BW1926="◎",BY1926="◎",CA1926="◎"),"◎","")</f>
        <v>◎</v>
      </c>
      <c r="CC1926" s="25">
        <f>AVERAGE(D1946:D1956)</f>
        <v>14.954545454545451</v>
      </c>
      <c r="CD1926" s="24" t="str">
        <f>IF(AND(CC1926&lt;=24,CC1926&gt;=4),"◎","")</f>
        <v>◎</v>
      </c>
      <c r="CE1926" s="25">
        <f>AVERAGE(F1946:F1956)</f>
        <v>87.36363636363636</v>
      </c>
      <c r="CF1926" s="24" t="str">
        <f>IF(CE1926&gt;=80,"◎","")</f>
        <v>◎</v>
      </c>
      <c r="CG1926" s="25">
        <f>AVERAGE(E1946:E1956)</f>
        <v>2.8</v>
      </c>
      <c r="CH1926" s="24" t="str">
        <f>IF(CG1926&lt;=3,"◎","")</f>
        <v>◎</v>
      </c>
      <c r="CI1926" s="22" t="str">
        <f>IF(AND(CD1926="◎",CF1926="◎",CH1926="◎"),"◎","")</f>
        <v>◎</v>
      </c>
      <c r="CJ1926" s="24" t="str">
        <f>IF(OR(AE1926="◎",AL1926="◎",AS1926="◎",AZ1926="◎",BG1926="◎",BN1926="◎",BU1926="◎",CB1926="◎",CI1926="◎"),"◎","")</f>
        <v>◎</v>
      </c>
      <c r="CK1926" s="25">
        <f>AVERAGE(D1938:D1944)</f>
        <v>18.042857142857141</v>
      </c>
      <c r="CL1926" s="24" t="str">
        <f>IF(AND(CK1926&lt;=24,CK1926&gt;=4),"◎","")</f>
        <v>◎</v>
      </c>
      <c r="CM1926" s="25">
        <f>AVERAGE(F1938:F1944)</f>
        <v>79.571428571428569</v>
      </c>
      <c r="CN1926" s="24" t="str">
        <f>IF(CM1926&gt;=80,"◎","")</f>
        <v/>
      </c>
      <c r="CO1926" s="22" t="str">
        <f>IF(AND(CL1926="◎",CN1926="◎"),"◎","")</f>
        <v/>
      </c>
      <c r="CP1926" s="25">
        <f>AVERAGE(D1939:D1945)</f>
        <v>18.014285714285716</v>
      </c>
      <c r="CQ1926" s="24" t="str">
        <f>IF(AND(CP1926&lt;=24,CP1926&gt;=4),"◎","")</f>
        <v>◎</v>
      </c>
      <c r="CR1926" s="25">
        <f>AVERAGE(F1939:F1945)</f>
        <v>79</v>
      </c>
      <c r="CS1926" s="24" t="str">
        <f>IF(CR1926&gt;=80,"◎","")</f>
        <v/>
      </c>
      <c r="CT1926" s="22" t="str">
        <f>IF(AND(CQ1926="◎",CS1926="◎"),"◎","")</f>
        <v/>
      </c>
      <c r="CU1926" s="25">
        <f>AVERAGE(D1940:D1946)</f>
        <v>17.842857142857145</v>
      </c>
      <c r="CV1926" s="24" t="str">
        <f>IF(AND(CU1926&lt;=24,CU1926&gt;=4),"◎","")</f>
        <v>◎</v>
      </c>
      <c r="CW1926" s="25">
        <f>AVERAGE(F1940:F1946)</f>
        <v>78.714285714285708</v>
      </c>
      <c r="CX1926" s="24" t="str">
        <f>IF(CW1926&gt;=80,"◎","")</f>
        <v/>
      </c>
      <c r="CY1926" s="22" t="str">
        <f>IF(AND(CV1926="◎",CX1926="◎"),"◎","")</f>
        <v/>
      </c>
      <c r="CZ1926" s="25">
        <f>AVERAGE(D1941:D1947)</f>
        <v>17.671428571428571</v>
      </c>
      <c r="DA1926" s="24" t="str">
        <f>IF(AND(CZ1926&lt;=24,CZ1926&gt;=4),"◎","")</f>
        <v>◎</v>
      </c>
      <c r="DB1926" s="25">
        <f>AVERAGE(F1941:F1947)</f>
        <v>78</v>
      </c>
      <c r="DC1926" s="24" t="str">
        <f>IF(DB1926&gt;=80,"◎","")</f>
        <v/>
      </c>
      <c r="DD1926" s="22" t="str">
        <f>IF(AND(DA1926="◎",DC1926="◎"),"◎","")</f>
        <v/>
      </c>
      <c r="DE1926" s="25">
        <f>AVERAGE(D1942:D1948)</f>
        <v>17.528571428571432</v>
      </c>
      <c r="DF1926" s="24" t="str">
        <f>IF(AND(DE1926&lt;=24,DE1926&gt;=4),"◎","")</f>
        <v>◎</v>
      </c>
      <c r="DG1926" s="25">
        <f>AVERAGE(F1942:F1948)</f>
        <v>76.714285714285708</v>
      </c>
      <c r="DH1926" s="24" t="str">
        <f>IF(DG1926&gt;=80,"◎","")</f>
        <v/>
      </c>
      <c r="DI1926" s="22" t="str">
        <f>IF(AND(DF1926="◎",DH1926="◎"),"◎","")</f>
        <v/>
      </c>
      <c r="DJ1926" s="25">
        <f>AVERAGE(D1943:D1949)</f>
        <v>17.157142857142858</v>
      </c>
      <c r="DK1926" s="24" t="str">
        <f>IF(AND(DJ1926&lt;=24,DJ1926&gt;=4),"◎","")</f>
        <v>◎</v>
      </c>
      <c r="DL1926" s="25">
        <f>AVERAGE(F1943:F1949)</f>
        <v>77.285714285714292</v>
      </c>
      <c r="DM1926" s="24" t="str">
        <f>IF(DL1926&gt;=80,"◎","")</f>
        <v/>
      </c>
      <c r="DN1926" s="22" t="str">
        <f>IF(AND(DK1926="◎",DM1926="◎"),"◎","")</f>
        <v/>
      </c>
      <c r="DO1926" s="25">
        <f>AVERAGE(D1944:D1950)</f>
        <v>16.714285714285715</v>
      </c>
      <c r="DP1926" s="24" t="str">
        <f>IF(AND(DO1926&lt;=24,DO1926&gt;=4),"◎","")</f>
        <v>◎</v>
      </c>
      <c r="DQ1926" s="25">
        <f>AVERAGE(F1944:F1950)</f>
        <v>78.857142857142861</v>
      </c>
      <c r="DR1926" s="24" t="str">
        <f>IF(DQ1926&gt;=80,"◎","")</f>
        <v/>
      </c>
      <c r="DS1926" s="22" t="str">
        <f>IF(AND(DP1926="◎",DR1926="◎"),"◎","")</f>
        <v/>
      </c>
      <c r="DT1926" s="25">
        <f>AVERAGE(D1945:D1951)</f>
        <v>16.114285714285717</v>
      </c>
      <c r="DU1926" s="24" t="str">
        <f>IF(AND(DT1926&lt;=24,DT1926&gt;=4),"◎","")</f>
        <v>◎</v>
      </c>
      <c r="DV1926" s="25">
        <f>AVERAGE(F1945:F1951)</f>
        <v>81.285714285714292</v>
      </c>
      <c r="DW1926" s="24" t="str">
        <f>IF(DV1926&gt;=80,"◎","")</f>
        <v>◎</v>
      </c>
      <c r="DX1926" s="22" t="str">
        <f>IF(AND(DU1926="◎",DW1926="◎"),"◎","")</f>
        <v>◎</v>
      </c>
      <c r="DY1926" s="25">
        <f>AVERAGE(D1946:D1952)</f>
        <v>15.5</v>
      </c>
      <c r="DZ1926" s="24" t="str">
        <f>IF(AND(DY1926&lt;=24,DY1926&gt;=4),"◎","")</f>
        <v>◎</v>
      </c>
      <c r="EA1926" s="25">
        <f>AVERAGE(F1946:F1952)</f>
        <v>84</v>
      </c>
      <c r="EB1926" s="24" t="str">
        <f>IF(EA1926&gt;=80,"◎","")</f>
        <v>◎</v>
      </c>
      <c r="EC1926" s="22" t="str">
        <f>IF(AND(DZ1926="◎",EB1926="◎"),"◎","")</f>
        <v>◎</v>
      </c>
      <c r="ED1926" s="25">
        <f>AVERAGE(D1947:D1953)</f>
        <v>15.057142857142859</v>
      </c>
      <c r="EE1926" s="24" t="str">
        <f>IF(AND(ED1926&lt;=24,ED1926&gt;=4),"◎","")</f>
        <v>◎</v>
      </c>
      <c r="EF1926" s="25">
        <f>AVERAGE(F1947:F1953)</f>
        <v>86.428571428571431</v>
      </c>
      <c r="EG1926" s="24" t="str">
        <f>IF(EF1926&gt;=80,"◎","")</f>
        <v>◎</v>
      </c>
      <c r="EH1926" s="22" t="str">
        <f>IF(AND(EE1926="◎",EG1926="◎"),"◎","")</f>
        <v>◎</v>
      </c>
      <c r="EI1926" s="25">
        <f>AVERAGE(D1948:D1954)</f>
        <v>14.614285714285712</v>
      </c>
      <c r="EJ1926" s="24" t="str">
        <f>IF(AND(EI1926&lt;=24,EI1926&gt;=4),"◎","")</f>
        <v>◎</v>
      </c>
      <c r="EK1926" s="25">
        <f>AVERAGE(F1948:F1954)</f>
        <v>88.571428571428569</v>
      </c>
      <c r="EL1926" s="24" t="str">
        <f>IF(EK1926&gt;=80,"◎","")</f>
        <v>◎</v>
      </c>
      <c r="EM1926" s="22" t="str">
        <f>IF(AND(EJ1926="◎",EL1926="◎"),"◎","")</f>
        <v>◎</v>
      </c>
      <c r="EN1926" s="25">
        <f>AVERAGE(D1949:D1955)</f>
        <v>14.257142857142856</v>
      </c>
      <c r="EO1926" s="24" t="str">
        <f>IF(AND(EN1926&lt;=24,EN1926&gt;=4),"◎","")</f>
        <v>◎</v>
      </c>
      <c r="EP1926" s="25">
        <f>AVERAGE(F1949:F1955)</f>
        <v>90.428571428571431</v>
      </c>
      <c r="EQ1926" s="24" t="str">
        <f>IF(EP1926&gt;=80,"◎","")</f>
        <v>◎</v>
      </c>
      <c r="ER1926" s="24" t="str">
        <f>IF(AND(EO1926="◎",EQ1926="◎"),"◎","")</f>
        <v>◎</v>
      </c>
      <c r="ES1926" s="25">
        <f>AVERAGE(D1950:D1956)</f>
        <v>14.1</v>
      </c>
      <c r="ET1926" s="24" t="str">
        <f>IF(AND(ES1926&lt;=24,ES1926&gt;=4),"◎","")</f>
        <v>◎</v>
      </c>
      <c r="EU1926" s="25">
        <f>AVERAGE(F1950:F1956)</f>
        <v>92.285714285714292</v>
      </c>
      <c r="EV1926" s="24" t="str">
        <f>IF(EU1926&gt;=80,"◎","")</f>
        <v>◎</v>
      </c>
      <c r="EW1926" s="24" t="str">
        <f>IF(AND(ET1926="◎",EV1926="◎"),"◎","")</f>
        <v>◎</v>
      </c>
      <c r="EX1926" s="24" t="str">
        <f>IF(OR(CO1926="◎",CT1926="◎",CY1926="◎",DD1926="◎",DI1926="◎",DN1926="◎",DS1926="◎",DX1926="◎",EC1926="◎",EH1926="◎",EM1926="◎",ER1926="◎",EW1926="◎"),"○","")</f>
        <v>○</v>
      </c>
      <c r="EY1926" s="24" t="str">
        <f>IF(AND(CJ1926="◎",EX1926=""),"◎","")&amp;IF(AND(CJ1926="◎",EX1926="○"),"◎","")&amp;IF(AND(CJ1926="",EX1926="○"),"○","")</f>
        <v>◎</v>
      </c>
      <c r="EZ1926" s="24" t="str">
        <f>IF(AND(V1926="◎",X1926="◎",EY1926="◎"),"◎","")&amp;IF(AND(V1926="◎",X1926="◎",EY1926="○"),"○","")&amp;IF(AND(V1926="○",X1926="◎",EY1926="◎"),"○","")&amp;IF(AND(V1926="○",X1926="◎",EY1926="○"),"○","")</f>
        <v>○</v>
      </c>
      <c r="FB1926" s="61" t="str">
        <f>EZ1926</f>
        <v>○</v>
      </c>
    </row>
    <row r="1927" spans="1:158">
      <c r="A1927" s="48"/>
      <c r="B1927" s="2">
        <v>4.1666666666666664E-2</v>
      </c>
      <c r="C1927" s="59">
        <v>42865.041666666664</v>
      </c>
      <c r="D1927" s="57">
        <v>17.7</v>
      </c>
      <c r="E1927" s="57">
        <v>4.4000000000000004</v>
      </c>
      <c r="F1927" s="57">
        <v>95</v>
      </c>
      <c r="FB1927" s="60"/>
    </row>
    <row r="1928" spans="1:158">
      <c r="A1928" s="48"/>
      <c r="B1928" s="2">
        <v>8.3333333333333301E-2</v>
      </c>
      <c r="C1928" s="59">
        <v>42865.083333333336</v>
      </c>
      <c r="D1928" s="57">
        <v>17.899999999999999</v>
      </c>
      <c r="E1928" s="57">
        <v>3.3</v>
      </c>
      <c r="F1928" s="57">
        <v>92</v>
      </c>
      <c r="FB1928" s="60"/>
    </row>
    <row r="1929" spans="1:158">
      <c r="A1929" s="48"/>
      <c r="B1929" s="2">
        <v>0.125</v>
      </c>
      <c r="C1929" s="59">
        <v>42865.125</v>
      </c>
      <c r="D1929" s="57">
        <v>17.899999999999999</v>
      </c>
      <c r="E1929" s="57">
        <v>3</v>
      </c>
      <c r="F1929" s="57">
        <v>86</v>
      </c>
      <c r="FB1929" s="60"/>
    </row>
    <row r="1930" spans="1:158">
      <c r="A1930" s="48"/>
      <c r="B1930" s="2">
        <v>0.16666666666666699</v>
      </c>
      <c r="C1930" s="59">
        <v>42865.166666666664</v>
      </c>
      <c r="D1930" s="57">
        <v>17.7</v>
      </c>
      <c r="E1930" s="57">
        <v>6.6</v>
      </c>
      <c r="F1930" s="57">
        <v>80</v>
      </c>
      <c r="FB1930" s="60"/>
    </row>
    <row r="1931" spans="1:158">
      <c r="A1931" s="48"/>
      <c r="B1931" s="2">
        <v>0.20833333333333301</v>
      </c>
      <c r="C1931" s="59">
        <v>42865.208333333336</v>
      </c>
      <c r="D1931" s="57">
        <v>17.399999999999999</v>
      </c>
      <c r="E1931" s="57">
        <v>5.0999999999999996</v>
      </c>
      <c r="F1931" s="57">
        <v>79</v>
      </c>
      <c r="FB1931" s="60"/>
    </row>
    <row r="1932" spans="1:158">
      <c r="A1932" s="48"/>
      <c r="B1932" s="2">
        <v>0.25</v>
      </c>
      <c r="C1932" s="59">
        <v>42865.25</v>
      </c>
      <c r="D1932" s="57">
        <v>17.3</v>
      </c>
      <c r="E1932" s="57">
        <v>4.3</v>
      </c>
      <c r="F1932" s="57">
        <v>80</v>
      </c>
      <c r="FB1932" s="60"/>
    </row>
    <row r="1933" spans="1:158">
      <c r="A1933" s="48"/>
      <c r="B1933" s="2">
        <v>0.29166666666666702</v>
      </c>
      <c r="C1933" s="59">
        <v>42865.291666666664</v>
      </c>
      <c r="D1933" s="57">
        <v>16</v>
      </c>
      <c r="E1933" s="57">
        <v>2.6</v>
      </c>
      <c r="F1933" s="57">
        <v>95</v>
      </c>
      <c r="FB1933" s="60"/>
    </row>
    <row r="1934" spans="1:158">
      <c r="A1934" s="48"/>
      <c r="B1934" s="2">
        <v>0.33333333333333298</v>
      </c>
      <c r="C1934" s="59">
        <v>42865.333333333336</v>
      </c>
      <c r="D1934" s="57">
        <v>16.8</v>
      </c>
      <c r="E1934" s="57">
        <v>0.9</v>
      </c>
      <c r="F1934" s="57">
        <v>91</v>
      </c>
      <c r="FB1934" s="60"/>
    </row>
    <row r="1935" spans="1:158">
      <c r="A1935" s="48"/>
      <c r="B1935" s="2">
        <v>0.375</v>
      </c>
      <c r="C1935" s="59">
        <v>42865.375</v>
      </c>
      <c r="D1935" s="57">
        <v>17.600000000000001</v>
      </c>
      <c r="E1935" s="57">
        <v>3.8</v>
      </c>
      <c r="F1935" s="57">
        <v>83</v>
      </c>
      <c r="FB1935" s="60"/>
    </row>
    <row r="1936" spans="1:158">
      <c r="A1936" s="48"/>
      <c r="B1936" s="2">
        <v>0.41666666666666702</v>
      </c>
      <c r="C1936" s="59">
        <v>42865.416666666664</v>
      </c>
      <c r="D1936" s="57">
        <v>17.7</v>
      </c>
      <c r="E1936" s="57">
        <v>4.4000000000000004</v>
      </c>
      <c r="F1936" s="57">
        <v>82</v>
      </c>
      <c r="FB1936" s="60"/>
    </row>
    <row r="1937" spans="1:158">
      <c r="A1937" s="48"/>
      <c r="B1937" s="2">
        <v>0.45833333333333298</v>
      </c>
      <c r="C1937" s="59">
        <v>42865.458333333336</v>
      </c>
      <c r="D1937" s="57">
        <v>17.899999999999999</v>
      </c>
      <c r="E1937" s="57">
        <v>4.7</v>
      </c>
      <c r="F1937" s="57">
        <v>79</v>
      </c>
      <c r="FB1937" s="60"/>
    </row>
    <row r="1938" spans="1:158">
      <c r="A1938" s="48"/>
      <c r="B1938" s="2">
        <v>0.5</v>
      </c>
      <c r="C1938" s="59">
        <v>42865.5</v>
      </c>
      <c r="D1938" s="57">
        <v>18</v>
      </c>
      <c r="E1938" s="57">
        <v>5.8</v>
      </c>
      <c r="F1938" s="57">
        <v>79</v>
      </c>
      <c r="FB1938" s="60"/>
    </row>
    <row r="1939" spans="1:158">
      <c r="A1939" s="48"/>
      <c r="B1939" s="2">
        <v>0.54166666666666696</v>
      </c>
      <c r="C1939" s="59">
        <v>42865.541666666664</v>
      </c>
      <c r="D1939" s="57">
        <v>18.3</v>
      </c>
      <c r="E1939" s="57">
        <v>5.5</v>
      </c>
      <c r="F1939" s="57">
        <v>77</v>
      </c>
      <c r="FB1939" s="60"/>
    </row>
    <row r="1940" spans="1:158">
      <c r="A1940" s="48"/>
      <c r="B1940" s="2">
        <v>0.58333333333333304</v>
      </c>
      <c r="C1940" s="59">
        <v>42865.583333333336</v>
      </c>
      <c r="D1940" s="57">
        <v>17.899999999999999</v>
      </c>
      <c r="E1940" s="57">
        <v>6.2</v>
      </c>
      <c r="F1940" s="57">
        <v>83</v>
      </c>
      <c r="FB1940" s="60"/>
    </row>
    <row r="1941" spans="1:158">
      <c r="A1941" s="48"/>
      <c r="B1941" s="2">
        <v>0.625</v>
      </c>
      <c r="C1941" s="59">
        <v>42865.625</v>
      </c>
      <c r="D1941" s="57">
        <v>17.2</v>
      </c>
      <c r="E1941" s="57">
        <v>5.5</v>
      </c>
      <c r="F1941" s="57">
        <v>89</v>
      </c>
      <c r="FB1941" s="60"/>
    </row>
    <row r="1942" spans="1:158">
      <c r="A1942" s="48"/>
      <c r="B1942" s="2">
        <v>0.66666666666666696</v>
      </c>
      <c r="C1942" s="59">
        <v>42865.666666666664</v>
      </c>
      <c r="D1942" s="57">
        <v>18.399999999999999</v>
      </c>
      <c r="E1942" s="57">
        <v>5.2</v>
      </c>
      <c r="F1942" s="57">
        <v>78</v>
      </c>
      <c r="FB1942" s="60"/>
    </row>
    <row r="1943" spans="1:158">
      <c r="A1943" s="48"/>
      <c r="B1943" s="2">
        <v>0.70833333333333304</v>
      </c>
      <c r="C1943" s="59">
        <v>42865.708333333336</v>
      </c>
      <c r="D1943" s="57">
        <v>18.399999999999999</v>
      </c>
      <c r="E1943" s="57">
        <v>7</v>
      </c>
      <c r="F1943" s="57">
        <v>75</v>
      </c>
      <c r="FB1943" s="60"/>
    </row>
    <row r="1944" spans="1:158">
      <c r="A1944" s="48"/>
      <c r="B1944" s="2">
        <v>0.75</v>
      </c>
      <c r="C1944" s="59">
        <v>42865.75</v>
      </c>
      <c r="D1944" s="57">
        <v>18.100000000000001</v>
      </c>
      <c r="E1944" s="57">
        <v>4.0999999999999996</v>
      </c>
      <c r="F1944" s="57">
        <v>76</v>
      </c>
      <c r="FB1944" s="60"/>
    </row>
    <row r="1945" spans="1:158">
      <c r="A1945" s="48"/>
      <c r="B1945" s="2">
        <v>0.79166666666666696</v>
      </c>
      <c r="C1945" s="59">
        <v>42865.791666666664</v>
      </c>
      <c r="D1945" s="57">
        <v>17.8</v>
      </c>
      <c r="E1945" s="57">
        <v>3.2</v>
      </c>
      <c r="F1945" s="57">
        <v>75</v>
      </c>
      <c r="FB1945" s="60"/>
    </row>
    <row r="1946" spans="1:158">
      <c r="A1946" s="48"/>
      <c r="B1946" s="2">
        <v>0.83333333333333304</v>
      </c>
      <c r="C1946" s="59">
        <v>42865.833333333336</v>
      </c>
      <c r="D1946" s="57">
        <v>17.100000000000001</v>
      </c>
      <c r="E1946" s="57">
        <v>4.0999999999999996</v>
      </c>
      <c r="F1946" s="57">
        <v>75</v>
      </c>
      <c r="FB1946" s="60"/>
    </row>
    <row r="1947" spans="1:158">
      <c r="A1947" s="48"/>
      <c r="B1947" s="2">
        <v>0.875</v>
      </c>
      <c r="C1947" s="59">
        <v>42865.875</v>
      </c>
      <c r="D1947" s="57">
        <v>16.7</v>
      </c>
      <c r="E1947" s="57">
        <v>4</v>
      </c>
      <c r="F1947" s="57">
        <v>78</v>
      </c>
      <c r="FB1947" s="60"/>
    </row>
    <row r="1948" spans="1:158">
      <c r="A1948" s="48"/>
      <c r="B1948" s="2">
        <v>0.91666666666666696</v>
      </c>
      <c r="C1948" s="59">
        <v>42865.916666666664</v>
      </c>
      <c r="D1948" s="57">
        <v>16.2</v>
      </c>
      <c r="E1948" s="57">
        <v>5.5</v>
      </c>
      <c r="F1948" s="57">
        <v>80</v>
      </c>
      <c r="FB1948" s="60"/>
    </row>
    <row r="1949" spans="1:158">
      <c r="A1949" s="48"/>
      <c r="B1949" s="2">
        <v>0.95833333333333304</v>
      </c>
      <c r="C1949" s="59">
        <v>42865.958333333336</v>
      </c>
      <c r="D1949" s="57">
        <v>15.8</v>
      </c>
      <c r="E1949" s="57">
        <v>3.4</v>
      </c>
      <c r="F1949" s="57">
        <v>82</v>
      </c>
      <c r="FB1949" s="60"/>
    </row>
    <row r="1950" spans="1:158">
      <c r="A1950" s="48" t="s">
        <v>201</v>
      </c>
      <c r="B1950" s="2">
        <v>0</v>
      </c>
      <c r="C1950" s="59">
        <v>42866</v>
      </c>
      <c r="D1950" s="57">
        <v>15.3</v>
      </c>
      <c r="E1950" s="57">
        <v>2</v>
      </c>
      <c r="F1950" s="57">
        <v>86</v>
      </c>
      <c r="I1950" s="24" t="str">
        <f>U1926</f>
        <v>○</v>
      </c>
      <c r="J1950" s="25">
        <f>AVERAGE(F1935:F1944)</f>
        <v>80.099999999999994</v>
      </c>
      <c r="K1950" s="24" t="str">
        <f>IF(J1950&gt;=55,"◎","")</f>
        <v>◎</v>
      </c>
      <c r="L1950" s="24" t="str">
        <f>IF(AND(I1950="◎",K1950="◎"),"○","")&amp;IF(AND(I1950="○",K1950="◎"),"○","")</f>
        <v>○</v>
      </c>
      <c r="M1950" s="25">
        <f>AVERAGE(D1926:D1949)</f>
        <v>17.45</v>
      </c>
      <c r="N1950" s="24" t="str">
        <f>IF(M1950&lt;24,"◎","")</f>
        <v>◎</v>
      </c>
      <c r="O1950" s="26">
        <f>AVERAGE(D1951:D1956)</f>
        <v>13.9</v>
      </c>
      <c r="P1950" s="24" t="str">
        <f>IF(AND(O1950&lt;=24,O1950&gt;=4),"◎","")</f>
        <v>◎</v>
      </c>
      <c r="Q1950" s="26">
        <f>AVERAGE(F1951:F1956)</f>
        <v>93.333333333333329</v>
      </c>
      <c r="R1950" s="24" t="str">
        <f>IF(AND(Q1950&gt;=90),"◎","")&amp;IF(AND(Q1950&lt;90,Q1950&gt;=80),"○","")</f>
        <v>◎</v>
      </c>
      <c r="S1950" s="26">
        <f>AVERAGE(E1951:E1956)</f>
        <v>1.9666666666666668</v>
      </c>
      <c r="T1950" s="24" t="str">
        <f>IF(S1950&lt;=3,"◎","")</f>
        <v>◎</v>
      </c>
      <c r="U1950" s="24" t="str">
        <f>IF(AND(N1950="◎",P1950="◎",R1950="◎",T1950="◎"),"◎","")&amp;IF(AND(N1950="◎",P1950="◎",R1950="◎",T1950=""),"○","")&amp;IF(AND(N1950="◎",P1950="◎",R1950="○"),"○","")</f>
        <v>◎</v>
      </c>
      <c r="V1950" s="24" t="str">
        <f>IF(AND(L1950="○",U1950=""),"○","")&amp;IF(AND(L1950="○",U1950="○"),"○","")&amp;IF(AND(L1950="○",U1950="◎"),"◎","")&amp;IF(AND(L1950="",U1950="○"),"○","")&amp;IF(AND(L1950="",U1950="◎"),"◎","")</f>
        <v>◎</v>
      </c>
      <c r="W1950" s="23">
        <f>AVERAGE(F1959:F1968)</f>
        <v>60.5</v>
      </c>
      <c r="X1950" s="24" t="str">
        <f>IF(W1950&gt;=55,"◎","")</f>
        <v>◎</v>
      </c>
      <c r="Y1950" s="25">
        <f>AVERAGE(D1962:D1972)</f>
        <v>24.463636363636361</v>
      </c>
      <c r="Z1950" s="24" t="str">
        <f>IF(AND(Y1950&lt;=24,Y1950&gt;=4),"◎","")</f>
        <v/>
      </c>
      <c r="AA1950" s="25">
        <f>AVERAGE(F1962:F1972)</f>
        <v>60.18181818181818</v>
      </c>
      <c r="AB1950" s="24" t="str">
        <f>IF(AA1950&gt;=80,"◎","")</f>
        <v/>
      </c>
      <c r="AC1950" s="25">
        <f>AVERAGE(E1962:E1972)</f>
        <v>5.5090909090909088</v>
      </c>
      <c r="AD1950" s="24" t="str">
        <f>IF(AC1950&lt;=3,"◎","")</f>
        <v/>
      </c>
      <c r="AE1950" s="22" t="str">
        <f>IF(AND(Z1950="◎",AB1950="◎",AD1950="◎"),"◎","")</f>
        <v/>
      </c>
      <c r="AF1950" s="25">
        <f>AVERAGE(D1963:D1973)</f>
        <v>24.254545454545454</v>
      </c>
      <c r="AG1950" s="24" t="str">
        <f>IF(AND(AF1950&lt;=24,AF1950&gt;=4),"◎","")</f>
        <v/>
      </c>
      <c r="AH1950" s="25">
        <f>AVERAGE(F1963:F1973)</f>
        <v>61.727272727272727</v>
      </c>
      <c r="AI1950" s="24" t="str">
        <f>IF(AH1950&gt;=80,"◎","")</f>
        <v/>
      </c>
      <c r="AJ1950" s="25">
        <f>AVERAGE(E1963:E1973)</f>
        <v>5.2909090909090901</v>
      </c>
      <c r="AK1950" s="24" t="str">
        <f>IF(AJ1950&lt;=3,"◎","")</f>
        <v/>
      </c>
      <c r="AL1950" s="22" t="str">
        <f>IF(AND(AG1950="◎",AI1950="◎",AK1950="◎"),"◎","")</f>
        <v/>
      </c>
      <c r="AM1950" s="25">
        <f>AVERAGE(D1964:D1974)</f>
        <v>23.9</v>
      </c>
      <c r="AN1950" s="24" t="str">
        <f>IF(AND(AM1950&lt;=24,AM1950&gt;=4),"◎","")</f>
        <v>◎</v>
      </c>
      <c r="AO1950" s="25">
        <f>AVERAGE(F1964:F1974)</f>
        <v>63.545454545454547</v>
      </c>
      <c r="AP1950" s="24" t="str">
        <f>IF(AO1950&gt;=80,"◎","")</f>
        <v/>
      </c>
      <c r="AQ1950" s="25">
        <f>AVERAGE(E1964:E1974)</f>
        <v>5.0090909090909088</v>
      </c>
      <c r="AR1950" s="24" t="str">
        <f>IF(AQ1950&lt;=3,"◎","")</f>
        <v/>
      </c>
      <c r="AS1950" s="22" t="str">
        <f>IF(AND(AN1950="◎",AP1950="◎",AR1950="◎"),"◎","")</f>
        <v/>
      </c>
      <c r="AT1950" s="25">
        <f>AVERAGE(D1965:D1975)</f>
        <v>23.281818181818185</v>
      </c>
      <c r="AU1950" s="24" t="str">
        <f>IF(AND(AT1950&lt;=24,AT1950&gt;=4),"◎","")</f>
        <v>◎</v>
      </c>
      <c r="AV1950" s="25">
        <f>AVERAGE(F1965:F1975)</f>
        <v>66.181818181818187</v>
      </c>
      <c r="AW1950" s="24" t="str">
        <f>IF(AV1950&gt;=80,"◎","")</f>
        <v/>
      </c>
      <c r="AX1950" s="25">
        <f>AVERAGE(E1965:E1975)</f>
        <v>4.3272727272727272</v>
      </c>
      <c r="AY1950" s="24" t="str">
        <f>IF(AX1950&lt;=3,"◎","")</f>
        <v/>
      </c>
      <c r="AZ1950" s="22" t="str">
        <f>IF(AND(AU1950="◎",AW1950="◎",AY1950="◎"),"◎","")</f>
        <v/>
      </c>
      <c r="BA1950" s="25">
        <f>AVERAGE(D1966:D1976)</f>
        <v>22.627272727272729</v>
      </c>
      <c r="BB1950" s="24" t="str">
        <f>IF(AND(BA1950&lt;=24,BA1950&gt;=4),"◎","")</f>
        <v>◎</v>
      </c>
      <c r="BC1950" s="25">
        <f>AVERAGE(F1966:F1976)</f>
        <v>69.36363636363636</v>
      </c>
      <c r="BD1950" s="24" t="str">
        <f>IF(BC1950&gt;=80,"◎","")</f>
        <v/>
      </c>
      <c r="BE1950" s="25">
        <f>AVERAGE(E1966:E1976)</f>
        <v>3.9181818181818184</v>
      </c>
      <c r="BF1950" s="24" t="str">
        <f>IF(BE1950&lt;=3,"◎","")</f>
        <v/>
      </c>
      <c r="BG1950" s="22" t="str">
        <f>IF(AND(BB1950="◎",BD1950="◎",BF1950="◎"),"◎","")</f>
        <v/>
      </c>
      <c r="BH1950" s="25">
        <f>AVERAGE(D1967:D1977)</f>
        <v>21.890909090909091</v>
      </c>
      <c r="BI1950" s="24" t="str">
        <f>IF(AND(BH1950&lt;=24,BH1950&gt;=4),"◎","")</f>
        <v>◎</v>
      </c>
      <c r="BJ1950" s="25">
        <f>AVERAGE(F1967:F1977)</f>
        <v>73.545454545454547</v>
      </c>
      <c r="BK1950" s="24" t="str">
        <f>IF(BJ1950&gt;=80,"◎","")</f>
        <v/>
      </c>
      <c r="BL1950" s="25">
        <f>AVERAGE(E1967:E1977)</f>
        <v>3.4181818181818184</v>
      </c>
      <c r="BM1950" s="24" t="str">
        <f>IF(BL1950&lt;=3,"◎","")</f>
        <v/>
      </c>
      <c r="BN1950" s="22" t="str">
        <f>IF(AND(BI1950="◎",BK1950="◎",BM1950="◎"),"◎","")</f>
        <v/>
      </c>
      <c r="BO1950" s="25">
        <f>AVERAGE(D1968:D1978)</f>
        <v>21.227272727272723</v>
      </c>
      <c r="BP1950" s="24" t="str">
        <f>IF(AND(BO1950&lt;=24,BO1950&gt;=4),"◎","")</f>
        <v>◎</v>
      </c>
      <c r="BQ1950" s="25">
        <f>AVERAGE(F1968:F1978)</f>
        <v>77.272727272727266</v>
      </c>
      <c r="BR1950" s="24" t="str">
        <f>IF(BQ1950&gt;=80,"◎","")</f>
        <v/>
      </c>
      <c r="BS1950" s="25">
        <f>AVERAGE(E1968:E1978)</f>
        <v>2.8363636363636364</v>
      </c>
      <c r="BT1950" s="24" t="str">
        <f>IF(BS1950&lt;=3,"◎","")</f>
        <v>◎</v>
      </c>
      <c r="BU1950" s="22" t="str">
        <f>IF(AND(BP1950="◎",BR1950="◎",BT1950="◎"),"◎","")</f>
        <v/>
      </c>
      <c r="BV1950" s="25">
        <f>AVERAGE(D1969:D1979)</f>
        <v>20.672727272727272</v>
      </c>
      <c r="BW1950" s="24" t="str">
        <f>IF(AND(BV1950&lt;=24,BV1950&gt;=4),"◎","")</f>
        <v>◎</v>
      </c>
      <c r="BX1950" s="25">
        <f>AVERAGE(F1969:F1979)</f>
        <v>80.36363636363636</v>
      </c>
      <c r="BY1950" s="24" t="str">
        <f>IF(BX1950&gt;=80,"◎","")</f>
        <v>◎</v>
      </c>
      <c r="BZ1950" s="25">
        <f>AVERAGE(E1969:E1979)</f>
        <v>2.3636363636363638</v>
      </c>
      <c r="CA1950" s="24" t="str">
        <f>IF(BZ1950&lt;=3,"◎","")</f>
        <v>◎</v>
      </c>
      <c r="CB1950" s="22" t="str">
        <f>IF(AND(BW1950="◎",BY1950="◎",CA1950="◎"),"◎","")</f>
        <v>◎</v>
      </c>
      <c r="CC1950" s="25">
        <f>AVERAGE(D1970:D1980)</f>
        <v>20.236363636363635</v>
      </c>
      <c r="CD1950" s="24" t="str">
        <f>IF(AND(CC1950&lt;=24,CC1950&gt;=4),"◎","")</f>
        <v>◎</v>
      </c>
      <c r="CE1950" s="25">
        <f>AVERAGE(F1970:F1980)</f>
        <v>82.909090909090907</v>
      </c>
      <c r="CF1950" s="24" t="str">
        <f>IF(CE1950&gt;=80,"◎","")</f>
        <v>◎</v>
      </c>
      <c r="CG1950" s="25">
        <f>AVERAGE(E1970:E1980)</f>
        <v>1.918181818181818</v>
      </c>
      <c r="CH1950" s="24" t="str">
        <f>IF(CG1950&lt;=3,"◎","")</f>
        <v>◎</v>
      </c>
      <c r="CI1950" s="22" t="str">
        <f>IF(AND(CD1950="◎",CF1950="◎",CH1950="◎"),"◎","")</f>
        <v>◎</v>
      </c>
      <c r="CJ1950" s="24" t="str">
        <f>IF(OR(AE1950="◎",AL1950="◎",AS1950="◎",AZ1950="◎",BG1950="◎",BN1950="◎",BU1950="◎",CB1950="◎",CI1950="◎"),"◎","")</f>
        <v>◎</v>
      </c>
      <c r="CK1950" s="25">
        <f>AVERAGE(D1962:D1968)</f>
        <v>25.699999999999996</v>
      </c>
      <c r="CL1950" s="24" t="str">
        <f>IF(AND(CK1950&lt;=24,CK1950&gt;=4),"◎","")</f>
        <v/>
      </c>
      <c r="CM1950" s="25">
        <f>AVERAGE(F1962:F1968)</f>
        <v>53.571428571428569</v>
      </c>
      <c r="CN1950" s="24" t="str">
        <f>IF(CM1950&gt;=80,"◎","")</f>
        <v/>
      </c>
      <c r="CO1950" s="22" t="str">
        <f>IF(AND(CL1950="◎",CN1950="◎"),"◎","")</f>
        <v/>
      </c>
      <c r="CP1950" s="25">
        <f>AVERAGE(D1963:D1969)</f>
        <v>25.8</v>
      </c>
      <c r="CQ1950" s="24" t="str">
        <f>IF(AND(CP1950&lt;=24,CP1950&gt;=4),"◎","")</f>
        <v/>
      </c>
      <c r="CR1950" s="25">
        <f>AVERAGE(F1963:F1969)</f>
        <v>52.571428571428569</v>
      </c>
      <c r="CS1950" s="24" t="str">
        <f>IF(CR1950&gt;=80,"◎","")</f>
        <v/>
      </c>
      <c r="CT1950" s="22" t="str">
        <f>IF(AND(CQ1950="◎",CS1950="◎"),"◎","")</f>
        <v/>
      </c>
      <c r="CU1950" s="25">
        <f>AVERAGE(D1964:D1970)</f>
        <v>25.585714285714285</v>
      </c>
      <c r="CV1950" s="24" t="str">
        <f>IF(AND(CU1950&lt;=24,CU1950&gt;=4),"◎","")</f>
        <v/>
      </c>
      <c r="CW1950" s="25">
        <f>AVERAGE(F1964:F1970)</f>
        <v>53.142857142857146</v>
      </c>
      <c r="CX1950" s="24" t="str">
        <f>IF(CW1950&gt;=80,"◎","")</f>
        <v/>
      </c>
      <c r="CY1950" s="22" t="str">
        <f>IF(AND(CV1950="◎",CX1950="◎"),"◎","")</f>
        <v/>
      </c>
      <c r="CZ1950" s="25">
        <f>AVERAGE(D1965:D1971)</f>
        <v>24.842857142857145</v>
      </c>
      <c r="DA1950" s="24" t="str">
        <f>IF(AND(CZ1950&lt;=24,CZ1950&gt;=4),"◎","")</f>
        <v/>
      </c>
      <c r="DB1950" s="25">
        <f>AVERAGE(F1965:F1971)</f>
        <v>56.428571428571431</v>
      </c>
      <c r="DC1950" s="24" t="str">
        <f>IF(DB1950&gt;=80,"◎","")</f>
        <v/>
      </c>
      <c r="DD1950" s="22" t="str">
        <f>IF(AND(DA1950="◎",DC1950="◎"),"◎","")</f>
        <v/>
      </c>
      <c r="DE1950" s="25">
        <f>AVERAGE(D1966:D1972)</f>
        <v>23.971428571428572</v>
      </c>
      <c r="DF1950" s="24" t="str">
        <f>IF(AND(DE1950&lt;=24,DE1950&gt;=4),"◎","")</f>
        <v>◎</v>
      </c>
      <c r="DG1950" s="25">
        <f>AVERAGE(F1966:F1972)</f>
        <v>61.142857142857146</v>
      </c>
      <c r="DH1950" s="24" t="str">
        <f>IF(DG1950&gt;=80,"◎","")</f>
        <v/>
      </c>
      <c r="DI1950" s="22" t="str">
        <f>IF(AND(DF1950="◎",DH1950="◎"),"◎","")</f>
        <v/>
      </c>
      <c r="DJ1950" s="25">
        <f>AVERAGE(D1967:D1973)</f>
        <v>23.085714285714289</v>
      </c>
      <c r="DK1950" s="24" t="str">
        <f>IF(AND(DJ1950&lt;=24,DJ1950&gt;=4),"◎","")</f>
        <v>◎</v>
      </c>
      <c r="DL1950" s="25">
        <f>AVERAGE(F1967:F1973)</f>
        <v>67</v>
      </c>
      <c r="DM1950" s="24" t="str">
        <f>IF(DL1950&gt;=80,"◎","")</f>
        <v/>
      </c>
      <c r="DN1950" s="22" t="str">
        <f>IF(AND(DK1950="◎",DM1950="◎"),"◎","")</f>
        <v/>
      </c>
      <c r="DO1950" s="25">
        <f>AVERAGE(D1968:D1974)</f>
        <v>22.271428571428569</v>
      </c>
      <c r="DP1950" s="24" t="str">
        <f>IF(AND(DO1950&lt;=24,DO1950&gt;=4),"◎","")</f>
        <v>◎</v>
      </c>
      <c r="DQ1950" s="25">
        <f>AVERAGE(F1968:F1974)</f>
        <v>72.142857142857139</v>
      </c>
      <c r="DR1950" s="24" t="str">
        <f>IF(DQ1950&gt;=80,"◎","")</f>
        <v/>
      </c>
      <c r="DS1950" s="22" t="str">
        <f>IF(AND(DP1950="◎",DR1950="◎"),"◎","")</f>
        <v/>
      </c>
      <c r="DT1950" s="25">
        <f>AVERAGE(D1969:D1975)</f>
        <v>21.514285714285712</v>
      </c>
      <c r="DU1950" s="24" t="str">
        <f>IF(AND(DT1950&lt;=24,DT1950&gt;=4),"◎","")</f>
        <v>◎</v>
      </c>
      <c r="DV1950" s="25">
        <f>AVERAGE(F1969:F1975)</f>
        <v>76.714285714285708</v>
      </c>
      <c r="DW1950" s="24" t="str">
        <f>IF(DV1950&gt;=80,"◎","")</f>
        <v/>
      </c>
      <c r="DX1950" s="22" t="str">
        <f>IF(AND(DU1950="◎",DW1950="◎"),"◎","")</f>
        <v/>
      </c>
      <c r="DY1950" s="25">
        <f>AVERAGE(D1970:D1976)</f>
        <v>20.9</v>
      </c>
      <c r="DZ1950" s="24" t="str">
        <f>IF(AND(DY1950&lt;=24,DY1950&gt;=4),"◎","")</f>
        <v>◎</v>
      </c>
      <c r="EA1950" s="25">
        <f>AVERAGE(F1970:F1976)</f>
        <v>80.428571428571431</v>
      </c>
      <c r="EB1950" s="24" t="str">
        <f>IF(EA1950&gt;=80,"◎","")</f>
        <v>◎</v>
      </c>
      <c r="EC1950" s="22" t="str">
        <f>IF(AND(DZ1950="◎",EB1950="◎"),"◎","")</f>
        <v>◎</v>
      </c>
      <c r="ED1950" s="25">
        <f>AVERAGE(D1971:D1977)</f>
        <v>20.357142857142858</v>
      </c>
      <c r="EE1950" s="24" t="str">
        <f>IF(AND(ED1950&lt;=24,ED1950&gt;=4),"◎","")</f>
        <v>◎</v>
      </c>
      <c r="EF1950" s="25">
        <f>AVERAGE(F1971:F1977)</f>
        <v>83.428571428571431</v>
      </c>
      <c r="EG1950" s="24" t="str">
        <f>IF(EF1950&gt;=80,"◎","")</f>
        <v>◎</v>
      </c>
      <c r="EH1950" s="22" t="str">
        <f>IF(AND(EE1950="◎",EG1950="◎"),"◎","")</f>
        <v>◎</v>
      </c>
      <c r="EI1950" s="25">
        <f>AVERAGE(D1972:D1978)</f>
        <v>19.985714285714288</v>
      </c>
      <c r="EJ1950" s="24" t="str">
        <f>IF(AND(EI1950&lt;=24,EI1950&gt;=4),"◎","")</f>
        <v>◎</v>
      </c>
      <c r="EK1950" s="25">
        <f>AVERAGE(F1972:F1978)</f>
        <v>84.857142857142861</v>
      </c>
      <c r="EL1950" s="24" t="str">
        <f>IF(EK1950&gt;=80,"◎","")</f>
        <v>◎</v>
      </c>
      <c r="EM1950" s="22" t="str">
        <f>IF(AND(EJ1950="◎",EL1950="◎"),"◎","")</f>
        <v>◎</v>
      </c>
      <c r="EN1950" s="25">
        <f>AVERAGE(D1973:D1979)</f>
        <v>19.74285714285714</v>
      </c>
      <c r="EO1950" s="24" t="str">
        <f>IF(AND(EN1950&lt;=24,EN1950&gt;=4),"◎","")</f>
        <v>◎</v>
      </c>
      <c r="EP1950" s="25">
        <f>AVERAGE(F1973:F1979)</f>
        <v>85.285714285714292</v>
      </c>
      <c r="EQ1950" s="24" t="str">
        <f>IF(EP1950&gt;=80,"◎","")</f>
        <v>◎</v>
      </c>
      <c r="ER1950" s="24" t="str">
        <f>IF(AND(EO1950="◎",EQ1950="◎"),"◎","")</f>
        <v>◎</v>
      </c>
      <c r="ES1950" s="25">
        <f>AVERAGE(D1974:D1980)</f>
        <v>19.485714285714284</v>
      </c>
      <c r="ET1950" s="24" t="str">
        <f>IF(AND(ES1950&lt;=24,ES1950&gt;=4),"◎","")</f>
        <v>◎</v>
      </c>
      <c r="EU1950" s="25">
        <f>AVERAGE(F1974:F1980)</f>
        <v>85.857142857142861</v>
      </c>
      <c r="EV1950" s="24" t="str">
        <f>IF(EU1950&gt;=80,"◎","")</f>
        <v>◎</v>
      </c>
      <c r="EW1950" s="24" t="str">
        <f>IF(AND(ET1950="◎",EV1950="◎"),"◎","")</f>
        <v>◎</v>
      </c>
      <c r="EX1950" s="24" t="str">
        <f>IF(OR(CO1950="◎",CT1950="◎",CY1950="◎",DD1950="◎",DI1950="◎",DN1950="◎",DS1950="◎",DX1950="◎",EC1950="◎",EH1950="◎",EM1950="◎",ER1950="◎",EW1950="◎"),"○","")</f>
        <v>○</v>
      </c>
      <c r="EY1950" s="24" t="str">
        <f>IF(AND(CJ1950="◎",EX1950=""),"◎","")&amp;IF(AND(CJ1950="◎",EX1950="○"),"◎","")&amp;IF(AND(CJ1950="",EX1950="○"),"○","")</f>
        <v>◎</v>
      </c>
      <c r="EZ1950" s="24" t="str">
        <f>IF(AND(V1950="◎",X1950="◎",EY1950="◎"),"◎","")&amp;IF(AND(V1950="◎",X1950="◎",EY1950="○"),"○","")&amp;IF(AND(V1950="○",X1950="◎",EY1950="◎"),"○","")&amp;IF(AND(V1950="○",X1950="◎",EY1950="○"),"○","")</f>
        <v>◎</v>
      </c>
      <c r="FB1950" s="61" t="str">
        <f>EZ1950</f>
        <v>◎</v>
      </c>
    </row>
    <row r="1951" spans="1:158">
      <c r="A1951" s="48"/>
      <c r="B1951" s="2">
        <v>4.1666666666666664E-2</v>
      </c>
      <c r="C1951" s="59">
        <v>42866.041666666664</v>
      </c>
      <c r="D1951" s="57">
        <v>13.9</v>
      </c>
      <c r="E1951" s="57">
        <v>2.2000000000000002</v>
      </c>
      <c r="F1951" s="57">
        <v>93</v>
      </c>
      <c r="FB1951" s="60"/>
    </row>
    <row r="1952" spans="1:158">
      <c r="A1952" s="48"/>
      <c r="B1952" s="2">
        <v>8.3333333333333301E-2</v>
      </c>
      <c r="C1952" s="59">
        <v>42866.083333333336</v>
      </c>
      <c r="D1952" s="57">
        <v>13.5</v>
      </c>
      <c r="E1952" s="57">
        <v>2</v>
      </c>
      <c r="F1952" s="57">
        <v>94</v>
      </c>
      <c r="FB1952" s="60"/>
    </row>
    <row r="1953" spans="1:158">
      <c r="A1953" s="48"/>
      <c r="B1953" s="2">
        <v>0.125</v>
      </c>
      <c r="C1953" s="59">
        <v>42866.125</v>
      </c>
      <c r="D1953" s="57">
        <v>14</v>
      </c>
      <c r="E1953" s="57">
        <v>1.6</v>
      </c>
      <c r="F1953" s="57">
        <v>92</v>
      </c>
      <c r="FB1953" s="60"/>
    </row>
    <row r="1954" spans="1:158">
      <c r="A1954" s="48"/>
      <c r="B1954" s="2">
        <v>0.16666666666666699</v>
      </c>
      <c r="C1954" s="59">
        <v>42866.166666666664</v>
      </c>
      <c r="D1954" s="57">
        <v>13.6</v>
      </c>
      <c r="E1954" s="57">
        <v>1.9</v>
      </c>
      <c r="F1954" s="57">
        <v>93</v>
      </c>
      <c r="FB1954" s="60"/>
    </row>
    <row r="1955" spans="1:158">
      <c r="A1955" s="48"/>
      <c r="B1955" s="2">
        <v>0.20833333333333301</v>
      </c>
      <c r="C1955" s="59">
        <v>42866.208333333336</v>
      </c>
      <c r="D1955" s="57">
        <v>13.7</v>
      </c>
      <c r="E1955" s="57">
        <v>2.4</v>
      </c>
      <c r="F1955" s="57">
        <v>93</v>
      </c>
      <c r="FB1955" s="60"/>
    </row>
    <row r="1956" spans="1:158">
      <c r="A1956" s="48"/>
      <c r="B1956" s="2">
        <v>0.25</v>
      </c>
      <c r="C1956" s="59">
        <v>42866.25</v>
      </c>
      <c r="D1956" s="57">
        <v>14.7</v>
      </c>
      <c r="E1956" s="57">
        <v>1.7</v>
      </c>
      <c r="F1956" s="57">
        <v>95</v>
      </c>
      <c r="FB1956" s="60"/>
    </row>
    <row r="1957" spans="1:158">
      <c r="A1957" s="48"/>
      <c r="B1957" s="2">
        <v>0.29166666666666702</v>
      </c>
      <c r="C1957" s="59">
        <v>42866.291666666664</v>
      </c>
      <c r="D1957" s="57">
        <v>15.5</v>
      </c>
      <c r="E1957" s="57">
        <v>1.3</v>
      </c>
      <c r="F1957" s="57">
        <v>92</v>
      </c>
      <c r="FB1957" s="60"/>
    </row>
    <row r="1958" spans="1:158">
      <c r="A1958" s="48"/>
      <c r="B1958" s="2">
        <v>0.33333333333333298</v>
      </c>
      <c r="C1958" s="59">
        <v>42866.333333333336</v>
      </c>
      <c r="D1958" s="57">
        <v>16.399999999999999</v>
      </c>
      <c r="E1958" s="57">
        <v>0.2</v>
      </c>
      <c r="F1958" s="57">
        <v>87</v>
      </c>
      <c r="FB1958" s="60"/>
    </row>
    <row r="1959" spans="1:158">
      <c r="A1959" s="48"/>
      <c r="B1959" s="2">
        <v>0.375</v>
      </c>
      <c r="C1959" s="59">
        <v>42866.375</v>
      </c>
      <c r="D1959" s="57">
        <v>18.100000000000001</v>
      </c>
      <c r="E1959" s="57">
        <v>2.2000000000000002</v>
      </c>
      <c r="F1959" s="57">
        <v>80</v>
      </c>
      <c r="FB1959" s="60"/>
    </row>
    <row r="1960" spans="1:158">
      <c r="A1960" s="48"/>
      <c r="B1960" s="2">
        <v>0.41666666666666702</v>
      </c>
      <c r="C1960" s="59">
        <v>42866.416666666664</v>
      </c>
      <c r="D1960" s="57">
        <v>19.3</v>
      </c>
      <c r="E1960" s="57">
        <v>2.8</v>
      </c>
      <c r="F1960" s="57">
        <v>78</v>
      </c>
      <c r="FB1960" s="60"/>
    </row>
    <row r="1961" spans="1:158">
      <c r="A1961" s="48"/>
      <c r="B1961" s="2">
        <v>0.45833333333333298</v>
      </c>
      <c r="C1961" s="59">
        <v>42866.458333333336</v>
      </c>
      <c r="D1961" s="57">
        <v>21</v>
      </c>
      <c r="E1961" s="57">
        <v>4.3</v>
      </c>
      <c r="F1961" s="57">
        <v>72</v>
      </c>
      <c r="FB1961" s="60"/>
    </row>
    <row r="1962" spans="1:158">
      <c r="A1962" s="48"/>
      <c r="B1962" s="2">
        <v>0.5</v>
      </c>
      <c r="C1962" s="59">
        <v>42866.5</v>
      </c>
      <c r="D1962" s="57">
        <v>23.3</v>
      </c>
      <c r="E1962" s="57">
        <v>4.5999999999999996</v>
      </c>
      <c r="F1962" s="57">
        <v>66</v>
      </c>
      <c r="FB1962" s="60"/>
    </row>
    <row r="1963" spans="1:158">
      <c r="A1963" s="48"/>
      <c r="B1963" s="2">
        <v>0.54166666666666696</v>
      </c>
      <c r="C1963" s="59">
        <v>42866.541666666664</v>
      </c>
      <c r="D1963" s="57">
        <v>24.4</v>
      </c>
      <c r="E1963" s="57">
        <v>4.5999999999999996</v>
      </c>
      <c r="F1963" s="57">
        <v>63</v>
      </c>
      <c r="FB1963" s="60"/>
    </row>
    <row r="1964" spans="1:158">
      <c r="A1964" s="48"/>
      <c r="B1964" s="2">
        <v>0.58333333333333304</v>
      </c>
      <c r="C1964" s="59">
        <v>42866.583333333336</v>
      </c>
      <c r="D1964" s="57">
        <v>26.7</v>
      </c>
      <c r="E1964" s="57">
        <v>8.1</v>
      </c>
      <c r="F1964" s="57">
        <v>55</v>
      </c>
      <c r="FB1964" s="60"/>
    </row>
    <row r="1965" spans="1:158">
      <c r="A1965" s="48"/>
      <c r="B1965" s="2">
        <v>0.625</v>
      </c>
      <c r="C1965" s="59">
        <v>42866.625</v>
      </c>
      <c r="D1965" s="57">
        <v>26.9</v>
      </c>
      <c r="E1965" s="57">
        <v>6.3</v>
      </c>
      <c r="F1965" s="57">
        <v>50</v>
      </c>
      <c r="FB1965" s="60"/>
    </row>
    <row r="1966" spans="1:158">
      <c r="A1966" s="48"/>
      <c r="B1966" s="2">
        <v>0.66666666666666696</v>
      </c>
      <c r="C1966" s="59">
        <v>42866.666666666664</v>
      </c>
      <c r="D1966" s="57">
        <v>27.2</v>
      </c>
      <c r="E1966" s="57">
        <v>6.7</v>
      </c>
      <c r="F1966" s="57">
        <v>42</v>
      </c>
      <c r="FB1966" s="60"/>
    </row>
    <row r="1967" spans="1:158">
      <c r="A1967" s="48"/>
      <c r="B1967" s="2">
        <v>0.70833333333333304</v>
      </c>
      <c r="C1967" s="59">
        <v>42866.708333333336</v>
      </c>
      <c r="D1967" s="57">
        <v>26.2</v>
      </c>
      <c r="E1967" s="57">
        <v>6.7</v>
      </c>
      <c r="F1967" s="57">
        <v>47</v>
      </c>
      <c r="FB1967" s="60"/>
    </row>
    <row r="1968" spans="1:158">
      <c r="A1968" s="48"/>
      <c r="B1968" s="2">
        <v>0.75</v>
      </c>
      <c r="C1968" s="59">
        <v>42866.75</v>
      </c>
      <c r="D1968" s="57">
        <v>25.2</v>
      </c>
      <c r="E1968" s="57">
        <v>6.4</v>
      </c>
      <c r="F1968" s="57">
        <v>52</v>
      </c>
      <c r="FB1968" s="60"/>
    </row>
    <row r="1969" spans="1:158">
      <c r="A1969" s="48"/>
      <c r="B1969" s="2">
        <v>0.79166666666666696</v>
      </c>
      <c r="C1969" s="59">
        <v>42866.791666666664</v>
      </c>
      <c r="D1969" s="57">
        <v>24</v>
      </c>
      <c r="E1969" s="57">
        <v>5.7</v>
      </c>
      <c r="F1969" s="57">
        <v>59</v>
      </c>
      <c r="FB1969" s="60"/>
    </row>
    <row r="1970" spans="1:158">
      <c r="A1970" s="48"/>
      <c r="B1970" s="2">
        <v>0.83333333333333304</v>
      </c>
      <c r="C1970" s="59">
        <v>42866.833333333336</v>
      </c>
      <c r="D1970" s="57">
        <v>22.9</v>
      </c>
      <c r="E1970" s="57">
        <v>5.8</v>
      </c>
      <c r="F1970" s="57">
        <v>67</v>
      </c>
      <c r="FB1970" s="60"/>
    </row>
    <row r="1971" spans="1:158">
      <c r="A1971" s="48"/>
      <c r="B1971" s="2">
        <v>0.875</v>
      </c>
      <c r="C1971" s="59">
        <v>42866.875</v>
      </c>
      <c r="D1971" s="57">
        <v>21.5</v>
      </c>
      <c r="E1971" s="57">
        <v>2.8</v>
      </c>
      <c r="F1971" s="57">
        <v>78</v>
      </c>
      <c r="FB1971" s="60"/>
    </row>
    <row r="1972" spans="1:158">
      <c r="A1972" s="48"/>
      <c r="B1972" s="2">
        <v>0.91666666666666696</v>
      </c>
      <c r="C1972" s="59">
        <v>42866.916666666664</v>
      </c>
      <c r="D1972" s="57">
        <v>20.8</v>
      </c>
      <c r="E1972" s="57">
        <v>2.9</v>
      </c>
      <c r="F1972" s="57">
        <v>83</v>
      </c>
      <c r="FB1972" s="60"/>
    </row>
    <row r="1973" spans="1:158">
      <c r="A1973" s="48"/>
      <c r="B1973" s="2">
        <v>0.95833333333333304</v>
      </c>
      <c r="C1973" s="59">
        <v>42866.958333333336</v>
      </c>
      <c r="D1973" s="57">
        <v>21</v>
      </c>
      <c r="E1973" s="57">
        <v>2.2000000000000002</v>
      </c>
      <c r="F1973" s="57">
        <v>83</v>
      </c>
      <c r="FB1973" s="60"/>
    </row>
    <row r="1974" spans="1:158">
      <c r="A1974" s="48" t="s">
        <v>202</v>
      </c>
      <c r="B1974" s="2">
        <v>0</v>
      </c>
      <c r="C1974" s="59">
        <v>42867</v>
      </c>
      <c r="D1974" s="57">
        <v>20.5</v>
      </c>
      <c r="E1974" s="57">
        <v>1.5</v>
      </c>
      <c r="F1974" s="57">
        <v>83</v>
      </c>
      <c r="I1974" s="24" t="str">
        <f>U1950</f>
        <v>◎</v>
      </c>
      <c r="J1974" s="25">
        <f>AVERAGE(F1959:F1968)</f>
        <v>60.5</v>
      </c>
      <c r="K1974" s="24" t="str">
        <f>IF(J1974&gt;=55,"◎","")</f>
        <v>◎</v>
      </c>
      <c r="L1974" s="24" t="str">
        <f>IF(AND(I1974="◎",K1974="◎"),"○","")&amp;IF(AND(I1974="○",K1974="◎"),"○","")</f>
        <v>○</v>
      </c>
      <c r="M1974" s="25">
        <f>AVERAGE(D1950:D1973)</f>
        <v>19.962499999999999</v>
      </c>
      <c r="N1974" s="24" t="str">
        <f>IF(M1974&lt;24,"◎","")</f>
        <v>◎</v>
      </c>
      <c r="O1974" s="26">
        <f>AVERAGE(D1975:D1980)</f>
        <v>19.316666666666666</v>
      </c>
      <c r="P1974" s="24" t="str">
        <f>IF(AND(O1974&lt;=24,O1974&gt;=4),"◎","")</f>
        <v>◎</v>
      </c>
      <c r="Q1974" s="26">
        <f>AVERAGE(F1975:F1980)</f>
        <v>86.333333333333329</v>
      </c>
      <c r="R1974" s="24" t="str">
        <f>IF(AND(Q1974&gt;=90),"◎","")&amp;IF(AND(Q1974&lt;90,Q1974&gt;=80),"○","")</f>
        <v>○</v>
      </c>
      <c r="S1974" s="26">
        <f>AVERAGE(E1975:E1980)</f>
        <v>0.98333333333333328</v>
      </c>
      <c r="T1974" s="24" t="str">
        <f>IF(S1974&lt;=3,"◎","")</f>
        <v>◎</v>
      </c>
      <c r="U1974" s="24" t="str">
        <f>IF(AND(N1974="◎",P1974="◎",R1974="◎",T1974="◎"),"◎","")&amp;IF(AND(N1974="◎",P1974="◎",R1974="◎",T1974=""),"○","")&amp;IF(AND(N1974="◎",P1974="◎",R1974="○"),"○","")</f>
        <v>○</v>
      </c>
      <c r="V1974" s="24" t="str">
        <f>IF(AND(L1974="○",U1974=""),"○","")&amp;IF(AND(L1974="○",U1974="○"),"○","")&amp;IF(AND(L1974="○",U1974="◎"),"◎","")&amp;IF(AND(L1974="",U1974="○"),"○","")&amp;IF(AND(L1974="",U1974="◎"),"◎","")</f>
        <v>○</v>
      </c>
      <c r="W1974" s="23">
        <f>AVERAGE(F1983:F1992)</f>
        <v>91.8</v>
      </c>
      <c r="X1974" s="24" t="str">
        <f>IF(W1974&gt;=55,"◎","")</f>
        <v>◎</v>
      </c>
      <c r="Y1974" s="25">
        <f>AVERAGE(D1986:D1996)</f>
        <v>17.83636363636364</v>
      </c>
      <c r="Z1974" s="24" t="str">
        <f>IF(AND(Y1974&lt;=24,Y1974&gt;=4),"◎","")</f>
        <v>◎</v>
      </c>
      <c r="AA1974" s="25">
        <f>AVERAGE(F1986:F1996)</f>
        <v>96.36363636363636</v>
      </c>
      <c r="AB1974" s="24" t="str">
        <f>IF(AA1974&gt;=80,"◎","")</f>
        <v>◎</v>
      </c>
      <c r="AC1974" s="25">
        <f>AVERAGE(E1986:E1996)</f>
        <v>3.7</v>
      </c>
      <c r="AD1974" s="24" t="str">
        <f>IF(AC1974&lt;=3,"◎","")</f>
        <v/>
      </c>
      <c r="AE1974" s="22" t="str">
        <f>IF(AND(Z1974="◎",AB1974="◎",AD1974="◎"),"◎","")</f>
        <v/>
      </c>
      <c r="AF1974" s="25">
        <f>AVERAGE(D1987:D1997)</f>
        <v>17.727272727272727</v>
      </c>
      <c r="AG1974" s="24" t="str">
        <f>IF(AND(AF1974&lt;=24,AF1974&gt;=4),"◎","")</f>
        <v>◎</v>
      </c>
      <c r="AH1974" s="25">
        <f>AVERAGE(F1987:F1997)</f>
        <v>97.090909090909093</v>
      </c>
      <c r="AI1974" s="24" t="str">
        <f>IF(AH1974&gt;=80,"◎","")</f>
        <v>◎</v>
      </c>
      <c r="AJ1974" s="25">
        <f>AVERAGE(E1987:E1997)</f>
        <v>3.4545454545454546</v>
      </c>
      <c r="AK1974" s="24" t="str">
        <f>IF(AJ1974&lt;=3,"◎","")</f>
        <v/>
      </c>
      <c r="AL1974" s="22" t="str">
        <f>IF(AND(AG1974="◎",AI1974="◎",AK1974="◎"),"◎","")</f>
        <v/>
      </c>
      <c r="AM1974" s="25">
        <f>AVERAGE(D1988:D1998)</f>
        <v>17.672727272727272</v>
      </c>
      <c r="AN1974" s="24" t="str">
        <f>IF(AND(AM1974&lt;=24,AM1974&gt;=4),"◎","")</f>
        <v>◎</v>
      </c>
      <c r="AO1974" s="25">
        <f>AVERAGE(F1988:F1998)</f>
        <v>97.545454545454547</v>
      </c>
      <c r="AP1974" s="24" t="str">
        <f>IF(AO1974&gt;=80,"◎","")</f>
        <v>◎</v>
      </c>
      <c r="AQ1974" s="25">
        <f>AVERAGE(E1988:E1998)</f>
        <v>3.1909090909090909</v>
      </c>
      <c r="AR1974" s="24" t="str">
        <f>IF(AQ1974&lt;=3,"◎","")</f>
        <v/>
      </c>
      <c r="AS1974" s="22" t="str">
        <f>IF(AND(AN1974="◎",AP1974="◎",AR1974="◎"),"◎","")</f>
        <v/>
      </c>
      <c r="AT1974" s="25">
        <f>AVERAGE(D1989:D1999)</f>
        <v>17.681818181818183</v>
      </c>
      <c r="AU1974" s="24" t="str">
        <f>IF(AND(AT1974&lt;=24,AT1974&gt;=4),"◎","")</f>
        <v>◎</v>
      </c>
      <c r="AV1974" s="25">
        <f>AVERAGE(F1989:F1999)</f>
        <v>97.727272727272734</v>
      </c>
      <c r="AW1974" s="24" t="str">
        <f>IF(AV1974&gt;=80,"◎","")</f>
        <v>◎</v>
      </c>
      <c r="AX1974" s="25">
        <f>AVERAGE(E1989:E1999)</f>
        <v>2.6545454545454548</v>
      </c>
      <c r="AY1974" s="24" t="str">
        <f>IF(AX1974&lt;=3,"◎","")</f>
        <v>◎</v>
      </c>
      <c r="AZ1974" s="22" t="str">
        <f>IF(AND(AU1974="◎",AW1974="◎",AY1974="◎"),"◎","")</f>
        <v>◎</v>
      </c>
      <c r="BA1974" s="25">
        <f>AVERAGE(D1990:D2000)</f>
        <v>17.700000000000003</v>
      </c>
      <c r="BB1974" s="24" t="str">
        <f>IF(AND(BA1974&lt;=24,BA1974&gt;=4),"◎","")</f>
        <v>◎</v>
      </c>
      <c r="BC1974" s="25">
        <f>AVERAGE(F1990:F2000)</f>
        <v>97.818181818181813</v>
      </c>
      <c r="BD1974" s="24" t="str">
        <f>IF(BC1974&gt;=80,"◎","")</f>
        <v>◎</v>
      </c>
      <c r="BE1974" s="25">
        <f>AVERAGE(E1990:E2000)</f>
        <v>2.5090909090909093</v>
      </c>
      <c r="BF1974" s="24" t="str">
        <f>IF(BE1974&lt;=3,"◎","")</f>
        <v>◎</v>
      </c>
      <c r="BG1974" s="22" t="str">
        <f>IF(AND(BB1974="◎",BD1974="◎",BF1974="◎"),"◎","")</f>
        <v>◎</v>
      </c>
      <c r="BH1974" s="25">
        <f>AVERAGE(D1991:D2001)</f>
        <v>17.754545454545454</v>
      </c>
      <c r="BI1974" s="24" t="str">
        <f>IF(AND(BH1974&lt;=24,BH1974&gt;=4),"◎","")</f>
        <v>◎</v>
      </c>
      <c r="BJ1974" s="25">
        <f>AVERAGE(F1991:F2001)</f>
        <v>97.36363636363636</v>
      </c>
      <c r="BK1974" s="24" t="str">
        <f>IF(BJ1974&gt;=80,"◎","")</f>
        <v>◎</v>
      </c>
      <c r="BL1974" s="25">
        <f>AVERAGE(E1991:E2001)</f>
        <v>2.872727272727273</v>
      </c>
      <c r="BM1974" s="24" t="str">
        <f>IF(BL1974&lt;=3,"◎","")</f>
        <v>◎</v>
      </c>
      <c r="BN1974" s="22" t="str">
        <f>IF(AND(BI1974="◎",BK1974="◎",BM1974="◎"),"◎","")</f>
        <v>◎</v>
      </c>
      <c r="BO1974" s="25">
        <f>AVERAGE(D1992:D2002)</f>
        <v>17.83636363636364</v>
      </c>
      <c r="BP1974" s="24" t="str">
        <f>IF(AND(BO1974&lt;=24,BO1974&gt;=4),"◎","")</f>
        <v>◎</v>
      </c>
      <c r="BQ1974" s="25">
        <f>AVERAGE(F1992:F2002)</f>
        <v>96.454545454545453</v>
      </c>
      <c r="BR1974" s="24" t="str">
        <f>IF(BQ1974&gt;=80,"◎","")</f>
        <v>◎</v>
      </c>
      <c r="BS1974" s="25">
        <f>AVERAGE(E1992:E2002)</f>
        <v>2.8000000000000003</v>
      </c>
      <c r="BT1974" s="24" t="str">
        <f>IF(BS1974&lt;=3,"◎","")</f>
        <v>◎</v>
      </c>
      <c r="BU1974" s="22" t="str">
        <f>IF(AND(BP1974="◎",BR1974="◎",BT1974="◎"),"◎","")</f>
        <v>◎</v>
      </c>
      <c r="BV1974" s="25">
        <f>AVERAGE(D1993:D2003)</f>
        <v>17.872727272727275</v>
      </c>
      <c r="BW1974" s="24" t="str">
        <f>IF(AND(BV1974&lt;=24,BV1974&gt;=4),"◎","")</f>
        <v>◎</v>
      </c>
      <c r="BX1974" s="25">
        <f>AVERAGE(F1993:F2003)</f>
        <v>96.454545454545453</v>
      </c>
      <c r="BY1974" s="24" t="str">
        <f>IF(BX1974&gt;=80,"◎","")</f>
        <v>◎</v>
      </c>
      <c r="BZ1974" s="25">
        <f>AVERAGE(E1993:E2003)</f>
        <v>2.6181818181818182</v>
      </c>
      <c r="CA1974" s="24" t="str">
        <f>IF(BZ1974&lt;=3,"◎","")</f>
        <v>◎</v>
      </c>
      <c r="CB1974" s="22" t="str">
        <f>IF(AND(BW1974="◎",BY1974="◎",CA1974="◎"),"◎","")</f>
        <v>◎</v>
      </c>
      <c r="CC1974" s="25">
        <f>AVERAGE(D1994:D2004)</f>
        <v>17.900000000000002</v>
      </c>
      <c r="CD1974" s="24" t="str">
        <f>IF(AND(CC1974&lt;=24,CC1974&gt;=4),"◎","")</f>
        <v>◎</v>
      </c>
      <c r="CE1974" s="25">
        <f>AVERAGE(F1994:F2004)</f>
        <v>95.545454545454547</v>
      </c>
      <c r="CF1974" s="24" t="str">
        <f>IF(CE1974&gt;=80,"◎","")</f>
        <v>◎</v>
      </c>
      <c r="CG1974" s="25">
        <f>AVERAGE(E1994:E2004)</f>
        <v>2.6181818181818182</v>
      </c>
      <c r="CH1974" s="24" t="str">
        <f>IF(CG1974&lt;=3,"◎","")</f>
        <v>◎</v>
      </c>
      <c r="CI1974" s="22" t="str">
        <f>IF(AND(CD1974="◎",CF1974="◎",CH1974="◎"),"◎","")</f>
        <v>◎</v>
      </c>
      <c r="CJ1974" s="24" t="str">
        <f>IF(OR(AE1974="◎",AL1974="◎",AS1974="◎",AZ1974="◎",BG1974="◎",BN1974="◎",BU1974="◎",CB1974="◎",CI1974="◎"),"◎","")</f>
        <v>◎</v>
      </c>
      <c r="CK1974" s="25">
        <f>AVERAGE(D1986:D1992)</f>
        <v>17.942857142857143</v>
      </c>
      <c r="CL1974" s="24" t="str">
        <f>IF(AND(CK1974&lt;=24,CK1974&gt;=4),"◎","")</f>
        <v>◎</v>
      </c>
      <c r="CM1974" s="25">
        <f>AVERAGE(F1986:F1992)</f>
        <v>95.571428571428569</v>
      </c>
      <c r="CN1974" s="24" t="str">
        <f>IF(CM1974&gt;=80,"◎","")</f>
        <v>◎</v>
      </c>
      <c r="CO1974" s="22" t="str">
        <f>IF(AND(CL1974="◎",CN1974="◎"),"◎","")</f>
        <v>◎</v>
      </c>
      <c r="CP1974" s="25">
        <f>AVERAGE(D1987:D1993)</f>
        <v>17.757142857142856</v>
      </c>
      <c r="CQ1974" s="24" t="str">
        <f>IF(AND(CP1974&lt;=24,CP1974&gt;=4),"◎","")</f>
        <v>◎</v>
      </c>
      <c r="CR1974" s="25">
        <f>AVERAGE(F1987:F1993)</f>
        <v>96.428571428571431</v>
      </c>
      <c r="CS1974" s="24" t="str">
        <f>IF(CR1974&gt;=80,"◎","")</f>
        <v>◎</v>
      </c>
      <c r="CT1974" s="22" t="str">
        <f>IF(AND(CQ1974="◎",CS1974="◎"),"◎","")</f>
        <v>◎</v>
      </c>
      <c r="CU1974" s="25">
        <f>AVERAGE(D1988:D1994)</f>
        <v>17.585714285714285</v>
      </c>
      <c r="CV1974" s="24" t="str">
        <f>IF(AND(CU1974&lt;=24,CU1974&gt;=4),"◎","")</f>
        <v>◎</v>
      </c>
      <c r="CW1974" s="25">
        <f>AVERAGE(F1988:F1994)</f>
        <v>97</v>
      </c>
      <c r="CX1974" s="24" t="str">
        <f>IF(CW1974&gt;=80,"◎","")</f>
        <v>◎</v>
      </c>
      <c r="CY1974" s="22" t="str">
        <f>IF(AND(CV1974="◎",CX1974="◎"),"◎","")</f>
        <v>◎</v>
      </c>
      <c r="CZ1974" s="25">
        <f>AVERAGE(D1989:D1995)</f>
        <v>17.585714285714285</v>
      </c>
      <c r="DA1974" s="24" t="str">
        <f>IF(AND(CZ1974&lt;=24,CZ1974&gt;=4),"◎","")</f>
        <v>◎</v>
      </c>
      <c r="DB1974" s="25">
        <f>AVERAGE(F1989:F1995)</f>
        <v>97.142857142857139</v>
      </c>
      <c r="DC1974" s="24" t="str">
        <f>IF(DB1974&gt;=80,"◎","")</f>
        <v>◎</v>
      </c>
      <c r="DD1974" s="22" t="str">
        <f>IF(AND(DA1974="◎",DC1974="◎"),"◎","")</f>
        <v>◎</v>
      </c>
      <c r="DE1974" s="25">
        <f>AVERAGE(D1990:D1996)</f>
        <v>17.600000000000001</v>
      </c>
      <c r="DF1974" s="24" t="str">
        <f>IF(AND(DE1974&lt;=24,DE1974&gt;=4),"◎","")</f>
        <v>◎</v>
      </c>
      <c r="DG1974" s="25">
        <f>AVERAGE(F1990:F1996)</f>
        <v>97.285714285714292</v>
      </c>
      <c r="DH1974" s="24" t="str">
        <f>IF(DG1974&gt;=80,"◎","")</f>
        <v>◎</v>
      </c>
      <c r="DI1974" s="22" t="str">
        <f>IF(AND(DF1974="◎",DH1974="◎"),"◎","")</f>
        <v>◎</v>
      </c>
      <c r="DJ1974" s="25">
        <f>AVERAGE(D1991:D1997)</f>
        <v>17.657142857142862</v>
      </c>
      <c r="DK1974" s="24" t="str">
        <f>IF(AND(DJ1974&lt;=24,DJ1974&gt;=4),"◎","")</f>
        <v>◎</v>
      </c>
      <c r="DL1974" s="25">
        <f>AVERAGE(F1991:F1997)</f>
        <v>97.714285714285708</v>
      </c>
      <c r="DM1974" s="24" t="str">
        <f>IF(DL1974&gt;=80,"◎","")</f>
        <v>◎</v>
      </c>
      <c r="DN1974" s="22" t="str">
        <f>IF(AND(DK1974="◎",DM1974="◎"),"◎","")</f>
        <v>◎</v>
      </c>
      <c r="DO1974" s="25">
        <f>AVERAGE(D1992:D1998)</f>
        <v>17.714285714285719</v>
      </c>
      <c r="DP1974" s="24" t="str">
        <f>IF(AND(DO1974&lt;=24,DO1974&gt;=4),"◎","")</f>
        <v>◎</v>
      </c>
      <c r="DQ1974" s="25">
        <f>AVERAGE(F1992:F1998)</f>
        <v>97.857142857142861</v>
      </c>
      <c r="DR1974" s="24" t="str">
        <f>IF(DQ1974&gt;=80,"◎","")</f>
        <v>◎</v>
      </c>
      <c r="DS1974" s="22" t="str">
        <f>IF(AND(DP1974="◎",DR1974="◎"),"◎","")</f>
        <v>◎</v>
      </c>
      <c r="DT1974" s="25">
        <f>AVERAGE(D1993:D1999)</f>
        <v>17.728571428571431</v>
      </c>
      <c r="DU1974" s="24" t="str">
        <f>IF(AND(DT1974&lt;=24,DT1974&gt;=4),"◎","")</f>
        <v>◎</v>
      </c>
      <c r="DV1974" s="25">
        <f>AVERAGE(F1993:F1999)</f>
        <v>98.285714285714292</v>
      </c>
      <c r="DW1974" s="24" t="str">
        <f>IF(DV1974&gt;=80,"◎","")</f>
        <v>◎</v>
      </c>
      <c r="DX1974" s="22" t="str">
        <f>IF(AND(DU1974="◎",DW1974="◎"),"◎","")</f>
        <v>◎</v>
      </c>
      <c r="DY1974" s="25">
        <f>AVERAGE(D1994:D2000)</f>
        <v>17.757142857142856</v>
      </c>
      <c r="DZ1974" s="24" t="str">
        <f>IF(AND(DY1974&lt;=24,DY1974&gt;=4),"◎","")</f>
        <v>◎</v>
      </c>
      <c r="EA1974" s="25">
        <f>AVERAGE(F1994:F2000)</f>
        <v>98.428571428571431</v>
      </c>
      <c r="EB1974" s="24" t="str">
        <f>IF(EA1974&gt;=80,"◎","")</f>
        <v>◎</v>
      </c>
      <c r="EC1974" s="22" t="str">
        <f>IF(AND(DZ1974="◎",EB1974="◎"),"◎","")</f>
        <v>◎</v>
      </c>
      <c r="ED1974" s="25">
        <f>AVERAGE(D1995:D2001)</f>
        <v>17.87142857142857</v>
      </c>
      <c r="EE1974" s="24" t="str">
        <f>IF(AND(ED1974&lt;=24,ED1974&gt;=4),"◎","")</f>
        <v>◎</v>
      </c>
      <c r="EF1974" s="25">
        <f>AVERAGE(F1995:F2001)</f>
        <v>97.428571428571431</v>
      </c>
      <c r="EG1974" s="24" t="str">
        <f>IF(EF1974&gt;=80,"◎","")</f>
        <v>◎</v>
      </c>
      <c r="EH1974" s="22" t="str">
        <f>IF(AND(EE1974="◎",EG1974="◎"),"◎","")</f>
        <v>◎</v>
      </c>
      <c r="EI1974" s="25">
        <f>AVERAGE(D1996:D2002)</f>
        <v>17.985714285714288</v>
      </c>
      <c r="EJ1974" s="24" t="str">
        <f>IF(AND(EI1974&lt;=24,EI1974&gt;=4),"◎","")</f>
        <v>◎</v>
      </c>
      <c r="EK1974" s="25">
        <f>AVERAGE(F1996:F2002)</f>
        <v>96</v>
      </c>
      <c r="EL1974" s="24" t="str">
        <f>IF(EK1974&gt;=80,"◎","")</f>
        <v>◎</v>
      </c>
      <c r="EM1974" s="22" t="str">
        <f>IF(AND(EJ1974="◎",EL1974="◎"),"◎","")</f>
        <v>◎</v>
      </c>
      <c r="EN1974" s="25">
        <f>AVERAGE(D1997:D2003)</f>
        <v>18</v>
      </c>
      <c r="EO1974" s="24" t="str">
        <f>IF(AND(EN1974&lt;=24,EN1974&gt;=4),"◎","")</f>
        <v>◎</v>
      </c>
      <c r="EP1974" s="25">
        <f>AVERAGE(F1997:F2003)</f>
        <v>95.714285714285708</v>
      </c>
      <c r="EQ1974" s="24" t="str">
        <f>IF(EP1974&gt;=80,"◎","")</f>
        <v>◎</v>
      </c>
      <c r="ER1974" s="24" t="str">
        <f>IF(AND(EO1974="◎",EQ1974="◎"),"◎","")</f>
        <v>◎</v>
      </c>
      <c r="ES1974" s="25">
        <f>AVERAGE(D1998:D2004)</f>
        <v>18.028571428571428</v>
      </c>
      <c r="ET1974" s="24" t="str">
        <f>IF(AND(ES1974&lt;=24,ES1974&gt;=4),"◎","")</f>
        <v>◎</v>
      </c>
      <c r="EU1974" s="25">
        <f>AVERAGE(F1998:F2004)</f>
        <v>94</v>
      </c>
      <c r="EV1974" s="24" t="str">
        <f>IF(EU1974&gt;=80,"◎","")</f>
        <v>◎</v>
      </c>
      <c r="EW1974" s="24" t="str">
        <f>IF(AND(ET1974="◎",EV1974="◎"),"◎","")</f>
        <v>◎</v>
      </c>
      <c r="EX1974" s="24" t="str">
        <f>IF(OR(CO1974="◎",CT1974="◎",CY1974="◎",DD1974="◎",DI1974="◎",DN1974="◎",DS1974="◎",DX1974="◎",EC1974="◎",EH1974="◎",EM1974="◎",ER1974="◎",EW1974="◎"),"○","")</f>
        <v>○</v>
      </c>
      <c r="EY1974" s="24" t="str">
        <f>IF(AND(CJ1974="◎",EX1974=""),"◎","")&amp;IF(AND(CJ1974="◎",EX1974="○"),"◎","")&amp;IF(AND(CJ1974="",EX1974="○"),"○","")</f>
        <v>◎</v>
      </c>
      <c r="EZ1974" s="24" t="str">
        <f>IF(AND(V1974="◎",X1974="◎",EY1974="◎"),"◎","")&amp;IF(AND(V1974="◎",X1974="◎",EY1974="○"),"○","")&amp;IF(AND(V1974="○",X1974="◎",EY1974="◎"),"○","")&amp;IF(AND(V1974="○",X1974="◎",EY1974="○"),"○","")</f>
        <v>○</v>
      </c>
      <c r="FB1974" s="61" t="str">
        <f>EZ1974</f>
        <v>○</v>
      </c>
    </row>
    <row r="1975" spans="1:158">
      <c r="A1975" s="48"/>
      <c r="B1975" s="2">
        <v>4.1666666666666664E-2</v>
      </c>
      <c r="C1975" s="59">
        <v>42867.041666666664</v>
      </c>
      <c r="D1975" s="57">
        <v>19.899999999999999</v>
      </c>
      <c r="E1975" s="57">
        <v>0.6</v>
      </c>
      <c r="F1975" s="57">
        <v>84</v>
      </c>
      <c r="FB1975" s="60"/>
    </row>
    <row r="1976" spans="1:158">
      <c r="A1976" s="48"/>
      <c r="B1976" s="2">
        <v>8.3333333333333301E-2</v>
      </c>
      <c r="C1976" s="59">
        <v>42867.083333333336</v>
      </c>
      <c r="D1976" s="57">
        <v>19.7</v>
      </c>
      <c r="E1976" s="57">
        <v>1.8</v>
      </c>
      <c r="F1976" s="57">
        <v>85</v>
      </c>
      <c r="FB1976" s="60"/>
    </row>
    <row r="1977" spans="1:158">
      <c r="A1977" s="48"/>
      <c r="B1977" s="2">
        <v>0.125</v>
      </c>
      <c r="C1977" s="59">
        <v>42867.125</v>
      </c>
      <c r="D1977" s="57">
        <v>19.100000000000001</v>
      </c>
      <c r="E1977" s="57">
        <v>1.2</v>
      </c>
      <c r="F1977" s="57">
        <v>88</v>
      </c>
      <c r="FB1977" s="60"/>
    </row>
    <row r="1978" spans="1:158">
      <c r="A1978" s="48"/>
      <c r="B1978" s="2">
        <v>0.16666666666666699</v>
      </c>
      <c r="C1978" s="59">
        <v>42867.166666666664</v>
      </c>
      <c r="D1978" s="57">
        <v>18.899999999999999</v>
      </c>
      <c r="E1978" s="57">
        <v>0.3</v>
      </c>
      <c r="F1978" s="57">
        <v>88</v>
      </c>
      <c r="FB1978" s="60"/>
    </row>
    <row r="1979" spans="1:158">
      <c r="A1979" s="48"/>
      <c r="B1979" s="2">
        <v>0.20833333333333301</v>
      </c>
      <c r="C1979" s="59">
        <v>42867.208333333336</v>
      </c>
      <c r="D1979" s="57">
        <v>19.100000000000001</v>
      </c>
      <c r="E1979" s="57">
        <v>1.2</v>
      </c>
      <c r="F1979" s="57">
        <v>86</v>
      </c>
      <c r="FB1979" s="60"/>
    </row>
    <row r="1980" spans="1:158">
      <c r="A1980" s="48"/>
      <c r="B1980" s="2">
        <v>0.25</v>
      </c>
      <c r="C1980" s="59">
        <v>42867.25</v>
      </c>
      <c r="D1980" s="57">
        <v>19.2</v>
      </c>
      <c r="E1980" s="57">
        <v>0.8</v>
      </c>
      <c r="F1980" s="57">
        <v>87</v>
      </c>
      <c r="FB1980" s="60"/>
    </row>
    <row r="1981" spans="1:158">
      <c r="A1981" s="48"/>
      <c r="B1981" s="2">
        <v>0.29166666666666702</v>
      </c>
      <c r="C1981" s="59">
        <v>42867.291666666664</v>
      </c>
      <c r="D1981" s="57">
        <v>20.100000000000001</v>
      </c>
      <c r="E1981" s="57">
        <v>0.8</v>
      </c>
      <c r="F1981" s="57">
        <v>78</v>
      </c>
      <c r="FB1981" s="60"/>
    </row>
    <row r="1982" spans="1:158">
      <c r="A1982" s="48"/>
      <c r="B1982" s="2">
        <v>0.33333333333333298</v>
      </c>
      <c r="C1982" s="59">
        <v>42867.333333333336</v>
      </c>
      <c r="D1982" s="57">
        <v>20.7</v>
      </c>
      <c r="E1982" s="57">
        <v>1.8</v>
      </c>
      <c r="F1982" s="57">
        <v>79</v>
      </c>
      <c r="FB1982" s="60"/>
    </row>
    <row r="1983" spans="1:158">
      <c r="A1983" s="48"/>
      <c r="B1983" s="2">
        <v>0.375</v>
      </c>
      <c r="C1983" s="59">
        <v>42867.375</v>
      </c>
      <c r="D1983" s="57">
        <v>21.4</v>
      </c>
      <c r="E1983" s="57">
        <v>2.1</v>
      </c>
      <c r="F1983" s="57">
        <v>77</v>
      </c>
      <c r="FB1983" s="60"/>
    </row>
    <row r="1984" spans="1:158">
      <c r="A1984" s="48"/>
      <c r="B1984" s="2">
        <v>0.41666666666666702</v>
      </c>
      <c r="C1984" s="59">
        <v>42867.416666666664</v>
      </c>
      <c r="D1984" s="57">
        <v>21.3</v>
      </c>
      <c r="E1984" s="57">
        <v>3</v>
      </c>
      <c r="F1984" s="57">
        <v>80</v>
      </c>
      <c r="FB1984" s="60"/>
    </row>
    <row r="1985" spans="1:158">
      <c r="A1985" s="48"/>
      <c r="B1985" s="2">
        <v>0.45833333333333298</v>
      </c>
      <c r="C1985" s="59">
        <v>42867.458333333336</v>
      </c>
      <c r="D1985" s="57">
        <v>20</v>
      </c>
      <c r="E1985" s="57">
        <v>5.2</v>
      </c>
      <c r="F1985" s="57">
        <v>92</v>
      </c>
      <c r="FB1985" s="60"/>
    </row>
    <row r="1986" spans="1:158">
      <c r="A1986" s="48"/>
      <c r="B1986" s="2">
        <v>0.5</v>
      </c>
      <c r="C1986" s="59">
        <v>42867.5</v>
      </c>
      <c r="D1986" s="57">
        <v>19.100000000000001</v>
      </c>
      <c r="E1986" s="57">
        <v>3.7</v>
      </c>
      <c r="F1986" s="57">
        <v>91</v>
      </c>
      <c r="FB1986" s="60"/>
    </row>
    <row r="1987" spans="1:158">
      <c r="A1987" s="48"/>
      <c r="B1987" s="2">
        <v>0.54166666666666696</v>
      </c>
      <c r="C1987" s="59">
        <v>42867.541666666664</v>
      </c>
      <c r="D1987" s="57">
        <v>18.5</v>
      </c>
      <c r="E1987" s="57">
        <v>4.5</v>
      </c>
      <c r="F1987" s="57">
        <v>94</v>
      </c>
      <c r="FB1987" s="60"/>
    </row>
    <row r="1988" spans="1:158">
      <c r="A1988" s="48"/>
      <c r="B1988" s="2">
        <v>0.58333333333333304</v>
      </c>
      <c r="C1988" s="59">
        <v>42867.583333333336</v>
      </c>
      <c r="D1988" s="57">
        <v>17.600000000000001</v>
      </c>
      <c r="E1988" s="57">
        <v>7.4</v>
      </c>
      <c r="F1988" s="57">
        <v>97</v>
      </c>
      <c r="FB1988" s="60"/>
    </row>
    <row r="1989" spans="1:158">
      <c r="A1989" s="48"/>
      <c r="B1989" s="2">
        <v>0.625</v>
      </c>
      <c r="C1989" s="59">
        <v>42867.625</v>
      </c>
      <c r="D1989" s="57">
        <v>17.8</v>
      </c>
      <c r="E1989" s="57">
        <v>3.8</v>
      </c>
      <c r="F1989" s="57">
        <v>97</v>
      </c>
      <c r="FB1989" s="60"/>
    </row>
    <row r="1990" spans="1:158">
      <c r="A1990" s="48"/>
      <c r="B1990" s="2">
        <v>0.66666666666666696</v>
      </c>
      <c r="C1990" s="59">
        <v>42867.666666666664</v>
      </c>
      <c r="D1990" s="57">
        <v>17.5</v>
      </c>
      <c r="E1990" s="57">
        <v>1.1000000000000001</v>
      </c>
      <c r="F1990" s="57">
        <v>96</v>
      </c>
      <c r="FB1990" s="60"/>
    </row>
    <row r="1991" spans="1:158">
      <c r="A1991" s="48"/>
      <c r="B1991" s="2">
        <v>0.70833333333333304</v>
      </c>
      <c r="C1991" s="59">
        <v>42867.708333333336</v>
      </c>
      <c r="D1991" s="57">
        <v>17.5</v>
      </c>
      <c r="E1991" s="57">
        <v>2.4</v>
      </c>
      <c r="F1991" s="57">
        <v>98</v>
      </c>
      <c r="FB1991" s="60"/>
    </row>
    <row r="1992" spans="1:158">
      <c r="A1992" s="48"/>
      <c r="B1992" s="2">
        <v>0.75</v>
      </c>
      <c r="C1992" s="59">
        <v>42867.75</v>
      </c>
      <c r="D1992" s="57">
        <v>17.600000000000001</v>
      </c>
      <c r="E1992" s="57">
        <v>3.3</v>
      </c>
      <c r="F1992" s="57">
        <v>96</v>
      </c>
      <c r="FB1992" s="60"/>
    </row>
    <row r="1993" spans="1:158">
      <c r="A1993" s="48"/>
      <c r="B1993" s="2">
        <v>0.79166666666666696</v>
      </c>
      <c r="C1993" s="59">
        <v>42867.791666666664</v>
      </c>
      <c r="D1993" s="57">
        <v>17.8</v>
      </c>
      <c r="E1993" s="57">
        <v>5.5</v>
      </c>
      <c r="F1993" s="57">
        <v>97</v>
      </c>
      <c r="FB1993" s="60"/>
    </row>
    <row r="1994" spans="1:158">
      <c r="A1994" s="48"/>
      <c r="B1994" s="2">
        <v>0.83333333333333304</v>
      </c>
      <c r="C1994" s="59">
        <v>42867.833333333336</v>
      </c>
      <c r="D1994" s="57">
        <v>17.3</v>
      </c>
      <c r="E1994" s="57">
        <v>3.7</v>
      </c>
      <c r="F1994" s="57">
        <v>98</v>
      </c>
      <c r="FB1994" s="60"/>
    </row>
    <row r="1995" spans="1:158">
      <c r="A1995" s="48"/>
      <c r="B1995" s="2">
        <v>0.875</v>
      </c>
      <c r="C1995" s="59">
        <v>42867.875</v>
      </c>
      <c r="D1995" s="57">
        <v>17.600000000000001</v>
      </c>
      <c r="E1995" s="57">
        <v>2.6</v>
      </c>
      <c r="F1995" s="57">
        <v>98</v>
      </c>
      <c r="FB1995" s="60"/>
    </row>
    <row r="1996" spans="1:158">
      <c r="A1996" s="48"/>
      <c r="B1996" s="2">
        <v>0.91666666666666696</v>
      </c>
      <c r="C1996" s="59">
        <v>42867.916666666664</v>
      </c>
      <c r="D1996" s="57">
        <v>17.899999999999999</v>
      </c>
      <c r="E1996" s="57">
        <v>2.7</v>
      </c>
      <c r="F1996" s="57">
        <v>98</v>
      </c>
      <c r="FB1996" s="60"/>
    </row>
    <row r="1997" spans="1:158">
      <c r="A1997" s="48"/>
      <c r="B1997" s="2">
        <v>0.95833333333333304</v>
      </c>
      <c r="C1997" s="59">
        <v>42867.958333333336</v>
      </c>
      <c r="D1997" s="57">
        <v>17.899999999999999</v>
      </c>
      <c r="E1997" s="57">
        <v>1</v>
      </c>
      <c r="F1997" s="57">
        <v>99</v>
      </c>
      <c r="FB1997" s="60"/>
    </row>
    <row r="1998" spans="1:158">
      <c r="A1998" s="48" t="s">
        <v>205</v>
      </c>
      <c r="B1998" s="2">
        <v>0</v>
      </c>
      <c r="C1998" s="59">
        <v>42868</v>
      </c>
      <c r="D1998" s="57">
        <v>17.899999999999999</v>
      </c>
      <c r="E1998" s="57">
        <v>1.6</v>
      </c>
      <c r="F1998" s="57">
        <v>99</v>
      </c>
      <c r="I1998" s="24" t="str">
        <f>U1974</f>
        <v>○</v>
      </c>
      <c r="J1998" s="25">
        <f>AVERAGE(F1983:F1992)</f>
        <v>91.8</v>
      </c>
      <c r="K1998" s="24" t="str">
        <f>IF(J1998&gt;=55,"◎","")</f>
        <v>◎</v>
      </c>
      <c r="L1998" s="24" t="str">
        <f>IF(AND(I1998="◎",K1998="◎"),"○","")&amp;IF(AND(I1998="○",K1998="◎"),"○","")</f>
        <v>○</v>
      </c>
      <c r="M1998" s="25">
        <f>AVERAGE(D1974:D1997)</f>
        <v>18.916666666666668</v>
      </c>
      <c r="N1998" s="24" t="str">
        <f>IF(M1998&lt;24,"◎","")</f>
        <v>◎</v>
      </c>
      <c r="O1998" s="26">
        <f>AVERAGE(D1999:D2004)</f>
        <v>18.05</v>
      </c>
      <c r="P1998" s="24" t="str">
        <f>IF(AND(O1998&lt;=24,O1998&gt;=4),"◎","")</f>
        <v>◎</v>
      </c>
      <c r="Q1998" s="26">
        <f>AVERAGE(F1999:F2004)</f>
        <v>93.166666666666671</v>
      </c>
      <c r="R1998" s="24" t="str">
        <f>IF(AND(Q1998&gt;=90),"◎","")&amp;IF(AND(Q1998&lt;90,Q1998&gt;=80),"○","")</f>
        <v>◎</v>
      </c>
      <c r="S1998" s="26">
        <f>AVERAGE(E1999:E2004)</f>
        <v>2.8666666666666671</v>
      </c>
      <c r="T1998" s="24" t="str">
        <f>IF(S1998&lt;=3,"◎","")</f>
        <v>◎</v>
      </c>
      <c r="U1998" s="24" t="str">
        <f>IF(AND(N1998="◎",P1998="◎",R1998="◎",T1998="◎"),"◎","")&amp;IF(AND(N1998="◎",P1998="◎",R1998="◎",T1998=""),"○","")&amp;IF(AND(N1998="◎",P1998="◎",R1998="○"),"○","")</f>
        <v>◎</v>
      </c>
      <c r="V1998" s="24" t="str">
        <f>IF(AND(L1998="○",U1998=""),"○","")&amp;IF(AND(L1998="○",U1998="○"),"○","")&amp;IF(AND(L1998="○",U1998="◎"),"◎","")&amp;IF(AND(L1998="",U1998="○"),"○","")&amp;IF(AND(L1998="",U1998="◎"),"◎","")</f>
        <v>◎</v>
      </c>
      <c r="W1998" s="23">
        <f>AVERAGE(F2007:F2016)</f>
        <v>58.7</v>
      </c>
      <c r="X1998" s="24" t="str">
        <f>IF(W1998&gt;=55,"◎","")</f>
        <v>◎</v>
      </c>
      <c r="Y1998" s="25">
        <f>AVERAGE(D2010:D2020)</f>
        <v>23.981818181818177</v>
      </c>
      <c r="Z1998" s="24" t="str">
        <f>IF(AND(Y1998&lt;=24,Y1998&gt;=4),"◎","")</f>
        <v>◎</v>
      </c>
      <c r="AA1998" s="25">
        <f>AVERAGE(F2010:F2020)</f>
        <v>60</v>
      </c>
      <c r="AB1998" s="24" t="str">
        <f>IF(AA1998&gt;=80,"◎","")</f>
        <v/>
      </c>
      <c r="AC1998" s="25">
        <f>AVERAGE(E2010:E2020)</f>
        <v>2.9272727272727268</v>
      </c>
      <c r="AD1998" s="24" t="str">
        <f>IF(AC1998&lt;=3,"◎","")</f>
        <v>◎</v>
      </c>
      <c r="AE1998" s="22" t="str">
        <f>IF(AND(Z1998="◎",AB1998="◎",AD1998="◎"),"◎","")</f>
        <v/>
      </c>
      <c r="AF1998" s="25">
        <f>AVERAGE(D2011:D2021)</f>
        <v>23.463636363636365</v>
      </c>
      <c r="AG1998" s="24" t="str">
        <f>IF(AND(AF1998&lt;=24,AF1998&gt;=4),"◎","")</f>
        <v>◎</v>
      </c>
      <c r="AH1998" s="25">
        <f>AVERAGE(F2011:F2021)</f>
        <v>62.18181818181818</v>
      </c>
      <c r="AI1998" s="24" t="str">
        <f>IF(AH1998&gt;=80,"◎","")</f>
        <v/>
      </c>
      <c r="AJ1998" s="25">
        <f>AVERAGE(E2011:E2021)</f>
        <v>2.9818181818181824</v>
      </c>
      <c r="AK1998" s="24" t="str">
        <f>IF(AJ1998&lt;=3,"◎","")</f>
        <v>◎</v>
      </c>
      <c r="AL1998" s="22" t="str">
        <f>IF(AND(AG1998="◎",AI1998="◎",AK1998="◎"),"◎","")</f>
        <v/>
      </c>
      <c r="AM1998" s="25">
        <f>AVERAGE(D2012:D2022)</f>
        <v>22.863636363636363</v>
      </c>
      <c r="AN1998" s="24" t="str">
        <f>IF(AND(AM1998&lt;=24,AM1998&gt;=4),"◎","")</f>
        <v>◎</v>
      </c>
      <c r="AO1998" s="25">
        <f>AVERAGE(F2012:F2022)</f>
        <v>63.727272727272727</v>
      </c>
      <c r="AP1998" s="24" t="str">
        <f>IF(AO1998&gt;=80,"◎","")</f>
        <v/>
      </c>
      <c r="AQ1998" s="25">
        <f>AVERAGE(E2012:E2022)</f>
        <v>2.9545454545454546</v>
      </c>
      <c r="AR1998" s="24" t="str">
        <f>IF(AQ1998&lt;=3,"◎","")</f>
        <v>◎</v>
      </c>
      <c r="AS1998" s="22" t="str">
        <f>IF(AND(AN1998="◎",AP1998="◎",AR1998="◎"),"◎","")</f>
        <v/>
      </c>
      <c r="AT1998" s="25">
        <f>AVERAGE(D2013:D2023)</f>
        <v>22.127272727272729</v>
      </c>
      <c r="AU1998" s="24" t="str">
        <f>IF(AND(AT1998&lt;=24,AT1998&gt;=4),"◎","")</f>
        <v>◎</v>
      </c>
      <c r="AV1998" s="25">
        <f>AVERAGE(F2013:F2023)</f>
        <v>65.727272727272734</v>
      </c>
      <c r="AW1998" s="24" t="str">
        <f>IF(AV1998&gt;=80,"◎","")</f>
        <v/>
      </c>
      <c r="AX1998" s="25">
        <f>AVERAGE(E2013:E2023)</f>
        <v>2.7636363636363637</v>
      </c>
      <c r="AY1998" s="24" t="str">
        <f>IF(AX1998&lt;=3,"◎","")</f>
        <v>◎</v>
      </c>
      <c r="AZ1998" s="22" t="str">
        <f>IF(AND(AU1998="◎",AW1998="◎",AY1998="◎"),"◎","")</f>
        <v/>
      </c>
      <c r="BA1998" s="25">
        <f>AVERAGE(D2014:D2024)</f>
        <v>21.345454545454544</v>
      </c>
      <c r="BB1998" s="24" t="str">
        <f>IF(AND(BA1998&lt;=24,BA1998&gt;=4),"◎","")</f>
        <v>◎</v>
      </c>
      <c r="BC1998" s="25">
        <f>AVERAGE(F2014:F2024)</f>
        <v>68</v>
      </c>
      <c r="BD1998" s="24" t="str">
        <f>IF(BC1998&gt;=80,"◎","")</f>
        <v/>
      </c>
      <c r="BE1998" s="25">
        <f>AVERAGE(E2014:E2024)</f>
        <v>2.7181818181818183</v>
      </c>
      <c r="BF1998" s="24" t="str">
        <f>IF(BE1998&lt;=3,"◎","")</f>
        <v>◎</v>
      </c>
      <c r="BG1998" s="22" t="str">
        <f>IF(AND(BB1998="◎",BD1998="◎",BF1998="◎"),"◎","")</f>
        <v/>
      </c>
      <c r="BH1998" s="25">
        <f>AVERAGE(D2015:D2025)</f>
        <v>20.536363636363635</v>
      </c>
      <c r="BI1998" s="24" t="str">
        <f>IF(AND(BH1998&lt;=24,BH1998&gt;=4),"◎","")</f>
        <v>◎</v>
      </c>
      <c r="BJ1998" s="25">
        <f>AVERAGE(F2015:F2025)</f>
        <v>70.545454545454547</v>
      </c>
      <c r="BK1998" s="24" t="str">
        <f>IF(BJ1998&gt;=80,"◎","")</f>
        <v/>
      </c>
      <c r="BL1998" s="25">
        <f>AVERAGE(E2015:E2025)</f>
        <v>2.5272727272727273</v>
      </c>
      <c r="BM1998" s="24" t="str">
        <f>IF(BL1998&lt;=3,"◎","")</f>
        <v>◎</v>
      </c>
      <c r="BN1998" s="22" t="str">
        <f>IF(AND(BI1998="◎",BK1998="◎",BM1998="◎"),"◎","")</f>
        <v/>
      </c>
      <c r="BO1998" s="25">
        <f>AVERAGE(D2016:D2026)</f>
        <v>19.7</v>
      </c>
      <c r="BP1998" s="24" t="str">
        <f>IF(AND(BO1998&lt;=24,BO1998&gt;=4),"◎","")</f>
        <v>◎</v>
      </c>
      <c r="BQ1998" s="25">
        <f>AVERAGE(F2016:F2026)</f>
        <v>72.909090909090907</v>
      </c>
      <c r="BR1998" s="24" t="str">
        <f>IF(BQ1998&gt;=80,"◎","")</f>
        <v/>
      </c>
      <c r="BS1998" s="25">
        <f>AVERAGE(E2016:E2026)</f>
        <v>2.2727272727272729</v>
      </c>
      <c r="BT1998" s="24" t="str">
        <f>IF(BS1998&lt;=3,"◎","")</f>
        <v>◎</v>
      </c>
      <c r="BU1998" s="22" t="str">
        <f>IF(AND(BP1998="◎",BR1998="◎",BT1998="◎"),"◎","")</f>
        <v/>
      </c>
      <c r="BV1998" s="25">
        <f>AVERAGE(D2017:D2027)</f>
        <v>18.918181818181818</v>
      </c>
      <c r="BW1998" s="24" t="str">
        <f>IF(AND(BV1998&lt;=24,BV1998&gt;=4),"◎","")</f>
        <v>◎</v>
      </c>
      <c r="BX1998" s="25">
        <f>AVERAGE(F2017:F2027)</f>
        <v>75.909090909090907</v>
      </c>
      <c r="BY1998" s="24" t="str">
        <f>IF(BX1998&gt;=80,"◎","")</f>
        <v/>
      </c>
      <c r="BZ1998" s="25">
        <f>AVERAGE(E2017:E2027)</f>
        <v>2.1454545454545455</v>
      </c>
      <c r="CA1998" s="24" t="str">
        <f>IF(BZ1998&lt;=3,"◎","")</f>
        <v>◎</v>
      </c>
      <c r="CB1998" s="22" t="str">
        <f>IF(AND(BW1998="◎",BY1998="◎",CA1998="◎"),"◎","")</f>
        <v/>
      </c>
      <c r="CC1998" s="25">
        <f>AVERAGE(D2018:D2028)</f>
        <v>18.263636363636362</v>
      </c>
      <c r="CD1998" s="24" t="str">
        <f>IF(AND(CC1998&lt;=24,CC1998&gt;=4),"◎","")</f>
        <v>◎</v>
      </c>
      <c r="CE1998" s="25">
        <f>AVERAGE(F2018:F2028)</f>
        <v>78.272727272727266</v>
      </c>
      <c r="CF1998" s="24" t="str">
        <f>IF(CE1998&gt;=80,"◎","")</f>
        <v/>
      </c>
      <c r="CG1998" s="25">
        <f>AVERAGE(E2018:E2028)</f>
        <v>1.8454545454545452</v>
      </c>
      <c r="CH1998" s="24" t="str">
        <f>IF(CG1998&lt;=3,"◎","")</f>
        <v>◎</v>
      </c>
      <c r="CI1998" s="22" t="str">
        <f>IF(AND(CD1998="◎",CF1998="◎",CH1998="◎"),"◎","")</f>
        <v/>
      </c>
      <c r="CJ1998" s="24" t="str">
        <f>IF(OR(AE1998="◎",AL1998="◎",AS1998="◎",AZ1998="◎",BG1998="◎",BN1998="◎",BU1998="◎",CB1998="◎",CI1998="◎"),"◎","")</f>
        <v/>
      </c>
      <c r="CK1998" s="25">
        <f>AVERAGE(D2010:D2016)</f>
        <v>25.485714285714284</v>
      </c>
      <c r="CL1998" s="24" t="str">
        <f>IF(AND(CK1998&lt;=24,CK1998&gt;=4),"◎","")</f>
        <v/>
      </c>
      <c r="CM1998" s="25">
        <f>AVERAGE(F2010:F2016)</f>
        <v>55.857142857142854</v>
      </c>
      <c r="CN1998" s="24" t="str">
        <f>IF(CM1998&gt;=80,"◎","")</f>
        <v/>
      </c>
      <c r="CO1998" s="22" t="str">
        <f>IF(AND(CL1998="◎",CN1998="◎"),"◎","")</f>
        <v/>
      </c>
      <c r="CP1998" s="25">
        <f>AVERAGE(D2011:D2017)</f>
        <v>25.228571428571428</v>
      </c>
      <c r="CQ1998" s="24" t="str">
        <f>IF(AND(CP1998&lt;=24,CP1998&gt;=4),"◎","")</f>
        <v/>
      </c>
      <c r="CR1998" s="25">
        <f>AVERAGE(F2011:F2017)</f>
        <v>56.714285714285715</v>
      </c>
      <c r="CS1998" s="24" t="str">
        <f>IF(CR1998&gt;=80,"◎","")</f>
        <v/>
      </c>
      <c r="CT1998" s="22" t="str">
        <f>IF(AND(CQ1998="◎",CS1998="◎"),"◎","")</f>
        <v/>
      </c>
      <c r="CU1998" s="25">
        <f>AVERAGE(D2012:D2018)</f>
        <v>24.728571428571428</v>
      </c>
      <c r="CV1998" s="24" t="str">
        <f>IF(AND(CU1998&lt;=24,CU1998&gt;=4),"◎","")</f>
        <v/>
      </c>
      <c r="CW1998" s="25">
        <f>AVERAGE(F2012:F2018)</f>
        <v>57.428571428571431</v>
      </c>
      <c r="CX1998" s="24" t="str">
        <f>IF(CW1998&gt;=80,"◎","")</f>
        <v/>
      </c>
      <c r="CY1998" s="22" t="str">
        <f>IF(AND(CV1998="◎",CX1998="◎"),"◎","")</f>
        <v/>
      </c>
      <c r="CZ1998" s="25">
        <f>AVERAGE(D2013:D2019)</f>
        <v>23.928571428571427</v>
      </c>
      <c r="DA1998" s="24" t="str">
        <f>IF(AND(CZ1998&lt;=24,CZ1998&gt;=4),"◎","")</f>
        <v>◎</v>
      </c>
      <c r="DB1998" s="25">
        <f>AVERAGE(F2013:F2019)</f>
        <v>59.714285714285715</v>
      </c>
      <c r="DC1998" s="24" t="str">
        <f>IF(DB1998&gt;=80,"◎","")</f>
        <v/>
      </c>
      <c r="DD1998" s="22" t="str">
        <f>IF(AND(DA1998="◎",DC1998="◎"),"◎","")</f>
        <v/>
      </c>
      <c r="DE1998" s="25">
        <f>AVERAGE(D2014:D2020)</f>
        <v>23.099999999999998</v>
      </c>
      <c r="DF1998" s="24" t="str">
        <f>IF(AND(DE1998&lt;=24,DE1998&gt;=4),"◎","")</f>
        <v>◎</v>
      </c>
      <c r="DG1998" s="25">
        <f>AVERAGE(F2014:F2020)</f>
        <v>62</v>
      </c>
      <c r="DH1998" s="24" t="str">
        <f>IF(DG1998&gt;=80,"◎","")</f>
        <v/>
      </c>
      <c r="DI1998" s="22" t="str">
        <f>IF(AND(DF1998="◎",DH1998="◎"),"◎","")</f>
        <v/>
      </c>
      <c r="DJ1998" s="25">
        <f>AVERAGE(D2015:D2021)</f>
        <v>22.085714285714285</v>
      </c>
      <c r="DK1998" s="24" t="str">
        <f>IF(AND(DJ1998&lt;=24,DJ1998&gt;=4),"◎","")</f>
        <v>◎</v>
      </c>
      <c r="DL1998" s="25">
        <f>AVERAGE(F2015:F2021)</f>
        <v>65.142857142857139</v>
      </c>
      <c r="DM1998" s="24" t="str">
        <f>IF(DL1998&gt;=80,"◎","")</f>
        <v/>
      </c>
      <c r="DN1998" s="22" t="str">
        <f>IF(AND(DK1998="◎",DM1998="◎"),"◎","")</f>
        <v/>
      </c>
      <c r="DO1998" s="25">
        <f>AVERAGE(D2016:D2022)</f>
        <v>21.12857142857143</v>
      </c>
      <c r="DP1998" s="24" t="str">
        <f>IF(AND(DO1998&lt;=24,DO1998&gt;=4),"◎","")</f>
        <v>◎</v>
      </c>
      <c r="DQ1998" s="25">
        <f>AVERAGE(F2016:F2022)</f>
        <v>67.857142857142861</v>
      </c>
      <c r="DR1998" s="24" t="str">
        <f>IF(DQ1998&gt;=80,"◎","")</f>
        <v/>
      </c>
      <c r="DS1998" s="22" t="str">
        <f>IF(AND(DP1998="◎",DR1998="◎"),"◎","")</f>
        <v/>
      </c>
      <c r="DT1998" s="25">
        <f>AVERAGE(D2017:D2023)</f>
        <v>20.185714285714287</v>
      </c>
      <c r="DU1998" s="24" t="str">
        <f>IF(AND(DT1998&lt;=24,DT1998&gt;=4),"◎","")</f>
        <v>◎</v>
      </c>
      <c r="DV1998" s="25">
        <f>AVERAGE(F2017:F2023)</f>
        <v>71.571428571428569</v>
      </c>
      <c r="DW1998" s="24" t="str">
        <f>IF(DV1998&gt;=80,"◎","")</f>
        <v/>
      </c>
      <c r="DX1998" s="22" t="str">
        <f>IF(AND(DU1998="◎",DW1998="◎"),"◎","")</f>
        <v/>
      </c>
      <c r="DY1998" s="25">
        <f>AVERAGE(D2018:D2024)</f>
        <v>19.37142857142857</v>
      </c>
      <c r="DZ1998" s="24" t="str">
        <f>IF(AND(DY1998&lt;=24,DY1998&gt;=4),"◎","")</f>
        <v>◎</v>
      </c>
      <c r="EA1998" s="25">
        <f>AVERAGE(F2018:F2024)</f>
        <v>74.714285714285708</v>
      </c>
      <c r="EB1998" s="24" t="str">
        <f>IF(EA1998&gt;=80,"◎","")</f>
        <v/>
      </c>
      <c r="EC1998" s="22" t="str">
        <f>IF(AND(DZ1998="◎",EB1998="◎"),"◎","")</f>
        <v/>
      </c>
      <c r="ED1998" s="25">
        <f>AVERAGE(D2019:D2025)</f>
        <v>18.7</v>
      </c>
      <c r="EE1998" s="24" t="str">
        <f>IF(AND(ED1998&lt;=24,ED1998&gt;=4),"◎","")</f>
        <v>◎</v>
      </c>
      <c r="EF1998" s="25">
        <f>AVERAGE(F2019:F2025)</f>
        <v>77.571428571428569</v>
      </c>
      <c r="EG1998" s="24" t="str">
        <f>IF(EF1998&gt;=80,"◎","")</f>
        <v/>
      </c>
      <c r="EH1998" s="22" t="str">
        <f>IF(AND(EE1998="◎",EG1998="◎"),"◎","")</f>
        <v/>
      </c>
      <c r="EI1998" s="25">
        <f>AVERAGE(D2020:D2026)</f>
        <v>18.085714285714285</v>
      </c>
      <c r="EJ1998" s="24" t="str">
        <f>IF(AND(EI1998&lt;=24,EI1998&gt;=4),"◎","")</f>
        <v>◎</v>
      </c>
      <c r="EK1998" s="25">
        <f>AVERAGE(F2020:F2026)</f>
        <v>79.142857142857139</v>
      </c>
      <c r="EL1998" s="24" t="str">
        <f>IF(EK1998&gt;=80,"◎","")</f>
        <v/>
      </c>
      <c r="EM1998" s="22" t="str">
        <f>IF(AND(EJ1998="◎",EL1998="◎"),"◎","")</f>
        <v/>
      </c>
      <c r="EN1998" s="25">
        <f>AVERAGE(D2021:D2027)</f>
        <v>17.528571428571428</v>
      </c>
      <c r="EO1998" s="24" t="str">
        <f>IF(AND(EN1998&lt;=24,EN1998&gt;=4),"◎","")</f>
        <v>◎</v>
      </c>
      <c r="EP1998" s="25">
        <f>AVERAGE(F2021:F2027)</f>
        <v>80.857142857142861</v>
      </c>
      <c r="EQ1998" s="24" t="str">
        <f>IF(EP1998&gt;=80,"◎","")</f>
        <v>◎</v>
      </c>
      <c r="ER1998" s="24" t="str">
        <f>IF(AND(EO1998="◎",EQ1998="◎"),"◎","")</f>
        <v>◎</v>
      </c>
      <c r="ES1998" s="25">
        <f>AVERAGE(D2022:D2028)</f>
        <v>17.05714285714286</v>
      </c>
      <c r="ET1998" s="24" t="str">
        <f>IF(AND(ES1998&lt;=24,ES1998&gt;=4),"◎","")</f>
        <v>◎</v>
      </c>
      <c r="EU1998" s="25">
        <f>AVERAGE(F2022:F2028)</f>
        <v>82</v>
      </c>
      <c r="EV1998" s="24" t="str">
        <f>IF(EU1998&gt;=80,"◎","")</f>
        <v>◎</v>
      </c>
      <c r="EW1998" s="24" t="str">
        <f>IF(AND(ET1998="◎",EV1998="◎"),"◎","")</f>
        <v>◎</v>
      </c>
      <c r="EX1998" s="24" t="str">
        <f>IF(OR(CO1998="◎",CT1998="◎",CY1998="◎",DD1998="◎",DI1998="◎",DN1998="◎",DS1998="◎",DX1998="◎",EC1998="◎",EH1998="◎",EM1998="◎",ER1998="◎",EW1998="◎"),"○","")</f>
        <v>○</v>
      </c>
      <c r="EY1998" s="24" t="str">
        <f>IF(AND(CJ1998="◎",EX1998=""),"◎","")&amp;IF(AND(CJ1998="◎",EX1998="○"),"◎","")&amp;IF(AND(CJ1998="",EX1998="○"),"○","")</f>
        <v>○</v>
      </c>
      <c r="EZ1998" s="24" t="str">
        <f>IF(AND(V1998="◎",X1998="◎",EY1998="◎"),"◎","")&amp;IF(AND(V1998="◎",X1998="◎",EY1998="○"),"○","")&amp;IF(AND(V1998="○",X1998="◎",EY1998="◎"),"○","")&amp;IF(AND(V1998="○",X1998="◎",EY1998="○"),"○","")</f>
        <v>○</v>
      </c>
      <c r="FB1998" s="61" t="str">
        <f>EZ1998</f>
        <v>○</v>
      </c>
    </row>
    <row r="1999" spans="1:158">
      <c r="A1999" s="48"/>
      <c r="B1999" s="2">
        <v>4.1666666666666664E-2</v>
      </c>
      <c r="C1999" s="59">
        <v>42868.041666666664</v>
      </c>
      <c r="D1999" s="57">
        <v>17.7</v>
      </c>
      <c r="E1999" s="57">
        <v>1.5</v>
      </c>
      <c r="F1999" s="57">
        <v>99</v>
      </c>
      <c r="FB1999" s="60"/>
    </row>
    <row r="2000" spans="1:158">
      <c r="A2000" s="48"/>
      <c r="B2000" s="2">
        <v>8.3333333333333301E-2</v>
      </c>
      <c r="C2000" s="59">
        <v>42868.083333333336</v>
      </c>
      <c r="D2000" s="57">
        <v>18</v>
      </c>
      <c r="E2000" s="57">
        <v>2.2000000000000002</v>
      </c>
      <c r="F2000" s="57">
        <v>98</v>
      </c>
      <c r="FB2000" s="60"/>
    </row>
    <row r="2001" spans="1:158">
      <c r="A2001" s="48"/>
      <c r="B2001" s="2">
        <v>0.125</v>
      </c>
      <c r="C2001" s="59">
        <v>42868.125</v>
      </c>
      <c r="D2001" s="57">
        <v>18.100000000000001</v>
      </c>
      <c r="E2001" s="57">
        <v>5.0999999999999996</v>
      </c>
      <c r="F2001" s="57">
        <v>91</v>
      </c>
      <c r="FB2001" s="60"/>
    </row>
    <row r="2002" spans="1:158">
      <c r="A2002" s="48"/>
      <c r="B2002" s="2">
        <v>0.16666666666666699</v>
      </c>
      <c r="C2002" s="59">
        <v>42868.166666666664</v>
      </c>
      <c r="D2002" s="57">
        <v>18.399999999999999</v>
      </c>
      <c r="E2002" s="57">
        <v>1.6</v>
      </c>
      <c r="F2002" s="57">
        <v>88</v>
      </c>
      <c r="FB2002" s="60"/>
    </row>
    <row r="2003" spans="1:158">
      <c r="A2003" s="48"/>
      <c r="B2003" s="2">
        <v>0.20833333333333301</v>
      </c>
      <c r="C2003" s="59">
        <v>42868.208333333336</v>
      </c>
      <c r="D2003" s="57">
        <v>18</v>
      </c>
      <c r="E2003" s="57">
        <v>1.3</v>
      </c>
      <c r="F2003" s="57">
        <v>96</v>
      </c>
      <c r="FB2003" s="60"/>
    </row>
    <row r="2004" spans="1:158">
      <c r="A2004" s="48"/>
      <c r="B2004" s="2">
        <v>0.25</v>
      </c>
      <c r="C2004" s="59">
        <v>42868.25</v>
      </c>
      <c r="D2004" s="57">
        <v>18.100000000000001</v>
      </c>
      <c r="E2004" s="57">
        <v>5.5</v>
      </c>
      <c r="F2004" s="57">
        <v>87</v>
      </c>
      <c r="FB2004" s="60"/>
    </row>
    <row r="2005" spans="1:158">
      <c r="A2005" s="48"/>
      <c r="B2005" s="2">
        <v>0.29166666666666702</v>
      </c>
      <c r="C2005" s="59">
        <v>42868.291666666664</v>
      </c>
      <c r="D2005" s="57">
        <v>18.600000000000001</v>
      </c>
      <c r="E2005" s="57">
        <v>4.8</v>
      </c>
      <c r="F2005" s="57">
        <v>83</v>
      </c>
      <c r="FB2005" s="60"/>
    </row>
    <row r="2006" spans="1:158">
      <c r="A2006" s="48"/>
      <c r="B2006" s="2">
        <v>0.33333333333333298</v>
      </c>
      <c r="C2006" s="59">
        <v>42868.333333333336</v>
      </c>
      <c r="D2006" s="57">
        <v>19.3</v>
      </c>
      <c r="E2006" s="57">
        <v>2.2000000000000002</v>
      </c>
      <c r="F2006" s="57">
        <v>80</v>
      </c>
      <c r="FB2006" s="60"/>
    </row>
    <row r="2007" spans="1:158">
      <c r="A2007" s="48"/>
      <c r="B2007" s="2">
        <v>0.375</v>
      </c>
      <c r="C2007" s="59">
        <v>42868.375</v>
      </c>
      <c r="D2007" s="57">
        <v>20.8</v>
      </c>
      <c r="E2007" s="57">
        <v>1.6</v>
      </c>
      <c r="F2007" s="57">
        <v>71</v>
      </c>
      <c r="FB2007" s="60"/>
    </row>
    <row r="2008" spans="1:158">
      <c r="A2008" s="48"/>
      <c r="B2008" s="2">
        <v>0.41666666666666702</v>
      </c>
      <c r="C2008" s="59">
        <v>42868.416666666664</v>
      </c>
      <c r="D2008" s="57">
        <v>21.8</v>
      </c>
      <c r="E2008" s="57">
        <v>2.2999999999999998</v>
      </c>
      <c r="F2008" s="57">
        <v>65</v>
      </c>
      <c r="FB2008" s="60"/>
    </row>
    <row r="2009" spans="1:158">
      <c r="A2009" s="48"/>
      <c r="B2009" s="2">
        <v>0.45833333333333298</v>
      </c>
      <c r="C2009" s="59">
        <v>42868.458333333336</v>
      </c>
      <c r="D2009" s="57">
        <v>23.1</v>
      </c>
      <c r="E2009" s="57">
        <v>2</v>
      </c>
      <c r="F2009" s="57">
        <v>60</v>
      </c>
      <c r="FB2009" s="60"/>
    </row>
    <row r="2010" spans="1:158">
      <c r="A2010" s="48"/>
      <c r="B2010" s="2">
        <v>0.5</v>
      </c>
      <c r="C2010" s="59">
        <v>42868.5</v>
      </c>
      <c r="D2010" s="57">
        <v>24.7</v>
      </c>
      <c r="E2010" s="57">
        <v>1.8</v>
      </c>
      <c r="F2010" s="57">
        <v>54</v>
      </c>
      <c r="FB2010" s="60"/>
    </row>
    <row r="2011" spans="1:158">
      <c r="A2011" s="48"/>
      <c r="B2011" s="2">
        <v>0.54166666666666696</v>
      </c>
      <c r="C2011" s="59">
        <v>42868.541666666664</v>
      </c>
      <c r="D2011" s="57">
        <v>25.4</v>
      </c>
      <c r="E2011" s="57">
        <v>1.8</v>
      </c>
      <c r="F2011" s="57">
        <v>59</v>
      </c>
      <c r="FB2011" s="60"/>
    </row>
    <row r="2012" spans="1:158">
      <c r="A2012" s="48"/>
      <c r="B2012" s="2">
        <v>0.58333333333333304</v>
      </c>
      <c r="C2012" s="59">
        <v>42868.583333333336</v>
      </c>
      <c r="D2012" s="57">
        <v>26.2</v>
      </c>
      <c r="E2012" s="57">
        <v>4.0999999999999996</v>
      </c>
      <c r="F2012" s="57">
        <v>56</v>
      </c>
      <c r="FB2012" s="60"/>
    </row>
    <row r="2013" spans="1:158">
      <c r="A2013" s="48"/>
      <c r="B2013" s="2">
        <v>0.625</v>
      </c>
      <c r="C2013" s="59">
        <v>42868.625</v>
      </c>
      <c r="D2013" s="57">
        <v>25.8</v>
      </c>
      <c r="E2013" s="57">
        <v>2.5</v>
      </c>
      <c r="F2013" s="57">
        <v>57</v>
      </c>
      <c r="FB2013" s="60"/>
    </row>
    <row r="2014" spans="1:158">
      <c r="A2014" s="48"/>
      <c r="B2014" s="2">
        <v>0.66666666666666696</v>
      </c>
      <c r="C2014" s="59">
        <v>42868.666666666664</v>
      </c>
      <c r="D2014" s="57">
        <v>26.1</v>
      </c>
      <c r="E2014" s="57">
        <v>4.0999999999999996</v>
      </c>
      <c r="F2014" s="57">
        <v>56</v>
      </c>
      <c r="FB2014" s="60"/>
    </row>
    <row r="2015" spans="1:158">
      <c r="A2015" s="48"/>
      <c r="B2015" s="2">
        <v>0.70833333333333304</v>
      </c>
      <c r="C2015" s="59">
        <v>42868.708333333336</v>
      </c>
      <c r="D2015" s="57">
        <v>25.5</v>
      </c>
      <c r="E2015" s="57">
        <v>4</v>
      </c>
      <c r="F2015" s="57">
        <v>57</v>
      </c>
      <c r="FB2015" s="60"/>
    </row>
    <row r="2016" spans="1:158">
      <c r="A2016" s="48"/>
      <c r="B2016" s="2">
        <v>0.75</v>
      </c>
      <c r="C2016" s="59">
        <v>42868.75</v>
      </c>
      <c r="D2016" s="57">
        <v>24.7</v>
      </c>
      <c r="E2016" s="57">
        <v>3.6</v>
      </c>
      <c r="F2016" s="57">
        <v>52</v>
      </c>
      <c r="FB2016" s="60"/>
    </row>
    <row r="2017" spans="1:158">
      <c r="A2017" s="48"/>
      <c r="B2017" s="2">
        <v>0.79166666666666696</v>
      </c>
      <c r="C2017" s="59">
        <v>42868.791666666664</v>
      </c>
      <c r="D2017" s="57">
        <v>22.9</v>
      </c>
      <c r="E2017" s="57">
        <v>3.9</v>
      </c>
      <c r="F2017" s="57">
        <v>60</v>
      </c>
      <c r="FB2017" s="60"/>
    </row>
    <row r="2018" spans="1:158">
      <c r="A2018" s="48"/>
      <c r="B2018" s="2">
        <v>0.83333333333333304</v>
      </c>
      <c r="C2018" s="59">
        <v>42868.833333333336</v>
      </c>
      <c r="D2018" s="57">
        <v>21.9</v>
      </c>
      <c r="E2018" s="57">
        <v>2.1</v>
      </c>
      <c r="F2018" s="57">
        <v>64</v>
      </c>
      <c r="FB2018" s="60"/>
    </row>
    <row r="2019" spans="1:158">
      <c r="A2019" s="48"/>
      <c r="B2019" s="2">
        <v>0.875</v>
      </c>
      <c r="C2019" s="59">
        <v>42868.875</v>
      </c>
      <c r="D2019" s="57">
        <v>20.6</v>
      </c>
      <c r="E2019" s="57">
        <v>2.5</v>
      </c>
      <c r="F2019" s="57">
        <v>72</v>
      </c>
      <c r="FB2019" s="60"/>
    </row>
    <row r="2020" spans="1:158">
      <c r="A2020" s="48"/>
      <c r="B2020" s="2">
        <v>0.91666666666666696</v>
      </c>
      <c r="C2020" s="59">
        <v>42868.916666666664</v>
      </c>
      <c r="D2020" s="57">
        <v>20</v>
      </c>
      <c r="E2020" s="57">
        <v>1.8</v>
      </c>
      <c r="F2020" s="57">
        <v>73</v>
      </c>
      <c r="FB2020" s="60"/>
    </row>
    <row r="2021" spans="1:158">
      <c r="A2021" s="48"/>
      <c r="B2021" s="2">
        <v>0.95833333333333304</v>
      </c>
      <c r="C2021" s="59">
        <v>42868.958333333336</v>
      </c>
      <c r="D2021" s="57">
        <v>19</v>
      </c>
      <c r="E2021" s="57">
        <v>2.4</v>
      </c>
      <c r="F2021" s="57">
        <v>78</v>
      </c>
      <c r="FB2021" s="60"/>
    </row>
    <row r="2022" spans="1:158">
      <c r="A2022" s="48" t="s">
        <v>206</v>
      </c>
      <c r="B2022" s="2">
        <v>0</v>
      </c>
      <c r="C2022" s="59">
        <v>42869</v>
      </c>
      <c r="D2022" s="57">
        <v>18.8</v>
      </c>
      <c r="E2022" s="57">
        <v>1.5</v>
      </c>
      <c r="F2022" s="57">
        <v>76</v>
      </c>
      <c r="I2022" s="24" t="str">
        <f>U1998</f>
        <v>◎</v>
      </c>
      <c r="J2022" s="25">
        <f>AVERAGE(F2007:F2016)</f>
        <v>58.7</v>
      </c>
      <c r="K2022" s="24" t="str">
        <f>IF(J2022&gt;=55,"◎","")</f>
        <v>◎</v>
      </c>
      <c r="L2022" s="24" t="str">
        <f>IF(AND(I2022="◎",K2022="◎"),"○","")&amp;IF(AND(I2022="○",K2022="◎"),"○","")</f>
        <v>○</v>
      </c>
      <c r="M2022" s="25">
        <f>AVERAGE(D1998:D2021)</f>
        <v>21.358333333333331</v>
      </c>
      <c r="N2022" s="24" t="str">
        <f>IF(M2022&lt;24,"◎","")</f>
        <v>◎</v>
      </c>
      <c r="O2022" s="26">
        <f>AVERAGE(D2023:D2028)</f>
        <v>16.766666666666669</v>
      </c>
      <c r="P2022" s="24" t="str">
        <f>IF(AND(O2022&lt;=24,O2022&gt;=4),"◎","")</f>
        <v>◎</v>
      </c>
      <c r="Q2022" s="26">
        <f>AVERAGE(F2023:F2028)</f>
        <v>83</v>
      </c>
      <c r="R2022" s="24" t="str">
        <f>IF(AND(Q2022&gt;=90),"◎","")&amp;IF(AND(Q2022&lt;90,Q2022&gt;=80),"○","")</f>
        <v>○</v>
      </c>
      <c r="S2022" s="26">
        <f>AVERAGE(E2023:E2028)</f>
        <v>1.6666666666666667</v>
      </c>
      <c r="T2022" s="24" t="str">
        <f>IF(S2022&lt;=3,"◎","")</f>
        <v>◎</v>
      </c>
      <c r="U2022" s="24" t="str">
        <f>IF(AND(N2022="◎",P2022="◎",R2022="◎",T2022="◎"),"◎","")&amp;IF(AND(N2022="◎",P2022="◎",R2022="◎",T2022=""),"○","")&amp;IF(AND(N2022="◎",P2022="◎",R2022="○"),"○","")</f>
        <v>○</v>
      </c>
      <c r="V2022" s="24" t="str">
        <f>IF(AND(L2022="○",U2022=""),"○","")&amp;IF(AND(L2022="○",U2022="○"),"○","")&amp;IF(AND(L2022="○",U2022="◎"),"◎","")&amp;IF(AND(L2022="",U2022="○"),"○","")&amp;IF(AND(L2022="",U2022="◎"),"◎","")</f>
        <v>○</v>
      </c>
      <c r="W2022" s="23">
        <f>AVERAGE(F2031:F2040)</f>
        <v>46.9</v>
      </c>
      <c r="X2022" s="24" t="str">
        <f>IF(W2022&gt;=55,"◎","")</f>
        <v/>
      </c>
      <c r="Y2022" s="25">
        <f>AVERAGE(D2034:D2044)</f>
        <v>23.40909090909091</v>
      </c>
      <c r="Z2022" s="24" t="str">
        <f>IF(AND(Y2022&lt;=24,Y2022&gt;=4),"◎","")</f>
        <v>◎</v>
      </c>
      <c r="AA2022" s="25">
        <f>AVERAGE(F2034:F2044)</f>
        <v>39.909090909090907</v>
      </c>
      <c r="AB2022" s="24" t="str">
        <f>IF(AA2022&gt;=80,"◎","")</f>
        <v/>
      </c>
      <c r="AC2022" s="25">
        <f>AVERAGE(E2034:E2044)</f>
        <v>5.4545454545454541</v>
      </c>
      <c r="AD2022" s="24" t="str">
        <f>IF(AC2022&lt;=3,"◎","")</f>
        <v/>
      </c>
      <c r="AE2022" s="22" t="str">
        <f>IF(AND(Z2022="◎",AB2022="◎",AD2022="◎"),"◎","")</f>
        <v/>
      </c>
      <c r="AF2022" s="25">
        <f>AVERAGE(D2035:D2045)</f>
        <v>22.890909090909091</v>
      </c>
      <c r="AG2022" s="24" t="str">
        <f>IF(AND(AF2022&lt;=24,AF2022&gt;=4),"◎","")</f>
        <v>◎</v>
      </c>
      <c r="AH2022" s="25">
        <f>AVERAGE(F2035:F2045)</f>
        <v>40</v>
      </c>
      <c r="AI2022" s="24" t="str">
        <f>IF(AH2022&gt;=80,"◎","")</f>
        <v/>
      </c>
      <c r="AJ2022" s="25">
        <f>AVERAGE(E2035:E2045)</f>
        <v>5.1909090909090914</v>
      </c>
      <c r="AK2022" s="24" t="str">
        <f>IF(AJ2022&lt;=3,"◎","")</f>
        <v/>
      </c>
      <c r="AL2022" s="22" t="str">
        <f>IF(AND(AG2022="◎",AI2022="◎",AK2022="◎"),"◎","")</f>
        <v/>
      </c>
      <c r="AM2022" s="25">
        <f>AVERAGE(D2036:D2046)</f>
        <v>22.218181818181822</v>
      </c>
      <c r="AN2022" s="24" t="str">
        <f>IF(AND(AM2022&lt;=24,AM2022&gt;=4),"◎","")</f>
        <v>◎</v>
      </c>
      <c r="AO2022" s="25">
        <f>AVERAGE(F2036:F2046)</f>
        <v>40.727272727272727</v>
      </c>
      <c r="AP2022" s="24" t="str">
        <f>IF(AO2022&gt;=80,"◎","")</f>
        <v/>
      </c>
      <c r="AQ2022" s="25">
        <f>AVERAGE(E2036:E2046)</f>
        <v>4.6818181818181825</v>
      </c>
      <c r="AR2022" s="24" t="str">
        <f>IF(AQ2022&lt;=3,"◎","")</f>
        <v/>
      </c>
      <c r="AS2022" s="22" t="str">
        <f>IF(AND(AN2022="◎",AP2022="◎",AR2022="◎"),"◎","")</f>
        <v/>
      </c>
      <c r="AT2022" s="25">
        <f>AVERAGE(D2037:D2047)</f>
        <v>21.40909090909091</v>
      </c>
      <c r="AU2022" s="24" t="str">
        <f>IF(AND(AT2022&lt;=24,AT2022&gt;=4),"◎","")</f>
        <v>◎</v>
      </c>
      <c r="AV2022" s="25">
        <f>AVERAGE(F2037:F2047)</f>
        <v>42.545454545454547</v>
      </c>
      <c r="AW2022" s="24" t="str">
        <f>IF(AV2022&gt;=80,"◎","")</f>
        <v/>
      </c>
      <c r="AX2022" s="25">
        <f>AVERAGE(E2037:E2047)</f>
        <v>4.3181818181818192</v>
      </c>
      <c r="AY2022" s="24" t="str">
        <f>IF(AX2022&lt;=3,"◎","")</f>
        <v/>
      </c>
      <c r="AZ2022" s="22" t="str">
        <f>IF(AND(AU2022="◎",AW2022="◎",AY2022="◎"),"◎","")</f>
        <v/>
      </c>
      <c r="BA2022" s="25">
        <f>AVERAGE(D2038:D2048)</f>
        <v>20.490909090909096</v>
      </c>
      <c r="BB2022" s="24" t="str">
        <f>IF(AND(BA2022&lt;=24,BA2022&gt;=4),"◎","")</f>
        <v>◎</v>
      </c>
      <c r="BC2022" s="25">
        <f>AVERAGE(F2038:F2048)</f>
        <v>45.636363636363633</v>
      </c>
      <c r="BD2022" s="24" t="str">
        <f>IF(BC2022&gt;=80,"◎","")</f>
        <v/>
      </c>
      <c r="BE2022" s="25">
        <f>AVERAGE(E2038:E2048)</f>
        <v>3.7090909090909094</v>
      </c>
      <c r="BF2022" s="24" t="str">
        <f>IF(BE2022&lt;=3,"◎","")</f>
        <v/>
      </c>
      <c r="BG2022" s="22" t="str">
        <f>IF(AND(BB2022="◎",BD2022="◎",BF2022="◎"),"◎","")</f>
        <v/>
      </c>
      <c r="BH2022" s="25">
        <f>AVERAGE(D2039:D2049)</f>
        <v>19.427272727272729</v>
      </c>
      <c r="BI2022" s="24" t="str">
        <f>IF(AND(BH2022&lt;=24,BH2022&gt;=4),"◎","")</f>
        <v>◎</v>
      </c>
      <c r="BJ2022" s="25">
        <f>AVERAGE(F2039:F2049)</f>
        <v>49.454545454545453</v>
      </c>
      <c r="BK2022" s="24" t="str">
        <f>IF(BJ2022&gt;=80,"◎","")</f>
        <v/>
      </c>
      <c r="BL2022" s="25">
        <f>AVERAGE(E2039:E2049)</f>
        <v>3.1181818181818186</v>
      </c>
      <c r="BM2022" s="24" t="str">
        <f>IF(BL2022&lt;=3,"◎","")</f>
        <v/>
      </c>
      <c r="BN2022" s="22" t="str">
        <f>IF(AND(BI2022="◎",BK2022="◎",BM2022="◎"),"◎","")</f>
        <v/>
      </c>
      <c r="BO2022" s="25">
        <f>AVERAGE(D2040:D2050)</f>
        <v>18.490909090909089</v>
      </c>
      <c r="BP2022" s="24" t="str">
        <f>IF(AND(BO2022&lt;=24,BO2022&gt;=4),"◎","")</f>
        <v>◎</v>
      </c>
      <c r="BQ2022" s="25">
        <f>AVERAGE(F2040:F2050)</f>
        <v>54</v>
      </c>
      <c r="BR2022" s="24" t="str">
        <f>IF(BQ2022&gt;=80,"◎","")</f>
        <v/>
      </c>
      <c r="BS2022" s="25">
        <f>AVERAGE(E2040:E2050)</f>
        <v>2.5090909090909093</v>
      </c>
      <c r="BT2022" s="24" t="str">
        <f>IF(BS2022&lt;=3,"◎","")</f>
        <v>◎</v>
      </c>
      <c r="BU2022" s="22" t="str">
        <f>IF(AND(BP2022="◎",BR2022="◎",BT2022="◎"),"◎","")</f>
        <v/>
      </c>
      <c r="BV2022" s="25">
        <f>AVERAGE(D2041:D2051)</f>
        <v>17.599999999999998</v>
      </c>
      <c r="BW2022" s="24" t="str">
        <f>IF(AND(BV2022&lt;=24,BV2022&gt;=4),"◎","")</f>
        <v>◎</v>
      </c>
      <c r="BX2022" s="25">
        <f>AVERAGE(F2041:F2051)</f>
        <v>58.636363636363633</v>
      </c>
      <c r="BY2022" s="24" t="str">
        <f>IF(BX2022&gt;=80,"◎","")</f>
        <v/>
      </c>
      <c r="BZ2022" s="25">
        <f>AVERAGE(E2041:E2051)</f>
        <v>2</v>
      </c>
      <c r="CA2022" s="24" t="str">
        <f>IF(BZ2022&lt;=3,"◎","")</f>
        <v>◎</v>
      </c>
      <c r="CB2022" s="22" t="str">
        <f>IF(AND(BW2022="◎",BY2022="◎",CA2022="◎"),"◎","")</f>
        <v/>
      </c>
      <c r="CC2022" s="25">
        <f>AVERAGE(D2042:D2052)</f>
        <v>16.790909090909093</v>
      </c>
      <c r="CD2022" s="24" t="str">
        <f>IF(AND(CC2022&lt;=24,CC2022&gt;=4),"◎","")</f>
        <v>◎</v>
      </c>
      <c r="CE2022" s="25">
        <f>AVERAGE(F2042:F2052)</f>
        <v>63</v>
      </c>
      <c r="CF2022" s="24" t="str">
        <f>IF(CE2022&gt;=80,"◎","")</f>
        <v/>
      </c>
      <c r="CG2022" s="25">
        <f>AVERAGE(E2042:E2052)</f>
        <v>1.8363636363636362</v>
      </c>
      <c r="CH2022" s="24" t="str">
        <f>IF(CG2022&lt;=3,"◎","")</f>
        <v>◎</v>
      </c>
      <c r="CI2022" s="22" t="str">
        <f>IF(AND(CD2022="◎",CF2022="◎",CH2022="◎"),"◎","")</f>
        <v/>
      </c>
      <c r="CJ2022" s="24" t="str">
        <f>IF(OR(AE2022="◎",AL2022="◎",AS2022="◎",AZ2022="◎",BG2022="◎",BN2022="◎",BU2022="◎",CB2022="◎",CI2022="◎"),"◎","")</f>
        <v/>
      </c>
      <c r="CK2022" s="25">
        <f>AVERAGE(D2034:D2040)</f>
        <v>24.928571428571423</v>
      </c>
      <c r="CL2022" s="24" t="str">
        <f>IF(AND(CK2022&lt;=24,CK2022&gt;=4),"◎","")</f>
        <v/>
      </c>
      <c r="CM2022" s="25">
        <f>AVERAGE(F2034:F2040)</f>
        <v>38.428571428571431</v>
      </c>
      <c r="CN2022" s="24" t="str">
        <f>IF(CM2022&gt;=80,"◎","")</f>
        <v/>
      </c>
      <c r="CO2022" s="22" t="str">
        <f>IF(AND(CL2022="◎",CN2022="◎"),"◎","")</f>
        <v/>
      </c>
      <c r="CP2022" s="25">
        <f>AVERAGE(D2035:D2041)</f>
        <v>24.699999999999996</v>
      </c>
      <c r="CQ2022" s="24" t="str">
        <f>IF(AND(CP2022&lt;=24,CP2022&gt;=4),"◎","")</f>
        <v/>
      </c>
      <c r="CR2022" s="25">
        <f>AVERAGE(F2035:F2041)</f>
        <v>35.142857142857146</v>
      </c>
      <c r="CS2022" s="24" t="str">
        <f>IF(CR2022&gt;=80,"◎","")</f>
        <v/>
      </c>
      <c r="CT2022" s="22" t="str">
        <f>IF(AND(CQ2022="◎",CS2022="◎"),"◎","")</f>
        <v/>
      </c>
      <c r="CU2022" s="25">
        <f>AVERAGE(D2036:D2042)</f>
        <v>24.12857142857143</v>
      </c>
      <c r="CV2022" s="24" t="str">
        <f>IF(AND(CU2022&lt;=24,CU2022&gt;=4),"◎","")</f>
        <v/>
      </c>
      <c r="CW2022" s="25">
        <f>AVERAGE(F2036:F2042)</f>
        <v>34.285714285714285</v>
      </c>
      <c r="CX2022" s="24" t="str">
        <f>IF(CW2022&gt;=80,"◎","")</f>
        <v/>
      </c>
      <c r="CY2022" s="22" t="str">
        <f>IF(AND(CV2022="◎",CX2022="◎"),"◎","")</f>
        <v/>
      </c>
      <c r="CZ2022" s="25">
        <f>AVERAGE(D2037:D2043)</f>
        <v>23.285714285714285</v>
      </c>
      <c r="DA2022" s="24" t="str">
        <f>IF(AND(CZ2022&lt;=24,CZ2022&gt;=4),"◎","")</f>
        <v>◎</v>
      </c>
      <c r="DB2022" s="25">
        <f>AVERAGE(F2037:F2043)</f>
        <v>34.285714285714285</v>
      </c>
      <c r="DC2022" s="24" t="str">
        <f>IF(DB2022&gt;=80,"◎","")</f>
        <v/>
      </c>
      <c r="DD2022" s="22" t="str">
        <f>IF(AND(DA2022="◎",DC2022="◎"),"◎","")</f>
        <v/>
      </c>
      <c r="DE2022" s="25">
        <f>AVERAGE(D2038:D2044)</f>
        <v>22.342857142857145</v>
      </c>
      <c r="DF2022" s="24" t="str">
        <f>IF(AND(DE2022&lt;=24,DE2022&gt;=4),"◎","")</f>
        <v>◎</v>
      </c>
      <c r="DG2022" s="25">
        <f>AVERAGE(F2038:F2044)</f>
        <v>36.285714285714285</v>
      </c>
      <c r="DH2022" s="24" t="str">
        <f>IF(DG2022&gt;=80,"◎","")</f>
        <v/>
      </c>
      <c r="DI2022" s="22" t="str">
        <f>IF(AND(DF2022="◎",DH2022="◎"),"◎","")</f>
        <v/>
      </c>
      <c r="DJ2022" s="25">
        <f>AVERAGE(D2039:D2045)</f>
        <v>21.271428571428572</v>
      </c>
      <c r="DK2022" s="24" t="str">
        <f>IF(AND(DJ2022&lt;=24,DJ2022&gt;=4),"◎","")</f>
        <v>◎</v>
      </c>
      <c r="DL2022" s="25">
        <f>AVERAGE(F2039:F2045)</f>
        <v>39.714285714285715</v>
      </c>
      <c r="DM2022" s="24" t="str">
        <f>IF(DL2022&gt;=80,"◎","")</f>
        <v/>
      </c>
      <c r="DN2022" s="22" t="str">
        <f>IF(AND(DK2022="◎",DM2022="◎"),"◎","")</f>
        <v/>
      </c>
      <c r="DO2022" s="25">
        <f>AVERAGE(D2040:D2046)</f>
        <v>20.271428571428569</v>
      </c>
      <c r="DP2022" s="24" t="str">
        <f>IF(AND(DO2022&lt;=24,DO2022&gt;=4),"◎","")</f>
        <v>◎</v>
      </c>
      <c r="DQ2022" s="25">
        <f>AVERAGE(F2040:F2046)</f>
        <v>45</v>
      </c>
      <c r="DR2022" s="24" t="str">
        <f>IF(DQ2022&gt;=80,"◎","")</f>
        <v/>
      </c>
      <c r="DS2022" s="22" t="str">
        <f>IF(AND(DP2022="◎",DR2022="◎"),"◎","")</f>
        <v/>
      </c>
      <c r="DT2022" s="25">
        <f>AVERAGE(D2041:D2047)</f>
        <v>19.442857142857143</v>
      </c>
      <c r="DU2022" s="24" t="str">
        <f>IF(AND(DT2022&lt;=24,DT2022&gt;=4),"◎","")</f>
        <v>◎</v>
      </c>
      <c r="DV2022" s="25">
        <f>AVERAGE(F2041:F2047)</f>
        <v>50.285714285714285</v>
      </c>
      <c r="DW2022" s="24" t="str">
        <f>IF(DV2022&gt;=80,"◎","")</f>
        <v/>
      </c>
      <c r="DX2022" s="22" t="str">
        <f>IF(AND(DU2022="◎",DW2022="◎"),"◎","")</f>
        <v/>
      </c>
      <c r="DY2022" s="25">
        <f>AVERAGE(D2042:D2048)</f>
        <v>18.514285714285716</v>
      </c>
      <c r="DZ2022" s="24" t="str">
        <f>IF(AND(DY2022&lt;=24,DY2022&gt;=4),"◎","")</f>
        <v>◎</v>
      </c>
      <c r="EA2022" s="25">
        <f>AVERAGE(F2042:F2048)</f>
        <v>55.142857142857146</v>
      </c>
      <c r="EB2022" s="24" t="str">
        <f>IF(EA2022&gt;=80,"◎","")</f>
        <v/>
      </c>
      <c r="EC2022" s="22" t="str">
        <f>IF(AND(DZ2022="◎",EB2022="◎"),"◎","")</f>
        <v/>
      </c>
      <c r="ED2022" s="25">
        <f>AVERAGE(D2043:D2049)</f>
        <v>17.557142857142857</v>
      </c>
      <c r="EE2022" s="24" t="str">
        <f>IF(AND(ED2022&lt;=24,ED2022&gt;=4),"◎","")</f>
        <v>◎</v>
      </c>
      <c r="EF2022" s="25">
        <f>AVERAGE(F2043:F2049)</f>
        <v>59</v>
      </c>
      <c r="EG2022" s="24" t="str">
        <f>IF(EF2022&gt;=80,"◎","")</f>
        <v/>
      </c>
      <c r="EH2022" s="22" t="str">
        <f>IF(AND(EE2022="◎",EG2022="◎"),"◎","")</f>
        <v/>
      </c>
      <c r="EI2022" s="25">
        <f>AVERAGE(D2044:D2050)</f>
        <v>16.657142857142855</v>
      </c>
      <c r="EJ2022" s="24" t="str">
        <f>IF(AND(EI2022&lt;=24,EI2022&gt;=4),"◎","")</f>
        <v>◎</v>
      </c>
      <c r="EK2022" s="25">
        <f>AVERAGE(F2044:F2050)</f>
        <v>63.142857142857146</v>
      </c>
      <c r="EL2022" s="24" t="str">
        <f>IF(EK2022&gt;=80,"◎","")</f>
        <v/>
      </c>
      <c r="EM2022" s="22" t="str">
        <f>IF(AND(EJ2022="◎",EL2022="◎"),"◎","")</f>
        <v/>
      </c>
      <c r="EN2022" s="25">
        <f>AVERAGE(D2045:D2051)</f>
        <v>15.799999999999999</v>
      </c>
      <c r="EO2022" s="24" t="str">
        <f>IF(AND(EN2022&lt;=24,EN2022&gt;=4),"◎","")</f>
        <v>◎</v>
      </c>
      <c r="EP2022" s="25">
        <f>AVERAGE(F2045:F2051)</f>
        <v>67.857142857142861</v>
      </c>
      <c r="EQ2022" s="24" t="str">
        <f>IF(EP2022&gt;=80,"◎","")</f>
        <v/>
      </c>
      <c r="ER2022" s="24" t="str">
        <f>IF(AND(EO2022="◎",EQ2022="◎"),"◎","")</f>
        <v/>
      </c>
      <c r="ES2022" s="25">
        <f>AVERAGE(D2046:D2052)</f>
        <v>15.114285714285714</v>
      </c>
      <c r="ET2022" s="24" t="str">
        <f>IF(AND(ES2022&lt;=24,ES2022&gt;=4),"◎","")</f>
        <v>◎</v>
      </c>
      <c r="EU2022" s="25">
        <f>AVERAGE(F2046:F2052)</f>
        <v>71.285714285714292</v>
      </c>
      <c r="EV2022" s="24" t="str">
        <f>IF(EU2022&gt;=80,"◎","")</f>
        <v/>
      </c>
      <c r="EW2022" s="24" t="str">
        <f>IF(AND(ET2022="◎",EV2022="◎"),"◎","")</f>
        <v/>
      </c>
      <c r="EX2022" s="24" t="str">
        <f>IF(OR(CO2022="◎",CT2022="◎",CY2022="◎",DD2022="◎",DI2022="◎",DN2022="◎",DS2022="◎",DX2022="◎",EC2022="◎",EH2022="◎",EM2022="◎",ER2022="◎",EW2022="◎"),"○","")</f>
        <v/>
      </c>
      <c r="EY2022" s="24" t="str">
        <f>IF(AND(CJ2022="◎",EX2022=""),"◎","")&amp;IF(AND(CJ2022="◎",EX2022="○"),"◎","")&amp;IF(AND(CJ2022="",EX2022="○"),"○","")</f>
        <v/>
      </c>
      <c r="EZ2022" s="24" t="str">
        <f>IF(AND(V2022="◎",X2022="◎",EY2022="◎"),"◎","")&amp;IF(AND(V2022="◎",X2022="◎",EY2022="○"),"○","")&amp;IF(AND(V2022="○",X2022="◎",EY2022="◎"),"○","")&amp;IF(AND(V2022="○",X2022="◎",EY2022="○"),"○","")</f>
        <v/>
      </c>
      <c r="FB2022" s="61" t="str">
        <f>EZ2022</f>
        <v/>
      </c>
    </row>
    <row r="2023" spans="1:158">
      <c r="A2023" s="48"/>
      <c r="B2023" s="2">
        <v>4.1666666666666664E-2</v>
      </c>
      <c r="C2023" s="59">
        <v>42869.041666666664</v>
      </c>
      <c r="D2023" s="57">
        <v>18.100000000000001</v>
      </c>
      <c r="E2023" s="57">
        <v>2</v>
      </c>
      <c r="F2023" s="57">
        <v>78</v>
      </c>
      <c r="FB2023" s="60"/>
    </row>
    <row r="2024" spans="1:158">
      <c r="A2024" s="48"/>
      <c r="B2024" s="2">
        <v>8.3333333333333301E-2</v>
      </c>
      <c r="C2024" s="59">
        <v>42869.083333333336</v>
      </c>
      <c r="D2024" s="57">
        <v>17.2</v>
      </c>
      <c r="E2024" s="57">
        <v>2</v>
      </c>
      <c r="F2024" s="57">
        <v>82</v>
      </c>
      <c r="FB2024" s="60"/>
    </row>
    <row r="2025" spans="1:158">
      <c r="A2025" s="48"/>
      <c r="B2025" s="2">
        <v>0.125</v>
      </c>
      <c r="C2025" s="59">
        <v>42869.125</v>
      </c>
      <c r="D2025" s="57">
        <v>17.2</v>
      </c>
      <c r="E2025" s="57">
        <v>2</v>
      </c>
      <c r="F2025" s="57">
        <v>84</v>
      </c>
      <c r="FB2025" s="60"/>
    </row>
    <row r="2026" spans="1:158">
      <c r="A2026" s="48"/>
      <c r="B2026" s="2">
        <v>0.16666666666666699</v>
      </c>
      <c r="C2026" s="59">
        <v>42869.166666666664</v>
      </c>
      <c r="D2026" s="57">
        <v>16.3</v>
      </c>
      <c r="E2026" s="57">
        <v>1.2</v>
      </c>
      <c r="F2026" s="57">
        <v>83</v>
      </c>
      <c r="FB2026" s="60"/>
    </row>
    <row r="2027" spans="1:158">
      <c r="A2027" s="48"/>
      <c r="B2027" s="2">
        <v>0.20833333333333301</v>
      </c>
      <c r="C2027" s="59">
        <v>42869.208333333336</v>
      </c>
      <c r="D2027" s="57">
        <v>16.100000000000001</v>
      </c>
      <c r="E2027" s="57">
        <v>2.2000000000000002</v>
      </c>
      <c r="F2027" s="57">
        <v>85</v>
      </c>
      <c r="FB2027" s="60"/>
    </row>
    <row r="2028" spans="1:158">
      <c r="A2028" s="48"/>
      <c r="B2028" s="2">
        <v>0.25</v>
      </c>
      <c r="C2028" s="59">
        <v>42869.25</v>
      </c>
      <c r="D2028" s="57">
        <v>15.7</v>
      </c>
      <c r="E2028" s="57">
        <v>0.6</v>
      </c>
      <c r="F2028" s="57">
        <v>86</v>
      </c>
      <c r="FB2028" s="60"/>
    </row>
    <row r="2029" spans="1:158">
      <c r="A2029" s="48"/>
      <c r="B2029" s="2">
        <v>0.29166666666666702</v>
      </c>
      <c r="C2029" s="59">
        <v>42869.291666666664</v>
      </c>
      <c r="D2029" s="57">
        <v>16.8</v>
      </c>
      <c r="E2029" s="57">
        <v>1.4</v>
      </c>
      <c r="F2029" s="57">
        <v>83</v>
      </c>
      <c r="FB2029" s="60"/>
    </row>
    <row r="2030" spans="1:158">
      <c r="A2030" s="48"/>
      <c r="B2030" s="2">
        <v>0.33333333333333298</v>
      </c>
      <c r="C2030" s="59">
        <v>42869.333333333336</v>
      </c>
      <c r="D2030" s="57">
        <v>19</v>
      </c>
      <c r="E2030" s="57">
        <v>1.4</v>
      </c>
      <c r="F2030" s="57">
        <v>81</v>
      </c>
      <c r="FB2030" s="60"/>
    </row>
    <row r="2031" spans="1:158">
      <c r="A2031" s="48"/>
      <c r="B2031" s="2">
        <v>0.375</v>
      </c>
      <c r="C2031" s="59">
        <v>42869.375</v>
      </c>
      <c r="D2031" s="57">
        <v>20.2</v>
      </c>
      <c r="E2031" s="57">
        <v>2.5</v>
      </c>
      <c r="F2031" s="57">
        <v>77</v>
      </c>
      <c r="FB2031" s="60"/>
    </row>
    <row r="2032" spans="1:158">
      <c r="A2032" s="48"/>
      <c r="B2032" s="2">
        <v>0.41666666666666702</v>
      </c>
      <c r="C2032" s="59">
        <v>42869.416666666664</v>
      </c>
      <c r="D2032" s="57">
        <v>21.9</v>
      </c>
      <c r="E2032" s="57">
        <v>1.9</v>
      </c>
      <c r="F2032" s="57">
        <v>62</v>
      </c>
      <c r="FB2032" s="60"/>
    </row>
    <row r="2033" spans="1:158">
      <c r="A2033" s="48"/>
      <c r="B2033" s="2">
        <v>0.45833333333333298</v>
      </c>
      <c r="C2033" s="59">
        <v>42869.458333333336</v>
      </c>
      <c r="D2033" s="57">
        <v>24.3</v>
      </c>
      <c r="E2033" s="57">
        <v>2.2000000000000002</v>
      </c>
      <c r="F2033" s="57">
        <v>61</v>
      </c>
      <c r="FB2033" s="60"/>
    </row>
    <row r="2034" spans="1:158">
      <c r="A2034" s="48"/>
      <c r="B2034" s="2">
        <v>0.5</v>
      </c>
      <c r="C2034" s="59">
        <v>42869.5</v>
      </c>
      <c r="D2034" s="57">
        <v>24</v>
      </c>
      <c r="E2034" s="57">
        <v>5</v>
      </c>
      <c r="F2034" s="57">
        <v>55</v>
      </c>
      <c r="FB2034" s="60"/>
    </row>
    <row r="2035" spans="1:158">
      <c r="A2035" s="48"/>
      <c r="B2035" s="2">
        <v>0.54166666666666696</v>
      </c>
      <c r="C2035" s="59">
        <v>42869.541666666664</v>
      </c>
      <c r="D2035" s="57">
        <v>24.8</v>
      </c>
      <c r="E2035" s="57">
        <v>6.8</v>
      </c>
      <c r="F2035" s="57">
        <v>53</v>
      </c>
      <c r="FB2035" s="60"/>
    </row>
    <row r="2036" spans="1:158">
      <c r="A2036" s="48"/>
      <c r="B2036" s="2">
        <v>0.58333333333333304</v>
      </c>
      <c r="C2036" s="59">
        <v>42869.583333333336</v>
      </c>
      <c r="D2036" s="57">
        <v>26.3</v>
      </c>
      <c r="E2036" s="57">
        <v>6.1</v>
      </c>
      <c r="F2036" s="57">
        <v>45</v>
      </c>
      <c r="FB2036" s="60"/>
    </row>
    <row r="2037" spans="1:158">
      <c r="A2037" s="48"/>
      <c r="B2037" s="2">
        <v>0.625</v>
      </c>
      <c r="C2037" s="59">
        <v>42869.625</v>
      </c>
      <c r="D2037" s="57">
        <v>26</v>
      </c>
      <c r="E2037" s="57">
        <v>7.7</v>
      </c>
      <c r="F2037" s="57">
        <v>32</v>
      </c>
      <c r="FB2037" s="60"/>
    </row>
    <row r="2038" spans="1:158">
      <c r="A2038" s="48"/>
      <c r="B2038" s="2">
        <v>0.66666666666666696</v>
      </c>
      <c r="C2038" s="59">
        <v>42869.666666666664</v>
      </c>
      <c r="D2038" s="57">
        <v>25.8</v>
      </c>
      <c r="E2038" s="57">
        <v>7.2</v>
      </c>
      <c r="F2038" s="57">
        <v>32</v>
      </c>
      <c r="FB2038" s="60"/>
    </row>
    <row r="2039" spans="1:158">
      <c r="A2039" s="48"/>
      <c r="B2039" s="2">
        <v>0.70833333333333304</v>
      </c>
      <c r="C2039" s="59">
        <v>42869.708333333336</v>
      </c>
      <c r="D2039" s="57">
        <v>24.4</v>
      </c>
      <c r="E2039" s="57">
        <v>7.4</v>
      </c>
      <c r="F2039" s="57">
        <v>24</v>
      </c>
      <c r="FB2039" s="60"/>
    </row>
    <row r="2040" spans="1:158">
      <c r="A2040" s="48"/>
      <c r="B2040" s="2">
        <v>0.75</v>
      </c>
      <c r="C2040" s="59">
        <v>42869.75</v>
      </c>
      <c r="D2040" s="57">
        <v>23.2</v>
      </c>
      <c r="E2040" s="57">
        <v>6.7</v>
      </c>
      <c r="F2040" s="57">
        <v>28</v>
      </c>
      <c r="FB2040" s="60"/>
    </row>
    <row r="2041" spans="1:158">
      <c r="A2041" s="48"/>
      <c r="B2041" s="2">
        <v>0.79166666666666696</v>
      </c>
      <c r="C2041" s="59">
        <v>42869.791666666664</v>
      </c>
      <c r="D2041" s="57">
        <v>22.4</v>
      </c>
      <c r="E2041" s="57">
        <v>3.9</v>
      </c>
      <c r="F2041" s="57">
        <v>32</v>
      </c>
      <c r="FB2041" s="60"/>
    </row>
    <row r="2042" spans="1:158">
      <c r="A2042" s="48"/>
      <c r="B2042" s="2">
        <v>0.83333333333333304</v>
      </c>
      <c r="C2042" s="59">
        <v>42869.833333333336</v>
      </c>
      <c r="D2042" s="57">
        <v>20.8</v>
      </c>
      <c r="E2042" s="57">
        <v>3</v>
      </c>
      <c r="F2042" s="57">
        <v>47</v>
      </c>
      <c r="FB2042" s="60"/>
    </row>
    <row r="2043" spans="1:158">
      <c r="A2043" s="48"/>
      <c r="B2043" s="2">
        <v>0.875</v>
      </c>
      <c r="C2043" s="59">
        <v>42869.875</v>
      </c>
      <c r="D2043" s="57">
        <v>20.399999999999999</v>
      </c>
      <c r="E2043" s="57">
        <v>3.6</v>
      </c>
      <c r="F2043" s="57">
        <v>45</v>
      </c>
      <c r="FB2043" s="60"/>
    </row>
    <row r="2044" spans="1:158">
      <c r="A2044" s="48"/>
      <c r="B2044" s="2">
        <v>0.91666666666666696</v>
      </c>
      <c r="C2044" s="59">
        <v>42869.916666666664</v>
      </c>
      <c r="D2044" s="57">
        <v>19.399999999999999</v>
      </c>
      <c r="E2044" s="57">
        <v>2.6</v>
      </c>
      <c r="F2044" s="57">
        <v>46</v>
      </c>
      <c r="FB2044" s="60"/>
    </row>
    <row r="2045" spans="1:158">
      <c r="A2045" s="48"/>
      <c r="B2045" s="2">
        <v>0.95833333333333304</v>
      </c>
      <c r="C2045" s="59">
        <v>42869.958333333336</v>
      </c>
      <c r="D2045" s="57">
        <v>18.3</v>
      </c>
      <c r="E2045" s="57">
        <v>2.1</v>
      </c>
      <c r="F2045" s="57">
        <v>56</v>
      </c>
      <c r="FB2045" s="60"/>
    </row>
    <row r="2046" spans="1:158">
      <c r="A2046" s="48" t="s">
        <v>207</v>
      </c>
      <c r="B2046" s="2">
        <v>0</v>
      </c>
      <c r="C2046" s="59">
        <v>42870</v>
      </c>
      <c r="D2046" s="57">
        <v>17.399999999999999</v>
      </c>
      <c r="E2046" s="57">
        <v>1.2</v>
      </c>
      <c r="F2046" s="57">
        <v>61</v>
      </c>
      <c r="I2046" s="24" t="str">
        <f>U2022</f>
        <v>○</v>
      </c>
      <c r="J2046" s="25">
        <f>AVERAGE(F2031:F2040)</f>
        <v>46.9</v>
      </c>
      <c r="K2046" s="24" t="str">
        <f>IF(J2046&gt;=55,"◎","")</f>
        <v/>
      </c>
      <c r="L2046" s="24" t="str">
        <f>IF(AND(I2046="◎",K2046="◎"),"○","")&amp;IF(AND(I2046="○",K2046="◎"),"○","")</f>
        <v/>
      </c>
      <c r="M2046" s="25">
        <f>AVERAGE(D2022:D2045)</f>
        <v>20.724999999999998</v>
      </c>
      <c r="N2046" s="24" t="str">
        <f>IF(M2046&lt;24,"◎","")</f>
        <v>◎</v>
      </c>
      <c r="O2046" s="26">
        <f>AVERAGE(D2047:D2052)</f>
        <v>14.733333333333334</v>
      </c>
      <c r="P2046" s="24" t="str">
        <f>IF(AND(O2046&lt;=24,O2046&gt;=4),"◎","")</f>
        <v>◎</v>
      </c>
      <c r="Q2046" s="26">
        <f>AVERAGE(F2047:F2052)</f>
        <v>73</v>
      </c>
      <c r="R2046" s="24" t="str">
        <f>IF(AND(Q2046&gt;=90),"◎","")&amp;IF(AND(Q2046&lt;90,Q2046&gt;=80),"○","")</f>
        <v/>
      </c>
      <c r="S2046" s="26">
        <f>AVERAGE(E2047:E2052)</f>
        <v>1.2833333333333332</v>
      </c>
      <c r="T2046" s="24" t="str">
        <f>IF(S2046&lt;=3,"◎","")</f>
        <v>◎</v>
      </c>
      <c r="U2046" s="24" t="str">
        <f>IF(AND(N2046="◎",P2046="◎",R2046="◎",T2046="◎"),"◎","")&amp;IF(AND(N2046="◎",P2046="◎",R2046="◎",T2046=""),"○","")&amp;IF(AND(N2046="◎",P2046="◎",R2046="○"),"○","")</f>
        <v/>
      </c>
      <c r="V2046" s="24" t="str">
        <f>IF(AND(L2046="○",U2046=""),"○","")&amp;IF(AND(L2046="○",U2046="○"),"○","")&amp;IF(AND(L2046="○",U2046="◎"),"◎","")&amp;IF(AND(L2046="",U2046="○"),"○","")&amp;IF(AND(L2046="",U2046="◎"),"◎","")</f>
        <v/>
      </c>
      <c r="W2046" s="23">
        <f>AVERAGE(F2055:F2064)</f>
        <v>35.700000000000003</v>
      </c>
      <c r="X2046" s="24" t="str">
        <f>IF(W2046&gt;=55,"◎","")</f>
        <v/>
      </c>
      <c r="Y2046" s="25">
        <f>AVERAGE(D2058:D2068)</f>
        <v>21.263636363636365</v>
      </c>
      <c r="Z2046" s="24" t="str">
        <f>IF(AND(Y2046&lt;=24,Y2046&gt;=4),"◎","")</f>
        <v>◎</v>
      </c>
      <c r="AA2046" s="25">
        <f>AVERAGE(F2058:F2068)</f>
        <v>36.454545454545453</v>
      </c>
      <c r="AB2046" s="24" t="str">
        <f>IF(AA2046&gt;=80,"◎","")</f>
        <v/>
      </c>
      <c r="AC2046" s="25">
        <f>AVERAGE(E2058:E2068)</f>
        <v>4.2818181818181822</v>
      </c>
      <c r="AD2046" s="24" t="str">
        <f>IF(AC2046&lt;=3,"◎","")</f>
        <v/>
      </c>
      <c r="AE2046" s="22" t="str">
        <f>IF(AND(Z2046="◎",AB2046="◎",AD2046="◎"),"◎","")</f>
        <v/>
      </c>
      <c r="AF2046" s="25">
        <f>AVERAGE(D2059:D2069)</f>
        <v>20.754545454545454</v>
      </c>
      <c r="AG2046" s="24" t="str">
        <f>IF(AND(AF2046&lt;=24,AF2046&gt;=4),"◎","")</f>
        <v>◎</v>
      </c>
      <c r="AH2046" s="25">
        <f>AVERAGE(F2059:F2069)</f>
        <v>37.909090909090907</v>
      </c>
      <c r="AI2046" s="24" t="str">
        <f>IF(AH2046&gt;=80,"◎","")</f>
        <v/>
      </c>
      <c r="AJ2046" s="25">
        <f>AVERAGE(E2059:E2069)</f>
        <v>4.0636363636363635</v>
      </c>
      <c r="AK2046" s="24" t="str">
        <f>IF(AJ2046&lt;=3,"◎","")</f>
        <v/>
      </c>
      <c r="AL2046" s="22" t="str">
        <f>IF(AND(AG2046="◎",AI2046="◎",AK2046="◎"),"◎","")</f>
        <v/>
      </c>
      <c r="AM2046" s="25">
        <f>AVERAGE(D2060:D2070)</f>
        <v>20.054545454545455</v>
      </c>
      <c r="AN2046" s="24" t="str">
        <f>IF(AND(AM2046&lt;=24,AM2046&gt;=4),"◎","")</f>
        <v>◎</v>
      </c>
      <c r="AO2046" s="25">
        <f>AVERAGE(F2060:F2070)</f>
        <v>40.18181818181818</v>
      </c>
      <c r="AP2046" s="24" t="str">
        <f>IF(AO2046&gt;=80,"◎","")</f>
        <v/>
      </c>
      <c r="AQ2046" s="25">
        <f>AVERAGE(E2060:E2070)</f>
        <v>3.8909090909090907</v>
      </c>
      <c r="AR2046" s="24" t="str">
        <f>IF(AQ2046&lt;=3,"◎","")</f>
        <v/>
      </c>
      <c r="AS2046" s="22" t="str">
        <f>IF(AND(AN2046="◎",AP2046="◎",AR2046="◎"),"◎","")</f>
        <v/>
      </c>
      <c r="AT2046" s="25">
        <f>AVERAGE(D2061:D2071)</f>
        <v>19.154545454545456</v>
      </c>
      <c r="AU2046" s="24" t="str">
        <f>IF(AND(AT2046&lt;=24,AT2046&gt;=4),"◎","")</f>
        <v>◎</v>
      </c>
      <c r="AV2046" s="25">
        <f>AVERAGE(F2061:F2071)</f>
        <v>43.909090909090907</v>
      </c>
      <c r="AW2046" s="24" t="str">
        <f>IF(AV2046&gt;=80,"◎","")</f>
        <v/>
      </c>
      <c r="AX2046" s="25">
        <f>AVERAGE(E2061:E2071)</f>
        <v>3.5818181818181816</v>
      </c>
      <c r="AY2046" s="24" t="str">
        <f>IF(AX2046&lt;=3,"◎","")</f>
        <v/>
      </c>
      <c r="AZ2046" s="22" t="str">
        <f>IF(AND(AU2046="◎",AW2046="◎",AY2046="◎"),"◎","")</f>
        <v/>
      </c>
      <c r="BA2046" s="25">
        <f>AVERAGE(D2062:D2072)</f>
        <v>18.200000000000003</v>
      </c>
      <c r="BB2046" s="24" t="str">
        <f>IF(AND(BA2046&lt;=24,BA2046&gt;=4),"◎","")</f>
        <v>◎</v>
      </c>
      <c r="BC2046" s="25">
        <f>AVERAGE(F2062:F2072)</f>
        <v>48.090909090909093</v>
      </c>
      <c r="BD2046" s="24" t="str">
        <f>IF(BC2046&gt;=80,"◎","")</f>
        <v/>
      </c>
      <c r="BE2046" s="25">
        <f>AVERAGE(E2062:E2072)</f>
        <v>3.2181818181818183</v>
      </c>
      <c r="BF2046" s="24" t="str">
        <f>IF(BE2046&lt;=3,"◎","")</f>
        <v/>
      </c>
      <c r="BG2046" s="22" t="str">
        <f>IF(AND(BB2046="◎",BD2046="◎",BF2046="◎"),"◎","")</f>
        <v/>
      </c>
      <c r="BH2046" s="25">
        <f>AVERAGE(D2063:D2073)</f>
        <v>17.345454545454547</v>
      </c>
      <c r="BI2046" s="24" t="str">
        <f>IF(AND(BH2046&lt;=24,BH2046&gt;=4),"◎","")</f>
        <v>◎</v>
      </c>
      <c r="BJ2046" s="25">
        <f>AVERAGE(F2063:F2073)</f>
        <v>52.545454545454547</v>
      </c>
      <c r="BK2046" s="24" t="str">
        <f>IF(BJ2046&gt;=80,"◎","")</f>
        <v/>
      </c>
      <c r="BL2046" s="25">
        <f>AVERAGE(E2063:E2073)</f>
        <v>2.7909090909090915</v>
      </c>
      <c r="BM2046" s="24" t="str">
        <f>IF(BL2046&lt;=3,"◎","")</f>
        <v>◎</v>
      </c>
      <c r="BN2046" s="22" t="str">
        <f>IF(AND(BI2046="◎",BK2046="◎",BM2046="◎"),"◎","")</f>
        <v/>
      </c>
      <c r="BO2046" s="25">
        <f>AVERAGE(D2064:D2074)</f>
        <v>16.600000000000001</v>
      </c>
      <c r="BP2046" s="24" t="str">
        <f>IF(AND(BO2046&lt;=24,BO2046&gt;=4),"◎","")</f>
        <v>◎</v>
      </c>
      <c r="BQ2046" s="25">
        <f>AVERAGE(F2064:F2074)</f>
        <v>56.272727272727273</v>
      </c>
      <c r="BR2046" s="24" t="str">
        <f>IF(BQ2046&gt;=80,"◎","")</f>
        <v/>
      </c>
      <c r="BS2046" s="25">
        <f>AVERAGE(E2064:E2074)</f>
        <v>2.3545454545454549</v>
      </c>
      <c r="BT2046" s="24" t="str">
        <f>IF(BS2046&lt;=3,"◎","")</f>
        <v>◎</v>
      </c>
      <c r="BU2046" s="22" t="str">
        <f>IF(AND(BP2046="◎",BR2046="◎",BT2046="◎"),"◎","")</f>
        <v/>
      </c>
      <c r="BV2046" s="25">
        <f>AVERAGE(D2065:D2075)</f>
        <v>15.981818181818182</v>
      </c>
      <c r="BW2046" s="24" t="str">
        <f>IF(AND(BV2046&lt;=24,BV2046&gt;=4),"◎","")</f>
        <v>◎</v>
      </c>
      <c r="BX2046" s="25">
        <f>AVERAGE(F2065:F2075)</f>
        <v>59.81818181818182</v>
      </c>
      <c r="BY2046" s="24" t="str">
        <f>IF(BX2046&gt;=80,"◎","")</f>
        <v/>
      </c>
      <c r="BZ2046" s="25">
        <f>AVERAGE(E2065:E2075)</f>
        <v>1.8636363636363635</v>
      </c>
      <c r="CA2046" s="24" t="str">
        <f>IF(BZ2046&lt;=3,"◎","")</f>
        <v>◎</v>
      </c>
      <c r="CB2046" s="22" t="str">
        <f>IF(AND(BW2046="◎",BY2046="◎",CA2046="◎"),"◎","")</f>
        <v/>
      </c>
      <c r="CC2046" s="25">
        <f>AVERAGE(D2066:D2076)</f>
        <v>15.436363636363637</v>
      </c>
      <c r="CD2046" s="24" t="str">
        <f>IF(AND(CC2046&lt;=24,CC2046&gt;=4),"◎","")</f>
        <v>◎</v>
      </c>
      <c r="CE2046" s="25">
        <f>AVERAGE(F2066:F2076)</f>
        <v>63.090909090909093</v>
      </c>
      <c r="CF2046" s="24" t="str">
        <f>IF(CE2046&gt;=80,"◎","")</f>
        <v/>
      </c>
      <c r="CG2046" s="25">
        <f>AVERAGE(E2066:E2076)</f>
        <v>1.5363636363636366</v>
      </c>
      <c r="CH2046" s="24" t="str">
        <f>IF(CG2046&lt;=3,"◎","")</f>
        <v>◎</v>
      </c>
      <c r="CI2046" s="22" t="str">
        <f>IF(AND(CD2046="◎",CF2046="◎",CH2046="◎"),"◎","")</f>
        <v/>
      </c>
      <c r="CJ2046" s="24" t="str">
        <f>IF(OR(AE2046="◎",AL2046="◎",AS2046="◎",AZ2046="◎",BG2046="◎",BN2046="◎",BU2046="◎",CB2046="◎",CI2046="◎"),"◎","")</f>
        <v/>
      </c>
      <c r="CK2046" s="25">
        <f>AVERAGE(D2058:D2064)</f>
        <v>22.914285714285715</v>
      </c>
      <c r="CL2046" s="24" t="str">
        <f>IF(AND(CK2046&lt;=24,CK2046&gt;=4),"◎","")</f>
        <v>◎</v>
      </c>
      <c r="CM2046" s="25">
        <f>AVERAGE(F2058:F2064)</f>
        <v>31.285714285714285</v>
      </c>
      <c r="CN2046" s="24" t="str">
        <f>IF(CM2046&gt;=80,"◎","")</f>
        <v/>
      </c>
      <c r="CO2046" s="22" t="str">
        <f>IF(AND(CL2046="◎",CN2046="◎"),"◎","")</f>
        <v/>
      </c>
      <c r="CP2046" s="25">
        <f>AVERAGE(D2059:D2065)</f>
        <v>22.442857142857147</v>
      </c>
      <c r="CQ2046" s="24" t="str">
        <f>IF(AND(CP2046&lt;=24,CP2046&gt;=4),"◎","")</f>
        <v>◎</v>
      </c>
      <c r="CR2046" s="25">
        <f>AVERAGE(F2059:F2065)</f>
        <v>31.714285714285715</v>
      </c>
      <c r="CS2046" s="24" t="str">
        <f>IF(CR2046&gt;=80,"◎","")</f>
        <v/>
      </c>
      <c r="CT2046" s="22" t="str">
        <f>IF(AND(CQ2046="◎",CS2046="◎"),"◎","")</f>
        <v/>
      </c>
      <c r="CU2046" s="25">
        <f>AVERAGE(D2060:D2066)</f>
        <v>21.657142857142855</v>
      </c>
      <c r="CV2046" s="24" t="str">
        <f>IF(AND(CU2046&lt;=24,CU2046&gt;=4),"◎","")</f>
        <v>◎</v>
      </c>
      <c r="CW2046" s="25">
        <f>AVERAGE(F2060:F2066)</f>
        <v>33.571428571428569</v>
      </c>
      <c r="CX2046" s="24" t="str">
        <f>IF(CW2046&gt;=80,"◎","")</f>
        <v/>
      </c>
      <c r="CY2046" s="22" t="str">
        <f>IF(AND(CV2046="◎",CX2046="◎"),"◎","")</f>
        <v/>
      </c>
      <c r="CZ2046" s="25">
        <f>AVERAGE(D2061:D2067)</f>
        <v>20.714285714285715</v>
      </c>
      <c r="DA2046" s="24" t="str">
        <f>IF(AND(CZ2046&lt;=24,CZ2046&gt;=4),"◎","")</f>
        <v>◎</v>
      </c>
      <c r="DB2046" s="25">
        <f>AVERAGE(F2061:F2067)</f>
        <v>36.571428571428569</v>
      </c>
      <c r="DC2046" s="24" t="str">
        <f>IF(DB2046&gt;=80,"◎","")</f>
        <v/>
      </c>
      <c r="DD2046" s="22" t="str">
        <f>IF(AND(DA2046="◎",DC2046="◎"),"◎","")</f>
        <v/>
      </c>
      <c r="DE2046" s="25">
        <f>AVERAGE(D2062:D2068)</f>
        <v>19.7</v>
      </c>
      <c r="DF2046" s="24" t="str">
        <f>IF(AND(DE2046&lt;=24,DE2046&gt;=4),"◎","")</f>
        <v>◎</v>
      </c>
      <c r="DG2046" s="25">
        <f>AVERAGE(F2062:F2068)</f>
        <v>40.142857142857146</v>
      </c>
      <c r="DH2046" s="24" t="str">
        <f>IF(DG2046&gt;=80,"◎","")</f>
        <v/>
      </c>
      <c r="DI2046" s="22" t="str">
        <f>IF(AND(DF2046="◎",DH2046="◎"),"◎","")</f>
        <v/>
      </c>
      <c r="DJ2046" s="25">
        <f>AVERAGE(D2063:D2069)</f>
        <v>18.857142857142858</v>
      </c>
      <c r="DK2046" s="24" t="str">
        <f>IF(AND(DJ2046&lt;=24,DJ2046&gt;=4),"◎","")</f>
        <v>◎</v>
      </c>
      <c r="DL2046" s="25">
        <f>AVERAGE(F2063:F2069)</f>
        <v>44</v>
      </c>
      <c r="DM2046" s="24" t="str">
        <f>IF(DL2046&gt;=80,"◎","")</f>
        <v/>
      </c>
      <c r="DN2046" s="22" t="str">
        <f>IF(AND(DK2046="◎",DM2046="◎"),"◎","")</f>
        <v/>
      </c>
      <c r="DO2046" s="25">
        <f>AVERAGE(D2064:D2070)</f>
        <v>18.114285714285717</v>
      </c>
      <c r="DP2046" s="24" t="str">
        <f>IF(AND(DO2046&lt;=24,DO2046&gt;=4),"◎","")</f>
        <v>◎</v>
      </c>
      <c r="DQ2046" s="25">
        <f>AVERAGE(F2064:F2070)</f>
        <v>47.428571428571431</v>
      </c>
      <c r="DR2046" s="24" t="str">
        <f>IF(DQ2046&gt;=80,"◎","")</f>
        <v/>
      </c>
      <c r="DS2046" s="22" t="str">
        <f>IF(AND(DP2046="◎",DR2046="◎"),"◎","")</f>
        <v/>
      </c>
      <c r="DT2046" s="25">
        <f>AVERAGE(D2065:D2071)</f>
        <v>17.400000000000002</v>
      </c>
      <c r="DU2046" s="24" t="str">
        <f>IF(AND(DT2046&lt;=24,DT2046&gt;=4),"◎","")</f>
        <v>◎</v>
      </c>
      <c r="DV2046" s="25">
        <f>AVERAGE(F2065:F2071)</f>
        <v>51.285714285714285</v>
      </c>
      <c r="DW2046" s="24" t="str">
        <f>IF(DV2046&gt;=80,"◎","")</f>
        <v/>
      </c>
      <c r="DX2046" s="22" t="str">
        <f>IF(AND(DU2046="◎",DW2046="◎"),"◎","")</f>
        <v/>
      </c>
      <c r="DY2046" s="25">
        <f>AVERAGE(D2066:D2072)</f>
        <v>16.642857142857142</v>
      </c>
      <c r="DZ2046" s="24" t="str">
        <f>IF(AND(DY2046&lt;=24,DY2046&gt;=4),"◎","")</f>
        <v>◎</v>
      </c>
      <c r="EA2046" s="25">
        <f>AVERAGE(F2066:F2072)</f>
        <v>55.571428571428569</v>
      </c>
      <c r="EB2046" s="24" t="str">
        <f>IF(EA2046&gt;=80,"◎","")</f>
        <v/>
      </c>
      <c r="EC2046" s="22" t="str">
        <f>IF(AND(DZ2046="◎",EB2046="◎"),"◎","")</f>
        <v/>
      </c>
      <c r="ED2046" s="25">
        <f>AVERAGE(D2067:D2073)</f>
        <v>15.914285714285715</v>
      </c>
      <c r="EE2046" s="24" t="str">
        <f>IF(AND(ED2046&lt;=24,ED2046&gt;=4),"◎","")</f>
        <v>◎</v>
      </c>
      <c r="EF2046" s="25">
        <f>AVERAGE(F2067:F2073)</f>
        <v>60</v>
      </c>
      <c r="EG2046" s="24" t="str">
        <f>IF(EF2046&gt;=80,"◎","")</f>
        <v/>
      </c>
      <c r="EH2046" s="22" t="str">
        <f>IF(AND(EE2046="◎",EG2046="◎"),"◎","")</f>
        <v/>
      </c>
      <c r="EI2046" s="25">
        <f>AVERAGE(D2068:D2074)</f>
        <v>15.22857142857143</v>
      </c>
      <c r="EJ2046" s="24" t="str">
        <f>IF(AND(EI2046&lt;=24,EI2046&gt;=4),"◎","")</f>
        <v>◎</v>
      </c>
      <c r="EK2046" s="25">
        <f>AVERAGE(F2068:F2074)</f>
        <v>64</v>
      </c>
      <c r="EL2046" s="24" t="str">
        <f>IF(EK2046&gt;=80,"◎","")</f>
        <v/>
      </c>
      <c r="EM2046" s="22" t="str">
        <f>IF(AND(EJ2046="◎",EL2046="◎"),"◎","")</f>
        <v/>
      </c>
      <c r="EN2046" s="25">
        <f>AVERAGE(D2069:D2075)</f>
        <v>14.614285714285714</v>
      </c>
      <c r="EO2046" s="24" t="str">
        <f>IF(AND(EN2046&lt;=24,EN2046&gt;=4),"◎","")</f>
        <v>◎</v>
      </c>
      <c r="EP2046" s="25">
        <f>AVERAGE(F2069:F2075)</f>
        <v>68</v>
      </c>
      <c r="EQ2046" s="24" t="str">
        <f>IF(EP2046&gt;=80,"◎","")</f>
        <v/>
      </c>
      <c r="ER2046" s="24" t="str">
        <f>IF(AND(EO2046="◎",EQ2046="◎"),"◎","")</f>
        <v/>
      </c>
      <c r="ES2046" s="25">
        <f>AVERAGE(D2070:D2076)</f>
        <v>14.085714285714285</v>
      </c>
      <c r="ET2046" s="24" t="str">
        <f>IF(AND(ES2046&lt;=24,ES2046&gt;=4),"◎","")</f>
        <v>◎</v>
      </c>
      <c r="EU2046" s="25">
        <f>AVERAGE(F2070:F2076)</f>
        <v>71.285714285714292</v>
      </c>
      <c r="EV2046" s="24" t="str">
        <f>IF(EU2046&gt;=80,"◎","")</f>
        <v/>
      </c>
      <c r="EW2046" s="24" t="str">
        <f>IF(AND(ET2046="◎",EV2046="◎"),"◎","")</f>
        <v/>
      </c>
      <c r="EX2046" s="24" t="str">
        <f>IF(OR(CO2046="◎",CT2046="◎",CY2046="◎",DD2046="◎",DI2046="◎",DN2046="◎",DS2046="◎",DX2046="◎",EC2046="◎",EH2046="◎",EM2046="◎",ER2046="◎",EW2046="◎"),"○","")</f>
        <v/>
      </c>
      <c r="EY2046" s="24" t="str">
        <f>IF(AND(CJ2046="◎",EX2046=""),"◎","")&amp;IF(AND(CJ2046="◎",EX2046="○"),"◎","")&amp;IF(AND(CJ2046="",EX2046="○"),"○","")</f>
        <v/>
      </c>
      <c r="EZ2046" s="24" t="str">
        <f>IF(AND(V2046="◎",X2046="◎",EY2046="◎"),"◎","")&amp;IF(AND(V2046="◎",X2046="◎",EY2046="○"),"○","")&amp;IF(AND(V2046="○",X2046="◎",EY2046="◎"),"○","")&amp;IF(AND(V2046="○",X2046="◎",EY2046="○"),"○","")</f>
        <v/>
      </c>
      <c r="FB2046" s="61" t="str">
        <f>EZ2046</f>
        <v/>
      </c>
    </row>
    <row r="2047" spans="1:158">
      <c r="A2047" s="48"/>
      <c r="B2047" s="2">
        <v>4.1666666666666664E-2</v>
      </c>
      <c r="C2047" s="59">
        <v>42870.041666666664</v>
      </c>
      <c r="D2047" s="57">
        <v>17.399999999999999</v>
      </c>
      <c r="E2047" s="57">
        <v>2.1</v>
      </c>
      <c r="F2047" s="57">
        <v>65</v>
      </c>
    </row>
    <row r="2048" spans="1:158">
      <c r="A2048" s="48"/>
      <c r="B2048" s="2">
        <v>8.3333333333333301E-2</v>
      </c>
      <c r="C2048" s="59">
        <v>42870.083333333336</v>
      </c>
      <c r="D2048" s="57">
        <v>15.9</v>
      </c>
      <c r="E2048" s="57">
        <v>1</v>
      </c>
      <c r="F2048" s="57">
        <v>66</v>
      </c>
    </row>
    <row r="2049" spans="1:6">
      <c r="A2049" s="48"/>
      <c r="B2049" s="2">
        <v>0.125</v>
      </c>
      <c r="C2049" s="59">
        <v>42870.125</v>
      </c>
      <c r="D2049" s="57">
        <v>14.1</v>
      </c>
      <c r="E2049" s="57">
        <v>0.7</v>
      </c>
      <c r="F2049" s="57">
        <v>74</v>
      </c>
    </row>
    <row r="2050" spans="1:6">
      <c r="A2050" s="48"/>
      <c r="B2050" s="2">
        <v>0.16666666666666699</v>
      </c>
      <c r="C2050" s="59">
        <v>42870.166666666664</v>
      </c>
      <c r="D2050" s="57">
        <v>14.1</v>
      </c>
      <c r="E2050" s="57">
        <v>0.7</v>
      </c>
      <c r="F2050" s="57">
        <v>74</v>
      </c>
    </row>
    <row r="2051" spans="1:6">
      <c r="A2051" s="48"/>
      <c r="B2051" s="2">
        <v>0.20833333333333301</v>
      </c>
      <c r="C2051" s="59">
        <v>42870.208333333336</v>
      </c>
      <c r="D2051" s="57">
        <v>13.4</v>
      </c>
      <c r="E2051" s="57">
        <v>1.1000000000000001</v>
      </c>
      <c r="F2051" s="57">
        <v>79</v>
      </c>
    </row>
    <row r="2052" spans="1:6">
      <c r="A2052" s="48"/>
      <c r="B2052" s="2">
        <v>0.25</v>
      </c>
      <c r="C2052" s="59">
        <v>42870.25</v>
      </c>
      <c r="D2052" s="57">
        <v>13.5</v>
      </c>
      <c r="E2052" s="57">
        <v>2.1</v>
      </c>
      <c r="F2052" s="57">
        <v>80</v>
      </c>
    </row>
    <row r="2053" spans="1:6">
      <c r="A2053" s="48"/>
      <c r="B2053" s="2">
        <v>0.29166666666666702</v>
      </c>
      <c r="C2053" s="59">
        <v>42870.291666666664</v>
      </c>
      <c r="D2053" s="57">
        <v>14.9</v>
      </c>
      <c r="E2053" s="57">
        <v>0.3</v>
      </c>
      <c r="F2053" s="57">
        <v>77</v>
      </c>
    </row>
    <row r="2054" spans="1:6">
      <c r="A2054" s="48"/>
      <c r="B2054" s="2">
        <v>0.33333333333333298</v>
      </c>
      <c r="C2054" s="59">
        <v>42870.333333333336</v>
      </c>
      <c r="D2054" s="57">
        <v>17.399999999999999</v>
      </c>
      <c r="E2054" s="57">
        <v>1.3</v>
      </c>
      <c r="F2054" s="57">
        <v>61</v>
      </c>
    </row>
    <row r="2055" spans="1:6">
      <c r="A2055" s="48"/>
      <c r="B2055" s="2">
        <v>0.375</v>
      </c>
      <c r="C2055" s="59">
        <v>42870.375</v>
      </c>
      <c r="D2055" s="57">
        <v>18.899999999999999</v>
      </c>
      <c r="E2055" s="57">
        <v>2.2999999999999998</v>
      </c>
      <c r="F2055" s="57">
        <v>53</v>
      </c>
    </row>
    <row r="2056" spans="1:6">
      <c r="A2056" s="48"/>
      <c r="B2056" s="2">
        <v>0.41666666666666702</v>
      </c>
      <c r="C2056" s="59">
        <v>42870.416666666664</v>
      </c>
      <c r="D2056" s="57">
        <v>21</v>
      </c>
      <c r="E2056" s="57">
        <v>3.8</v>
      </c>
      <c r="F2056" s="57">
        <v>42</v>
      </c>
    </row>
    <row r="2057" spans="1:6">
      <c r="A2057" s="48"/>
      <c r="B2057" s="2">
        <v>0.45833333333333298</v>
      </c>
      <c r="C2057" s="59">
        <v>42870.458333333336</v>
      </c>
      <c r="D2057" s="57">
        <v>22.4</v>
      </c>
      <c r="E2057" s="57">
        <v>3.6</v>
      </c>
      <c r="F2057" s="57">
        <v>43</v>
      </c>
    </row>
    <row r="2058" spans="1:6">
      <c r="A2058" s="48"/>
      <c r="B2058" s="2">
        <v>0.5</v>
      </c>
      <c r="C2058" s="59">
        <v>42870.5</v>
      </c>
      <c r="D2058" s="57">
        <v>22.6</v>
      </c>
      <c r="E2058" s="57">
        <v>3.4</v>
      </c>
      <c r="F2058" s="57">
        <v>38</v>
      </c>
    </row>
    <row r="2059" spans="1:6">
      <c r="A2059" s="48"/>
      <c r="B2059" s="2">
        <v>0.54166666666666696</v>
      </c>
      <c r="C2059" s="59">
        <v>42870.541666666664</v>
      </c>
      <c r="D2059" s="57">
        <v>24.1</v>
      </c>
      <c r="E2059" s="57">
        <v>2.2000000000000002</v>
      </c>
      <c r="F2059" s="57">
        <v>32</v>
      </c>
    </row>
    <row r="2060" spans="1:6">
      <c r="A2060" s="48"/>
      <c r="B2060" s="2">
        <v>0.58333333333333304</v>
      </c>
      <c r="C2060" s="59">
        <v>42870.583333333336</v>
      </c>
      <c r="D2060" s="57">
        <v>24.8</v>
      </c>
      <c r="E2060" s="57">
        <v>4.4000000000000004</v>
      </c>
      <c r="F2060" s="57">
        <v>25</v>
      </c>
    </row>
    <row r="2061" spans="1:6">
      <c r="A2061" s="48"/>
      <c r="B2061" s="2">
        <v>0.625</v>
      </c>
      <c r="C2061" s="59">
        <v>42870.625</v>
      </c>
      <c r="D2061" s="57">
        <v>24.5</v>
      </c>
      <c r="E2061" s="57">
        <v>5.0999999999999996</v>
      </c>
      <c r="F2061" s="57">
        <v>25</v>
      </c>
    </row>
    <row r="2062" spans="1:6">
      <c r="A2062" s="48"/>
      <c r="B2062" s="2">
        <v>0.66666666666666696</v>
      </c>
      <c r="C2062" s="59">
        <v>42870.666666666664</v>
      </c>
      <c r="D2062" s="57">
        <v>22.9</v>
      </c>
      <c r="E2062" s="57">
        <v>6</v>
      </c>
      <c r="F2062" s="57">
        <v>27</v>
      </c>
    </row>
    <row r="2063" spans="1:6">
      <c r="A2063" s="48"/>
      <c r="B2063" s="2">
        <v>0.70833333333333304</v>
      </c>
      <c r="C2063" s="59">
        <v>42870.708333333336</v>
      </c>
      <c r="D2063" s="57">
        <v>21.6</v>
      </c>
      <c r="E2063" s="57">
        <v>6.5</v>
      </c>
      <c r="F2063" s="57">
        <v>33</v>
      </c>
    </row>
    <row r="2064" spans="1:6">
      <c r="A2064" s="48"/>
      <c r="B2064" s="2">
        <v>0.75</v>
      </c>
      <c r="C2064" s="59">
        <v>42870.75</v>
      </c>
      <c r="D2064" s="57">
        <v>19.899999999999999</v>
      </c>
      <c r="E2064" s="57">
        <v>7.2</v>
      </c>
      <c r="F2064" s="57">
        <v>39</v>
      </c>
    </row>
    <row r="2065" spans="1:158">
      <c r="A2065" s="48"/>
      <c r="B2065" s="2">
        <v>0.79166666666666696</v>
      </c>
      <c r="C2065" s="59">
        <v>42870.791666666664</v>
      </c>
      <c r="D2065" s="57">
        <v>19.3</v>
      </c>
      <c r="E2065" s="57">
        <v>4.9000000000000004</v>
      </c>
      <c r="F2065" s="57">
        <v>41</v>
      </c>
    </row>
    <row r="2066" spans="1:158">
      <c r="A2066" s="48"/>
      <c r="B2066" s="2">
        <v>0.83333333333333304</v>
      </c>
      <c r="C2066" s="59">
        <v>42870.833333333336</v>
      </c>
      <c r="D2066" s="57">
        <v>18.600000000000001</v>
      </c>
      <c r="E2066" s="57">
        <v>3.3</v>
      </c>
      <c r="F2066" s="57">
        <v>45</v>
      </c>
    </row>
    <row r="2067" spans="1:158">
      <c r="A2067" s="48"/>
      <c r="B2067" s="2">
        <v>0.875</v>
      </c>
      <c r="C2067" s="59">
        <v>42870.875</v>
      </c>
      <c r="D2067" s="57">
        <v>18.2</v>
      </c>
      <c r="E2067" s="57">
        <v>2.6</v>
      </c>
      <c r="F2067" s="57">
        <v>46</v>
      </c>
    </row>
    <row r="2068" spans="1:158">
      <c r="A2068" s="48"/>
      <c r="B2068" s="2">
        <v>0.91666666666666696</v>
      </c>
      <c r="C2068" s="59">
        <v>42870.916666666664</v>
      </c>
      <c r="D2068" s="57">
        <v>17.399999999999999</v>
      </c>
      <c r="E2068" s="57">
        <v>1.5</v>
      </c>
      <c r="F2068" s="57">
        <v>50</v>
      </c>
    </row>
    <row r="2069" spans="1:158">
      <c r="A2069" s="48"/>
      <c r="B2069" s="2">
        <v>0.95833333333333304</v>
      </c>
      <c r="C2069" s="59">
        <v>42870.958333333336</v>
      </c>
      <c r="D2069" s="57">
        <v>17</v>
      </c>
      <c r="E2069" s="57">
        <v>1</v>
      </c>
      <c r="F2069" s="57">
        <v>54</v>
      </c>
    </row>
    <row r="2070" spans="1:158">
      <c r="A2070" s="48" t="s">
        <v>208</v>
      </c>
      <c r="B2070" s="2">
        <v>0</v>
      </c>
      <c r="C2070" s="59">
        <v>42871</v>
      </c>
      <c r="D2070" s="57">
        <v>16.399999999999999</v>
      </c>
      <c r="E2070" s="57">
        <v>0.3</v>
      </c>
      <c r="F2070" s="57">
        <v>57</v>
      </c>
      <c r="I2070" s="24" t="str">
        <f>U2046</f>
        <v/>
      </c>
      <c r="J2070" s="25">
        <f>AVERAGE(F2055:F2064)</f>
        <v>35.700000000000003</v>
      </c>
      <c r="K2070" s="24" t="str">
        <f>IF(J2070&gt;=55,"◎","")</f>
        <v/>
      </c>
      <c r="L2070" s="24" t="str">
        <f>IF(AND(I2070="◎",K2070="◎"),"○","")&amp;IF(AND(I2070="○",K2070="◎"),"○","")</f>
        <v/>
      </c>
      <c r="M2070" s="25">
        <f>AVERAGE(D2046:D2069)</f>
        <v>18.804166666666664</v>
      </c>
      <c r="N2070" s="24" t="str">
        <f>IF(M2070&lt;24,"◎","")</f>
        <v>◎</v>
      </c>
      <c r="O2070" s="26">
        <f>AVERAGE(D2071:D2076)</f>
        <v>13.699999999999998</v>
      </c>
      <c r="P2070" s="24" t="str">
        <f>IF(AND(O2070&lt;=24,O2070&gt;=4),"◎","")</f>
        <v>◎</v>
      </c>
      <c r="Q2070" s="26">
        <f>AVERAGE(F2071:F2076)</f>
        <v>73.666666666666671</v>
      </c>
      <c r="R2070" s="24" t="str">
        <f>IF(AND(Q2070&gt;=90),"◎","")&amp;IF(AND(Q2070&lt;90,Q2070&gt;=80),"○","")</f>
        <v/>
      </c>
      <c r="S2070" s="26">
        <f>AVERAGE(E2071:E2076)</f>
        <v>1.3666666666666669</v>
      </c>
      <c r="T2070" s="24" t="str">
        <f>IF(S2070&lt;=3,"◎","")</f>
        <v>◎</v>
      </c>
      <c r="U2070" s="24" t="str">
        <f>IF(AND(N2070="◎",P2070="◎",R2070="◎",T2070="◎"),"◎","")&amp;IF(AND(N2070="◎",P2070="◎",R2070="◎",T2070=""),"○","")&amp;IF(AND(N2070="◎",P2070="◎",R2070="○"),"○","")</f>
        <v/>
      </c>
      <c r="V2070" s="24" t="str">
        <f>IF(AND(L2070="○",U2070=""),"○","")&amp;IF(AND(L2070="○",U2070="○"),"○","")&amp;IF(AND(L2070="○",U2070="◎"),"◎","")&amp;IF(AND(L2070="",U2070="○"),"○","")&amp;IF(AND(L2070="",U2070="◎"),"◎","")</f>
        <v/>
      </c>
      <c r="W2070" s="23">
        <f>AVERAGE(F2079:F2088)</f>
        <v>57.6</v>
      </c>
      <c r="X2070" s="24" t="str">
        <f>IF(W2070&gt;=55,"◎","")</f>
        <v>◎</v>
      </c>
      <c r="Y2070" s="25">
        <f>AVERAGE(D2082:D2092)</f>
        <v>19.645454545454541</v>
      </c>
      <c r="Z2070" s="24" t="str">
        <f>IF(AND(Y2070&lt;=24,Y2070&gt;=4),"◎","")</f>
        <v>◎</v>
      </c>
      <c r="AA2070" s="25">
        <f>AVERAGE(F2082:F2092)</f>
        <v>58.272727272727273</v>
      </c>
      <c r="AB2070" s="24" t="str">
        <f>IF(AA2070&gt;=80,"◎","")</f>
        <v/>
      </c>
      <c r="AC2070" s="25">
        <f>AVERAGE(E2082:E2092)</f>
        <v>2.6545454545454548</v>
      </c>
      <c r="AD2070" s="24" t="str">
        <f>IF(AC2070&lt;=3,"◎","")</f>
        <v>◎</v>
      </c>
      <c r="AE2070" s="22" t="str">
        <f>IF(AND(Z2070="◎",AB2070="◎",AD2070="◎"),"◎","")</f>
        <v/>
      </c>
      <c r="AF2070" s="25">
        <f>AVERAGE(D2083:D2093)</f>
        <v>19.445454545454542</v>
      </c>
      <c r="AG2070" s="24" t="str">
        <f>IF(AND(AF2070&lt;=24,AF2070&gt;=4),"◎","")</f>
        <v>◎</v>
      </c>
      <c r="AH2070" s="25">
        <f>AVERAGE(F2083:F2093)</f>
        <v>59.363636363636367</v>
      </c>
      <c r="AI2070" s="24" t="str">
        <f>IF(AH2070&gt;=80,"◎","")</f>
        <v/>
      </c>
      <c r="AJ2070" s="25">
        <f>AVERAGE(E2083:E2093)</f>
        <v>2.7727272727272729</v>
      </c>
      <c r="AK2070" s="24" t="str">
        <f>IF(AJ2070&lt;=3,"◎","")</f>
        <v>◎</v>
      </c>
      <c r="AL2070" s="22" t="str">
        <f>IF(AND(AG2070="◎",AI2070="◎",AK2070="◎"),"◎","")</f>
        <v/>
      </c>
      <c r="AM2070" s="25">
        <f>AVERAGE(D2084:D2094)</f>
        <v>19.254545454545454</v>
      </c>
      <c r="AN2070" s="24" t="str">
        <f>IF(AND(AM2070&lt;=24,AM2070&gt;=4),"◎","")</f>
        <v>◎</v>
      </c>
      <c r="AO2070" s="25">
        <f>AVERAGE(F2084:F2094)</f>
        <v>60.909090909090907</v>
      </c>
      <c r="AP2070" s="24" t="str">
        <f>IF(AO2070&gt;=80,"◎","")</f>
        <v/>
      </c>
      <c r="AQ2070" s="25">
        <f>AVERAGE(E2084:E2094)</f>
        <v>2.7181818181818187</v>
      </c>
      <c r="AR2070" s="24" t="str">
        <f>IF(AQ2070&lt;=3,"◎","")</f>
        <v>◎</v>
      </c>
      <c r="AS2070" s="22" t="str">
        <f>IF(AND(AN2070="◎",AP2070="◎",AR2070="◎"),"◎","")</f>
        <v/>
      </c>
      <c r="AT2070" s="25">
        <f>AVERAGE(D2085:D2095)</f>
        <v>18.981818181818181</v>
      </c>
      <c r="AU2070" s="24" t="str">
        <f>IF(AND(AT2070&lt;=24,AT2070&gt;=4),"◎","")</f>
        <v>◎</v>
      </c>
      <c r="AV2070" s="25">
        <f>AVERAGE(F2085:F2095)</f>
        <v>62.909090909090907</v>
      </c>
      <c r="AW2070" s="24" t="str">
        <f>IF(AV2070&gt;=80,"◎","")</f>
        <v/>
      </c>
      <c r="AX2070" s="25">
        <f>AVERAGE(E2085:E2095)</f>
        <v>2.6272727272727279</v>
      </c>
      <c r="AY2070" s="24" t="str">
        <f>IF(AX2070&lt;=3,"◎","")</f>
        <v>◎</v>
      </c>
      <c r="AZ2070" s="22" t="str">
        <f>IF(AND(AU2070="◎",AW2070="◎",AY2070="◎"),"◎","")</f>
        <v/>
      </c>
      <c r="BA2070" s="25">
        <f>AVERAGE(D2086:D2096)</f>
        <v>18.600000000000001</v>
      </c>
      <c r="BB2070" s="24" t="str">
        <f>IF(AND(BA2070&lt;=24,BA2070&gt;=4),"◎","")</f>
        <v>◎</v>
      </c>
      <c r="BC2070" s="25">
        <f>AVERAGE(F2086:F2096)</f>
        <v>65.272727272727266</v>
      </c>
      <c r="BD2070" s="24" t="str">
        <f>IF(BC2070&gt;=80,"◎","")</f>
        <v/>
      </c>
      <c r="BE2070" s="25">
        <f>AVERAGE(E2086:E2096)</f>
        <v>2.4909090909090916</v>
      </c>
      <c r="BF2070" s="24" t="str">
        <f>IF(BE2070&lt;=3,"◎","")</f>
        <v>◎</v>
      </c>
      <c r="BG2070" s="22" t="str">
        <f>IF(AND(BB2070="◎",BD2070="◎",BF2070="◎"),"◎","")</f>
        <v/>
      </c>
      <c r="BH2070" s="25">
        <f>AVERAGE(D2087:D2097)</f>
        <v>18.13636363636364</v>
      </c>
      <c r="BI2070" s="24" t="str">
        <f>IF(AND(BH2070&lt;=24,BH2070&gt;=4),"◎","")</f>
        <v>◎</v>
      </c>
      <c r="BJ2070" s="25">
        <f>AVERAGE(F2087:F2097)</f>
        <v>67.818181818181813</v>
      </c>
      <c r="BK2070" s="24" t="str">
        <f>IF(BJ2070&gt;=80,"◎","")</f>
        <v/>
      </c>
      <c r="BL2070" s="25">
        <f>AVERAGE(E2087:E2097)</f>
        <v>2.4000000000000004</v>
      </c>
      <c r="BM2070" s="24" t="str">
        <f>IF(BL2070&lt;=3,"◎","")</f>
        <v>◎</v>
      </c>
      <c r="BN2070" s="22" t="str">
        <f>IF(AND(BI2070="◎",BK2070="◎",BM2070="◎"),"◎","")</f>
        <v/>
      </c>
      <c r="BO2070" s="25">
        <f>AVERAGE(D2088:D2098)</f>
        <v>17.636363636363637</v>
      </c>
      <c r="BP2070" s="24" t="str">
        <f>IF(AND(BO2070&lt;=24,BO2070&gt;=4),"◎","")</f>
        <v>◎</v>
      </c>
      <c r="BQ2070" s="25">
        <f>AVERAGE(F2088:F2098)</f>
        <v>70.181818181818187</v>
      </c>
      <c r="BR2070" s="24" t="str">
        <f>IF(BQ2070&gt;=80,"◎","")</f>
        <v/>
      </c>
      <c r="BS2070" s="25">
        <f>AVERAGE(E2088:E2098)</f>
        <v>2.3818181818181818</v>
      </c>
      <c r="BT2070" s="24" t="str">
        <f>IF(BS2070&lt;=3,"◎","")</f>
        <v>◎</v>
      </c>
      <c r="BU2070" s="22" t="str">
        <f>IF(AND(BP2070="◎",BR2070="◎",BT2070="◎"),"◎","")</f>
        <v/>
      </c>
      <c r="BV2070" s="25">
        <f>AVERAGE(D2089:D2099)</f>
        <v>17.118181818181821</v>
      </c>
      <c r="BW2070" s="24" t="str">
        <f>IF(AND(BV2070&lt;=24,BV2070&gt;=4),"◎","")</f>
        <v>◎</v>
      </c>
      <c r="BX2070" s="25">
        <f>AVERAGE(F2089:F2099)</f>
        <v>72.454545454545453</v>
      </c>
      <c r="BY2070" s="24" t="str">
        <f>IF(BX2070&gt;=80,"◎","")</f>
        <v/>
      </c>
      <c r="BZ2070" s="25">
        <f>AVERAGE(E2089:E2099)</f>
        <v>2.2363636363636363</v>
      </c>
      <c r="CA2070" s="24" t="str">
        <f>IF(BZ2070&lt;=3,"◎","")</f>
        <v>◎</v>
      </c>
      <c r="CB2070" s="22" t="str">
        <f>IF(AND(BW2070="◎",BY2070="◎",CA2070="◎"),"◎","")</f>
        <v/>
      </c>
      <c r="CC2070" s="25">
        <f>AVERAGE(D2090:D2100)</f>
        <v>16.790909090909089</v>
      </c>
      <c r="CD2070" s="24" t="str">
        <f>IF(AND(CC2070&lt;=24,CC2070&gt;=4),"◎","")</f>
        <v>◎</v>
      </c>
      <c r="CE2070" s="25">
        <f>AVERAGE(F2090:F2100)</f>
        <v>73.727272727272734</v>
      </c>
      <c r="CF2070" s="24" t="str">
        <f>IF(CE2070&gt;=80,"◎","")</f>
        <v/>
      </c>
      <c r="CG2070" s="25">
        <f>AVERAGE(E2090:E2100)</f>
        <v>1.8727272727272726</v>
      </c>
      <c r="CH2070" s="24" t="str">
        <f>IF(CG2070&lt;=3,"◎","")</f>
        <v>◎</v>
      </c>
      <c r="CI2070" s="22" t="str">
        <f>IF(AND(CD2070="◎",CF2070="◎",CH2070="◎"),"◎","")</f>
        <v/>
      </c>
      <c r="CJ2070" s="24" t="str">
        <f>IF(OR(AE2070="◎",AL2070="◎",AS2070="◎",AZ2070="◎",BG2070="◎",BN2070="◎",BU2070="◎",CB2070="◎",CI2070="◎"),"◎","")</f>
        <v/>
      </c>
      <c r="CK2070" s="25">
        <f>AVERAGE(D2082:D2088)</f>
        <v>20.228571428571428</v>
      </c>
      <c r="CL2070" s="24" t="str">
        <f>IF(AND(CK2070&lt;=24,CK2070&gt;=4),"◎","")</f>
        <v>◎</v>
      </c>
      <c r="CM2070" s="25">
        <f>AVERAGE(F2082:F2088)</f>
        <v>53.857142857142854</v>
      </c>
      <c r="CN2070" s="24" t="str">
        <f>IF(CM2070&gt;=80,"◎","")</f>
        <v/>
      </c>
      <c r="CO2070" s="22" t="str">
        <f>IF(AND(CL2070="◎",CN2070="◎"),"◎","")</f>
        <v/>
      </c>
      <c r="CP2070" s="25">
        <f>AVERAGE(D2083:D2089)</f>
        <v>20.171428571428571</v>
      </c>
      <c r="CQ2070" s="24" t="str">
        <f>IF(AND(CP2070&lt;=24,CP2070&gt;=4),"◎","")</f>
        <v>◎</v>
      </c>
      <c r="CR2070" s="25">
        <f>AVERAGE(F2083:F2089)</f>
        <v>54.714285714285715</v>
      </c>
      <c r="CS2070" s="24" t="str">
        <f>IF(CR2070&gt;=80,"◎","")</f>
        <v/>
      </c>
      <c r="CT2070" s="22" t="str">
        <f>IF(AND(CQ2070="◎",CS2070="◎"),"◎","")</f>
        <v/>
      </c>
      <c r="CU2070" s="25">
        <f>AVERAGE(D2084:D2090)</f>
        <v>20.085714285714289</v>
      </c>
      <c r="CV2070" s="24" t="str">
        <f>IF(AND(CU2070&lt;=24,CU2070&gt;=4),"◎","")</f>
        <v>◎</v>
      </c>
      <c r="CW2070" s="25">
        <f>AVERAGE(F2084:F2090)</f>
        <v>56</v>
      </c>
      <c r="CX2070" s="24" t="str">
        <f>IF(CW2070&gt;=80,"◎","")</f>
        <v/>
      </c>
      <c r="CY2070" s="22" t="str">
        <f>IF(AND(CV2070="◎",CX2070="◎"),"◎","")</f>
        <v/>
      </c>
      <c r="CZ2070" s="25">
        <f>AVERAGE(D2085:D2091)</f>
        <v>19.87142857142857</v>
      </c>
      <c r="DA2070" s="24" t="str">
        <f>IF(AND(CZ2070&lt;=24,CZ2070&gt;=4),"◎","")</f>
        <v>◎</v>
      </c>
      <c r="DB2070" s="25">
        <f>AVERAGE(F2085:F2091)</f>
        <v>58.714285714285715</v>
      </c>
      <c r="DC2070" s="24" t="str">
        <f>IF(DB2070&gt;=80,"◎","")</f>
        <v/>
      </c>
      <c r="DD2070" s="22" t="str">
        <f>IF(AND(DA2070="◎",DC2070="◎"),"◎","")</f>
        <v/>
      </c>
      <c r="DE2070" s="25">
        <f>AVERAGE(D2086:D2092)</f>
        <v>19.457142857142859</v>
      </c>
      <c r="DF2070" s="24" t="str">
        <f>IF(AND(DE2070&lt;=24,DE2070&gt;=4),"◎","")</f>
        <v>◎</v>
      </c>
      <c r="DG2070" s="25">
        <f>AVERAGE(F2086:F2092)</f>
        <v>61.285714285714285</v>
      </c>
      <c r="DH2070" s="24" t="str">
        <f>IF(DG2070&gt;=80,"◎","")</f>
        <v/>
      </c>
      <c r="DI2070" s="22" t="str">
        <f>IF(AND(DF2070="◎",DH2070="◎"),"◎","")</f>
        <v/>
      </c>
      <c r="DJ2070" s="25">
        <f>AVERAGE(D2087:D2093)</f>
        <v>19.014285714285716</v>
      </c>
      <c r="DK2070" s="24" t="str">
        <f>IF(AND(DJ2070&lt;=24,DJ2070&gt;=4),"◎","")</f>
        <v>◎</v>
      </c>
      <c r="DL2070" s="25">
        <f>AVERAGE(F2087:F2093)</f>
        <v>63.714285714285715</v>
      </c>
      <c r="DM2070" s="24" t="str">
        <f>IF(DL2070&gt;=80,"◎","")</f>
        <v/>
      </c>
      <c r="DN2070" s="22" t="str">
        <f>IF(AND(DK2070="◎",DM2070="◎"),"◎","")</f>
        <v/>
      </c>
      <c r="DO2070" s="25">
        <f>AVERAGE(D2088:D2094)</f>
        <v>18.571428571428573</v>
      </c>
      <c r="DP2070" s="24" t="str">
        <f>IF(AND(DO2070&lt;=24,DO2070&gt;=4),"◎","")</f>
        <v>◎</v>
      </c>
      <c r="DQ2070" s="25">
        <f>AVERAGE(F2088:F2094)</f>
        <v>66</v>
      </c>
      <c r="DR2070" s="24" t="str">
        <f>IF(DQ2070&gt;=80,"◎","")</f>
        <v/>
      </c>
      <c r="DS2070" s="22" t="str">
        <f>IF(AND(DP2070="◎",DR2070="◎"),"◎","")</f>
        <v/>
      </c>
      <c r="DT2070" s="25">
        <f>AVERAGE(D2089:D2095)</f>
        <v>18.085714285714285</v>
      </c>
      <c r="DU2070" s="24" t="str">
        <f>IF(AND(DT2070&lt;=24,DT2070&gt;=4),"◎","")</f>
        <v>◎</v>
      </c>
      <c r="DV2070" s="25">
        <f>AVERAGE(F2089:F2095)</f>
        <v>68.142857142857139</v>
      </c>
      <c r="DW2070" s="24" t="str">
        <f>IF(DV2070&gt;=80,"◎","")</f>
        <v/>
      </c>
      <c r="DX2070" s="22" t="str">
        <f>IF(AND(DU2070="◎",DW2070="◎"),"◎","")</f>
        <v/>
      </c>
      <c r="DY2070" s="25">
        <f>AVERAGE(D2090:D2096)</f>
        <v>17.671428571428571</v>
      </c>
      <c r="DZ2070" s="24" t="str">
        <f>IF(AND(DY2070&lt;=24,DY2070&gt;=4),"◎","")</f>
        <v>◎</v>
      </c>
      <c r="EA2070" s="25">
        <f>AVERAGE(F2090:F2096)</f>
        <v>69.857142857142861</v>
      </c>
      <c r="EB2070" s="24" t="str">
        <f>IF(EA2070&gt;=80,"◎","")</f>
        <v/>
      </c>
      <c r="EC2070" s="22" t="str">
        <f>IF(AND(DZ2070="◎",EB2070="◎"),"◎","")</f>
        <v/>
      </c>
      <c r="ED2070" s="25">
        <f>AVERAGE(D2091:D2097)</f>
        <v>17.157142857142855</v>
      </c>
      <c r="EE2070" s="24" t="str">
        <f>IF(AND(ED2070&lt;=24,ED2070&gt;=4),"◎","")</f>
        <v>◎</v>
      </c>
      <c r="EF2070" s="25">
        <f>AVERAGE(F2091:F2097)</f>
        <v>72.428571428571431</v>
      </c>
      <c r="EG2070" s="24" t="str">
        <f>IF(EF2070&gt;=80,"◎","")</f>
        <v/>
      </c>
      <c r="EH2070" s="22" t="str">
        <f>IF(AND(EE2070="◎",EG2070="◎"),"◎","")</f>
        <v/>
      </c>
      <c r="EI2070" s="25">
        <f>AVERAGE(D2092:D2098)</f>
        <v>16.642857142857142</v>
      </c>
      <c r="EJ2070" s="24" t="str">
        <f>IF(AND(EI2070&lt;=24,EI2070&gt;=4),"◎","")</f>
        <v>◎</v>
      </c>
      <c r="EK2070" s="25">
        <f>AVERAGE(F2092:F2098)</f>
        <v>74.142857142857139</v>
      </c>
      <c r="EL2070" s="24" t="str">
        <f>IF(EK2070&gt;=80,"◎","")</f>
        <v/>
      </c>
      <c r="EM2070" s="22" t="str">
        <f>IF(AND(EJ2070="◎",EL2070="◎"),"◎","")</f>
        <v/>
      </c>
      <c r="EN2070" s="25">
        <f>AVERAGE(D2093:D2099)</f>
        <v>16.257142857142856</v>
      </c>
      <c r="EO2070" s="24" t="str">
        <f>IF(AND(EN2070&lt;=24,EN2070&gt;=4),"◎","")</f>
        <v>◎</v>
      </c>
      <c r="EP2070" s="25">
        <f>AVERAGE(F2093:F2099)</f>
        <v>76.142857142857139</v>
      </c>
      <c r="EQ2070" s="24" t="str">
        <f>IF(EP2070&gt;=80,"◎","")</f>
        <v/>
      </c>
      <c r="ER2070" s="24" t="str">
        <f>IF(AND(EO2070="◎",EQ2070="◎"),"◎","")</f>
        <v/>
      </c>
      <c r="ES2070" s="25">
        <f>AVERAGE(D2094:D2100)</f>
        <v>16</v>
      </c>
      <c r="ET2070" s="24" t="str">
        <f>IF(AND(ES2070&lt;=24,ES2070&gt;=4),"◎","")</f>
        <v>◎</v>
      </c>
      <c r="EU2070" s="25">
        <f>AVERAGE(F2094:F2100)</f>
        <v>77.285714285714292</v>
      </c>
      <c r="EV2070" s="24" t="str">
        <f>IF(EU2070&gt;=80,"◎","")</f>
        <v/>
      </c>
      <c r="EW2070" s="24" t="str">
        <f>IF(AND(ET2070="◎",EV2070="◎"),"◎","")</f>
        <v/>
      </c>
      <c r="EX2070" s="24" t="str">
        <f>IF(OR(CO2070="◎",CT2070="◎",CY2070="◎",DD2070="◎",DI2070="◎",DN2070="◎",DS2070="◎",DX2070="◎",EC2070="◎",EH2070="◎",EM2070="◎",ER2070="◎",EW2070="◎"),"○","")</f>
        <v/>
      </c>
      <c r="EY2070" s="24" t="str">
        <f>IF(AND(CJ2070="◎",EX2070=""),"◎","")&amp;IF(AND(CJ2070="◎",EX2070="○"),"◎","")&amp;IF(AND(CJ2070="",EX2070="○"),"○","")</f>
        <v/>
      </c>
      <c r="EZ2070" s="24" t="str">
        <f>IF(AND(V2070="◎",X2070="◎",EY2070="◎"),"◎","")&amp;IF(AND(V2070="◎",X2070="◎",EY2070="○"),"○","")&amp;IF(AND(V2070="○",X2070="◎",EY2070="◎"),"○","")&amp;IF(AND(V2070="○",X2070="◎",EY2070="○"),"○","")</f>
        <v/>
      </c>
      <c r="FB2070" s="55" t="str">
        <f>EZ2070</f>
        <v/>
      </c>
    </row>
    <row r="2071" spans="1:158">
      <c r="A2071" s="48"/>
      <c r="B2071" s="2">
        <v>4.1666666666666664E-2</v>
      </c>
      <c r="C2071" s="59">
        <v>42871.041666666664</v>
      </c>
      <c r="D2071" s="57">
        <v>14.9</v>
      </c>
      <c r="E2071" s="57">
        <v>1</v>
      </c>
      <c r="F2071" s="57">
        <v>66</v>
      </c>
    </row>
    <row r="2072" spans="1:158">
      <c r="A2072" s="48"/>
      <c r="B2072" s="2">
        <v>8.3333333333333301E-2</v>
      </c>
      <c r="C2072" s="59">
        <v>42871.083333333336</v>
      </c>
      <c r="D2072" s="57">
        <v>14</v>
      </c>
      <c r="E2072" s="57">
        <v>1.1000000000000001</v>
      </c>
      <c r="F2072" s="57">
        <v>71</v>
      </c>
    </row>
    <row r="2073" spans="1:158">
      <c r="A2073" s="48"/>
      <c r="B2073" s="2">
        <v>0.125</v>
      </c>
      <c r="C2073" s="59">
        <v>42871.125</v>
      </c>
      <c r="D2073" s="57">
        <v>13.5</v>
      </c>
      <c r="E2073" s="57">
        <v>1.3</v>
      </c>
      <c r="F2073" s="57">
        <v>76</v>
      </c>
    </row>
    <row r="2074" spans="1:158">
      <c r="A2074" s="48"/>
      <c r="B2074" s="2">
        <v>0.16666666666666699</v>
      </c>
      <c r="C2074" s="59">
        <v>42871.166666666664</v>
      </c>
      <c r="D2074" s="57">
        <v>13.4</v>
      </c>
      <c r="E2074" s="57">
        <v>1.7</v>
      </c>
      <c r="F2074" s="57">
        <v>74</v>
      </c>
    </row>
    <row r="2075" spans="1:158">
      <c r="A2075" s="48"/>
      <c r="B2075" s="2">
        <v>0.20833333333333301</v>
      </c>
      <c r="C2075" s="59">
        <v>42871.208333333336</v>
      </c>
      <c r="D2075" s="57">
        <v>13.1</v>
      </c>
      <c r="E2075" s="57">
        <v>1.8</v>
      </c>
      <c r="F2075" s="57">
        <v>78</v>
      </c>
    </row>
    <row r="2076" spans="1:158">
      <c r="A2076" s="48"/>
      <c r="B2076" s="2">
        <v>0.25</v>
      </c>
      <c r="C2076" s="59">
        <v>42871.25</v>
      </c>
      <c r="D2076" s="57">
        <v>13.3</v>
      </c>
      <c r="E2076" s="57">
        <v>1.3</v>
      </c>
      <c r="F2076" s="57">
        <v>77</v>
      </c>
    </row>
    <row r="2077" spans="1:158">
      <c r="A2077" s="48"/>
      <c r="B2077" s="2">
        <v>0.29166666666666702</v>
      </c>
      <c r="C2077" s="59">
        <v>42871.291666666664</v>
      </c>
      <c r="D2077" s="57">
        <v>14.1</v>
      </c>
      <c r="E2077" s="57">
        <v>0.3</v>
      </c>
      <c r="F2077" s="57">
        <v>72</v>
      </c>
    </row>
    <row r="2078" spans="1:158">
      <c r="A2078" s="48"/>
      <c r="B2078" s="2">
        <v>0.33333333333333298</v>
      </c>
      <c r="C2078" s="59">
        <v>42871.333333333336</v>
      </c>
      <c r="D2078" s="57">
        <v>14.7</v>
      </c>
      <c r="E2078" s="57">
        <v>1.5</v>
      </c>
      <c r="F2078" s="57">
        <v>77</v>
      </c>
    </row>
    <row r="2079" spans="1:158">
      <c r="A2079" s="48"/>
      <c r="B2079" s="2">
        <v>0.375</v>
      </c>
      <c r="C2079" s="59">
        <v>42871.375</v>
      </c>
      <c r="D2079" s="57">
        <v>15.7</v>
      </c>
      <c r="E2079" s="57">
        <v>0.6</v>
      </c>
      <c r="F2079" s="57">
        <v>69</v>
      </c>
    </row>
    <row r="2080" spans="1:158">
      <c r="A2080" s="48"/>
      <c r="B2080" s="2">
        <v>0.41666666666666702</v>
      </c>
      <c r="C2080" s="59">
        <v>42871.416666666664</v>
      </c>
      <c r="D2080" s="57">
        <v>16.7</v>
      </c>
      <c r="E2080" s="57">
        <v>0.8</v>
      </c>
      <c r="F2080" s="57">
        <v>66</v>
      </c>
    </row>
    <row r="2081" spans="1:158">
      <c r="A2081" s="48"/>
      <c r="B2081" s="2">
        <v>0.45833333333333298</v>
      </c>
      <c r="C2081" s="59">
        <v>42871.458333333336</v>
      </c>
      <c r="D2081" s="57">
        <v>18.2</v>
      </c>
      <c r="E2081" s="57">
        <v>1</v>
      </c>
      <c r="F2081" s="57">
        <v>64</v>
      </c>
    </row>
    <row r="2082" spans="1:158">
      <c r="A2082" s="48"/>
      <c r="B2082" s="2">
        <v>0.5</v>
      </c>
      <c r="C2082" s="59">
        <v>42871.5</v>
      </c>
      <c r="D2082" s="57">
        <v>19.600000000000001</v>
      </c>
      <c r="E2082" s="57">
        <v>2.2999999999999998</v>
      </c>
      <c r="F2082" s="57">
        <v>58</v>
      </c>
    </row>
    <row r="2083" spans="1:158">
      <c r="A2083" s="48"/>
      <c r="B2083" s="2">
        <v>0.54166666666666696</v>
      </c>
      <c r="C2083" s="59">
        <v>42871.541666666664</v>
      </c>
      <c r="D2083" s="57">
        <v>19.600000000000001</v>
      </c>
      <c r="E2083" s="57">
        <v>2.7</v>
      </c>
      <c r="F2083" s="57">
        <v>54</v>
      </c>
    </row>
    <row r="2084" spans="1:158">
      <c r="A2084" s="48"/>
      <c r="B2084" s="2">
        <v>0.58333333333333304</v>
      </c>
      <c r="C2084" s="59">
        <v>42871.583333333336</v>
      </c>
      <c r="D2084" s="57">
        <v>20.2</v>
      </c>
      <c r="E2084" s="57">
        <v>2.9</v>
      </c>
      <c r="F2084" s="57">
        <v>50</v>
      </c>
    </row>
    <row r="2085" spans="1:158">
      <c r="A2085" s="48"/>
      <c r="B2085" s="2">
        <v>0.625</v>
      </c>
      <c r="C2085" s="59">
        <v>42871.625</v>
      </c>
      <c r="D2085" s="57">
        <v>20.5</v>
      </c>
      <c r="E2085" s="57">
        <v>2.1</v>
      </c>
      <c r="F2085" s="57">
        <v>50</v>
      </c>
    </row>
    <row r="2086" spans="1:158">
      <c r="A2086" s="48"/>
      <c r="B2086" s="2">
        <v>0.66666666666666696</v>
      </c>
      <c r="C2086" s="59">
        <v>42871.666666666664</v>
      </c>
      <c r="D2086" s="57">
        <v>20.5</v>
      </c>
      <c r="E2086" s="57">
        <v>2.2000000000000002</v>
      </c>
      <c r="F2086" s="57">
        <v>53</v>
      </c>
    </row>
    <row r="2087" spans="1:158">
      <c r="A2087" s="48"/>
      <c r="B2087" s="2">
        <v>0.70833333333333304</v>
      </c>
      <c r="C2087" s="59">
        <v>42871.708333333336</v>
      </c>
      <c r="D2087" s="57">
        <v>20.6</v>
      </c>
      <c r="E2087" s="57">
        <v>2.1</v>
      </c>
      <c r="F2087" s="57">
        <v>55</v>
      </c>
    </row>
    <row r="2088" spans="1:158">
      <c r="A2088" s="48"/>
      <c r="B2088" s="2">
        <v>0.75</v>
      </c>
      <c r="C2088" s="59">
        <v>42871.75</v>
      </c>
      <c r="D2088" s="57">
        <v>20.6</v>
      </c>
      <c r="E2088" s="57">
        <v>2.4</v>
      </c>
      <c r="F2088" s="57">
        <v>57</v>
      </c>
    </row>
    <row r="2089" spans="1:158">
      <c r="A2089" s="48"/>
      <c r="B2089" s="2">
        <v>0.79166666666666696</v>
      </c>
      <c r="C2089" s="59">
        <v>42871.791666666664</v>
      </c>
      <c r="D2089" s="57">
        <v>19.2</v>
      </c>
      <c r="E2089" s="57">
        <v>4.4000000000000004</v>
      </c>
      <c r="F2089" s="57">
        <v>64</v>
      </c>
    </row>
    <row r="2090" spans="1:158">
      <c r="A2090" s="48"/>
      <c r="B2090" s="2">
        <v>0.83333333333333304</v>
      </c>
      <c r="C2090" s="59">
        <v>42871.833333333336</v>
      </c>
      <c r="D2090" s="57">
        <v>19</v>
      </c>
      <c r="E2090" s="57">
        <v>2</v>
      </c>
      <c r="F2090" s="57">
        <v>63</v>
      </c>
    </row>
    <row r="2091" spans="1:158">
      <c r="A2091" s="48"/>
      <c r="B2091" s="2">
        <v>0.875</v>
      </c>
      <c r="C2091" s="59">
        <v>42871.875</v>
      </c>
      <c r="D2091" s="57">
        <v>18.7</v>
      </c>
      <c r="E2091" s="57">
        <v>1</v>
      </c>
      <c r="F2091" s="57">
        <v>69</v>
      </c>
    </row>
    <row r="2092" spans="1:158">
      <c r="A2092" s="48"/>
      <c r="B2092" s="2">
        <v>0.91666666666666696</v>
      </c>
      <c r="C2092" s="59">
        <v>42871.916666666664</v>
      </c>
      <c r="D2092" s="57">
        <v>17.600000000000001</v>
      </c>
      <c r="E2092" s="57">
        <v>5.0999999999999996</v>
      </c>
      <c r="F2092" s="57">
        <v>68</v>
      </c>
    </row>
    <row r="2093" spans="1:158">
      <c r="A2093" s="48"/>
      <c r="B2093" s="2">
        <v>0.95833333333333304</v>
      </c>
      <c r="C2093" s="59">
        <v>42871.958333333336</v>
      </c>
      <c r="D2093" s="57">
        <v>17.399999999999999</v>
      </c>
      <c r="E2093" s="57">
        <v>3.6</v>
      </c>
      <c r="F2093" s="57">
        <v>70</v>
      </c>
    </row>
    <row r="2094" spans="1:158">
      <c r="A2094" s="48" t="s">
        <v>209</v>
      </c>
      <c r="B2094" s="2">
        <v>0</v>
      </c>
      <c r="C2094" s="59">
        <v>42872</v>
      </c>
      <c r="D2094" s="57">
        <v>17.5</v>
      </c>
      <c r="E2094" s="57">
        <v>2.1</v>
      </c>
      <c r="F2094" s="57">
        <v>71</v>
      </c>
      <c r="I2094" s="24" t="str">
        <f>U2070</f>
        <v/>
      </c>
      <c r="J2094" s="25">
        <f>AVERAGE(F2079:F2088)</f>
        <v>57.6</v>
      </c>
      <c r="K2094" s="24" t="str">
        <f>IF(J2094&gt;=55,"◎","")</f>
        <v>◎</v>
      </c>
      <c r="L2094" s="24" t="str">
        <f>IF(AND(I2094="◎",K2094="◎"),"○","")&amp;IF(AND(I2094="○",K2094="◎"),"○","")</f>
        <v/>
      </c>
      <c r="M2094" s="25">
        <f>AVERAGE(D2070:D2093)</f>
        <v>17.145833333333332</v>
      </c>
      <c r="N2094" s="24" t="str">
        <f>IF(M2094&lt;24,"◎","")</f>
        <v>◎</v>
      </c>
      <c r="O2094" s="26">
        <f>AVERAGE(D2095:D2100)</f>
        <v>15.75</v>
      </c>
      <c r="P2094" s="24" t="str">
        <f>IF(AND(O2094&lt;=24,O2094&gt;=4),"◎","")</f>
        <v>◎</v>
      </c>
      <c r="Q2094" s="26">
        <f>AVERAGE(F2095:F2100)</f>
        <v>78.333333333333329</v>
      </c>
      <c r="R2094" s="24" t="str">
        <f>IF(AND(Q2094&gt;=90),"◎","")&amp;IF(AND(Q2094&lt;90,Q2094&gt;=80),"○","")</f>
        <v/>
      </c>
      <c r="S2094" s="26">
        <f>AVERAGE(E2095:E2100)</f>
        <v>1.1333333333333333</v>
      </c>
      <c r="T2094" s="24" t="str">
        <f>IF(S2094&lt;=3,"◎","")</f>
        <v>◎</v>
      </c>
      <c r="U2094" s="24" t="str">
        <f>IF(AND(N2094="◎",P2094="◎",R2094="◎",T2094="◎"),"◎","")&amp;IF(AND(N2094="◎",P2094="◎",R2094="◎",T2094=""),"○","")&amp;IF(AND(N2094="◎",P2094="◎",R2094="○"),"○","")</f>
        <v/>
      </c>
      <c r="V2094" s="24" t="str">
        <f>IF(AND(L2094="○",U2094=""),"○","")&amp;IF(AND(L2094="○",U2094="○"),"○","")&amp;IF(AND(L2094="○",U2094="◎"),"◎","")&amp;IF(AND(L2094="",U2094="○"),"○","")&amp;IF(AND(L2094="",U2094="◎"),"◎","")</f>
        <v/>
      </c>
      <c r="W2094" s="23">
        <f>AVERAGE(F2103:F2112)</f>
        <v>45.5</v>
      </c>
      <c r="X2094" s="24" t="str">
        <f>IF(W2094&gt;=55,"◎","")</f>
        <v/>
      </c>
      <c r="Y2094" s="25">
        <f>AVERAGE(D2106:D2116)</f>
        <v>22.5</v>
      </c>
      <c r="Z2094" s="24" t="str">
        <f>IF(AND(Y2094&lt;=24,Y2094&gt;=4),"◎","")</f>
        <v>◎</v>
      </c>
      <c r="AA2094" s="25">
        <f>AVERAGE(F2106:F2116)</f>
        <v>46.636363636363633</v>
      </c>
      <c r="AB2094" s="24" t="str">
        <f>IF(AA2094&gt;=80,"◎","")</f>
        <v/>
      </c>
      <c r="AC2094" s="25">
        <f>AVERAGE(E2106:E2116)</f>
        <v>3.7818181818181813</v>
      </c>
      <c r="AD2094" s="24" t="str">
        <f>IF(AC2094&lt;=3,"◎","")</f>
        <v/>
      </c>
      <c r="AE2094" s="22" t="str">
        <f>IF(AND(Z2094="◎",AB2094="◎",AD2094="◎"),"◎","")</f>
        <v/>
      </c>
      <c r="AF2094" s="25">
        <f>AVERAGE(D2107:D2117)</f>
        <v>21.963636363636365</v>
      </c>
      <c r="AG2094" s="24" t="str">
        <f>IF(AND(AF2094&lt;=24,AF2094&gt;=4),"◎","")</f>
        <v>◎</v>
      </c>
      <c r="AH2094" s="25">
        <f>AVERAGE(F2107:F2117)</f>
        <v>48</v>
      </c>
      <c r="AI2094" s="24" t="str">
        <f>IF(AH2094&gt;=80,"◎","")</f>
        <v/>
      </c>
      <c r="AJ2094" s="25">
        <f>AVERAGE(E2107:E2117)</f>
        <v>3.563636363636363</v>
      </c>
      <c r="AK2094" s="24" t="str">
        <f>IF(AJ2094&lt;=3,"◎","")</f>
        <v/>
      </c>
      <c r="AL2094" s="22" t="str">
        <f>IF(AND(AG2094="◎",AI2094="◎",AK2094="◎"),"◎","")</f>
        <v/>
      </c>
      <c r="AM2094" s="25">
        <f>AVERAGE(D2108:D2118)</f>
        <v>21.81</v>
      </c>
      <c r="AN2094" s="24" t="str">
        <f>IF(AND(AM2094&lt;=24,AM2094&gt;=4),"◎","")</f>
        <v>◎</v>
      </c>
      <c r="AO2094" s="25">
        <f>AVERAGE(F2108:F2118)</f>
        <v>48.6</v>
      </c>
      <c r="AP2094" s="24" t="str">
        <f>IF(AO2094&gt;=80,"◎","")</f>
        <v/>
      </c>
      <c r="AQ2094" s="25">
        <f>AVERAGE(E2108:E2118)</f>
        <v>3.7299999999999995</v>
      </c>
      <c r="AR2094" s="24" t="str">
        <f>IF(AQ2094&lt;=3,"◎","")</f>
        <v/>
      </c>
      <c r="AS2094" s="22" t="str">
        <f>IF(AND(AN2094="◎",AP2094="◎",AR2094="◎"),"◎","")</f>
        <v/>
      </c>
      <c r="AT2094" s="25">
        <f>AVERAGE(D2109:D2119)</f>
        <v>21.633333333333333</v>
      </c>
      <c r="AU2094" s="24" t="str">
        <f>IF(AND(AT2094&lt;=24,AT2094&gt;=4),"◎","")</f>
        <v>◎</v>
      </c>
      <c r="AV2094" s="25">
        <f>AVERAGE(F2109:F2119)</f>
        <v>49.111111111111114</v>
      </c>
      <c r="AW2094" s="24" t="str">
        <f>IF(AV2094&gt;=80,"◎","")</f>
        <v/>
      </c>
      <c r="AX2094" s="25">
        <f>AVERAGE(E2109:E2119)</f>
        <v>3.9777777777777774</v>
      </c>
      <c r="AY2094" s="24" t="str">
        <f>IF(AX2094&lt;=3,"◎","")</f>
        <v/>
      </c>
      <c r="AZ2094" s="22" t="str">
        <f>IF(AND(AU2094="◎",AW2094="◎",AY2094="◎"),"◎","")</f>
        <v/>
      </c>
      <c r="BA2094" s="25">
        <f>AVERAGE(D2110:D2120)</f>
        <v>21.175000000000001</v>
      </c>
      <c r="BB2094" s="24" t="str">
        <f>IF(AND(BA2094&lt;=24,BA2094&gt;=4),"◎","")</f>
        <v>◎</v>
      </c>
      <c r="BC2094" s="25">
        <f>AVERAGE(F2110:F2120)</f>
        <v>50.375</v>
      </c>
      <c r="BD2094" s="24" t="str">
        <f>IF(BC2094&gt;=80,"◎","")</f>
        <v/>
      </c>
      <c r="BE2094" s="25">
        <f>AVERAGE(E2110:E2120)</f>
        <v>4.1749999999999998</v>
      </c>
      <c r="BF2094" s="24" t="str">
        <f>IF(BE2094&lt;=3,"◎","")</f>
        <v/>
      </c>
      <c r="BG2094" s="22" t="str">
        <f>IF(AND(BB2094="◎",BD2094="◎",BF2094="◎"),"◎","")</f>
        <v/>
      </c>
      <c r="BH2094" s="25">
        <f>AVERAGE(D2111:D2121)</f>
        <v>20.585714285714285</v>
      </c>
      <c r="BI2094" s="24" t="str">
        <f>IF(AND(BH2094&lt;=24,BH2094&gt;=4),"◎","")</f>
        <v>◎</v>
      </c>
      <c r="BJ2094" s="25">
        <f>AVERAGE(F2111:F2121)</f>
        <v>53.142857142857146</v>
      </c>
      <c r="BK2094" s="24" t="str">
        <f>IF(BJ2094&gt;=80,"◎","")</f>
        <v/>
      </c>
      <c r="BL2094" s="25">
        <f>AVERAGE(E2111:E2121)</f>
        <v>4.114285714285713</v>
      </c>
      <c r="BM2094" s="24" t="str">
        <f>IF(BL2094&lt;=3,"◎","")</f>
        <v/>
      </c>
      <c r="BN2094" s="22" t="str">
        <f>IF(AND(BI2094="◎",BK2094="◎",BM2094="◎"),"◎","")</f>
        <v/>
      </c>
      <c r="BO2094" s="25">
        <f>AVERAGE(D2112:D2122)</f>
        <v>20.066666666666666</v>
      </c>
      <c r="BP2094" s="24" t="str">
        <f>IF(AND(BO2094&lt;=24,BO2094&gt;=4),"◎","")</f>
        <v>◎</v>
      </c>
      <c r="BQ2094" s="25">
        <f>AVERAGE(F2112:F2122)</f>
        <v>55.666666666666664</v>
      </c>
      <c r="BR2094" s="24" t="str">
        <f>IF(BQ2094&gt;=80,"◎","")</f>
        <v/>
      </c>
      <c r="BS2094" s="25">
        <f>AVERAGE(E2112:E2122)</f>
        <v>3.6166666666666658</v>
      </c>
      <c r="BT2094" s="24" t="str">
        <f>IF(BS2094&lt;=3,"◎","")</f>
        <v/>
      </c>
      <c r="BU2094" s="22" t="str">
        <f>IF(AND(BP2094="◎",BR2094="◎",BT2094="◎"),"◎","")</f>
        <v/>
      </c>
      <c r="BV2094" s="25">
        <f>AVERAGE(D2113:D2123)</f>
        <v>19.600000000000001</v>
      </c>
      <c r="BW2094" s="24" t="str">
        <f>IF(AND(BV2094&lt;=24,BV2094&gt;=4),"◎","")</f>
        <v>◎</v>
      </c>
      <c r="BX2094" s="25">
        <f>AVERAGE(F2113:F2123)</f>
        <v>57.6</v>
      </c>
      <c r="BY2094" s="24" t="str">
        <f>IF(BX2094&gt;=80,"◎","")</f>
        <v/>
      </c>
      <c r="BZ2094" s="25">
        <f>AVERAGE(E2113:E2123)</f>
        <v>3.18</v>
      </c>
      <c r="CA2094" s="24" t="str">
        <f>IF(BZ2094&lt;=3,"◎","")</f>
        <v/>
      </c>
      <c r="CB2094" s="22" t="str">
        <f>IF(AND(BW2094="◎",BY2094="◎",CA2094="◎"),"◎","")</f>
        <v/>
      </c>
      <c r="CC2094" s="25">
        <f>AVERAGE(D2114:D2124)</f>
        <v>19.225000000000001</v>
      </c>
      <c r="CD2094" s="24" t="str">
        <f>IF(AND(CC2094&lt;=24,CC2094&gt;=4),"◎","")</f>
        <v>◎</v>
      </c>
      <c r="CE2094" s="25">
        <f>AVERAGE(F2114:F2124)</f>
        <v>59.25</v>
      </c>
      <c r="CF2094" s="24" t="str">
        <f>IF(CE2094&gt;=80,"◎","")</f>
        <v/>
      </c>
      <c r="CG2094" s="25">
        <f>AVERAGE(E2114:E2124)</f>
        <v>2.625</v>
      </c>
      <c r="CH2094" s="24" t="str">
        <f>IF(CG2094&lt;=3,"◎","")</f>
        <v>◎</v>
      </c>
      <c r="CI2094" s="22" t="str">
        <f>IF(AND(CD2094="◎",CF2094="◎",CH2094="◎"),"◎","")</f>
        <v/>
      </c>
      <c r="CJ2094" s="24" t="str">
        <f>IF(OR(AE2094="◎",AL2094="◎",AS2094="◎",AZ2094="◎",BG2094="◎",BN2094="◎",BU2094="◎",CB2094="◎",CI2094="◎"),"◎","")</f>
        <v/>
      </c>
      <c r="CK2094" s="25">
        <f>AVERAGE(D2106:D2112)</f>
        <v>23.928571428571427</v>
      </c>
      <c r="CL2094" s="24" t="str">
        <f>IF(AND(CK2094&lt;=24,CK2094&gt;=4),"◎","")</f>
        <v>◎</v>
      </c>
      <c r="CM2094" s="25">
        <f>AVERAGE(F2106:F2112)</f>
        <v>41.285714285714285</v>
      </c>
      <c r="CN2094" s="24" t="str">
        <f>IF(CM2094&gt;=80,"◎","")</f>
        <v/>
      </c>
      <c r="CO2094" s="22" t="str">
        <f>IF(AND(CL2094="◎",CN2094="◎"),"◎","")</f>
        <v/>
      </c>
      <c r="CP2094" s="25">
        <f>AVERAGE(D2107:D2113)</f>
        <v>23.528571428571428</v>
      </c>
      <c r="CQ2094" s="24" t="str">
        <f>IF(AND(CP2094&lt;=24,CP2094&gt;=4),"◎","")</f>
        <v>◎</v>
      </c>
      <c r="CR2094" s="25">
        <f>AVERAGE(F2107:F2113)</f>
        <v>41.571428571428569</v>
      </c>
      <c r="CS2094" s="24" t="str">
        <f>IF(CR2094&gt;=80,"◎","")</f>
        <v/>
      </c>
      <c r="CT2094" s="22" t="str">
        <f>IF(AND(CQ2094="◎",CS2094="◎"),"◎","")</f>
        <v/>
      </c>
      <c r="CU2094" s="25">
        <f>AVERAGE(D2108:D2114)</f>
        <v>23.042857142857141</v>
      </c>
      <c r="CV2094" s="24" t="str">
        <f>IF(AND(CU2094&lt;=24,CU2094&gt;=4),"◎","")</f>
        <v>◎</v>
      </c>
      <c r="CW2094" s="25">
        <f>AVERAGE(F2108:F2114)</f>
        <v>43.714285714285715</v>
      </c>
      <c r="CX2094" s="24" t="str">
        <f>IF(CW2094&gt;=80,"◎","")</f>
        <v/>
      </c>
      <c r="CY2094" s="22" t="str">
        <f>IF(AND(CV2094="◎",CX2094="◎"),"◎","")</f>
        <v/>
      </c>
      <c r="CZ2094" s="25">
        <f>AVERAGE(D2109:D2115)</f>
        <v>22.471428571428568</v>
      </c>
      <c r="DA2094" s="24" t="str">
        <f>IF(AND(CZ2094&lt;=24,CZ2094&gt;=4),"◎","")</f>
        <v>◎</v>
      </c>
      <c r="DB2094" s="25">
        <f>AVERAGE(F2109:F2115)</f>
        <v>46.142857142857146</v>
      </c>
      <c r="DC2094" s="24" t="str">
        <f>IF(DB2094&gt;=80,"◎","")</f>
        <v/>
      </c>
      <c r="DD2094" s="22" t="str">
        <f>IF(AND(DA2094="◎",DC2094="◎"),"◎","")</f>
        <v/>
      </c>
      <c r="DE2094" s="25">
        <f>AVERAGE(D2110:D2116)</f>
        <v>21.62857142857143</v>
      </c>
      <c r="DF2094" s="24" t="str">
        <f>IF(AND(DE2094&lt;=24,DE2094&gt;=4),"◎","")</f>
        <v>◎</v>
      </c>
      <c r="DG2094" s="25">
        <f>AVERAGE(F2110:F2116)</f>
        <v>48.428571428571431</v>
      </c>
      <c r="DH2094" s="24" t="str">
        <f>IF(DG2094&gt;=80,"◎","")</f>
        <v/>
      </c>
      <c r="DI2094" s="22" t="str">
        <f>IF(AND(DF2094="◎",DH2094="◎"),"◎","")</f>
        <v/>
      </c>
      <c r="DJ2094" s="25">
        <f>AVERAGE(D2111:D2117)</f>
        <v>20.585714285714285</v>
      </c>
      <c r="DK2094" s="24" t="str">
        <f>IF(AND(DJ2094&lt;=24,DJ2094&gt;=4),"◎","")</f>
        <v>◎</v>
      </c>
      <c r="DL2094" s="25">
        <f>AVERAGE(F2111:F2117)</f>
        <v>53.142857142857146</v>
      </c>
      <c r="DM2094" s="24" t="str">
        <f>IF(DL2094&gt;=80,"◎","")</f>
        <v/>
      </c>
      <c r="DN2094" s="22" t="str">
        <f>IF(AND(DK2094="◎",DM2094="◎"),"◎","")</f>
        <v/>
      </c>
      <c r="DO2094" s="25">
        <f>AVERAGE(D2112:D2118)</f>
        <v>20.066666666666666</v>
      </c>
      <c r="DP2094" s="24" t="str">
        <f>IF(AND(DO2094&lt;=24,DO2094&gt;=4),"◎","")</f>
        <v>◎</v>
      </c>
      <c r="DQ2094" s="25">
        <f>AVERAGE(F2112:F2118)</f>
        <v>55.666666666666664</v>
      </c>
      <c r="DR2094" s="24" t="str">
        <f>IF(DQ2094&gt;=80,"◎","")</f>
        <v/>
      </c>
      <c r="DS2094" s="22" t="str">
        <f>IF(AND(DP2094="◎",DR2094="◎"),"◎","")</f>
        <v/>
      </c>
      <c r="DT2094" s="25">
        <f>AVERAGE(D2113:D2119)</f>
        <v>19.600000000000001</v>
      </c>
      <c r="DU2094" s="24" t="str">
        <f>IF(AND(DT2094&lt;=24,DT2094&gt;=4),"◎","")</f>
        <v>◎</v>
      </c>
      <c r="DV2094" s="25">
        <f>AVERAGE(F2113:F2119)</f>
        <v>57.6</v>
      </c>
      <c r="DW2094" s="24" t="str">
        <f>IF(DV2094&gt;=80,"◎","")</f>
        <v/>
      </c>
      <c r="DX2094" s="22" t="str">
        <f>IF(AND(DU2094="◎",DW2094="◎"),"◎","")</f>
        <v/>
      </c>
      <c r="DY2094" s="25">
        <f>AVERAGE(D2114:D2120)</f>
        <v>19.225000000000001</v>
      </c>
      <c r="DZ2094" s="24" t="str">
        <f>IF(AND(DY2094&lt;=24,DY2094&gt;=4),"◎","")</f>
        <v>◎</v>
      </c>
      <c r="EA2094" s="25">
        <f>AVERAGE(F2114:F2120)</f>
        <v>59.25</v>
      </c>
      <c r="EB2094" s="24" t="str">
        <f>IF(EA2094&gt;=80,"◎","")</f>
        <v/>
      </c>
      <c r="EC2094" s="22" t="str">
        <f>IF(AND(DZ2094="◎",EB2094="◎"),"◎","")</f>
        <v/>
      </c>
      <c r="ED2094" s="25">
        <f>AVERAGE(D2115:D2121)</f>
        <v>18.933333333333334</v>
      </c>
      <c r="EE2094" s="24" t="str">
        <f>IF(AND(ED2094&lt;=24,ED2094&gt;=4),"◎","")</f>
        <v>◎</v>
      </c>
      <c r="EF2094" s="25">
        <f>AVERAGE(F2115:F2121)</f>
        <v>60</v>
      </c>
      <c r="EG2094" s="24" t="str">
        <f>IF(EF2094&gt;=80,"◎","")</f>
        <v/>
      </c>
      <c r="EH2094" s="22" t="str">
        <f>IF(AND(EE2094="◎",EG2094="◎"),"◎","")</f>
        <v/>
      </c>
      <c r="EI2094" s="25">
        <f>AVERAGE(D2116:D2122)</f>
        <v>18.7</v>
      </c>
      <c r="EJ2094" s="24" t="str">
        <f>IF(AND(EI2094&lt;=24,EI2094&gt;=4),"◎","")</f>
        <v>◎</v>
      </c>
      <c r="EK2094" s="25">
        <f>AVERAGE(F2116:F2122)</f>
        <v>59.5</v>
      </c>
      <c r="EL2094" s="24" t="str">
        <f>IF(EK2094&gt;=80,"◎","")</f>
        <v/>
      </c>
      <c r="EM2094" s="22" t="str">
        <f>IF(AND(EJ2094="◎",EL2094="◎"),"◎","")</f>
        <v/>
      </c>
      <c r="EN2094" s="25">
        <f>AVERAGE(D2117:D2123)</f>
        <v>18</v>
      </c>
      <c r="EO2094" s="24" t="str">
        <f>IF(AND(EN2094&lt;=24,EN2094&gt;=4),"◎","")</f>
        <v>◎</v>
      </c>
      <c r="EP2094" s="25">
        <f>AVERAGE(F2117:F2123)</f>
        <v>64</v>
      </c>
      <c r="EQ2094" s="24" t="str">
        <f>IF(EP2094&gt;=80,"◎","")</f>
        <v/>
      </c>
      <c r="ER2094" s="24" t="str">
        <f>IF(AND(EO2094="◎",EQ2094="◎"),"◎","")</f>
        <v/>
      </c>
      <c r="ES2094" s="25" t="e">
        <f>AVERAGE(D2118:D2124)</f>
        <v>#DIV/0!</v>
      </c>
      <c r="ET2094" s="24" t="e">
        <f>IF(AND(ES2094&lt;=24,ES2094&gt;=4),"◎","")</f>
        <v>#DIV/0!</v>
      </c>
      <c r="EU2094" s="25" t="e">
        <f>AVERAGE(F2118:F2124)</f>
        <v>#DIV/0!</v>
      </c>
      <c r="EV2094" s="24" t="e">
        <f>IF(EU2094&gt;=80,"◎","")</f>
        <v>#DIV/0!</v>
      </c>
      <c r="EW2094" s="24" t="e">
        <f>IF(AND(ET2094="◎",EV2094="◎"),"◎","")</f>
        <v>#DIV/0!</v>
      </c>
      <c r="EX2094" s="24" t="e">
        <f>IF(OR(CO2094="◎",CT2094="◎",CY2094="◎",DD2094="◎",DI2094="◎",DN2094="◎",DS2094="◎",DX2094="◎",EC2094="◎",EH2094="◎",EM2094="◎",ER2094="◎",EW2094="◎"),"○","")</f>
        <v>#DIV/0!</v>
      </c>
      <c r="EY2094" s="24" t="e">
        <f>IF(AND(CJ2094="◎",EX2094=""),"◎","")&amp;IF(AND(CJ2094="◎",EX2094="○"),"◎","")&amp;IF(AND(CJ2094="",EX2094="○"),"○","")</f>
        <v>#DIV/0!</v>
      </c>
      <c r="EZ2094" s="24" t="e">
        <f>IF(AND(V2094="◎",X2094="◎",EY2094="◎"),"◎","")&amp;IF(AND(V2094="◎",X2094="◎",EY2094="○"),"○","")&amp;IF(AND(V2094="○",X2094="◎",EY2094="◎"),"○","")&amp;IF(AND(V2094="○",X2094="◎",EY2094="○"),"○","")</f>
        <v>#DIV/0!</v>
      </c>
      <c r="FB2094" s="55" t="e">
        <f>EZ2094</f>
        <v>#DIV/0!</v>
      </c>
    </row>
    <row r="2095" spans="1:158">
      <c r="A2095" s="48"/>
      <c r="B2095" s="2">
        <v>4.1666666666666664E-2</v>
      </c>
      <c r="C2095" s="59">
        <v>42872.041666666664</v>
      </c>
      <c r="D2095" s="57">
        <v>17.2</v>
      </c>
      <c r="E2095" s="57">
        <v>1.9</v>
      </c>
      <c r="F2095" s="57">
        <v>72</v>
      </c>
    </row>
    <row r="2096" spans="1:158">
      <c r="A2096" s="48"/>
      <c r="B2096" s="2">
        <v>8.3333333333333301E-2</v>
      </c>
      <c r="C2096" s="59">
        <v>42872.083333333336</v>
      </c>
      <c r="D2096" s="57">
        <v>16.3</v>
      </c>
      <c r="E2096" s="57">
        <v>0.6</v>
      </c>
      <c r="F2096" s="57">
        <v>76</v>
      </c>
    </row>
    <row r="2097" spans="1:6">
      <c r="A2097" s="48"/>
      <c r="B2097" s="2">
        <v>0.125</v>
      </c>
      <c r="C2097" s="59">
        <v>42872.125</v>
      </c>
      <c r="D2097" s="57">
        <v>15.4</v>
      </c>
      <c r="E2097" s="57">
        <v>1.2</v>
      </c>
      <c r="F2097" s="57">
        <v>81</v>
      </c>
    </row>
    <row r="2098" spans="1:6">
      <c r="A2098" s="48"/>
      <c r="B2098" s="2">
        <v>0.16666666666666699</v>
      </c>
      <c r="C2098" s="59">
        <v>42872.166666666664</v>
      </c>
      <c r="D2098" s="57">
        <v>15.1</v>
      </c>
      <c r="E2098" s="57">
        <v>1.9</v>
      </c>
      <c r="F2098" s="57">
        <v>81</v>
      </c>
    </row>
    <row r="2099" spans="1:6">
      <c r="A2099" s="48"/>
      <c r="B2099" s="2">
        <v>0.20833333333333301</v>
      </c>
      <c r="C2099" s="59">
        <v>42872.208333333336</v>
      </c>
      <c r="D2099" s="57">
        <v>14.9</v>
      </c>
      <c r="E2099" s="57">
        <v>0.8</v>
      </c>
      <c r="F2099" s="57">
        <v>82</v>
      </c>
    </row>
    <row r="2100" spans="1:6">
      <c r="A2100" s="48"/>
      <c r="B2100" s="2">
        <v>0.25</v>
      </c>
      <c r="C2100" s="59">
        <v>42872.25</v>
      </c>
      <c r="D2100" s="57">
        <v>15.6</v>
      </c>
      <c r="E2100" s="57">
        <v>0.4</v>
      </c>
      <c r="F2100" s="57">
        <v>78</v>
      </c>
    </row>
    <row r="2101" spans="1:6">
      <c r="A2101" s="48"/>
      <c r="B2101" s="2">
        <v>0.29166666666666702</v>
      </c>
      <c r="C2101" s="59">
        <v>42872.291666666664</v>
      </c>
      <c r="D2101" s="57">
        <v>16</v>
      </c>
      <c r="E2101" s="57">
        <v>0.7</v>
      </c>
      <c r="F2101" s="57">
        <v>77</v>
      </c>
    </row>
    <row r="2102" spans="1:6">
      <c r="A2102" s="48"/>
      <c r="B2102" s="2">
        <v>0.33333333333333298</v>
      </c>
      <c r="C2102" s="59">
        <v>42872.333333333336</v>
      </c>
      <c r="D2102" s="57">
        <v>17.7</v>
      </c>
      <c r="E2102" s="57">
        <v>1.7</v>
      </c>
      <c r="F2102" s="57">
        <v>67</v>
      </c>
    </row>
    <row r="2103" spans="1:6">
      <c r="A2103" s="48"/>
      <c r="B2103" s="2">
        <v>0.375</v>
      </c>
      <c r="C2103" s="59">
        <v>42872.375</v>
      </c>
      <c r="D2103" s="57">
        <v>19.5</v>
      </c>
      <c r="E2103" s="57">
        <v>1.3</v>
      </c>
      <c r="F2103" s="57">
        <v>61</v>
      </c>
    </row>
    <row r="2104" spans="1:6">
      <c r="A2104" s="48"/>
      <c r="B2104" s="2">
        <v>0.41666666666666702</v>
      </c>
      <c r="C2104" s="59">
        <v>42872.416666666664</v>
      </c>
      <c r="D2104" s="57">
        <v>20.9</v>
      </c>
      <c r="E2104" s="57">
        <v>1.6</v>
      </c>
      <c r="F2104" s="57">
        <v>52</v>
      </c>
    </row>
    <row r="2105" spans="1:6">
      <c r="A2105" s="48"/>
      <c r="B2105" s="2">
        <v>0.45833333333333298</v>
      </c>
      <c r="C2105" s="59">
        <v>42872.458333333336</v>
      </c>
      <c r="D2105" s="57">
        <v>22.7</v>
      </c>
      <c r="E2105" s="57">
        <v>2.1</v>
      </c>
      <c r="F2105" s="57">
        <v>53</v>
      </c>
    </row>
    <row r="2106" spans="1:6">
      <c r="A2106" s="48"/>
      <c r="B2106" s="2">
        <v>0.5</v>
      </c>
      <c r="C2106" s="59">
        <v>42872.5</v>
      </c>
      <c r="D2106" s="57">
        <v>23.9</v>
      </c>
      <c r="E2106" s="57">
        <v>2.8</v>
      </c>
      <c r="F2106" s="57">
        <v>49</v>
      </c>
    </row>
    <row r="2107" spans="1:6">
      <c r="A2107" s="48"/>
      <c r="B2107" s="2">
        <v>0.54166666666666696</v>
      </c>
      <c r="C2107" s="59">
        <v>42872.541666666664</v>
      </c>
      <c r="D2107" s="57">
        <v>23.5</v>
      </c>
      <c r="E2107" s="57">
        <v>1.9</v>
      </c>
      <c r="F2107" s="57">
        <v>42</v>
      </c>
    </row>
    <row r="2108" spans="1:6">
      <c r="A2108" s="48"/>
      <c r="B2108" s="2">
        <v>0.58333333333333304</v>
      </c>
      <c r="C2108" s="59">
        <v>42872.583333333336</v>
      </c>
      <c r="D2108" s="57">
        <v>23.4</v>
      </c>
      <c r="E2108" s="57">
        <v>1.5</v>
      </c>
      <c r="F2108" s="57">
        <v>44</v>
      </c>
    </row>
    <row r="2109" spans="1:6">
      <c r="A2109" s="48"/>
      <c r="B2109" s="2">
        <v>0.625</v>
      </c>
      <c r="C2109" s="59">
        <v>42872.625</v>
      </c>
      <c r="D2109" s="57">
        <v>25.3</v>
      </c>
      <c r="E2109" s="57">
        <v>2.4</v>
      </c>
      <c r="F2109" s="57">
        <v>39</v>
      </c>
    </row>
    <row r="2110" spans="1:6">
      <c r="A2110" s="48"/>
      <c r="B2110" s="2">
        <v>0.66666666666666696</v>
      </c>
      <c r="C2110" s="59">
        <v>42872.666666666664</v>
      </c>
      <c r="D2110" s="57">
        <v>25.3</v>
      </c>
      <c r="E2110" s="57">
        <v>4.5999999999999996</v>
      </c>
      <c r="F2110" s="57">
        <v>31</v>
      </c>
    </row>
    <row r="2111" spans="1:6">
      <c r="A2111" s="48"/>
      <c r="B2111" s="2">
        <v>0.70833333333333304</v>
      </c>
      <c r="C2111" s="59">
        <v>42872.708333333336</v>
      </c>
      <c r="D2111" s="57">
        <v>23.7</v>
      </c>
      <c r="E2111" s="57">
        <v>7.1</v>
      </c>
      <c r="F2111" s="57">
        <v>38</v>
      </c>
    </row>
    <row r="2112" spans="1:6">
      <c r="A2112" s="48"/>
      <c r="B2112" s="2">
        <v>0.75</v>
      </c>
      <c r="C2112" s="59">
        <v>42872.75</v>
      </c>
      <c r="D2112" s="57">
        <v>22.4</v>
      </c>
      <c r="E2112" s="57">
        <v>5.8</v>
      </c>
      <c r="F2112" s="57">
        <v>46</v>
      </c>
    </row>
    <row r="2113" spans="1:6">
      <c r="A2113" s="48"/>
      <c r="B2113" s="2">
        <v>0.79166666666666696</v>
      </c>
      <c r="C2113" s="59">
        <v>42872.791666666664</v>
      </c>
      <c r="D2113" s="57">
        <v>21.1</v>
      </c>
      <c r="E2113" s="57">
        <v>5.4</v>
      </c>
      <c r="F2113" s="57">
        <v>51</v>
      </c>
    </row>
    <row r="2114" spans="1:6">
      <c r="A2114" s="48"/>
      <c r="B2114" s="2">
        <v>0.83333333333333304</v>
      </c>
      <c r="C2114" s="59">
        <v>42872.833333333336</v>
      </c>
      <c r="D2114" s="57">
        <v>20.100000000000001</v>
      </c>
      <c r="E2114" s="57">
        <v>3.3</v>
      </c>
      <c r="F2114" s="57">
        <v>57</v>
      </c>
    </row>
    <row r="2115" spans="1:6">
      <c r="A2115" s="48"/>
      <c r="B2115" s="2">
        <v>0.875</v>
      </c>
      <c r="C2115" s="59">
        <v>42872.875</v>
      </c>
      <c r="D2115" s="57">
        <v>19.399999999999999</v>
      </c>
      <c r="E2115" s="57">
        <v>2.9</v>
      </c>
      <c r="F2115" s="57">
        <v>61</v>
      </c>
    </row>
    <row r="2116" spans="1:6">
      <c r="A2116" s="48"/>
      <c r="B2116" s="2">
        <v>0.91666666666666696</v>
      </c>
      <c r="C2116" s="59">
        <v>42872.916666666664</v>
      </c>
      <c r="D2116" s="57">
        <v>19.399999999999999</v>
      </c>
      <c r="E2116" s="57">
        <v>3.9</v>
      </c>
      <c r="F2116" s="57">
        <v>55</v>
      </c>
    </row>
    <row r="2117" spans="1:6">
      <c r="A2117" s="48"/>
      <c r="B2117" s="2">
        <v>0.95833333333333304</v>
      </c>
      <c r="C2117" s="59">
        <v>42872.958333333336</v>
      </c>
      <c r="D2117" s="57">
        <v>18</v>
      </c>
      <c r="E2117" s="57">
        <v>0.4</v>
      </c>
      <c r="F2117" s="57">
        <v>64</v>
      </c>
    </row>
    <row r="2118" spans="1:6">
      <c r="C2118" s="27"/>
    </row>
    <row r="2119" spans="1:6">
      <c r="C2119" s="27"/>
    </row>
    <row r="2120" spans="1:6">
      <c r="C2120" s="27"/>
    </row>
    <row r="2121" spans="1:6">
      <c r="C2121" s="27"/>
    </row>
    <row r="2122" spans="1:6">
      <c r="C2122" s="27"/>
    </row>
    <row r="2123" spans="1:6">
      <c r="C2123" s="27"/>
    </row>
    <row r="2124" spans="1:6">
      <c r="C2124" s="27"/>
    </row>
    <row r="2125" spans="1:6">
      <c r="C2125" s="27"/>
    </row>
    <row r="2126" spans="1:6">
      <c r="C2126" s="27"/>
    </row>
    <row r="2127" spans="1:6">
      <c r="C2127" s="27"/>
    </row>
    <row r="2128" spans="1:6">
      <c r="C2128" s="27"/>
    </row>
    <row r="2129" spans="3:3">
      <c r="C2129" s="27"/>
    </row>
    <row r="2130" spans="3:3">
      <c r="C2130" s="27"/>
    </row>
    <row r="2131" spans="3:3">
      <c r="C2131" s="27"/>
    </row>
    <row r="2132" spans="3:3">
      <c r="C2132" s="27"/>
    </row>
    <row r="2133" spans="3:3">
      <c r="C2133" s="27"/>
    </row>
    <row r="2134" spans="3:3">
      <c r="C2134" s="27"/>
    </row>
    <row r="2135" spans="3:3">
      <c r="C2135" s="27"/>
    </row>
    <row r="2136" spans="3:3">
      <c r="C2136" s="27"/>
    </row>
    <row r="2137" spans="3:3">
      <c r="C2137" s="27"/>
    </row>
    <row r="2138" spans="3:3">
      <c r="C2138" s="27"/>
    </row>
    <row r="2139" spans="3:3">
      <c r="C2139" s="27"/>
    </row>
    <row r="2140" spans="3:3">
      <c r="C2140" s="27"/>
    </row>
    <row r="2141" spans="3:3">
      <c r="C2141" s="27"/>
    </row>
    <row r="2142" spans="3:3">
      <c r="C2142" s="27"/>
    </row>
  </sheetData>
  <mergeCells count="35">
    <mergeCell ref="EY2:EY3"/>
    <mergeCell ref="EZ2:EZ4"/>
    <mergeCell ref="FB2:FB5"/>
    <mergeCell ref="J3:K3"/>
    <mergeCell ref="M4:N4"/>
    <mergeCell ref="O4:T4"/>
    <mergeCell ref="W4:X4"/>
    <mergeCell ref="I2:L2"/>
    <mergeCell ref="M2:U3"/>
    <mergeCell ref="V2:V3"/>
    <mergeCell ref="W2:X3"/>
    <mergeCell ref="Y2:CJ3"/>
    <mergeCell ref="CK2:EX3"/>
    <mergeCell ref="CU4:CX4"/>
    <mergeCell ref="Y4:AD4"/>
    <mergeCell ref="AF4:AK4"/>
    <mergeCell ref="AM4:AR4"/>
    <mergeCell ref="AT4:AY4"/>
    <mergeCell ref="BA4:BF4"/>
    <mergeCell ref="BH4:BM4"/>
    <mergeCell ref="BO4:BT4"/>
    <mergeCell ref="BV4:CA4"/>
    <mergeCell ref="CC4:CH4"/>
    <mergeCell ref="CK4:CN4"/>
    <mergeCell ref="CP4:CS4"/>
    <mergeCell ref="ED4:EG4"/>
    <mergeCell ref="EI4:EL4"/>
    <mergeCell ref="EN4:EQ4"/>
    <mergeCell ref="ES4:EV4"/>
    <mergeCell ref="CZ4:DC4"/>
    <mergeCell ref="DE4:DH4"/>
    <mergeCell ref="DJ4:DM4"/>
    <mergeCell ref="DO4:DR4"/>
    <mergeCell ref="DT4:DW4"/>
    <mergeCell ref="DY4:EB4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"/>
  <sheetViews>
    <sheetView workbookViewId="0">
      <selection activeCell="E14" sqref="E14"/>
    </sheetView>
  </sheetViews>
  <sheetFormatPr defaultRowHeight="13.5"/>
  <cols>
    <col min="2" max="2" width="18.625" style="51" customWidth="1"/>
  </cols>
  <sheetData>
    <row r="1" spans="1:2" ht="26.45" customHeight="1">
      <c r="B1" s="50" t="s">
        <v>204</v>
      </c>
    </row>
    <row r="2" spans="1:2" ht="15.6" customHeight="1">
      <c r="A2" s="49">
        <v>43517</v>
      </c>
      <c r="B2" s="61" t="str">
        <f>①入力用!FB54</f>
        <v/>
      </c>
    </row>
    <row r="3" spans="1:2" ht="15.6" customHeight="1">
      <c r="A3" s="49">
        <v>43518</v>
      </c>
      <c r="B3" s="61" t="str">
        <f>①入力用!FB78</f>
        <v/>
      </c>
    </row>
    <row r="4" spans="1:2" ht="15.6" customHeight="1">
      <c r="A4" s="49">
        <v>43519</v>
      </c>
      <c r="B4" s="61" t="str">
        <f>①入力用!FB102</f>
        <v/>
      </c>
    </row>
    <row r="5" spans="1:2" ht="15.6" customHeight="1">
      <c r="A5" s="49">
        <v>43520</v>
      </c>
      <c r="B5" s="61" t="str">
        <f>①入力用!FB126</f>
        <v/>
      </c>
    </row>
    <row r="6" spans="1:2" ht="15.6" customHeight="1">
      <c r="A6" s="49">
        <v>43521</v>
      </c>
      <c r="B6" s="61" t="str">
        <f>①入力用!FB150</f>
        <v/>
      </c>
    </row>
    <row r="7" spans="1:2" ht="15.6" customHeight="1">
      <c r="A7" s="49">
        <v>43522</v>
      </c>
      <c r="B7" s="61" t="str">
        <f>①入力用!FB174</f>
        <v/>
      </c>
    </row>
    <row r="8" spans="1:2" ht="15.6" customHeight="1">
      <c r="A8" s="49">
        <v>43523</v>
      </c>
      <c r="B8" s="61" t="str">
        <f>①入力用!FB198</f>
        <v/>
      </c>
    </row>
    <row r="9" spans="1:2" ht="15.6" customHeight="1">
      <c r="A9" s="49">
        <v>43524</v>
      </c>
      <c r="B9" s="61" t="str">
        <f>①入力用!FB222</f>
        <v/>
      </c>
    </row>
    <row r="10" spans="1:2" ht="15.6" customHeight="1">
      <c r="A10" s="49">
        <v>43525</v>
      </c>
      <c r="B10" s="61" t="str">
        <f>①入力用!FB246</f>
        <v/>
      </c>
    </row>
    <row r="11" spans="1:2" ht="15.6" customHeight="1">
      <c r="A11" s="49">
        <v>43526</v>
      </c>
      <c r="B11" s="61" t="str">
        <f>①入力用!FB270</f>
        <v>○</v>
      </c>
    </row>
    <row r="12" spans="1:2" ht="15.6" customHeight="1">
      <c r="A12" s="49">
        <v>43527</v>
      </c>
      <c r="B12" s="61" t="str">
        <f>①入力用!FB294</f>
        <v/>
      </c>
    </row>
    <row r="13" spans="1:2" ht="15.6" customHeight="1">
      <c r="A13" s="49">
        <v>43528</v>
      </c>
      <c r="B13" s="61" t="str">
        <f>①入力用!FB318</f>
        <v/>
      </c>
    </row>
    <row r="14" spans="1:2" ht="15.6" customHeight="1">
      <c r="A14" s="49">
        <v>43529</v>
      </c>
      <c r="B14" s="61" t="str">
        <f>①入力用!FB342</f>
        <v>○</v>
      </c>
    </row>
    <row r="15" spans="1:2" ht="15.6" customHeight="1">
      <c r="A15" s="49">
        <v>43530</v>
      </c>
      <c r="B15" s="61" t="str">
        <f>①入力用!FB366</f>
        <v/>
      </c>
    </row>
    <row r="16" spans="1:2" ht="15.6" customHeight="1">
      <c r="A16" s="49">
        <v>43531</v>
      </c>
      <c r="B16" s="61" t="str">
        <f>①入力用!FB390</f>
        <v/>
      </c>
    </row>
    <row r="17" spans="1:2" ht="15.6" customHeight="1">
      <c r="A17" s="49">
        <v>43532</v>
      </c>
      <c r="B17" s="61" t="str">
        <f>①入力用!FB414</f>
        <v/>
      </c>
    </row>
    <row r="18" spans="1:2" ht="15.6" customHeight="1">
      <c r="A18" s="49">
        <v>43533</v>
      </c>
      <c r="B18" s="61" t="str">
        <f>①入力用!FB438</f>
        <v/>
      </c>
    </row>
    <row r="19" spans="1:2" ht="15.6" customHeight="1">
      <c r="A19" s="49">
        <v>43534</v>
      </c>
      <c r="B19" s="61" t="str">
        <f>①入力用!FB462</f>
        <v/>
      </c>
    </row>
    <row r="20" spans="1:2" ht="15.6" customHeight="1">
      <c r="A20" s="49">
        <v>43535</v>
      </c>
      <c r="B20" s="61" t="str">
        <f>①入力用!FB486</f>
        <v/>
      </c>
    </row>
    <row r="21" spans="1:2" ht="15.6" customHeight="1">
      <c r="A21" s="49">
        <v>43536</v>
      </c>
      <c r="B21" s="61" t="str">
        <f>①入力用!FB510</f>
        <v/>
      </c>
    </row>
    <row r="22" spans="1:2" ht="15.6" customHeight="1">
      <c r="A22" s="49">
        <v>43537</v>
      </c>
      <c r="B22" s="61" t="str">
        <f>①入力用!FB534</f>
        <v/>
      </c>
    </row>
    <row r="23" spans="1:2" ht="15.6" customHeight="1">
      <c r="A23" s="49">
        <v>43538</v>
      </c>
      <c r="B23" s="61" t="str">
        <f>①入力用!FB558</f>
        <v/>
      </c>
    </row>
    <row r="24" spans="1:2" ht="15.6" customHeight="1">
      <c r="A24" s="49">
        <v>43539</v>
      </c>
      <c r="B24" s="61" t="str">
        <f>①入力用!FB582</f>
        <v/>
      </c>
    </row>
    <row r="25" spans="1:2" ht="15.6" customHeight="1">
      <c r="A25" s="49">
        <v>43540</v>
      </c>
      <c r="B25" s="61" t="str">
        <f>①入力用!FB606</f>
        <v/>
      </c>
    </row>
    <row r="26" spans="1:2" ht="15.6" customHeight="1">
      <c r="A26" s="49">
        <v>43541</v>
      </c>
      <c r="B26" s="61" t="str">
        <f>①入力用!FB630</f>
        <v/>
      </c>
    </row>
    <row r="27" spans="1:2" ht="15.6" customHeight="1">
      <c r="A27" s="49">
        <v>43542</v>
      </c>
      <c r="B27" s="61" t="str">
        <f>①入力用!FB654</f>
        <v/>
      </c>
    </row>
    <row r="28" spans="1:2" ht="15.6" customHeight="1">
      <c r="A28" s="49">
        <v>43543</v>
      </c>
      <c r="B28" s="61" t="str">
        <f>①入力用!FB678</f>
        <v/>
      </c>
    </row>
    <row r="29" spans="1:2" ht="15.6" customHeight="1">
      <c r="A29" s="49">
        <v>43544</v>
      </c>
      <c r="B29" s="61" t="str">
        <f>①入力用!FB702</f>
        <v/>
      </c>
    </row>
    <row r="30" spans="1:2" ht="15.6" customHeight="1">
      <c r="A30" s="49">
        <v>43545</v>
      </c>
      <c r="B30" s="61" t="str">
        <f>①入力用!FB726</f>
        <v/>
      </c>
    </row>
    <row r="31" spans="1:2" ht="15.6" customHeight="1">
      <c r="A31" s="49">
        <v>43546</v>
      </c>
      <c r="B31" s="61" t="str">
        <f>①入力用!FB750</f>
        <v/>
      </c>
    </row>
    <row r="32" spans="1:2" ht="15.6" customHeight="1">
      <c r="A32" s="49">
        <v>43547</v>
      </c>
      <c r="B32" s="61" t="str">
        <f>①入力用!FB774</f>
        <v/>
      </c>
    </row>
    <row r="33" spans="1:2" ht="15.6" customHeight="1">
      <c r="A33" s="49">
        <v>43548</v>
      </c>
      <c r="B33" s="61" t="str">
        <f>①入力用!FB798</f>
        <v/>
      </c>
    </row>
    <row r="34" spans="1:2" ht="15.6" customHeight="1">
      <c r="A34" s="49">
        <v>43549</v>
      </c>
      <c r="B34" s="61" t="str">
        <f>①入力用!FB822</f>
        <v/>
      </c>
    </row>
    <row r="35" spans="1:2" ht="15.6" customHeight="1">
      <c r="A35" s="49">
        <v>43550</v>
      </c>
      <c r="B35" s="61" t="str">
        <f>①入力用!FB846</f>
        <v/>
      </c>
    </row>
    <row r="36" spans="1:2" ht="15.6" customHeight="1">
      <c r="A36" s="49">
        <v>43551</v>
      </c>
      <c r="B36" s="61" t="str">
        <f>①入力用!FB870</f>
        <v>○</v>
      </c>
    </row>
    <row r="37" spans="1:2" ht="15.6" customHeight="1">
      <c r="A37" s="49">
        <v>43552</v>
      </c>
      <c r="B37" s="61" t="str">
        <f>①入力用!FB894</f>
        <v/>
      </c>
    </row>
    <row r="38" spans="1:2" ht="15.6" customHeight="1">
      <c r="A38" s="49">
        <v>43553</v>
      </c>
      <c r="B38" s="61" t="str">
        <f>①入力用!FB918</f>
        <v/>
      </c>
    </row>
    <row r="39" spans="1:2" ht="15.6" customHeight="1">
      <c r="A39" s="49">
        <v>43554</v>
      </c>
      <c r="B39" s="61" t="str">
        <f>①入力用!FB942</f>
        <v/>
      </c>
    </row>
    <row r="40" spans="1:2" ht="15.6" customHeight="1">
      <c r="A40" s="49">
        <v>43555</v>
      </c>
      <c r="B40" s="61" t="str">
        <f>①入力用!FB966</f>
        <v>○</v>
      </c>
    </row>
    <row r="41" spans="1:2" ht="15.6" customHeight="1">
      <c r="A41" s="49">
        <v>43556</v>
      </c>
      <c r="B41" s="61" t="str">
        <f>①入力用!FB990</f>
        <v/>
      </c>
    </row>
    <row r="42" spans="1:2" ht="15.6" customHeight="1">
      <c r="A42" s="49">
        <v>43557</v>
      </c>
      <c r="B42" s="61" t="str">
        <f>①入力用!FB1014</f>
        <v/>
      </c>
    </row>
    <row r="43" spans="1:2" ht="15.6" customHeight="1">
      <c r="A43" s="49">
        <v>43558</v>
      </c>
      <c r="B43" s="61" t="str">
        <f>①入力用!FB1038</f>
        <v/>
      </c>
    </row>
    <row r="44" spans="1:2" ht="15.6" customHeight="1">
      <c r="A44" s="49">
        <v>43559</v>
      </c>
      <c r="B44" s="61" t="str">
        <f>①入力用!FB1062</f>
        <v/>
      </c>
    </row>
    <row r="45" spans="1:2" ht="15.6" customHeight="1">
      <c r="A45" s="49">
        <v>43560</v>
      </c>
      <c r="B45" s="61" t="str">
        <f>①入力用!FB1086</f>
        <v/>
      </c>
    </row>
    <row r="46" spans="1:2" ht="15.6" customHeight="1">
      <c r="A46" s="49">
        <v>43561</v>
      </c>
      <c r="B46" s="61" t="str">
        <f>①入力用!FB1110</f>
        <v/>
      </c>
    </row>
    <row r="47" spans="1:2" ht="15.6" customHeight="1">
      <c r="A47" s="49">
        <v>43562</v>
      </c>
      <c r="B47" s="61" t="str">
        <f>①入力用!FB1134</f>
        <v>◎</v>
      </c>
    </row>
    <row r="48" spans="1:2" ht="15.6" customHeight="1">
      <c r="A48" s="49">
        <v>43563</v>
      </c>
      <c r="B48" s="61" t="str">
        <f>①入力用!FB1158</f>
        <v>◎</v>
      </c>
    </row>
    <row r="49" spans="1:2" ht="15.6" customHeight="1">
      <c r="A49" s="49">
        <v>43564</v>
      </c>
      <c r="B49" s="61" t="str">
        <f>①入力用!FB1182</f>
        <v>○</v>
      </c>
    </row>
    <row r="50" spans="1:2" ht="15.6" customHeight="1">
      <c r="A50" s="49">
        <v>43565</v>
      </c>
      <c r="B50" s="61" t="str">
        <f>①入力用!FB1206</f>
        <v>○</v>
      </c>
    </row>
    <row r="51" spans="1:2" ht="15.6" customHeight="1">
      <c r="A51" s="49">
        <v>43566</v>
      </c>
      <c r="B51" s="61" t="str">
        <f>①入力用!FB1230</f>
        <v>○</v>
      </c>
    </row>
    <row r="52" spans="1:2" ht="15.6" customHeight="1">
      <c r="A52" s="49">
        <v>43567</v>
      </c>
      <c r="B52" s="61" t="str">
        <f>①入力用!FB1254</f>
        <v/>
      </c>
    </row>
    <row r="53" spans="1:2" ht="15.6" customHeight="1">
      <c r="A53" s="49">
        <v>43568</v>
      </c>
      <c r="B53" s="61" t="str">
        <f>①入力用!FB1278</f>
        <v/>
      </c>
    </row>
    <row r="54" spans="1:2" ht="15.6" customHeight="1">
      <c r="A54" s="49">
        <v>43569</v>
      </c>
      <c r="B54" s="61" t="str">
        <f>①入力用!FB1302</f>
        <v/>
      </c>
    </row>
    <row r="55" spans="1:2" ht="15.6" customHeight="1">
      <c r="A55" s="49">
        <v>43570</v>
      </c>
      <c r="B55" s="61" t="str">
        <f>①入力用!FB1326</f>
        <v/>
      </c>
    </row>
    <row r="56" spans="1:2" ht="15.6" customHeight="1">
      <c r="A56" s="49">
        <v>43571</v>
      </c>
      <c r="B56" s="61" t="str">
        <f>①入力用!FB1350</f>
        <v>○</v>
      </c>
    </row>
    <row r="57" spans="1:2" ht="15.6" customHeight="1">
      <c r="A57" s="49">
        <v>43572</v>
      </c>
      <c r="B57" s="61" t="str">
        <f>①入力用!FB1374</f>
        <v>○</v>
      </c>
    </row>
    <row r="58" spans="1:2" ht="15.6" customHeight="1">
      <c r="A58" s="49">
        <v>43573</v>
      </c>
      <c r="B58" s="61" t="str">
        <f>①入力用!FB1398</f>
        <v/>
      </c>
    </row>
    <row r="59" spans="1:2" ht="15.6" customHeight="1">
      <c r="A59" s="49">
        <v>43574</v>
      </c>
      <c r="B59" s="61" t="str">
        <f>①入力用!FB1422</f>
        <v/>
      </c>
    </row>
    <row r="60" spans="1:2" ht="15.6" customHeight="1">
      <c r="A60" s="49">
        <v>43575</v>
      </c>
      <c r="B60" s="61" t="str">
        <f>①入力用!FB1446</f>
        <v/>
      </c>
    </row>
    <row r="61" spans="1:2" ht="15.6" customHeight="1">
      <c r="A61" s="49">
        <v>43576</v>
      </c>
      <c r="B61" s="61" t="str">
        <f>①入力用!FB1470</f>
        <v/>
      </c>
    </row>
    <row r="62" spans="1:2" ht="15.6" customHeight="1">
      <c r="A62" s="49">
        <v>43577</v>
      </c>
      <c r="B62" s="61" t="str">
        <f>①入力用!FB1494</f>
        <v/>
      </c>
    </row>
    <row r="63" spans="1:2" ht="15.6" customHeight="1">
      <c r="A63" s="49">
        <v>43578</v>
      </c>
      <c r="B63" s="61" t="str">
        <f>①入力用!FB1518</f>
        <v/>
      </c>
    </row>
    <row r="64" spans="1:2" ht="15.6" customHeight="1">
      <c r="A64" s="49">
        <v>43579</v>
      </c>
      <c r="B64" s="61" t="str">
        <f>①入力用!FB1542</f>
        <v/>
      </c>
    </row>
    <row r="65" spans="1:2" ht="15.6" customHeight="1">
      <c r="A65" s="49">
        <v>43580</v>
      </c>
      <c r="B65" s="61" t="str">
        <f>①入力用!FB1566</f>
        <v/>
      </c>
    </row>
    <row r="66" spans="1:2" ht="15.6" customHeight="1">
      <c r="A66" s="49">
        <v>43581</v>
      </c>
      <c r="B66" s="61" t="str">
        <f>①入力用!FB1590</f>
        <v>○</v>
      </c>
    </row>
    <row r="67" spans="1:2" ht="15.6" customHeight="1">
      <c r="A67" s="49">
        <v>43582</v>
      </c>
      <c r="B67" s="61" t="str">
        <f>①入力用!FB1614</f>
        <v/>
      </c>
    </row>
    <row r="68" spans="1:2" ht="15.6" customHeight="1">
      <c r="A68" s="49">
        <v>43583</v>
      </c>
      <c r="B68" s="61" t="str">
        <f>①入力用!FB1638</f>
        <v/>
      </c>
    </row>
    <row r="69" spans="1:2" ht="15.6" customHeight="1">
      <c r="A69" s="49">
        <v>43584</v>
      </c>
      <c r="B69" s="61" t="str">
        <f>①入力用!FB1662</f>
        <v/>
      </c>
    </row>
    <row r="70" spans="1:2" ht="15.6" customHeight="1">
      <c r="A70" s="49">
        <v>43585</v>
      </c>
      <c r="B70" s="61" t="str">
        <f>①入力用!FB1686</f>
        <v>○</v>
      </c>
    </row>
    <row r="71" spans="1:2" ht="15.6" customHeight="1">
      <c r="A71" s="49">
        <v>43586</v>
      </c>
      <c r="B71" s="61" t="str">
        <f>①入力用!FB1710</f>
        <v>○</v>
      </c>
    </row>
    <row r="72" spans="1:2" ht="15.6" customHeight="1">
      <c r="A72" s="49">
        <v>43587</v>
      </c>
      <c r="B72" s="61" t="str">
        <f>①入力用!FB1734</f>
        <v/>
      </c>
    </row>
    <row r="73" spans="1:2" ht="15.6" customHeight="1">
      <c r="A73" s="49">
        <v>43588</v>
      </c>
      <c r="B73" s="61" t="str">
        <f>①入力用!FB1758</f>
        <v/>
      </c>
    </row>
    <row r="74" spans="1:2" ht="15.6" customHeight="1">
      <c r="A74" s="49">
        <v>43589</v>
      </c>
      <c r="B74" s="61" t="str">
        <f>①入力用!FB1782</f>
        <v/>
      </c>
    </row>
    <row r="75" spans="1:2" ht="15.6" customHeight="1">
      <c r="A75" s="49">
        <v>43590</v>
      </c>
      <c r="B75" s="61" t="str">
        <f>①入力用!FB1806</f>
        <v>○</v>
      </c>
    </row>
    <row r="76" spans="1:2" ht="15.6" customHeight="1">
      <c r="A76" s="49">
        <v>43591</v>
      </c>
      <c r="B76" s="61" t="str">
        <f>①入力用!FB1830</f>
        <v/>
      </c>
    </row>
    <row r="77" spans="1:2" ht="15.6" customHeight="1">
      <c r="A77" s="49">
        <v>43592</v>
      </c>
      <c r="B77" s="61" t="str">
        <f>①入力用!FB1854</f>
        <v/>
      </c>
    </row>
    <row r="78" spans="1:2" ht="15.6" customHeight="1">
      <c r="A78" s="49">
        <v>43593</v>
      </c>
      <c r="B78" s="61" t="str">
        <f>①入力用!FB1878</f>
        <v/>
      </c>
    </row>
    <row r="79" spans="1:2" ht="15.6" customHeight="1">
      <c r="A79" s="49">
        <v>43594</v>
      </c>
      <c r="B79" s="61" t="str">
        <f>①入力用!FB1902</f>
        <v/>
      </c>
    </row>
    <row r="80" spans="1:2" ht="15.6" customHeight="1">
      <c r="A80" s="49">
        <v>43595</v>
      </c>
      <c r="B80" s="61" t="str">
        <f>①入力用!FB1926</f>
        <v>○</v>
      </c>
    </row>
    <row r="81" spans="1:2">
      <c r="A81" s="49">
        <v>43596</v>
      </c>
      <c r="B81" s="61" t="str">
        <f>①入力用!FB1950</f>
        <v>◎</v>
      </c>
    </row>
    <row r="82" spans="1:2">
      <c r="A82" s="49">
        <v>43597</v>
      </c>
      <c r="B82" s="61" t="str">
        <f>①入力用!FB1974</f>
        <v>○</v>
      </c>
    </row>
    <row r="83" spans="1:2">
      <c r="A83" s="49">
        <v>43598</v>
      </c>
      <c r="B83" s="61" t="str">
        <f>①入力用!FB1998</f>
        <v>○</v>
      </c>
    </row>
    <row r="84" spans="1:2">
      <c r="A84" s="49">
        <v>43599</v>
      </c>
      <c r="B84" s="61" t="str">
        <f>①入力用!FB2022</f>
        <v/>
      </c>
    </row>
    <row r="85" spans="1:2">
      <c r="A85" s="49">
        <v>43600</v>
      </c>
      <c r="B85" s="61" t="str">
        <f>①入力用!FB2046</f>
        <v/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2166"/>
  <sheetViews>
    <sheetView workbookViewId="0">
      <pane ySplit="5" topLeftCell="A2067" activePane="bottomLeft" state="frozen"/>
      <selection activeCell="H1" sqref="H1"/>
      <selection pane="bottomLeft" activeCell="FF2068" sqref="FF2068"/>
    </sheetView>
  </sheetViews>
  <sheetFormatPr defaultRowHeight="13.5"/>
  <cols>
    <col min="1" max="1" width="5" customWidth="1"/>
    <col min="2" max="2" width="7.5" customWidth="1"/>
    <col min="3" max="3" width="16.5" customWidth="1"/>
    <col min="7" max="7" width="6.75" hidden="1" customWidth="1"/>
    <col min="8" max="9" width="8.75" hidden="1" customWidth="1"/>
    <col min="10" max="10" width="21.875" hidden="1" customWidth="1"/>
    <col min="11" max="11" width="8.75" hidden="1" customWidth="1"/>
    <col min="12" max="12" width="15.125" hidden="1" customWidth="1"/>
    <col min="13" max="13" width="8.75" hidden="1" customWidth="1"/>
    <col min="14" max="14" width="14.875" hidden="1" customWidth="1"/>
    <col min="15" max="15" width="8.75" hidden="1" customWidth="1"/>
    <col min="16" max="16" width="13.375" hidden="1" customWidth="1"/>
    <col min="17" max="17" width="8.75" hidden="1" customWidth="1"/>
    <col min="18" max="18" width="15.875" hidden="1" customWidth="1"/>
    <col min="19" max="20" width="8.75" hidden="1" customWidth="1"/>
    <col min="21" max="21" width="22.375" style="31" hidden="1" customWidth="1"/>
    <col min="22" max="22" width="28.125" hidden="1" customWidth="1"/>
    <col min="23" max="23" width="13" hidden="1" customWidth="1"/>
    <col min="24" max="24" width="8.75" hidden="1" customWidth="1"/>
    <col min="25" max="25" width="8.625" hidden="1" customWidth="1"/>
    <col min="26" max="30" width="8.75" hidden="1" customWidth="1"/>
    <col min="31" max="31" width="10.125" hidden="1" customWidth="1"/>
    <col min="32" max="56" width="8.75" hidden="1" customWidth="1"/>
    <col min="57" max="57" width="9.625" hidden="1" customWidth="1"/>
    <col min="58" max="66" width="8.75" hidden="1" customWidth="1"/>
    <col min="67" max="67" width="8.75" style="58" hidden="1" customWidth="1"/>
    <col min="68" max="87" width="8.75" hidden="1" customWidth="1"/>
    <col min="88" max="88" width="19.25" hidden="1" customWidth="1"/>
    <col min="89" max="110" width="8.75" hidden="1" customWidth="1"/>
    <col min="111" max="111" width="9.625" hidden="1" customWidth="1"/>
    <col min="112" max="135" width="8.75" hidden="1" customWidth="1"/>
    <col min="136" max="136" width="9.625" hidden="1" customWidth="1"/>
    <col min="137" max="147" width="8.75" hidden="1" customWidth="1"/>
    <col min="148" max="148" width="8.75" style="31" hidden="1" customWidth="1"/>
    <col min="149" max="152" width="8.75" hidden="1" customWidth="1"/>
    <col min="153" max="153" width="8.75" style="31" hidden="1" customWidth="1"/>
    <col min="154" max="154" width="17.875" hidden="1" customWidth="1"/>
    <col min="155" max="155" width="14.875" hidden="1" customWidth="1"/>
    <col min="156" max="156" width="33.875" style="31" hidden="1" customWidth="1"/>
    <col min="157" max="157" width="9.125" hidden="1" customWidth="1"/>
    <col min="158" max="158" width="12.125" style="58" customWidth="1"/>
  </cols>
  <sheetData>
    <row r="1" spans="1:158" ht="12.95" customHeight="1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8"/>
      <c r="V1" s="1"/>
      <c r="W1" s="1"/>
      <c r="X1" s="1"/>
      <c r="Y1" t="s">
        <v>23</v>
      </c>
      <c r="Z1" s="1"/>
      <c r="AA1" t="s">
        <v>24</v>
      </c>
      <c r="AC1" t="s">
        <v>25</v>
      </c>
      <c r="AF1" t="s">
        <v>26</v>
      </c>
      <c r="AG1" s="1"/>
      <c r="AH1" t="s">
        <v>27</v>
      </c>
      <c r="AJ1" t="s">
        <v>28</v>
      </c>
      <c r="AM1" t="s">
        <v>30</v>
      </c>
      <c r="AN1" s="1"/>
      <c r="AO1" t="s">
        <v>31</v>
      </c>
      <c r="AQ1" t="s">
        <v>32</v>
      </c>
      <c r="AT1" t="s">
        <v>34</v>
      </c>
      <c r="AU1" s="1"/>
      <c r="AV1" t="s">
        <v>35</v>
      </c>
      <c r="AX1" t="s">
        <v>36</v>
      </c>
      <c r="BA1" t="s">
        <v>38</v>
      </c>
      <c r="BB1" s="1"/>
      <c r="BC1" t="s">
        <v>39</v>
      </c>
      <c r="BE1" t="s">
        <v>40</v>
      </c>
      <c r="BH1" t="s">
        <v>41</v>
      </c>
      <c r="BI1" s="1"/>
      <c r="BJ1" t="s">
        <v>42</v>
      </c>
      <c r="BL1" t="s">
        <v>43</v>
      </c>
      <c r="BO1" s="58" t="s">
        <v>46</v>
      </c>
      <c r="BP1" s="1"/>
      <c r="BQ1" t="s">
        <v>47</v>
      </c>
      <c r="BS1" t="s">
        <v>48</v>
      </c>
      <c r="BV1" t="s">
        <v>50</v>
      </c>
      <c r="BW1" s="1"/>
      <c r="BX1" t="s">
        <v>51</v>
      </c>
      <c r="BZ1" t="s">
        <v>52</v>
      </c>
      <c r="CC1" t="s">
        <v>54</v>
      </c>
      <c r="CD1" s="1"/>
      <c r="CE1" t="s">
        <v>55</v>
      </c>
      <c r="CG1" t="s">
        <v>56</v>
      </c>
      <c r="CK1" t="s">
        <v>59</v>
      </c>
      <c r="CL1" s="1"/>
      <c r="CM1" t="s">
        <v>60</v>
      </c>
      <c r="CP1" t="s">
        <v>62</v>
      </c>
      <c r="CQ1" s="1"/>
      <c r="CR1" t="s">
        <v>63</v>
      </c>
      <c r="CU1" t="s">
        <v>65</v>
      </c>
      <c r="CV1" s="1"/>
      <c r="CW1" t="s">
        <v>66</v>
      </c>
      <c r="CZ1" t="s">
        <v>68</v>
      </c>
      <c r="DA1" s="1"/>
      <c r="DB1" t="s">
        <v>69</v>
      </c>
      <c r="DE1" t="s">
        <v>70</v>
      </c>
      <c r="DF1" s="1"/>
      <c r="DG1" t="s">
        <v>71</v>
      </c>
      <c r="DJ1" t="s">
        <v>74</v>
      </c>
      <c r="DK1" s="1"/>
      <c r="DL1" t="s">
        <v>75</v>
      </c>
      <c r="DO1" t="s">
        <v>76</v>
      </c>
      <c r="DP1" s="1"/>
      <c r="DQ1" t="s">
        <v>77</v>
      </c>
      <c r="DT1" t="s">
        <v>80</v>
      </c>
      <c r="DU1" s="1"/>
      <c r="DV1" t="s">
        <v>81</v>
      </c>
      <c r="DY1" t="s">
        <v>83</v>
      </c>
      <c r="DZ1" s="1"/>
      <c r="EA1" t="s">
        <v>84</v>
      </c>
      <c r="ED1" t="s">
        <v>85</v>
      </c>
      <c r="EE1" s="1"/>
      <c r="EF1" t="s">
        <v>86</v>
      </c>
      <c r="EI1" t="s">
        <v>88</v>
      </c>
      <c r="EJ1" s="1"/>
      <c r="EK1" t="s">
        <v>89</v>
      </c>
      <c r="EN1" t="s">
        <v>91</v>
      </c>
      <c r="EO1" s="1"/>
      <c r="EP1" t="s">
        <v>92</v>
      </c>
      <c r="ES1" t="s">
        <v>94</v>
      </c>
      <c r="ET1" s="1"/>
      <c r="EU1" t="s">
        <v>95</v>
      </c>
    </row>
    <row r="2" spans="1:158" ht="15" customHeight="1">
      <c r="C2" s="47" t="s">
        <v>120</v>
      </c>
      <c r="H2" s="1"/>
      <c r="I2" s="79" t="s">
        <v>16</v>
      </c>
      <c r="J2" s="79"/>
      <c r="K2" s="79"/>
      <c r="L2" s="79"/>
      <c r="M2" s="80" t="s">
        <v>11</v>
      </c>
      <c r="N2" s="81"/>
      <c r="O2" s="81"/>
      <c r="P2" s="81"/>
      <c r="Q2" s="81"/>
      <c r="R2" s="81"/>
      <c r="S2" s="81"/>
      <c r="T2" s="81"/>
      <c r="U2" s="82"/>
      <c r="V2" s="86" t="s">
        <v>103</v>
      </c>
      <c r="W2" s="78" t="s">
        <v>14</v>
      </c>
      <c r="X2" s="78"/>
      <c r="Y2" s="88" t="s">
        <v>98</v>
      </c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90"/>
      <c r="CK2" s="94" t="s">
        <v>99</v>
      </c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  <c r="EC2" s="95"/>
      <c r="ED2" s="95"/>
      <c r="EE2" s="95"/>
      <c r="EF2" s="95"/>
      <c r="EG2" s="95"/>
      <c r="EH2" s="95"/>
      <c r="EI2" s="95"/>
      <c r="EJ2" s="95"/>
      <c r="EK2" s="95"/>
      <c r="EL2" s="95"/>
      <c r="EM2" s="95"/>
      <c r="EN2" s="95"/>
      <c r="EO2" s="95"/>
      <c r="EP2" s="95"/>
      <c r="EQ2" s="95"/>
      <c r="ER2" s="95"/>
      <c r="ES2" s="95"/>
      <c r="ET2" s="95"/>
      <c r="EU2" s="95"/>
      <c r="EV2" s="95"/>
      <c r="EW2" s="95"/>
      <c r="EX2" s="96"/>
      <c r="EY2" s="68" t="s">
        <v>100</v>
      </c>
      <c r="EZ2" s="70" t="s">
        <v>101</v>
      </c>
      <c r="FB2" s="71" t="s">
        <v>119</v>
      </c>
    </row>
    <row r="3" spans="1:158" ht="15" customHeight="1" thickBot="1">
      <c r="H3" s="1"/>
      <c r="I3" s="53" t="s">
        <v>17</v>
      </c>
      <c r="J3" s="74" t="s">
        <v>18</v>
      </c>
      <c r="K3" s="75"/>
      <c r="L3" s="53" t="s">
        <v>19</v>
      </c>
      <c r="M3" s="83"/>
      <c r="N3" s="84"/>
      <c r="O3" s="84"/>
      <c r="P3" s="84"/>
      <c r="Q3" s="84"/>
      <c r="R3" s="84"/>
      <c r="S3" s="84"/>
      <c r="T3" s="84"/>
      <c r="U3" s="85"/>
      <c r="V3" s="87"/>
      <c r="W3" s="78"/>
      <c r="X3" s="78"/>
      <c r="Y3" s="91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3"/>
      <c r="CK3" s="97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9"/>
      <c r="EY3" s="69"/>
      <c r="EZ3" s="70"/>
      <c r="FB3" s="72"/>
    </row>
    <row r="4" spans="1:158" ht="18" customHeight="1" thickTop="1">
      <c r="C4" s="40"/>
      <c r="D4" s="41" t="s">
        <v>102</v>
      </c>
      <c r="E4" s="41" t="s">
        <v>102</v>
      </c>
      <c r="F4" s="42" t="s">
        <v>102</v>
      </c>
      <c r="H4" s="1"/>
      <c r="I4" s="8" t="s">
        <v>0</v>
      </c>
      <c r="J4" s="5" t="s">
        <v>20</v>
      </c>
      <c r="K4" s="5"/>
      <c r="L4" s="8" t="s">
        <v>10</v>
      </c>
      <c r="M4" s="76" t="s">
        <v>12</v>
      </c>
      <c r="N4" s="76"/>
      <c r="O4" s="77" t="s">
        <v>1</v>
      </c>
      <c r="P4" s="77"/>
      <c r="Q4" s="77"/>
      <c r="R4" s="77"/>
      <c r="S4" s="77"/>
      <c r="T4" s="76"/>
      <c r="U4" s="29" t="s">
        <v>10</v>
      </c>
      <c r="V4" s="52" t="s">
        <v>13</v>
      </c>
      <c r="W4" s="78" t="s">
        <v>15</v>
      </c>
      <c r="X4" s="78"/>
      <c r="Y4" s="66" t="s">
        <v>21</v>
      </c>
      <c r="Z4" s="66"/>
      <c r="AA4" s="66"/>
      <c r="AB4" s="66"/>
      <c r="AC4" s="66"/>
      <c r="AD4" s="67"/>
      <c r="AE4" s="16" t="s">
        <v>10</v>
      </c>
      <c r="AF4" s="66" t="s">
        <v>22</v>
      </c>
      <c r="AG4" s="66"/>
      <c r="AH4" s="66"/>
      <c r="AI4" s="66"/>
      <c r="AJ4" s="66"/>
      <c r="AK4" s="67"/>
      <c r="AL4" s="16" t="s">
        <v>10</v>
      </c>
      <c r="AM4" s="66" t="s">
        <v>29</v>
      </c>
      <c r="AN4" s="66"/>
      <c r="AO4" s="66"/>
      <c r="AP4" s="66"/>
      <c r="AQ4" s="66"/>
      <c r="AR4" s="67"/>
      <c r="AS4" s="16" t="s">
        <v>10</v>
      </c>
      <c r="AT4" s="66" t="s">
        <v>33</v>
      </c>
      <c r="AU4" s="66"/>
      <c r="AV4" s="66"/>
      <c r="AW4" s="66"/>
      <c r="AX4" s="66"/>
      <c r="AY4" s="67"/>
      <c r="AZ4" s="16" t="s">
        <v>10</v>
      </c>
      <c r="BA4" s="66" t="s">
        <v>37</v>
      </c>
      <c r="BB4" s="66"/>
      <c r="BC4" s="66"/>
      <c r="BD4" s="66"/>
      <c r="BE4" s="66"/>
      <c r="BF4" s="67"/>
      <c r="BG4" s="16" t="s">
        <v>10</v>
      </c>
      <c r="BH4" s="66" t="s">
        <v>44</v>
      </c>
      <c r="BI4" s="66"/>
      <c r="BJ4" s="66"/>
      <c r="BK4" s="66"/>
      <c r="BL4" s="66"/>
      <c r="BM4" s="67"/>
      <c r="BN4" s="16" t="s">
        <v>10</v>
      </c>
      <c r="BO4" s="66" t="s">
        <v>45</v>
      </c>
      <c r="BP4" s="66"/>
      <c r="BQ4" s="66"/>
      <c r="BR4" s="66"/>
      <c r="BS4" s="66"/>
      <c r="BT4" s="67"/>
      <c r="BU4" s="16" t="s">
        <v>10</v>
      </c>
      <c r="BV4" s="66" t="s">
        <v>49</v>
      </c>
      <c r="BW4" s="66"/>
      <c r="BX4" s="66"/>
      <c r="BY4" s="66"/>
      <c r="BZ4" s="66"/>
      <c r="CA4" s="67"/>
      <c r="CB4" s="16" t="s">
        <v>10</v>
      </c>
      <c r="CC4" s="66" t="s">
        <v>53</v>
      </c>
      <c r="CD4" s="66"/>
      <c r="CE4" s="66"/>
      <c r="CF4" s="66"/>
      <c r="CG4" s="66"/>
      <c r="CH4" s="67"/>
      <c r="CI4" s="16" t="s">
        <v>10</v>
      </c>
      <c r="CJ4" s="17" t="s">
        <v>57</v>
      </c>
      <c r="CK4" s="65" t="s">
        <v>58</v>
      </c>
      <c r="CL4" s="65"/>
      <c r="CM4" s="65"/>
      <c r="CN4" s="65"/>
      <c r="CO4" s="10" t="s">
        <v>10</v>
      </c>
      <c r="CP4" s="65" t="s">
        <v>61</v>
      </c>
      <c r="CQ4" s="65"/>
      <c r="CR4" s="65"/>
      <c r="CS4" s="65"/>
      <c r="CT4" s="10" t="s">
        <v>10</v>
      </c>
      <c r="CU4" s="65" t="s">
        <v>64</v>
      </c>
      <c r="CV4" s="65"/>
      <c r="CW4" s="65"/>
      <c r="CX4" s="65"/>
      <c r="CY4" s="10" t="s">
        <v>10</v>
      </c>
      <c r="CZ4" s="65" t="s">
        <v>67</v>
      </c>
      <c r="DA4" s="65"/>
      <c r="DB4" s="65"/>
      <c r="DC4" s="65"/>
      <c r="DD4" s="10" t="s">
        <v>10</v>
      </c>
      <c r="DE4" s="65" t="s">
        <v>72</v>
      </c>
      <c r="DF4" s="65"/>
      <c r="DG4" s="65"/>
      <c r="DH4" s="65"/>
      <c r="DI4" s="10" t="s">
        <v>10</v>
      </c>
      <c r="DJ4" s="65" t="s">
        <v>73</v>
      </c>
      <c r="DK4" s="65"/>
      <c r="DL4" s="65"/>
      <c r="DM4" s="65"/>
      <c r="DN4" s="10" t="s">
        <v>10</v>
      </c>
      <c r="DO4" s="65" t="s">
        <v>79</v>
      </c>
      <c r="DP4" s="65"/>
      <c r="DQ4" s="65"/>
      <c r="DR4" s="65"/>
      <c r="DS4" s="10" t="s">
        <v>10</v>
      </c>
      <c r="DT4" s="65" t="s">
        <v>78</v>
      </c>
      <c r="DU4" s="65"/>
      <c r="DV4" s="65"/>
      <c r="DW4" s="65"/>
      <c r="DX4" s="10" t="s">
        <v>10</v>
      </c>
      <c r="DY4" s="65" t="s">
        <v>82</v>
      </c>
      <c r="DZ4" s="65"/>
      <c r="EA4" s="65"/>
      <c r="EB4" s="65"/>
      <c r="EC4" s="10" t="s">
        <v>10</v>
      </c>
      <c r="ED4" s="65" t="s">
        <v>87</v>
      </c>
      <c r="EE4" s="65"/>
      <c r="EF4" s="65"/>
      <c r="EG4" s="65"/>
      <c r="EH4" s="10" t="s">
        <v>10</v>
      </c>
      <c r="EI4" s="65" t="s">
        <v>90</v>
      </c>
      <c r="EJ4" s="65"/>
      <c r="EK4" s="65"/>
      <c r="EL4" s="65"/>
      <c r="EM4" s="10" t="s">
        <v>10</v>
      </c>
      <c r="EN4" s="65" t="s">
        <v>93</v>
      </c>
      <c r="EO4" s="65"/>
      <c r="EP4" s="65"/>
      <c r="EQ4" s="65"/>
      <c r="ER4" s="32" t="s">
        <v>10</v>
      </c>
      <c r="ES4" s="65" t="s">
        <v>96</v>
      </c>
      <c r="ET4" s="65"/>
      <c r="EU4" s="65"/>
      <c r="EV4" s="65"/>
      <c r="EW4" s="32" t="s">
        <v>10</v>
      </c>
      <c r="EX4" s="11" t="s">
        <v>97</v>
      </c>
      <c r="EY4" s="54" t="s">
        <v>13</v>
      </c>
      <c r="EZ4" s="70"/>
      <c r="FB4" s="72"/>
    </row>
    <row r="5" spans="1:158" ht="57" customHeight="1" thickBot="1">
      <c r="C5" s="43" t="s">
        <v>2</v>
      </c>
      <c r="D5" s="44" t="s">
        <v>3</v>
      </c>
      <c r="E5" s="45" t="s">
        <v>5</v>
      </c>
      <c r="F5" s="46" t="s">
        <v>4</v>
      </c>
      <c r="H5" s="1"/>
      <c r="I5" s="6" t="s">
        <v>210</v>
      </c>
      <c r="J5" s="7" t="s">
        <v>7</v>
      </c>
      <c r="K5" s="7" t="s">
        <v>105</v>
      </c>
      <c r="L5" s="6" t="s">
        <v>106</v>
      </c>
      <c r="M5" s="4" t="s">
        <v>9</v>
      </c>
      <c r="N5" s="4" t="s">
        <v>107</v>
      </c>
      <c r="O5" s="4" t="s">
        <v>6</v>
      </c>
      <c r="P5" s="4" t="s">
        <v>104</v>
      </c>
      <c r="Q5" s="3" t="s">
        <v>7</v>
      </c>
      <c r="R5" s="3" t="s">
        <v>108</v>
      </c>
      <c r="S5" s="3" t="s">
        <v>8</v>
      </c>
      <c r="T5" s="4" t="s">
        <v>109</v>
      </c>
      <c r="U5" s="30" t="s">
        <v>211</v>
      </c>
      <c r="V5" s="30" t="s">
        <v>212</v>
      </c>
      <c r="W5" s="9" t="s">
        <v>7</v>
      </c>
      <c r="X5" s="9" t="s">
        <v>110</v>
      </c>
      <c r="Y5" s="18" t="s">
        <v>6</v>
      </c>
      <c r="Z5" s="36" t="s">
        <v>111</v>
      </c>
      <c r="AA5" s="19" t="s">
        <v>7</v>
      </c>
      <c r="AB5" s="19" t="s">
        <v>112</v>
      </c>
      <c r="AC5" s="19" t="s">
        <v>8</v>
      </c>
      <c r="AD5" s="36" t="s">
        <v>113</v>
      </c>
      <c r="AE5" s="20" t="s">
        <v>213</v>
      </c>
      <c r="AF5" s="18" t="s">
        <v>6</v>
      </c>
      <c r="AG5" s="36" t="s">
        <v>111</v>
      </c>
      <c r="AH5" s="19" t="s">
        <v>7</v>
      </c>
      <c r="AI5" s="19" t="s">
        <v>112</v>
      </c>
      <c r="AJ5" s="19" t="s">
        <v>8</v>
      </c>
      <c r="AK5" s="36" t="s">
        <v>113</v>
      </c>
      <c r="AL5" s="20" t="s">
        <v>213</v>
      </c>
      <c r="AM5" s="18" t="s">
        <v>6</v>
      </c>
      <c r="AN5" s="36" t="s">
        <v>111</v>
      </c>
      <c r="AO5" s="19" t="s">
        <v>7</v>
      </c>
      <c r="AP5" s="19" t="s">
        <v>112</v>
      </c>
      <c r="AQ5" s="19" t="s">
        <v>8</v>
      </c>
      <c r="AR5" s="36" t="s">
        <v>113</v>
      </c>
      <c r="AS5" s="20" t="s">
        <v>213</v>
      </c>
      <c r="AT5" s="18" t="s">
        <v>6</v>
      </c>
      <c r="AU5" s="36" t="s">
        <v>111</v>
      </c>
      <c r="AV5" s="19" t="s">
        <v>7</v>
      </c>
      <c r="AW5" s="19" t="s">
        <v>112</v>
      </c>
      <c r="AX5" s="19" t="s">
        <v>8</v>
      </c>
      <c r="AY5" s="36" t="s">
        <v>113</v>
      </c>
      <c r="AZ5" s="20" t="s">
        <v>213</v>
      </c>
      <c r="BA5" s="18" t="s">
        <v>6</v>
      </c>
      <c r="BB5" s="36" t="s">
        <v>111</v>
      </c>
      <c r="BC5" s="19" t="s">
        <v>7</v>
      </c>
      <c r="BD5" s="19" t="s">
        <v>112</v>
      </c>
      <c r="BE5" s="19" t="s">
        <v>8</v>
      </c>
      <c r="BF5" s="36" t="s">
        <v>113</v>
      </c>
      <c r="BG5" s="20" t="s">
        <v>213</v>
      </c>
      <c r="BH5" s="18" t="s">
        <v>6</v>
      </c>
      <c r="BI5" s="36" t="s">
        <v>111</v>
      </c>
      <c r="BJ5" s="19" t="s">
        <v>7</v>
      </c>
      <c r="BK5" s="19" t="s">
        <v>112</v>
      </c>
      <c r="BL5" s="19" t="s">
        <v>8</v>
      </c>
      <c r="BM5" s="36" t="s">
        <v>113</v>
      </c>
      <c r="BN5" s="20" t="s">
        <v>213</v>
      </c>
      <c r="BO5" s="18" t="s">
        <v>6</v>
      </c>
      <c r="BP5" s="36" t="s">
        <v>111</v>
      </c>
      <c r="BQ5" s="19" t="s">
        <v>7</v>
      </c>
      <c r="BR5" s="19" t="s">
        <v>112</v>
      </c>
      <c r="BS5" s="19" t="s">
        <v>8</v>
      </c>
      <c r="BT5" s="36" t="s">
        <v>113</v>
      </c>
      <c r="BU5" s="20" t="s">
        <v>213</v>
      </c>
      <c r="BV5" s="18" t="s">
        <v>6</v>
      </c>
      <c r="BW5" s="36" t="s">
        <v>111</v>
      </c>
      <c r="BX5" s="19" t="s">
        <v>7</v>
      </c>
      <c r="BY5" s="19" t="s">
        <v>112</v>
      </c>
      <c r="BZ5" s="19" t="s">
        <v>8</v>
      </c>
      <c r="CA5" s="36" t="s">
        <v>113</v>
      </c>
      <c r="CB5" s="20" t="s">
        <v>213</v>
      </c>
      <c r="CC5" s="18" t="s">
        <v>6</v>
      </c>
      <c r="CD5" s="36" t="s">
        <v>111</v>
      </c>
      <c r="CE5" s="19" t="s">
        <v>7</v>
      </c>
      <c r="CF5" s="19" t="s">
        <v>112</v>
      </c>
      <c r="CG5" s="19" t="s">
        <v>8</v>
      </c>
      <c r="CH5" s="36" t="s">
        <v>113</v>
      </c>
      <c r="CI5" s="20" t="s">
        <v>213</v>
      </c>
      <c r="CJ5" s="21" t="s">
        <v>118</v>
      </c>
      <c r="CK5" s="12" t="s">
        <v>6</v>
      </c>
      <c r="CL5" s="37" t="s">
        <v>114</v>
      </c>
      <c r="CM5" s="13" t="s">
        <v>7</v>
      </c>
      <c r="CN5" s="13" t="s">
        <v>115</v>
      </c>
      <c r="CO5" s="14" t="s">
        <v>116</v>
      </c>
      <c r="CP5" s="12" t="s">
        <v>6</v>
      </c>
      <c r="CQ5" s="37" t="s">
        <v>114</v>
      </c>
      <c r="CR5" s="13" t="s">
        <v>7</v>
      </c>
      <c r="CS5" s="13" t="s">
        <v>115</v>
      </c>
      <c r="CT5" s="14" t="s">
        <v>116</v>
      </c>
      <c r="CU5" s="12" t="s">
        <v>6</v>
      </c>
      <c r="CV5" s="37" t="s">
        <v>114</v>
      </c>
      <c r="CW5" s="13" t="s">
        <v>7</v>
      </c>
      <c r="CX5" s="13" t="s">
        <v>115</v>
      </c>
      <c r="CY5" s="14" t="s">
        <v>116</v>
      </c>
      <c r="CZ5" s="12" t="s">
        <v>6</v>
      </c>
      <c r="DA5" s="37" t="s">
        <v>114</v>
      </c>
      <c r="DB5" s="13" t="s">
        <v>7</v>
      </c>
      <c r="DC5" s="13" t="s">
        <v>115</v>
      </c>
      <c r="DD5" s="14" t="s">
        <v>116</v>
      </c>
      <c r="DE5" s="12" t="s">
        <v>6</v>
      </c>
      <c r="DF5" s="37" t="s">
        <v>114</v>
      </c>
      <c r="DG5" s="13" t="s">
        <v>7</v>
      </c>
      <c r="DH5" s="13" t="s">
        <v>115</v>
      </c>
      <c r="DI5" s="14" t="s">
        <v>116</v>
      </c>
      <c r="DJ5" s="12" t="s">
        <v>6</v>
      </c>
      <c r="DK5" s="37" t="s">
        <v>114</v>
      </c>
      <c r="DL5" s="13" t="s">
        <v>7</v>
      </c>
      <c r="DM5" s="13" t="s">
        <v>115</v>
      </c>
      <c r="DN5" s="14" t="s">
        <v>116</v>
      </c>
      <c r="DO5" s="12" t="s">
        <v>6</v>
      </c>
      <c r="DP5" s="37" t="s">
        <v>114</v>
      </c>
      <c r="DQ5" s="13" t="s">
        <v>7</v>
      </c>
      <c r="DR5" s="13" t="s">
        <v>115</v>
      </c>
      <c r="DS5" s="14" t="s">
        <v>116</v>
      </c>
      <c r="DT5" s="12" t="s">
        <v>6</v>
      </c>
      <c r="DU5" s="37" t="s">
        <v>114</v>
      </c>
      <c r="DV5" s="13" t="s">
        <v>7</v>
      </c>
      <c r="DW5" s="13" t="s">
        <v>115</v>
      </c>
      <c r="DX5" s="14" t="s">
        <v>116</v>
      </c>
      <c r="DY5" s="12" t="s">
        <v>6</v>
      </c>
      <c r="DZ5" s="37" t="s">
        <v>114</v>
      </c>
      <c r="EA5" s="13" t="s">
        <v>7</v>
      </c>
      <c r="EB5" s="13" t="s">
        <v>115</v>
      </c>
      <c r="EC5" s="14" t="s">
        <v>116</v>
      </c>
      <c r="ED5" s="12" t="s">
        <v>6</v>
      </c>
      <c r="EE5" s="37" t="s">
        <v>114</v>
      </c>
      <c r="EF5" s="13" t="s">
        <v>7</v>
      </c>
      <c r="EG5" s="13" t="s">
        <v>115</v>
      </c>
      <c r="EH5" s="14" t="s">
        <v>116</v>
      </c>
      <c r="EI5" s="12" t="s">
        <v>6</v>
      </c>
      <c r="EJ5" s="37" t="s">
        <v>114</v>
      </c>
      <c r="EK5" s="13" t="s">
        <v>7</v>
      </c>
      <c r="EL5" s="13" t="s">
        <v>115</v>
      </c>
      <c r="EM5" s="14" t="s">
        <v>116</v>
      </c>
      <c r="EN5" s="12" t="s">
        <v>6</v>
      </c>
      <c r="EO5" s="37" t="s">
        <v>114</v>
      </c>
      <c r="EP5" s="13" t="s">
        <v>7</v>
      </c>
      <c r="EQ5" s="13" t="s">
        <v>115</v>
      </c>
      <c r="ER5" s="14" t="s">
        <v>116</v>
      </c>
      <c r="ES5" s="12" t="s">
        <v>6</v>
      </c>
      <c r="ET5" s="37" t="s">
        <v>114</v>
      </c>
      <c r="EU5" s="13" t="s">
        <v>7</v>
      </c>
      <c r="EV5" s="13" t="s">
        <v>115</v>
      </c>
      <c r="EW5" s="14" t="s">
        <v>116</v>
      </c>
      <c r="EX5" s="15" t="s">
        <v>117</v>
      </c>
      <c r="EY5" s="38" t="s">
        <v>214</v>
      </c>
      <c r="EZ5" s="39" t="s">
        <v>215</v>
      </c>
      <c r="FB5" s="73"/>
    </row>
    <row r="6" spans="1:158" thickTop="1">
      <c r="A6" s="48" t="s">
        <v>121</v>
      </c>
      <c r="B6" s="2">
        <v>0</v>
      </c>
      <c r="C6" s="27"/>
      <c r="I6" s="24"/>
      <c r="J6" s="25"/>
      <c r="K6" s="24"/>
      <c r="L6" s="24"/>
    </row>
    <row r="7" spans="1:158" ht="12.95">
      <c r="A7" s="48"/>
      <c r="B7" s="2">
        <v>4.1666666666666664E-2</v>
      </c>
      <c r="C7" s="59">
        <v>42419.041666666664</v>
      </c>
      <c r="D7" s="57">
        <v>4.7</v>
      </c>
      <c r="E7" s="57">
        <v>2.1</v>
      </c>
      <c r="F7" s="57">
        <v>85</v>
      </c>
    </row>
    <row r="8" spans="1:158" ht="12.95">
      <c r="A8" s="48"/>
      <c r="B8" s="2">
        <v>8.3333333333333301E-2</v>
      </c>
      <c r="C8" s="59">
        <v>42419.083333333336</v>
      </c>
      <c r="D8" s="57">
        <v>4.9000000000000004</v>
      </c>
      <c r="E8" s="57">
        <v>2.9</v>
      </c>
      <c r="F8" s="57">
        <v>83</v>
      </c>
    </row>
    <row r="9" spans="1:158" ht="12.95">
      <c r="A9" s="48"/>
      <c r="B9" s="2">
        <v>0.125</v>
      </c>
      <c r="C9" s="59">
        <v>42419.125</v>
      </c>
      <c r="D9" s="57">
        <v>4.3</v>
      </c>
      <c r="E9" s="57">
        <v>2.2000000000000002</v>
      </c>
      <c r="F9" s="57">
        <v>86</v>
      </c>
    </row>
    <row r="10" spans="1:158" ht="12.95">
      <c r="A10" s="48"/>
      <c r="B10" s="2">
        <v>0.16666666666666699</v>
      </c>
      <c r="C10" s="59">
        <v>42419.166666666664</v>
      </c>
      <c r="D10" s="57">
        <v>4.4000000000000004</v>
      </c>
      <c r="E10" s="57">
        <v>3.8</v>
      </c>
      <c r="F10" s="57">
        <v>86</v>
      </c>
    </row>
    <row r="11" spans="1:158" ht="12.95">
      <c r="A11" s="48"/>
      <c r="B11" s="2">
        <v>0.20833333333333301</v>
      </c>
      <c r="C11" s="59">
        <v>42419.208333333336</v>
      </c>
      <c r="D11" s="57">
        <v>3.5</v>
      </c>
      <c r="E11" s="57">
        <v>1</v>
      </c>
      <c r="F11" s="57">
        <v>88</v>
      </c>
    </row>
    <row r="12" spans="1:158" ht="12.95">
      <c r="A12" s="48"/>
      <c r="B12" s="2">
        <v>0.25</v>
      </c>
      <c r="C12" s="59">
        <v>42419.25</v>
      </c>
      <c r="D12" s="57">
        <v>3.3</v>
      </c>
      <c r="E12" s="57">
        <v>1.5</v>
      </c>
      <c r="F12" s="57">
        <v>91</v>
      </c>
    </row>
    <row r="13" spans="1:158" ht="12.95">
      <c r="A13" s="48"/>
      <c r="B13" s="2">
        <v>0.29166666666666702</v>
      </c>
      <c r="C13" s="59">
        <v>42419.291666666664</v>
      </c>
      <c r="D13" s="57">
        <v>2.7</v>
      </c>
      <c r="E13" s="57">
        <v>3.2</v>
      </c>
      <c r="F13" s="57">
        <v>93</v>
      </c>
    </row>
    <row r="14" spans="1:158" ht="12.95">
      <c r="A14" s="48"/>
      <c r="B14" s="2">
        <v>0.33333333333333298</v>
      </c>
      <c r="C14" s="59">
        <v>42419.333333333336</v>
      </c>
      <c r="D14" s="57">
        <v>3.8</v>
      </c>
      <c r="E14" s="57">
        <v>2.2000000000000002</v>
      </c>
      <c r="F14" s="57">
        <v>91</v>
      </c>
    </row>
    <row r="15" spans="1:158" ht="12.95">
      <c r="A15" s="48"/>
      <c r="B15" s="2">
        <v>0.375</v>
      </c>
      <c r="C15" s="59">
        <v>42419.375</v>
      </c>
      <c r="D15" s="57">
        <v>7.1</v>
      </c>
      <c r="E15" s="57">
        <v>2.6</v>
      </c>
      <c r="F15" s="57">
        <v>82</v>
      </c>
    </row>
    <row r="16" spans="1:158" ht="12.95">
      <c r="A16" s="48"/>
      <c r="B16" s="2">
        <v>0.41666666666666702</v>
      </c>
      <c r="C16" s="59">
        <v>42419.416666666664</v>
      </c>
      <c r="D16" s="57">
        <v>9.5</v>
      </c>
      <c r="E16" s="57">
        <v>0.6</v>
      </c>
      <c r="F16" s="57">
        <v>71</v>
      </c>
    </row>
    <row r="17" spans="1:158" ht="12.95">
      <c r="A17" s="48"/>
      <c r="B17" s="2">
        <v>0.45833333333333298</v>
      </c>
      <c r="C17" s="59">
        <v>42419.458333333336</v>
      </c>
      <c r="D17" s="57">
        <v>10.8</v>
      </c>
      <c r="E17" s="57">
        <v>2</v>
      </c>
      <c r="F17" s="57">
        <v>69</v>
      </c>
    </row>
    <row r="18" spans="1:158" ht="12.95">
      <c r="A18" s="48"/>
      <c r="B18" s="2">
        <v>0.5</v>
      </c>
      <c r="C18" s="59">
        <v>42419.5</v>
      </c>
      <c r="D18" s="57">
        <v>11.4</v>
      </c>
      <c r="E18" s="57">
        <v>0.6</v>
      </c>
      <c r="F18" s="57">
        <v>63</v>
      </c>
    </row>
    <row r="19" spans="1:158" ht="12.95">
      <c r="A19" s="48"/>
      <c r="B19" s="2">
        <v>0.54166666666666696</v>
      </c>
      <c r="C19" s="59">
        <v>42419.541666666664</v>
      </c>
      <c r="D19" s="57">
        <v>12.9</v>
      </c>
      <c r="E19" s="57">
        <v>0.4</v>
      </c>
      <c r="F19" s="57">
        <v>57</v>
      </c>
    </row>
    <row r="20" spans="1:158" ht="12.95">
      <c r="A20" s="48"/>
      <c r="B20" s="2">
        <v>0.58333333333333304</v>
      </c>
      <c r="C20" s="59">
        <v>42419.583333333336</v>
      </c>
      <c r="D20" s="57">
        <v>12.8</v>
      </c>
      <c r="E20" s="57">
        <v>0.8</v>
      </c>
      <c r="F20" s="57">
        <v>56</v>
      </c>
    </row>
    <row r="21" spans="1:158" ht="12.95">
      <c r="A21" s="48"/>
      <c r="B21" s="2">
        <v>0.625</v>
      </c>
      <c r="C21" s="59">
        <v>42419.625</v>
      </c>
      <c r="D21" s="57">
        <v>12.7</v>
      </c>
      <c r="E21" s="57">
        <v>2.2000000000000002</v>
      </c>
      <c r="F21" s="57">
        <v>56</v>
      </c>
    </row>
    <row r="22" spans="1:158" ht="12.95">
      <c r="A22" s="48"/>
      <c r="B22" s="2">
        <v>0.66666666666666696</v>
      </c>
      <c r="C22" s="59">
        <v>42419.666666666664</v>
      </c>
      <c r="D22" s="57">
        <v>12.9</v>
      </c>
      <c r="E22" s="57">
        <v>1.2</v>
      </c>
      <c r="F22" s="57">
        <v>56</v>
      </c>
    </row>
    <row r="23" spans="1:158" ht="12.95">
      <c r="A23" s="48"/>
      <c r="B23" s="2">
        <v>0.70833333333333304</v>
      </c>
      <c r="C23" s="59">
        <v>42419.708333333336</v>
      </c>
      <c r="D23" s="57">
        <v>12.7</v>
      </c>
      <c r="E23" s="57">
        <v>0.7</v>
      </c>
      <c r="F23" s="57">
        <v>58</v>
      </c>
    </row>
    <row r="24" spans="1:158" ht="12.95">
      <c r="A24" s="48"/>
      <c r="B24" s="2">
        <v>0.75</v>
      </c>
      <c r="C24" s="59">
        <v>42419.75</v>
      </c>
      <c r="D24" s="57">
        <v>12.1</v>
      </c>
      <c r="E24" s="57">
        <v>3.7</v>
      </c>
      <c r="F24" s="57">
        <v>61</v>
      </c>
    </row>
    <row r="25" spans="1:158" ht="12.95">
      <c r="A25" s="48"/>
      <c r="B25" s="2">
        <v>0.79166666666666696</v>
      </c>
      <c r="C25" s="59">
        <v>42419.791666666664</v>
      </c>
      <c r="D25" s="57">
        <v>11.3</v>
      </c>
      <c r="E25" s="57">
        <v>1</v>
      </c>
      <c r="F25" s="57">
        <v>67</v>
      </c>
    </row>
    <row r="26" spans="1:158" ht="12.95">
      <c r="A26" s="48"/>
      <c r="B26" s="2">
        <v>0.83333333333333304</v>
      </c>
      <c r="C26" s="59">
        <v>42419.833333333336</v>
      </c>
      <c r="D26" s="57">
        <v>10.8</v>
      </c>
      <c r="E26" s="57">
        <v>1.6</v>
      </c>
      <c r="F26" s="57">
        <v>72</v>
      </c>
    </row>
    <row r="27" spans="1:158" ht="12.95">
      <c r="A27" s="48"/>
      <c r="B27" s="2">
        <v>0.875</v>
      </c>
      <c r="C27" s="59">
        <v>42419.875</v>
      </c>
      <c r="D27" s="57">
        <v>10.5</v>
      </c>
      <c r="E27" s="57">
        <v>2.4</v>
      </c>
      <c r="F27" s="57">
        <v>74</v>
      </c>
    </row>
    <row r="28" spans="1:158" ht="12.95">
      <c r="A28" s="48"/>
      <c r="B28" s="2">
        <v>0.91666666666666696</v>
      </c>
      <c r="C28" s="59">
        <v>42419.916666666664</v>
      </c>
      <c r="D28" s="57">
        <v>10</v>
      </c>
      <c r="E28" s="57">
        <v>2.9</v>
      </c>
      <c r="F28" s="57">
        <v>74</v>
      </c>
    </row>
    <row r="29" spans="1:158" ht="12.95">
      <c r="A29" s="48"/>
      <c r="B29" s="2">
        <v>0.95833333333333304</v>
      </c>
      <c r="C29" s="59">
        <v>42419.958333333336</v>
      </c>
      <c r="D29" s="57">
        <v>10</v>
      </c>
      <c r="E29" s="57">
        <v>2.4</v>
      </c>
      <c r="F29" s="57">
        <v>73</v>
      </c>
    </row>
    <row r="30" spans="1:158" ht="12.95">
      <c r="A30" s="48" t="s">
        <v>203</v>
      </c>
      <c r="B30" s="2">
        <v>0</v>
      </c>
      <c r="C30" s="59">
        <v>42420</v>
      </c>
      <c r="D30" s="57">
        <v>9.4</v>
      </c>
      <c r="E30" s="57">
        <v>1.5</v>
      </c>
      <c r="F30" s="57">
        <v>82</v>
      </c>
      <c r="I30" s="24">
        <f>U6</f>
        <v>0</v>
      </c>
      <c r="J30" s="25">
        <f>AVERAGE(F15:F24)</f>
        <v>62.9</v>
      </c>
      <c r="K30" s="24" t="str">
        <f>IF(J30&gt;=55,"◎","")</f>
        <v>◎</v>
      </c>
      <c r="L30" s="24" t="str">
        <f>IF(AND(I30="◎",K30="◎"),"○","")&amp;IF(AND(I30="○",K30="◎"),"○","")</f>
        <v/>
      </c>
      <c r="M30" s="25">
        <f>AVERAGE(D6:D29)</f>
        <v>8.6565217391304365</v>
      </c>
      <c r="N30" s="24" t="str">
        <f>IF(M30&lt;24,"◎","")</f>
        <v>◎</v>
      </c>
      <c r="O30" s="26">
        <f>AVERAGE(D31:D36)</f>
        <v>8.2333333333333325</v>
      </c>
      <c r="P30" s="24" t="str">
        <f>IF(AND(O30&lt;=24,O30&gt;=4),"◎","")</f>
        <v>◎</v>
      </c>
      <c r="Q30" s="26">
        <f>AVERAGE(F31:F36)</f>
        <v>90.333333333333329</v>
      </c>
      <c r="R30" s="24" t="str">
        <f>IF(AND(Q30&gt;=90),"◎","")&amp;IF(AND(Q30&lt;90,Q30&gt;=80),"○","")</f>
        <v>◎</v>
      </c>
      <c r="S30" s="26">
        <f>AVERAGE(E31:E36)</f>
        <v>3.2666666666666671</v>
      </c>
      <c r="T30" s="24" t="str">
        <f>IF(S30&lt;=3,"◎","")</f>
        <v/>
      </c>
      <c r="U30" s="24" t="str">
        <f>IF(AND(N30="◎",P30="◎",R30="◎",T30="◎"),"◎","")&amp;IF(AND(N30="◎",P30="◎",R30="◎",T30=""),"○","")&amp;IF(AND(N30="◎",P30="◎",R30="○"),"○","")</f>
        <v>○</v>
      </c>
      <c r="V30" s="24" t="str">
        <f>IF(AND(L30="○",U30=""),"○","")&amp;IF(AND(L30="○",U30="○"),"○","")&amp;IF(AND(L30="○",U30="◎"),"◎","")&amp;IF(AND(L30="",U30="○"),"○","")&amp;IF(AND(L30="",U30="◎"),"◎","")</f>
        <v>○</v>
      </c>
      <c r="W30" s="23">
        <f>AVERAGE(F39:F48)</f>
        <v>85.3</v>
      </c>
      <c r="X30" s="24" t="str">
        <f>IF(W30&gt;=55,"◎","")</f>
        <v>◎</v>
      </c>
      <c r="Y30" s="25">
        <f>AVERAGE(D42:D52)</f>
        <v>10.618181818181817</v>
      </c>
      <c r="Z30" s="24" t="str">
        <f>IF(AND(Y30&lt;=24,Y30&gt;=4),"◎","")</f>
        <v>◎</v>
      </c>
      <c r="AA30" s="25">
        <f>AVERAGE(F42:F52)</f>
        <v>79.454545454545453</v>
      </c>
      <c r="AB30" s="24" t="str">
        <f>IF(AA30&gt;=80,"◎","")</f>
        <v/>
      </c>
      <c r="AC30" s="23">
        <f>AVERAGE(E42:E52)</f>
        <v>3.8</v>
      </c>
      <c r="AD30" s="24" t="str">
        <f>IF(AC30&lt;=3,"◎","")</f>
        <v/>
      </c>
      <c r="AE30" s="22" t="str">
        <f>IF(AND(Z30="◎",AB30="◎",AD30="◎"),"◎","")</f>
        <v/>
      </c>
      <c r="AF30" s="25">
        <f>AVERAGE(D43:D53)</f>
        <v>10.418181818181816</v>
      </c>
      <c r="AG30" s="24" t="str">
        <f>IF(AND(AF30&lt;=24,AF30&gt;=4),"◎","")</f>
        <v>◎</v>
      </c>
      <c r="AH30" s="25">
        <f>AVERAGE(F43:F53)</f>
        <v>78.818181818181813</v>
      </c>
      <c r="AI30" s="24" t="str">
        <f>IF(AH30&gt;=80,"◎","")</f>
        <v/>
      </c>
      <c r="AJ30" s="25">
        <f>AVERAGE(E43:E53)</f>
        <v>3.6545454545454548</v>
      </c>
      <c r="AK30" s="24" t="str">
        <f>IF(AJ30&lt;=3,"◎","")</f>
        <v/>
      </c>
      <c r="AL30" s="22" t="str">
        <f>IF(AND(AG30="◎",AI30="◎",AK30="◎"),"◎","")</f>
        <v/>
      </c>
      <c r="AM30" s="25">
        <f>AVERAGE(D44:D54)</f>
        <v>10.17272727272727</v>
      </c>
      <c r="AN30" s="24" t="str">
        <f>IF(AND(AM30&lt;=24,AM30&gt;=4),"◎","")</f>
        <v>◎</v>
      </c>
      <c r="AO30" s="25">
        <f>AVERAGE(F44:F54)</f>
        <v>76.909090909090907</v>
      </c>
      <c r="AP30" s="24" t="str">
        <f>IF(AO30&gt;=80,"◎","")</f>
        <v/>
      </c>
      <c r="AQ30" s="25">
        <f>AVERAGE(E44:E54)</f>
        <v>3.9909090909090916</v>
      </c>
      <c r="AR30" s="24" t="str">
        <f>IF(AQ30&lt;=3,"◎","")</f>
        <v/>
      </c>
      <c r="AS30" s="22" t="str">
        <f>IF(AND(AN30="◎",AP30="◎",AR30="◎"),"◎","")</f>
        <v/>
      </c>
      <c r="AT30" s="25">
        <f>AVERAGE(D45:D55)</f>
        <v>9.7272727272727266</v>
      </c>
      <c r="AU30" s="24" t="str">
        <f>IF(AND(AT30&lt;=24,AT30&gt;=4),"◎","")</f>
        <v>◎</v>
      </c>
      <c r="AV30" s="25">
        <f>AVERAGE(F45:F55)</f>
        <v>76.36363636363636</v>
      </c>
      <c r="AW30" s="24" t="str">
        <f>IF(AV30&gt;=80,"◎","")</f>
        <v/>
      </c>
      <c r="AX30" s="25">
        <f>AVERAGE(E45:E55)</f>
        <v>4.3090909090909095</v>
      </c>
      <c r="AY30" s="24" t="str">
        <f>IF(AX30&lt;=3,"◎","")</f>
        <v/>
      </c>
      <c r="AZ30" s="22" t="str">
        <f>IF(AND(AU30="◎",AW30="◎",AY30="◎"),"◎","")</f>
        <v/>
      </c>
      <c r="BA30" s="25">
        <f>AVERAGE(D46:D56)</f>
        <v>9.2363636363636363</v>
      </c>
      <c r="BB30" s="24" t="str">
        <f>IF(AND(BA30&lt;=24,BA30&gt;=4),"◎","")</f>
        <v>◎</v>
      </c>
      <c r="BC30" s="25">
        <f>AVERAGE(F46:F56)</f>
        <v>76.36363636363636</v>
      </c>
      <c r="BD30" s="24" t="str">
        <f>IF(BC30&gt;=80,"◎","")</f>
        <v/>
      </c>
      <c r="BE30" s="25">
        <f>AVERAGE(E46:E56)</f>
        <v>4.3818181818181818</v>
      </c>
      <c r="BF30" s="24" t="str">
        <f>IF(BE30&lt;=3,"◎","")</f>
        <v/>
      </c>
      <c r="BG30" s="22" t="str">
        <f>IF(AND(BB30="◎",BD30="◎",BF30="◎"),"◎","")</f>
        <v/>
      </c>
      <c r="BH30" s="25">
        <f>AVERAGE(D47:D57)</f>
        <v>8.663636363636364</v>
      </c>
      <c r="BI30" s="24" t="str">
        <f>IF(AND(BH30&lt;=24,BH30&gt;=4),"◎","")</f>
        <v>◎</v>
      </c>
      <c r="BJ30" s="25">
        <f>AVERAGE(F47:F57)</f>
        <v>77.090909090909093</v>
      </c>
      <c r="BK30" s="24" t="str">
        <f>IF(BJ30&gt;=80,"◎","")</f>
        <v/>
      </c>
      <c r="BL30" s="25">
        <f>AVERAGE(E47:E57)</f>
        <v>4.3636363636363633</v>
      </c>
      <c r="BM30" s="24" t="str">
        <f>IF(BL30&lt;=3,"◎","")</f>
        <v/>
      </c>
      <c r="BN30" s="22" t="str">
        <f>IF(AND(BI30="◎",BK30="◎",BM30="◎"),"◎","")</f>
        <v/>
      </c>
      <c r="BO30" s="25">
        <f>AVERAGE(D48:D58)</f>
        <v>8.1818181818181817</v>
      </c>
      <c r="BP30" s="24" t="str">
        <f>IF(AND(BO30&lt;=24,BO30&gt;=4),"◎","")</f>
        <v>◎</v>
      </c>
      <c r="BQ30" s="25">
        <f>AVERAGE(F48:F58)</f>
        <v>76.909090909090907</v>
      </c>
      <c r="BR30" s="24" t="str">
        <f>IF(BQ30&gt;=80,"◎","")</f>
        <v/>
      </c>
      <c r="BS30" s="25">
        <f>AVERAGE(E48:E58)</f>
        <v>4.0090909090909088</v>
      </c>
      <c r="BT30" s="24" t="str">
        <f>IF(BS30&lt;=3,"◎","")</f>
        <v/>
      </c>
      <c r="BU30" s="22" t="str">
        <f>IF(AND(BP30="◎",BR30="◎",BT30="◎"),"◎","")</f>
        <v/>
      </c>
      <c r="BV30" s="25">
        <f>AVERAGE(D49:D59)</f>
        <v>7.7727272727272725</v>
      </c>
      <c r="BW30" s="24" t="str">
        <f>IF(AND(BV30&lt;=24,BV30&gt;=4),"◎","")</f>
        <v>◎</v>
      </c>
      <c r="BX30" s="25">
        <f>AVERAGE(F49:F59)</f>
        <v>75.272727272727266</v>
      </c>
      <c r="BY30" s="24" t="str">
        <f>IF(BX30&gt;=80,"◎","")</f>
        <v/>
      </c>
      <c r="BZ30" s="25">
        <f>AVERAGE(E49:E59)</f>
        <v>3.9181818181818189</v>
      </c>
      <c r="CA30" s="24" t="str">
        <f>IF(BZ30&lt;=3,"◎","")</f>
        <v/>
      </c>
      <c r="CB30" s="22" t="str">
        <f>IF(AND(BW30="◎",BY30="◎",CA30="◎"),"◎","")</f>
        <v/>
      </c>
      <c r="CC30" s="25">
        <f>AVERAGE(D50:D60)</f>
        <v>7.3363636363636369</v>
      </c>
      <c r="CD30" s="24" t="str">
        <f>IF(AND(CC30&lt;=24,CC30&gt;=4),"◎","")</f>
        <v>◎</v>
      </c>
      <c r="CE30" s="25">
        <f>AVERAGE(F50:F60)</f>
        <v>73.272727272727266</v>
      </c>
      <c r="CF30" s="24" t="str">
        <f>IF(CE30&gt;=80,"◎","")</f>
        <v/>
      </c>
      <c r="CG30" s="25">
        <f>AVERAGE(E50:E60)</f>
        <v>3.8727272727272721</v>
      </c>
      <c r="CH30" s="24" t="str">
        <f>IF(CG30&lt;=3,"◎","")</f>
        <v/>
      </c>
      <c r="CI30" s="22" t="str">
        <f>IF(AND(CD30="◎",CF30="◎",CH30="◎"),"◎","")</f>
        <v/>
      </c>
      <c r="CJ30" s="24" t="str">
        <f>IF(OR(AE30="◎",AL30="◎",AS30="◎",AZ30="◎",BG30="◎",BN30="◎",BU30="◎",CB30="◎",CI30="◎"),"◎","")</f>
        <v/>
      </c>
      <c r="CK30" s="25">
        <f>AVERAGE(D42:D48)</f>
        <v>11.257142857142856</v>
      </c>
      <c r="CL30" s="24" t="str">
        <f>IF(AND(CK30&lt;=24,CK30&gt;=4),"◎","")</f>
        <v>◎</v>
      </c>
      <c r="CM30" s="25">
        <f>AVERAGE(F42:F48)</f>
        <v>81.714285714285708</v>
      </c>
      <c r="CN30" s="24" t="str">
        <f>IF(CM30&gt;=80,"◎","")</f>
        <v>◎</v>
      </c>
      <c r="CO30" s="22" t="str">
        <f>IF(AND(CL30="◎",CN30="◎"),"◎","")</f>
        <v>◎</v>
      </c>
      <c r="CP30" s="25">
        <f>AVERAGE(D43:D49)</f>
        <v>11.27142857142857</v>
      </c>
      <c r="CQ30" s="24" t="str">
        <f>IF(AND(CP30&lt;=24,CP30&gt;=4),"◎","")</f>
        <v>◎</v>
      </c>
      <c r="CR30" s="25">
        <f>AVERAGE(F43:F49)</f>
        <v>80.571428571428569</v>
      </c>
      <c r="CS30" s="24" t="str">
        <f>IF(CR30&gt;=80,"◎","")</f>
        <v>◎</v>
      </c>
      <c r="CT30" s="22" t="str">
        <f>IF(AND(CQ30="◎",CS30="◎"),"◎","")</f>
        <v>◎</v>
      </c>
      <c r="CU30" s="25">
        <f>AVERAGE(D44:D50)</f>
        <v>11.142857142857141</v>
      </c>
      <c r="CV30" s="24" t="str">
        <f>IF(AND(CU30&lt;=24,CU30&gt;=4),"◎","")</f>
        <v>◎</v>
      </c>
      <c r="CW30" s="25">
        <f>AVERAGE(F44:F50)</f>
        <v>79</v>
      </c>
      <c r="CX30" s="24" t="str">
        <f>IF(CW30&gt;=80,"◎","")</f>
        <v/>
      </c>
      <c r="CY30" s="22" t="str">
        <f>IF(AND(CV30="◎",CX30="◎"),"◎","")</f>
        <v/>
      </c>
      <c r="CZ30" s="25">
        <f>AVERAGE(D45:D51)</f>
        <v>10.785714285714286</v>
      </c>
      <c r="DA30" s="24" t="str">
        <f>IF(AND(CZ30&lt;=24,CZ30&gt;=4),"◎","")</f>
        <v>◎</v>
      </c>
      <c r="DB30" s="25">
        <f>AVERAGE(F45:F51)</f>
        <v>77.142857142857139</v>
      </c>
      <c r="DC30" s="24" t="str">
        <f>IF(DB30&gt;=80,"◎","")</f>
        <v/>
      </c>
      <c r="DD30" s="22" t="str">
        <f>IF(AND(DA30="◎",DC30="◎"),"◎","")</f>
        <v/>
      </c>
      <c r="DE30" s="25">
        <f>AVERAGE(D46:D52)</f>
        <v>10.214285714285714</v>
      </c>
      <c r="DF30" s="24" t="str">
        <f>IF(AND(DE30&lt;=24,DE30&gt;=4),"◎","")</f>
        <v>◎</v>
      </c>
      <c r="DG30" s="25">
        <f>AVERAGE(F46:F52)</f>
        <v>76.714285714285708</v>
      </c>
      <c r="DH30" s="24" t="str">
        <f>IF(DG30&gt;=80,"◎","")</f>
        <v/>
      </c>
      <c r="DI30" s="22" t="str">
        <f>IF(AND(DF30="◎",DH30="◎"),"◎","")</f>
        <v/>
      </c>
      <c r="DJ30" s="25">
        <f>AVERAGE(D47:D53)</f>
        <v>9.5857142857142854</v>
      </c>
      <c r="DK30" s="24" t="str">
        <f>IF(AND(DJ30&lt;=24,DJ30&gt;=4),"◎","")</f>
        <v>◎</v>
      </c>
      <c r="DL30" s="25">
        <f>AVERAGE(F47:F53)</f>
        <v>77.285714285714292</v>
      </c>
      <c r="DM30" s="24" t="str">
        <f>IF(DL30&gt;=80,"◎","")</f>
        <v/>
      </c>
      <c r="DN30" s="22" t="str">
        <f>IF(AND(DK30="◎",DM30="◎"),"◎","")</f>
        <v/>
      </c>
      <c r="DO30" s="25">
        <f>AVERAGE(D48:D54)</f>
        <v>9.1142857142857139</v>
      </c>
      <c r="DP30" s="24" t="str">
        <f>IF(AND(DO30&lt;=24,DO30&gt;=4),"◎","")</f>
        <v>◎</v>
      </c>
      <c r="DQ30" s="25">
        <f>AVERAGE(F48:F54)</f>
        <v>75.714285714285708</v>
      </c>
      <c r="DR30" s="24" t="str">
        <f>IF(DQ30&gt;=80,"◎","")</f>
        <v/>
      </c>
      <c r="DS30" s="22" t="str">
        <f>IF(AND(DP30="◎",DR30="◎"),"◎","")</f>
        <v/>
      </c>
      <c r="DT30" s="25">
        <f>AVERAGE(D49:D55)</f>
        <v>8.6714285714285708</v>
      </c>
      <c r="DU30" s="24" t="str">
        <f>IF(AND(DT30&lt;=24,DT30&gt;=4),"◎","")</f>
        <v>◎</v>
      </c>
      <c r="DV30" s="25">
        <f>AVERAGE(F49:F55)</f>
        <v>75.428571428571431</v>
      </c>
      <c r="DW30" s="24" t="str">
        <f>IF(DV30&gt;=80,"◎","")</f>
        <v/>
      </c>
      <c r="DX30" s="22" t="str">
        <f>IF(AND(DU30="◎",DW30="◎"),"◎","")</f>
        <v/>
      </c>
      <c r="DY30" s="25">
        <f>AVERAGE(D50:D56)</f>
        <v>8.2857142857142865</v>
      </c>
      <c r="DZ30" s="24" t="str">
        <f>IF(AND(DY30&lt;=24,DY30&gt;=4),"◎","")</f>
        <v>◎</v>
      </c>
      <c r="EA30" s="25">
        <f>AVERAGE(F50:F56)</f>
        <v>75.142857142857139</v>
      </c>
      <c r="EB30" s="24" t="str">
        <f>IF(EA30&gt;=80,"◎","")</f>
        <v/>
      </c>
      <c r="EC30" s="22" t="str">
        <f>IF(AND(DZ30="◎",EB30="◎"),"◎","")</f>
        <v/>
      </c>
      <c r="ED30" s="25">
        <f>AVERAGE(D51:D57)</f>
        <v>7.7571428571428571</v>
      </c>
      <c r="EE30" s="24" t="str">
        <f>IF(AND(ED30&lt;=24,ED30&gt;=4),"◎","")</f>
        <v>◎</v>
      </c>
      <c r="EF30" s="25">
        <f>AVERAGE(F51:F57)</f>
        <v>76.142857142857139</v>
      </c>
      <c r="EG30" s="24" t="str">
        <f>IF(EF30&gt;=80,"◎","")</f>
        <v/>
      </c>
      <c r="EH30" s="22" t="str">
        <f>IF(AND(EE30="◎",EG30="◎"),"◎","")</f>
        <v/>
      </c>
      <c r="EI30" s="25">
        <f>AVERAGE(D52:D58)</f>
        <v>7.2285714285714278</v>
      </c>
      <c r="EJ30" s="24" t="str">
        <f>IF(AND(EI30&lt;=24,EI30&gt;=4),"◎","")</f>
        <v>◎</v>
      </c>
      <c r="EK30" s="25">
        <f>AVERAGE(F52:F58)</f>
        <v>76.714285714285708</v>
      </c>
      <c r="EL30" s="24" t="str">
        <f>IF(EK30&gt;=80,"◎","")</f>
        <v/>
      </c>
      <c r="EM30" s="22" t="str">
        <f>IF(AND(EJ30="◎",EL30="◎"),"◎","")</f>
        <v/>
      </c>
      <c r="EN30" s="25">
        <f>AVERAGE(D53:D59)</f>
        <v>6.7857142857142856</v>
      </c>
      <c r="EO30" s="24" t="str">
        <f>IF(AND(EN30&lt;=24,EN30&gt;=4),"◎","")</f>
        <v>◎</v>
      </c>
      <c r="EP30" s="25">
        <f>AVERAGE(F53:F59)</f>
        <v>75.142857142857139</v>
      </c>
      <c r="EQ30" s="24" t="str">
        <f>IF(EP30&gt;=80,"◎","")</f>
        <v/>
      </c>
      <c r="ER30" s="24" t="str">
        <f>IF(AND(EO30="◎",EQ30="◎"),"◎","")</f>
        <v/>
      </c>
      <c r="ES30" s="25">
        <f>AVERAGE(D54:D60)</f>
        <v>6.4285714285714279</v>
      </c>
      <c r="ET30" s="24" t="str">
        <f>IF(AND(ES30&lt;=24,ES30&gt;=4),"◎","")</f>
        <v>◎</v>
      </c>
      <c r="EU30" s="25">
        <f>AVERAGE(F54:F60)</f>
        <v>71.857142857142861</v>
      </c>
      <c r="EV30" s="24" t="str">
        <f>IF(EU30&gt;=80,"◎","")</f>
        <v/>
      </c>
      <c r="EW30" s="24" t="str">
        <f>IF(AND(ET30="◎",EV30="◎"),"◎","")</f>
        <v/>
      </c>
      <c r="EX30" s="24" t="str">
        <f>IF(OR(CO30="◎",CT30="◎",CY30="◎",DD30="◎",DI30="◎",DN30="◎",DS30="◎",DX30="◎",EC30="◎",EH30="◎",EM30="◎",ER30="◎",EW30="◎"),"○","")</f>
        <v>○</v>
      </c>
      <c r="EY30" s="24" t="str">
        <f>IF(AND(CJ30="◎",EX30=""),"◎","")&amp;IF(AND(CJ30="◎",EX30="○"),"◎","")&amp;IF(AND(CJ30="",EX30="○"),"○","")</f>
        <v>○</v>
      </c>
      <c r="EZ30" s="24" t="str">
        <f>IF(AND(V30="◎",X30="◎",EY30="◎"),"◎","")&amp;IF(AND(V30="◎",X30="◎",EY30="○"),"○","")&amp;IF(AND(V30="○",X30="◎",EY30="◎"),"○","")&amp;IF(AND(V30="○",X30="◎",EY30="○"),"○","")</f>
        <v>○</v>
      </c>
      <c r="FB30" s="55" t="str">
        <f>EZ30</f>
        <v>○</v>
      </c>
    </row>
    <row r="31" spans="1:158" ht="12.95">
      <c r="A31" s="48"/>
      <c r="B31" s="2">
        <v>4.1666666666666664E-2</v>
      </c>
      <c r="C31" s="59">
        <v>42420.041666666664</v>
      </c>
      <c r="D31" s="57">
        <v>8.6999999999999993</v>
      </c>
      <c r="E31" s="57">
        <v>1.8</v>
      </c>
      <c r="F31" s="57">
        <v>89</v>
      </c>
    </row>
    <row r="32" spans="1:158" ht="12.95">
      <c r="A32" s="48"/>
      <c r="B32" s="2">
        <v>8.3333333333333301E-2</v>
      </c>
      <c r="C32" s="59">
        <v>42420.083333333336</v>
      </c>
      <c r="D32" s="57">
        <v>8.3000000000000007</v>
      </c>
      <c r="E32" s="57">
        <v>3.5</v>
      </c>
      <c r="F32" s="57">
        <v>86</v>
      </c>
    </row>
    <row r="33" spans="1:6" ht="12.95">
      <c r="A33" s="48"/>
      <c r="B33" s="2">
        <v>0.125</v>
      </c>
      <c r="C33" s="59">
        <v>42420.125</v>
      </c>
      <c r="D33" s="57">
        <v>8.1</v>
      </c>
      <c r="E33" s="57">
        <v>3</v>
      </c>
      <c r="F33" s="57">
        <v>88</v>
      </c>
    </row>
    <row r="34" spans="1:6" ht="12.95">
      <c r="A34" s="48"/>
      <c r="B34" s="2">
        <v>0.16666666666666699</v>
      </c>
      <c r="C34" s="59">
        <v>42420.166666666664</v>
      </c>
      <c r="D34" s="57">
        <v>7.8</v>
      </c>
      <c r="E34" s="57">
        <v>3.4</v>
      </c>
      <c r="F34" s="57">
        <v>92</v>
      </c>
    </row>
    <row r="35" spans="1:6" ht="12.95">
      <c r="A35" s="48"/>
      <c r="B35" s="2">
        <v>0.20833333333333301</v>
      </c>
      <c r="C35" s="59">
        <v>42420.208333333336</v>
      </c>
      <c r="D35" s="57">
        <v>8</v>
      </c>
      <c r="E35" s="57">
        <v>3</v>
      </c>
      <c r="F35" s="57">
        <v>95</v>
      </c>
    </row>
    <row r="36" spans="1:6" ht="12.95">
      <c r="A36" s="48"/>
      <c r="B36" s="2">
        <v>0.25</v>
      </c>
      <c r="C36" s="59">
        <v>42420.25</v>
      </c>
      <c r="D36" s="57">
        <v>8.5</v>
      </c>
      <c r="E36" s="57">
        <v>4.9000000000000004</v>
      </c>
      <c r="F36" s="57">
        <v>92</v>
      </c>
    </row>
    <row r="37" spans="1:6" ht="12.95">
      <c r="A37" s="48"/>
      <c r="B37" s="2">
        <v>0.29166666666666702</v>
      </c>
      <c r="C37" s="59">
        <v>42420.291666666664</v>
      </c>
      <c r="D37" s="57">
        <v>8.4</v>
      </c>
      <c r="E37" s="57">
        <v>0.6</v>
      </c>
      <c r="F37" s="57">
        <v>96</v>
      </c>
    </row>
    <row r="38" spans="1:6" ht="12.95">
      <c r="A38" s="48"/>
      <c r="B38" s="2">
        <v>0.33333333333333298</v>
      </c>
      <c r="C38" s="59">
        <v>42420.333333333336</v>
      </c>
      <c r="D38" s="57">
        <v>8</v>
      </c>
      <c r="E38" s="57">
        <v>1.1000000000000001</v>
      </c>
      <c r="F38" s="57">
        <v>98</v>
      </c>
    </row>
    <row r="39" spans="1:6" ht="12.95">
      <c r="A39" s="48"/>
      <c r="B39" s="2">
        <v>0.375</v>
      </c>
      <c r="C39" s="59">
        <v>42420.375</v>
      </c>
      <c r="D39" s="57">
        <v>8.1999999999999993</v>
      </c>
      <c r="E39" s="57">
        <v>4.5</v>
      </c>
      <c r="F39" s="57">
        <v>96</v>
      </c>
    </row>
    <row r="40" spans="1:6" ht="12.95">
      <c r="A40" s="48"/>
      <c r="B40" s="2">
        <v>0.41666666666666702</v>
      </c>
      <c r="C40" s="59">
        <v>42420.416666666664</v>
      </c>
      <c r="D40" s="57">
        <v>7.9</v>
      </c>
      <c r="E40" s="57">
        <v>9.1</v>
      </c>
      <c r="F40" s="57">
        <v>94</v>
      </c>
    </row>
    <row r="41" spans="1:6" ht="12.95">
      <c r="A41" s="48"/>
      <c r="B41" s="2">
        <v>0.45833333333333298</v>
      </c>
      <c r="C41" s="59">
        <v>42420.458333333336</v>
      </c>
      <c r="D41" s="57">
        <v>8.6999999999999993</v>
      </c>
      <c r="E41" s="57">
        <v>4.7</v>
      </c>
      <c r="F41" s="57">
        <v>91</v>
      </c>
    </row>
    <row r="42" spans="1:6" ht="12.95">
      <c r="A42" s="48"/>
      <c r="B42" s="2">
        <v>0.5</v>
      </c>
      <c r="C42" s="59">
        <v>42420.5</v>
      </c>
      <c r="D42" s="57">
        <v>10</v>
      </c>
      <c r="E42" s="57">
        <v>3.3</v>
      </c>
      <c r="F42" s="57">
        <v>87</v>
      </c>
    </row>
    <row r="43" spans="1:6" ht="12.95">
      <c r="A43" s="48"/>
      <c r="B43" s="2">
        <v>0.54166666666666696</v>
      </c>
      <c r="C43" s="59">
        <v>42420.541666666664</v>
      </c>
      <c r="D43" s="57">
        <v>10.5</v>
      </c>
      <c r="E43" s="57">
        <v>2</v>
      </c>
      <c r="F43" s="57">
        <v>88</v>
      </c>
    </row>
    <row r="44" spans="1:6" ht="12.95">
      <c r="A44" s="48"/>
      <c r="B44" s="2">
        <v>0.58333333333333304</v>
      </c>
      <c r="C44" s="59">
        <v>42420.583333333336</v>
      </c>
      <c r="D44" s="57">
        <v>12</v>
      </c>
      <c r="E44" s="57">
        <v>0.9</v>
      </c>
      <c r="F44" s="57">
        <v>85</v>
      </c>
    </row>
    <row r="45" spans="1:6" ht="12.95">
      <c r="A45" s="48"/>
      <c r="B45" s="2">
        <v>0.625</v>
      </c>
      <c r="C45" s="59">
        <v>42420.625</v>
      </c>
      <c r="D45" s="57">
        <v>12.8</v>
      </c>
      <c r="E45" s="57">
        <v>2.5</v>
      </c>
      <c r="F45" s="57">
        <v>77</v>
      </c>
    </row>
    <row r="46" spans="1:6" ht="12.95">
      <c r="A46" s="48"/>
      <c r="B46" s="2">
        <v>0.66666666666666696</v>
      </c>
      <c r="C46" s="59">
        <v>42420.666666666664</v>
      </c>
      <c r="D46" s="57">
        <v>12.2</v>
      </c>
      <c r="E46" s="57">
        <v>4.2</v>
      </c>
      <c r="F46" s="57">
        <v>76</v>
      </c>
    </row>
    <row r="47" spans="1:6" ht="12.95">
      <c r="A47" s="48"/>
      <c r="B47" s="2">
        <v>0.70833333333333304</v>
      </c>
      <c r="C47" s="59">
        <v>42420.708333333336</v>
      </c>
      <c r="D47" s="57">
        <v>11.1</v>
      </c>
      <c r="E47" s="57">
        <v>8.9</v>
      </c>
      <c r="F47" s="57">
        <v>78</v>
      </c>
    </row>
    <row r="48" spans="1:6" ht="12.95">
      <c r="A48" s="48"/>
      <c r="B48" s="2">
        <v>0.75</v>
      </c>
      <c r="C48" s="59">
        <v>42420.75</v>
      </c>
      <c r="D48" s="57">
        <v>10.199999999999999</v>
      </c>
      <c r="E48" s="57">
        <v>5.7</v>
      </c>
      <c r="F48" s="57">
        <v>81</v>
      </c>
    </row>
    <row r="49" spans="1:158" ht="12.95">
      <c r="A49" s="48"/>
      <c r="B49" s="2">
        <v>0.79166666666666696</v>
      </c>
      <c r="C49" s="59">
        <v>42420.791666666664</v>
      </c>
      <c r="D49" s="57">
        <v>10.1</v>
      </c>
      <c r="E49" s="57">
        <v>4.3</v>
      </c>
      <c r="F49" s="57">
        <v>79</v>
      </c>
    </row>
    <row r="50" spans="1:158" ht="12.95">
      <c r="A50" s="48"/>
      <c r="B50" s="2">
        <v>0.83333333333333304</v>
      </c>
      <c r="C50" s="59">
        <v>42420.833333333336</v>
      </c>
      <c r="D50" s="57">
        <v>9.6</v>
      </c>
      <c r="E50" s="57">
        <v>3.5</v>
      </c>
      <c r="F50" s="57">
        <v>77</v>
      </c>
    </row>
    <row r="51" spans="1:158" ht="12.95">
      <c r="A51" s="48"/>
      <c r="B51" s="2">
        <v>0.875</v>
      </c>
      <c r="C51" s="59">
        <v>42420.875</v>
      </c>
      <c r="D51" s="57">
        <v>9.5</v>
      </c>
      <c r="E51" s="57">
        <v>3.9</v>
      </c>
      <c r="F51" s="57">
        <v>72</v>
      </c>
    </row>
    <row r="52" spans="1:158" ht="12.95">
      <c r="A52" s="48"/>
      <c r="B52" s="2">
        <v>0.91666666666666696</v>
      </c>
      <c r="C52" s="59">
        <v>42420.916666666664</v>
      </c>
      <c r="D52" s="57">
        <v>8.8000000000000007</v>
      </c>
      <c r="E52" s="57">
        <v>2.6</v>
      </c>
      <c r="F52" s="57">
        <v>74</v>
      </c>
    </row>
    <row r="53" spans="1:158" ht="12.95">
      <c r="A53" s="48"/>
      <c r="B53" s="2">
        <v>0.95833333333333304</v>
      </c>
      <c r="C53" s="59">
        <v>42420.958333333336</v>
      </c>
      <c r="D53" s="57">
        <v>7.8</v>
      </c>
      <c r="E53" s="57">
        <v>1.7</v>
      </c>
      <c r="F53" s="57">
        <v>80</v>
      </c>
    </row>
    <row r="54" spans="1:158" ht="12.95">
      <c r="A54" s="48" t="s">
        <v>122</v>
      </c>
      <c r="B54" s="2">
        <v>0</v>
      </c>
      <c r="C54" s="59">
        <v>42421</v>
      </c>
      <c r="D54" s="57">
        <v>7.8</v>
      </c>
      <c r="E54" s="57">
        <v>5.7</v>
      </c>
      <c r="F54" s="57">
        <v>67</v>
      </c>
      <c r="I54" s="24" t="str">
        <f>U30</f>
        <v>○</v>
      </c>
      <c r="J54" s="25">
        <f>AVERAGE(F39:F48)</f>
        <v>85.3</v>
      </c>
      <c r="K54" s="24" t="str">
        <f>IF(J54&gt;=55,"◎","")</f>
        <v>◎</v>
      </c>
      <c r="L54" s="24" t="str">
        <f>IF(AND(I54="◎",K54="◎"),"○","")&amp;IF(AND(I54="○",K54="◎"),"○","")</f>
        <v>○</v>
      </c>
      <c r="M54" s="25">
        <f>AVERAGE(D30:D53)</f>
        <v>9.3583333333333325</v>
      </c>
      <c r="N54" s="24" t="str">
        <f>IF(M54&lt;24,"◎","")</f>
        <v>◎</v>
      </c>
      <c r="O54" s="26">
        <f>AVERAGE(D55:D60)</f>
        <v>6.1999999999999993</v>
      </c>
      <c r="P54" s="24" t="str">
        <f>IF(AND(O54&lt;=24,O54&gt;=4),"◎","")</f>
        <v>◎</v>
      </c>
      <c r="Q54" s="26">
        <f>AVERAGE(F55:F60)</f>
        <v>72.666666666666671</v>
      </c>
      <c r="R54" s="24" t="str">
        <f>IF(AND(Q54&gt;=90),"◎","")&amp;IF(AND(Q54&lt;90,Q54&gt;=80),"○","")</f>
        <v/>
      </c>
      <c r="S54" s="26">
        <f>AVERAGE(E55:E60)</f>
        <v>4.2</v>
      </c>
      <c r="T54" s="24" t="str">
        <f>IF(S54&lt;=3,"◎","")</f>
        <v/>
      </c>
      <c r="U54" s="24" t="str">
        <f>IF(AND(N54="◎",P54="◎",R54="◎",T54="◎"),"◎","")&amp;IF(AND(N54="◎",P54="◎",R54="◎",T54=""),"○","")&amp;IF(AND(N54="◎",P54="◎",R54="○"),"○","")</f>
        <v/>
      </c>
      <c r="V54" s="24" t="str">
        <f>IF(AND(L54="○",U54=""),"○","")&amp;IF(AND(L54="○",U54="○"),"○","")&amp;IF(AND(L54="○",U54="◎"),"◎","")&amp;IF(AND(L54="",U54="○"),"○","")&amp;IF(AND(L54="",U54="◎"),"◎","")</f>
        <v>○</v>
      </c>
      <c r="W54" s="23">
        <f>AVERAGE(F63:F72)</f>
        <v>41.1</v>
      </c>
      <c r="X54" s="24" t="str">
        <f>IF(W54&gt;=55,"◎","")</f>
        <v/>
      </c>
      <c r="Y54" s="25">
        <f>AVERAGE(D66:D76)</f>
        <v>7.081818181818182</v>
      </c>
      <c r="Z54" s="24" t="str">
        <f>IF(AND(Y54&lt;=24,Y54&gt;=4),"◎","")</f>
        <v>◎</v>
      </c>
      <c r="AA54" s="25">
        <f>AVERAGE(F66:F76)</f>
        <v>46.909090909090907</v>
      </c>
      <c r="AB54" s="24" t="str">
        <f>IF(AA54&gt;=80,"◎","")</f>
        <v/>
      </c>
      <c r="AC54" s="25">
        <f>AVERAGE(E66:E76)</f>
        <v>4.0909090909090908</v>
      </c>
      <c r="AD54" s="24" t="str">
        <f>IF(AC54&lt;=3,"◎","")</f>
        <v/>
      </c>
      <c r="AE54" s="22" t="str">
        <f>IF(AND(Z54="◎",AB54="◎",AD54="◎"),"◎","")</f>
        <v/>
      </c>
      <c r="AF54" s="25">
        <f>AVERAGE(D67:D77)</f>
        <v>6.6545454545454552</v>
      </c>
      <c r="AG54" s="24" t="str">
        <f>IF(AND(AF54&lt;=24,AF54&gt;=4),"◎","")</f>
        <v>◎</v>
      </c>
      <c r="AH54" s="25">
        <f>AVERAGE(F67:F77)</f>
        <v>49.81818181818182</v>
      </c>
      <c r="AI54" s="24" t="str">
        <f>IF(AH54&gt;=80,"◎","")</f>
        <v/>
      </c>
      <c r="AJ54" s="25">
        <f>AVERAGE(E67:E77)</f>
        <v>3.8636363636363629</v>
      </c>
      <c r="AK54" s="24" t="str">
        <f>IF(AJ54&lt;=3,"◎","")</f>
        <v/>
      </c>
      <c r="AL54" s="22" t="str">
        <f>IF(AND(AG54="◎",AI54="◎",AK54="◎"),"◎","")</f>
        <v/>
      </c>
      <c r="AM54" s="25">
        <f>AVERAGE(D68:D78)</f>
        <v>6.0909090909090926</v>
      </c>
      <c r="AN54" s="24" t="str">
        <f>IF(AND(AM54&lt;=24,AM54&gt;=4),"◎","")</f>
        <v>◎</v>
      </c>
      <c r="AO54" s="25">
        <f>AVERAGE(F68:F78)</f>
        <v>53.18181818181818</v>
      </c>
      <c r="AP54" s="24" t="str">
        <f>IF(AO54&gt;=80,"◎","")</f>
        <v/>
      </c>
      <c r="AQ54" s="25">
        <f>AVERAGE(E68:E78)</f>
        <v>3.8545454545454545</v>
      </c>
      <c r="AR54" s="24" t="str">
        <f>IF(AQ54&lt;=3,"◎","")</f>
        <v/>
      </c>
      <c r="AS54" s="22" t="str">
        <f>IF(AND(AN54="◎",AP54="◎",AR54="◎"),"◎","")</f>
        <v/>
      </c>
      <c r="AT54" s="25">
        <f>AVERAGE(D69:D79)</f>
        <v>5.5545454545454547</v>
      </c>
      <c r="AU54" s="24" t="str">
        <f>IF(AND(AT54&lt;=24,AT54&gt;=4),"◎","")</f>
        <v>◎</v>
      </c>
      <c r="AV54" s="25">
        <f>AVERAGE(F69:F79)</f>
        <v>56.090909090909093</v>
      </c>
      <c r="AW54" s="24" t="str">
        <f>IF(AV54&gt;=80,"◎","")</f>
        <v/>
      </c>
      <c r="AX54" s="25">
        <f>AVERAGE(E69:E79)</f>
        <v>3.7545454545454549</v>
      </c>
      <c r="AY54" s="24" t="str">
        <f>IF(AX54&lt;=3,"◎","")</f>
        <v/>
      </c>
      <c r="AZ54" s="22" t="str">
        <f>IF(AND(AU54="◎",AW54="◎",AY54="◎"),"◎","")</f>
        <v/>
      </c>
      <c r="BA54" s="25">
        <f>AVERAGE(D70:D80)</f>
        <v>4.954545454545455</v>
      </c>
      <c r="BB54" s="24" t="str">
        <f>IF(AND(BA54&lt;=24,BA54&gt;=4),"◎","")</f>
        <v>◎</v>
      </c>
      <c r="BC54" s="25">
        <f>AVERAGE(F70:F80)</f>
        <v>59.727272727272727</v>
      </c>
      <c r="BD54" s="24" t="str">
        <f>IF(BC54&gt;=80,"◎","")</f>
        <v/>
      </c>
      <c r="BE54" s="25">
        <f>AVERAGE(E70:E80)</f>
        <v>3.6090909090909098</v>
      </c>
      <c r="BF54" s="24" t="str">
        <f>IF(BE54&lt;=3,"◎","")</f>
        <v/>
      </c>
      <c r="BG54" s="22" t="str">
        <f>IF(AND(BB54="◎",BD54="◎",BF54="◎"),"◎","")</f>
        <v/>
      </c>
      <c r="BH54" s="25">
        <f>AVERAGE(D71:D81)</f>
        <v>4.336363636363636</v>
      </c>
      <c r="BI54" s="24" t="str">
        <f>IF(AND(BH54&lt;=24,BH54&gt;=4),"◎","")</f>
        <v>◎</v>
      </c>
      <c r="BJ54" s="25">
        <f>AVERAGE(F71:F81)</f>
        <v>63.454545454545453</v>
      </c>
      <c r="BK54" s="24" t="str">
        <f>IF(BJ54&gt;=80,"◎","")</f>
        <v/>
      </c>
      <c r="BL54" s="25">
        <f>AVERAGE(E71:E81)</f>
        <v>3.5545454545454542</v>
      </c>
      <c r="BM54" s="24" t="str">
        <f>IF(BL54&lt;=3,"◎","")</f>
        <v/>
      </c>
      <c r="BN54" s="22" t="str">
        <f>IF(AND(BI54="◎",BK54="◎",BM54="◎"),"◎","")</f>
        <v/>
      </c>
      <c r="BO54" s="25">
        <f>AVERAGE(D72:D82)</f>
        <v>3.8636363636363638</v>
      </c>
      <c r="BP54" s="24" t="str">
        <f>IF(AND(BO54&lt;=24,BO54&gt;=4),"◎","")</f>
        <v/>
      </c>
      <c r="BQ54" s="25">
        <f>AVERAGE(F72:F82)</f>
        <v>65.909090909090907</v>
      </c>
      <c r="BR54" s="24" t="str">
        <f>IF(BQ54&gt;=80,"◎","")</f>
        <v/>
      </c>
      <c r="BS54" s="25">
        <f>AVERAGE(E72:E82)</f>
        <v>3.2454545454545451</v>
      </c>
      <c r="BT54" s="24" t="str">
        <f>IF(BS54&lt;=3,"◎","")</f>
        <v/>
      </c>
      <c r="BU54" s="22" t="str">
        <f>IF(AND(BP54="◎",BR54="◎",BT54="◎"),"◎","")</f>
        <v/>
      </c>
      <c r="BV54" s="25">
        <f>AVERAGE(D73:D83)</f>
        <v>3.4909090909090907</v>
      </c>
      <c r="BW54" s="24" t="str">
        <f>IF(AND(BV54&lt;=24,BV54&gt;=4),"◎","")</f>
        <v/>
      </c>
      <c r="BX54" s="25">
        <f>AVERAGE(F73:F83)</f>
        <v>68.272727272727266</v>
      </c>
      <c r="BY54" s="24" t="str">
        <f>IF(BX54&gt;=80,"◎","")</f>
        <v/>
      </c>
      <c r="BZ54" s="25">
        <f>AVERAGE(E73:E83)</f>
        <v>2.8636363636363638</v>
      </c>
      <c r="CA54" s="24" t="str">
        <f>IF(BZ54&lt;=3,"◎","")</f>
        <v>◎</v>
      </c>
      <c r="CB54" s="22" t="str">
        <f>IF(AND(BW54="◎",BY54="◎",CA54="◎"),"◎","")</f>
        <v/>
      </c>
      <c r="CC54" s="25">
        <f>AVERAGE(D74:D84)</f>
        <v>3.2181818181818183</v>
      </c>
      <c r="CD54" s="24" t="str">
        <f>IF(AND(CC54&lt;=24,CC54&gt;=4),"◎","")</f>
        <v/>
      </c>
      <c r="CE54" s="25">
        <f>AVERAGE(F74:F84)</f>
        <v>70.36363636363636</v>
      </c>
      <c r="CF54" s="24" t="str">
        <f>IF(CE54&gt;=80,"◎","")</f>
        <v/>
      </c>
      <c r="CG54" s="25">
        <f>AVERAGE(E74:E84)</f>
        <v>2.4818181818181819</v>
      </c>
      <c r="CH54" s="24" t="str">
        <f>IF(CG54&lt;=3,"◎","")</f>
        <v>◎</v>
      </c>
      <c r="CI54" s="22" t="str">
        <f>IF(AND(CD54="◎",CF54="◎",CH54="◎"),"◎","")</f>
        <v/>
      </c>
      <c r="CJ54" s="24" t="str">
        <f>IF(OR(AE54="◎",AL54="◎",AS54="◎",AZ54="◎",BG54="◎",BN54="◎",BU54="◎",CB54="◎",CI54="◎"),"◎","")</f>
        <v/>
      </c>
      <c r="CK54" s="25">
        <f>AVERAGE(D66:D72)</f>
        <v>8.2142857142857153</v>
      </c>
      <c r="CL54" s="24" t="str">
        <f>IF(AND(CK54&lt;=24,CK54&gt;=4),"◎","")</f>
        <v>◎</v>
      </c>
      <c r="CM54" s="25">
        <f>AVERAGE(F66:F72)</f>
        <v>41.142857142857146</v>
      </c>
      <c r="CN54" s="24" t="str">
        <f>IF(CM54&gt;=80,"◎","")</f>
        <v/>
      </c>
      <c r="CO54" s="22" t="str">
        <f>IF(AND(CL54="◎",CN54="◎"),"◎","")</f>
        <v/>
      </c>
      <c r="CP54" s="25">
        <f>AVERAGE(D67:D73)</f>
        <v>7.8714285714285719</v>
      </c>
      <c r="CQ54" s="24" t="str">
        <f>IF(AND(CP54&lt;=24,CP54&gt;=4),"◎","")</f>
        <v>◎</v>
      </c>
      <c r="CR54" s="25">
        <f>AVERAGE(F67:F73)</f>
        <v>42.857142857142854</v>
      </c>
      <c r="CS54" s="24" t="str">
        <f>IF(CR54&gt;=80,"◎","")</f>
        <v/>
      </c>
      <c r="CT54" s="22" t="str">
        <f>IF(AND(CQ54="◎",CS54="◎"),"◎","")</f>
        <v/>
      </c>
      <c r="CU54" s="25">
        <f>AVERAGE(D68:D74)</f>
        <v>7.3</v>
      </c>
      <c r="CV54" s="24" t="str">
        <f>IF(AND(CU54&lt;=24,CU54&gt;=4),"◎","")</f>
        <v>◎</v>
      </c>
      <c r="CW54" s="25">
        <f>AVERAGE(F68:F74)</f>
        <v>45.714285714285715</v>
      </c>
      <c r="CX54" s="24" t="str">
        <f>IF(CW54&gt;=80,"◎","")</f>
        <v/>
      </c>
      <c r="CY54" s="22" t="str">
        <f>IF(AND(CV54="◎",CX54="◎"),"◎","")</f>
        <v/>
      </c>
      <c r="CZ54" s="25">
        <f>AVERAGE(D69:D75)</f>
        <v>6.7</v>
      </c>
      <c r="DA54" s="24" t="str">
        <f>IF(AND(CZ54&lt;=24,CZ54&gt;=4),"◎","")</f>
        <v>◎</v>
      </c>
      <c r="DB54" s="25">
        <f>AVERAGE(F69:F75)</f>
        <v>48.857142857142854</v>
      </c>
      <c r="DC54" s="24" t="str">
        <f>IF(DB54&gt;=80,"◎","")</f>
        <v/>
      </c>
      <c r="DD54" s="22" t="str">
        <f>IF(AND(DA54="◎",DC54="◎"),"◎","")</f>
        <v/>
      </c>
      <c r="DE54" s="25">
        <f>AVERAGE(D70:D76)</f>
        <v>6.2000000000000011</v>
      </c>
      <c r="DF54" s="24" t="str">
        <f>IF(AND(DE54&lt;=24,DE54&gt;=4),"◎","")</f>
        <v>◎</v>
      </c>
      <c r="DG54" s="25">
        <f>AVERAGE(F70:F76)</f>
        <v>51.428571428571431</v>
      </c>
      <c r="DH54" s="24" t="str">
        <f>IF(DG54&gt;=80,"◎","")</f>
        <v/>
      </c>
      <c r="DI54" s="22" t="str">
        <f>IF(AND(DF54="◎",DH54="◎"),"◎","")</f>
        <v/>
      </c>
      <c r="DJ54" s="25">
        <f>AVERAGE(D71:D77)</f>
        <v>5.4142857142857137</v>
      </c>
      <c r="DK54" s="24" t="str">
        <f>IF(AND(DJ54&lt;=24,DJ54&gt;=4),"◎","")</f>
        <v>◎</v>
      </c>
      <c r="DL54" s="25">
        <f>AVERAGE(F71:F77)</f>
        <v>56.428571428571431</v>
      </c>
      <c r="DM54" s="24" t="str">
        <f>IF(DL54&gt;=80,"◎","")</f>
        <v/>
      </c>
      <c r="DN54" s="22" t="str">
        <f>IF(AND(DK54="◎",DM54="◎"),"◎","")</f>
        <v/>
      </c>
      <c r="DO54" s="25">
        <f>AVERAGE(D72:D78)</f>
        <v>4.7285714285714286</v>
      </c>
      <c r="DP54" s="24" t="str">
        <f>IF(AND(DO54&lt;=24,DO54&gt;=4),"◎","")</f>
        <v>◎</v>
      </c>
      <c r="DQ54" s="25">
        <f>AVERAGE(F72:F78)</f>
        <v>60.428571428571431</v>
      </c>
      <c r="DR54" s="24" t="str">
        <f>IF(DQ54&gt;=80,"◎","")</f>
        <v/>
      </c>
      <c r="DS54" s="22" t="str">
        <f>IF(AND(DP54="◎",DR54="◎"),"◎","")</f>
        <v/>
      </c>
      <c r="DT54" s="25">
        <f>AVERAGE(D73:D79)</f>
        <v>4.2142857142857135</v>
      </c>
      <c r="DU54" s="24" t="str">
        <f>IF(AND(DT54&lt;=24,DT54&gt;=4),"◎","")</f>
        <v>◎</v>
      </c>
      <c r="DV54" s="25">
        <f>AVERAGE(F73:F79)</f>
        <v>63.571428571428569</v>
      </c>
      <c r="DW54" s="24" t="str">
        <f>IF(DV54&gt;=80,"◎","")</f>
        <v/>
      </c>
      <c r="DX54" s="22" t="str">
        <f>IF(AND(DU54="◎",DW54="◎"),"◎","")</f>
        <v/>
      </c>
      <c r="DY54" s="25">
        <f>AVERAGE(D74:D80)</f>
        <v>3.7142857142857144</v>
      </c>
      <c r="DZ54" s="24" t="str">
        <f>IF(AND(DY54&lt;=24,DY54&gt;=4),"◎","")</f>
        <v/>
      </c>
      <c r="EA54" s="25">
        <f>AVERAGE(F74:F80)</f>
        <v>67.285714285714292</v>
      </c>
      <c r="EB54" s="24" t="str">
        <f>IF(EA54&gt;=80,"◎","")</f>
        <v/>
      </c>
      <c r="EC54" s="22" t="str">
        <f>IF(AND(DZ54="◎",EB54="◎"),"◎","")</f>
        <v/>
      </c>
      <c r="ED54" s="25">
        <f>AVERAGE(D75:D81)</f>
        <v>3.2571428571428567</v>
      </c>
      <c r="EE54" s="24" t="str">
        <f>IF(AND(ED54&lt;=24,ED54&gt;=4),"◎","")</f>
        <v/>
      </c>
      <c r="EF54" s="25">
        <f>AVERAGE(F75:F81)</f>
        <v>70.714285714285708</v>
      </c>
      <c r="EG54" s="24" t="str">
        <f>IF(EF54&gt;=80,"◎","")</f>
        <v/>
      </c>
      <c r="EH54" s="22" t="str">
        <f>IF(AND(EE54="◎",EG54="◎"),"◎","")</f>
        <v/>
      </c>
      <c r="EI54" s="25">
        <f>AVERAGE(D76:D82)</f>
        <v>2.9428571428571431</v>
      </c>
      <c r="EJ54" s="24" t="str">
        <f>IF(AND(EI54&lt;=24,EI54&gt;=4),"◎","")</f>
        <v/>
      </c>
      <c r="EK54" s="25">
        <f>AVERAGE(F76:F82)</f>
        <v>72.428571428571431</v>
      </c>
      <c r="EL54" s="24" t="str">
        <f>IF(EK54&gt;=80,"◎","")</f>
        <v/>
      </c>
      <c r="EM54" s="22" t="str">
        <f>IF(AND(EJ54="◎",EL54="◎"),"◎","")</f>
        <v/>
      </c>
      <c r="EN54" s="25">
        <f>AVERAGE(D77:D83)</f>
        <v>2.5714285714285716</v>
      </c>
      <c r="EO54" s="24" t="str">
        <f>IF(AND(EN54&lt;=24,EN54&gt;=4),"◎","")</f>
        <v/>
      </c>
      <c r="EP54" s="25">
        <f>AVERAGE(F77:F83)</f>
        <v>74.714285714285708</v>
      </c>
      <c r="EQ54" s="24" t="str">
        <f>IF(EP54&gt;=80,"◎","")</f>
        <v/>
      </c>
      <c r="ER54" s="24" t="str">
        <f>IF(AND(EO54="◎",EQ54="◎"),"◎","")</f>
        <v/>
      </c>
      <c r="ES54" s="25">
        <f>AVERAGE(D78:D84)</f>
        <v>2.4714285714285715</v>
      </c>
      <c r="ET54" s="24" t="str">
        <f>IF(AND(ES54&lt;=24,ES54&gt;=4),"◎","")</f>
        <v/>
      </c>
      <c r="EU54" s="25">
        <f>AVERAGE(F78:F84)</f>
        <v>75.142857142857139</v>
      </c>
      <c r="EV54" s="24" t="str">
        <f>IF(EU54&gt;=80,"◎","")</f>
        <v/>
      </c>
      <c r="EW54" s="24" t="str">
        <f>IF(AND(ET54="◎",EV54="◎"),"◎","")</f>
        <v/>
      </c>
      <c r="EX54" s="24" t="str">
        <f>IF(OR(CO54="◎",CT54="◎",CY54="◎",DD54="◎",DI54="◎",DN54="◎",DS54="◎",DX54="◎",EC54="◎",EH54="◎",EM54="◎",ER54="◎",EW54="◎"),"○","")</f>
        <v/>
      </c>
      <c r="EY54" s="24" t="str">
        <f>IF(AND(CJ54="◎",EX54=""),"◎","")&amp;IF(AND(CJ54="◎",EX54="○"),"◎","")&amp;IF(AND(CJ54="",EX54="○"),"○","")</f>
        <v/>
      </c>
      <c r="EZ54" s="24" t="str">
        <f>IF(AND(V54="◎",X54="◎",EY54="◎"),"◎","")&amp;IF(AND(V54="◎",X54="◎",EY54="○"),"○","")&amp;IF(AND(V54="○",X54="◎",EY54="◎"),"○","")&amp;IF(AND(V54="○",X54="◎",EY54="○"),"○","")</f>
        <v/>
      </c>
      <c r="FB54" s="61" t="str">
        <f>EZ54</f>
        <v/>
      </c>
    </row>
    <row r="55" spans="1:158" ht="12.95">
      <c r="B55" s="2">
        <v>4.1666666666666664E-2</v>
      </c>
      <c r="C55" s="59">
        <v>42421.041666666664</v>
      </c>
      <c r="D55" s="57">
        <v>7.1</v>
      </c>
      <c r="E55" s="57">
        <v>4.4000000000000004</v>
      </c>
      <c r="F55" s="57">
        <v>79</v>
      </c>
      <c r="FB55" s="61"/>
    </row>
    <row r="56" spans="1:158" ht="12.95">
      <c r="A56" s="48"/>
      <c r="B56" s="2">
        <v>8.3333333333333301E-2</v>
      </c>
      <c r="C56" s="59">
        <v>42421.083333333336</v>
      </c>
      <c r="D56" s="57">
        <v>7.4</v>
      </c>
      <c r="E56" s="57">
        <v>3.3</v>
      </c>
      <c r="F56" s="57">
        <v>77</v>
      </c>
      <c r="FB56" s="60"/>
    </row>
    <row r="57" spans="1:158" ht="12.95">
      <c r="A57" s="48"/>
      <c r="B57" s="2">
        <v>0.125</v>
      </c>
      <c r="C57" s="59">
        <v>42421.125</v>
      </c>
      <c r="D57" s="57">
        <v>5.9</v>
      </c>
      <c r="E57" s="57">
        <v>4</v>
      </c>
      <c r="F57" s="57">
        <v>84</v>
      </c>
      <c r="FB57" s="60"/>
    </row>
    <row r="58" spans="1:158" ht="12.95">
      <c r="A58" s="48"/>
      <c r="B58" s="2">
        <v>0.16666666666666699</v>
      </c>
      <c r="C58" s="59">
        <v>42421.166666666664</v>
      </c>
      <c r="D58" s="57">
        <v>5.8</v>
      </c>
      <c r="E58" s="57">
        <v>5</v>
      </c>
      <c r="F58" s="57">
        <v>76</v>
      </c>
      <c r="FB58" s="60"/>
    </row>
    <row r="59" spans="1:158" ht="12.95">
      <c r="A59" s="48"/>
      <c r="B59" s="2">
        <v>0.20833333333333301</v>
      </c>
      <c r="C59" s="59">
        <v>42421.208333333336</v>
      </c>
      <c r="D59" s="57">
        <v>5.7</v>
      </c>
      <c r="E59" s="57">
        <v>4.7</v>
      </c>
      <c r="F59" s="57">
        <v>63</v>
      </c>
      <c r="FB59" s="60"/>
    </row>
    <row r="60" spans="1:158" ht="12.95">
      <c r="A60" s="48"/>
      <c r="B60" s="2">
        <v>0.25</v>
      </c>
      <c r="C60" s="59">
        <v>42421.25</v>
      </c>
      <c r="D60" s="57">
        <v>5.3</v>
      </c>
      <c r="E60" s="57">
        <v>3.8</v>
      </c>
      <c r="F60" s="57">
        <v>57</v>
      </c>
      <c r="FB60" s="60"/>
    </row>
    <row r="61" spans="1:158" ht="12.95">
      <c r="A61" s="48"/>
      <c r="B61" s="2">
        <v>0.29166666666666702</v>
      </c>
      <c r="C61" s="59">
        <v>42421.291666666664</v>
      </c>
      <c r="D61" s="57">
        <v>4.9000000000000004</v>
      </c>
      <c r="E61" s="57">
        <v>3.4</v>
      </c>
      <c r="F61" s="57">
        <v>57</v>
      </c>
      <c r="FB61" s="60"/>
    </row>
    <row r="62" spans="1:158" ht="12.95">
      <c r="A62" s="48"/>
      <c r="B62" s="2">
        <v>0.33333333333333298</v>
      </c>
      <c r="C62" s="59">
        <v>42421.333333333336</v>
      </c>
      <c r="D62" s="57">
        <v>5.4</v>
      </c>
      <c r="E62" s="57">
        <v>3.2</v>
      </c>
      <c r="F62" s="57">
        <v>52</v>
      </c>
      <c r="FB62" s="60"/>
    </row>
    <row r="63" spans="1:158" ht="12.95">
      <c r="A63" s="48"/>
      <c r="B63" s="2">
        <v>0.375</v>
      </c>
      <c r="C63" s="59">
        <v>42421.375</v>
      </c>
      <c r="D63" s="57">
        <v>6.9</v>
      </c>
      <c r="E63" s="57">
        <v>4.0999999999999996</v>
      </c>
      <c r="F63" s="57">
        <v>44</v>
      </c>
      <c r="FB63" s="60"/>
    </row>
    <row r="64" spans="1:158" ht="12.95">
      <c r="A64" s="48"/>
      <c r="B64" s="2">
        <v>0.41666666666666702</v>
      </c>
      <c r="C64" s="59">
        <v>42421.416666666664</v>
      </c>
      <c r="D64" s="57">
        <v>7.7</v>
      </c>
      <c r="E64" s="57">
        <v>4.7</v>
      </c>
      <c r="F64" s="57">
        <v>39</v>
      </c>
      <c r="FB64" s="60"/>
    </row>
    <row r="65" spans="1:158" ht="12.95">
      <c r="A65" s="48"/>
      <c r="B65" s="2">
        <v>0.45833333333333298</v>
      </c>
      <c r="C65" s="59">
        <v>42421.458333333336</v>
      </c>
      <c r="D65" s="57">
        <v>8.4</v>
      </c>
      <c r="E65" s="57">
        <v>6.9</v>
      </c>
      <c r="F65" s="57">
        <v>40</v>
      </c>
      <c r="FB65" s="60"/>
    </row>
    <row r="66" spans="1:158" ht="12.95">
      <c r="A66" s="48"/>
      <c r="B66" s="2">
        <v>0.5</v>
      </c>
      <c r="C66" s="59">
        <v>42421.5</v>
      </c>
      <c r="D66" s="57">
        <v>7.9</v>
      </c>
      <c r="E66" s="57">
        <v>5.8</v>
      </c>
      <c r="F66" s="57">
        <v>42</v>
      </c>
      <c r="FB66" s="60"/>
    </row>
    <row r="67" spans="1:158" ht="12.95">
      <c r="A67" s="48"/>
      <c r="B67" s="2">
        <v>0.54166666666666696</v>
      </c>
      <c r="C67" s="59">
        <v>42421.541666666664</v>
      </c>
      <c r="D67" s="57">
        <v>9.1</v>
      </c>
      <c r="E67" s="57">
        <v>3.3</v>
      </c>
      <c r="F67" s="57">
        <v>36</v>
      </c>
      <c r="FB67" s="60"/>
    </row>
    <row r="68" spans="1:158" ht="12.95">
      <c r="A68" s="48"/>
      <c r="B68" s="2">
        <v>0.58333333333333304</v>
      </c>
      <c r="C68" s="59">
        <v>42421.583333333336</v>
      </c>
      <c r="D68" s="57">
        <v>8.9</v>
      </c>
      <c r="E68" s="57">
        <v>4</v>
      </c>
      <c r="F68" s="57">
        <v>38</v>
      </c>
      <c r="FB68" s="60"/>
    </row>
    <row r="69" spans="1:158" ht="12.95">
      <c r="A69" s="48"/>
      <c r="B69" s="2">
        <v>0.625</v>
      </c>
      <c r="C69" s="59">
        <v>42421.625</v>
      </c>
      <c r="D69" s="57">
        <v>8.6</v>
      </c>
      <c r="E69" s="57">
        <v>4.8</v>
      </c>
      <c r="F69" s="57">
        <v>40</v>
      </c>
      <c r="FB69" s="60"/>
    </row>
    <row r="70" spans="1:158" ht="12.95">
      <c r="A70" s="48"/>
      <c r="B70" s="2">
        <v>0.66666666666666696</v>
      </c>
      <c r="C70" s="59">
        <v>42421.666666666664</v>
      </c>
      <c r="D70" s="57">
        <v>8.6999999999999993</v>
      </c>
      <c r="E70" s="57">
        <v>4.9000000000000004</v>
      </c>
      <c r="F70" s="57">
        <v>39</v>
      </c>
      <c r="FB70" s="60"/>
    </row>
    <row r="71" spans="1:158" ht="12.95">
      <c r="A71" s="48"/>
      <c r="B71" s="2">
        <v>0.70833333333333304</v>
      </c>
      <c r="C71" s="59">
        <v>42421.708333333336</v>
      </c>
      <c r="D71" s="57">
        <v>7.7</v>
      </c>
      <c r="E71" s="57">
        <v>5.5</v>
      </c>
      <c r="F71" s="57">
        <v>45</v>
      </c>
      <c r="FB71" s="60"/>
    </row>
    <row r="72" spans="1:158" ht="12.95">
      <c r="A72" s="48"/>
      <c r="B72" s="2">
        <v>0.75</v>
      </c>
      <c r="C72" s="59">
        <v>42421.75</v>
      </c>
      <c r="D72" s="57">
        <v>6.6</v>
      </c>
      <c r="E72" s="57">
        <v>5.7</v>
      </c>
      <c r="F72" s="57">
        <v>48</v>
      </c>
      <c r="FB72" s="60"/>
    </row>
    <row r="73" spans="1:158" ht="12.95">
      <c r="A73" s="48"/>
      <c r="B73" s="2">
        <v>0.79166666666666696</v>
      </c>
      <c r="C73" s="59">
        <v>42421.791666666664</v>
      </c>
      <c r="D73" s="57">
        <v>5.5</v>
      </c>
      <c r="E73" s="57">
        <v>5.0999999999999996</v>
      </c>
      <c r="F73" s="57">
        <v>54</v>
      </c>
      <c r="FB73" s="60"/>
    </row>
    <row r="74" spans="1:158" ht="12.95">
      <c r="A74" s="48"/>
      <c r="B74" s="2">
        <v>0.83333333333333304</v>
      </c>
      <c r="C74" s="59">
        <v>42421.833333333336</v>
      </c>
      <c r="D74" s="57">
        <v>5.0999999999999996</v>
      </c>
      <c r="E74" s="57">
        <v>1.6</v>
      </c>
      <c r="F74" s="57">
        <v>56</v>
      </c>
      <c r="FB74" s="60"/>
    </row>
    <row r="75" spans="1:158" ht="12.95">
      <c r="A75" s="48"/>
      <c r="B75" s="2">
        <v>0.875</v>
      </c>
      <c r="C75" s="59">
        <v>42421.875</v>
      </c>
      <c r="D75" s="57">
        <v>4.7</v>
      </c>
      <c r="E75" s="57">
        <v>2.2999999999999998</v>
      </c>
      <c r="F75" s="57">
        <v>60</v>
      </c>
      <c r="FB75" s="60"/>
    </row>
    <row r="76" spans="1:158" ht="12.95">
      <c r="A76" s="48"/>
      <c r="B76" s="2">
        <v>0.91666666666666696</v>
      </c>
      <c r="C76" s="59">
        <v>42421.916666666664</v>
      </c>
      <c r="D76" s="57">
        <v>5.0999999999999996</v>
      </c>
      <c r="E76" s="57">
        <v>2</v>
      </c>
      <c r="F76" s="57">
        <v>58</v>
      </c>
      <c r="FB76" s="60"/>
    </row>
    <row r="77" spans="1:158" ht="12.95">
      <c r="A77" s="48"/>
      <c r="B77" s="2">
        <v>0.95833333333333304</v>
      </c>
      <c r="C77" s="59">
        <v>42421.958333333336</v>
      </c>
      <c r="D77" s="57">
        <v>3.2</v>
      </c>
      <c r="E77" s="57">
        <v>3.3</v>
      </c>
      <c r="F77" s="57">
        <v>74</v>
      </c>
      <c r="FB77" s="60"/>
    </row>
    <row r="78" spans="1:158" ht="12.95">
      <c r="A78" s="48" t="s">
        <v>123</v>
      </c>
      <c r="B78" s="2">
        <v>0</v>
      </c>
      <c r="C78" s="59">
        <v>42422</v>
      </c>
      <c r="D78" s="57">
        <v>2.9</v>
      </c>
      <c r="E78" s="57">
        <v>3.2</v>
      </c>
      <c r="F78" s="57">
        <v>73</v>
      </c>
      <c r="I78" s="24" t="str">
        <f>U54</f>
        <v/>
      </c>
      <c r="J78" s="25">
        <f>AVERAGE(F63:F72)</f>
        <v>41.1</v>
      </c>
      <c r="K78" s="24" t="str">
        <f>IF(J78&gt;=55,"◎","")</f>
        <v/>
      </c>
      <c r="L78" s="24" t="str">
        <f>IF(AND(I78="◎",K78="◎"),"○","")&amp;IF(AND(I78="○",K78="◎"),"○","")</f>
        <v/>
      </c>
      <c r="M78" s="25">
        <f>AVERAGE(D54:D77)</f>
        <v>6.6416666666666648</v>
      </c>
      <c r="N78" s="24" t="str">
        <f>IF(M78&lt;24,"◎","")</f>
        <v>◎</v>
      </c>
      <c r="O78" s="26">
        <f>AVERAGE(D79:D84)</f>
        <v>2.4</v>
      </c>
      <c r="P78" s="24" t="str">
        <f>IF(AND(O78&lt;=24,O78&gt;=4),"◎","")</f>
        <v/>
      </c>
      <c r="Q78" s="26">
        <f>AVERAGE(F79:F84)</f>
        <v>75.5</v>
      </c>
      <c r="R78" s="24" t="str">
        <f>IF(AND(Q78&gt;=90),"◎","")&amp;IF(AND(Q78&lt;90,Q78&gt;=80),"○","")</f>
        <v/>
      </c>
      <c r="S78" s="26">
        <f>AVERAGE(E79:E84)</f>
        <v>2.4833333333333329</v>
      </c>
      <c r="T78" s="24" t="str">
        <f>IF(S78&lt;=3,"◎","")</f>
        <v>◎</v>
      </c>
      <c r="U78" s="24" t="str">
        <f>IF(AND(N78="◎",P78="◎",R78="◎",T78="◎"),"◎","")&amp;IF(AND(N78="◎",P78="◎",R78="◎",T78=""),"○","")&amp;IF(AND(N78="◎",P78="◎",R78="○"),"○","")</f>
        <v/>
      </c>
      <c r="V78" s="24" t="str">
        <f>IF(AND(L78="○",U78=""),"○","")&amp;IF(AND(L78="○",U78="○"),"○","")&amp;IF(AND(L78="○",U78="◎"),"◎","")&amp;IF(AND(L78="",U78="○"),"○","")&amp;IF(AND(L78="",U78="◎"),"◎","")</f>
        <v/>
      </c>
      <c r="W78" s="23">
        <f>AVERAGE(F87:F96)</f>
        <v>42.8</v>
      </c>
      <c r="X78" s="24" t="str">
        <f>IF(W78&gt;=55,"◎","")</f>
        <v/>
      </c>
      <c r="Y78" s="25">
        <f>AVERAGE(D90:D100)</f>
        <v>9.4</v>
      </c>
      <c r="Z78" s="24" t="str">
        <f>IF(AND(Y78&lt;=24,Y78&gt;=4),"◎","")</f>
        <v>◎</v>
      </c>
      <c r="AA78" s="25">
        <f>AVERAGE(F90:F100)</f>
        <v>48</v>
      </c>
      <c r="AB78" s="24" t="str">
        <f>IF(AA78&gt;=80,"◎","")</f>
        <v/>
      </c>
      <c r="AC78" s="23">
        <f>AVERAGE(E90:E100)</f>
        <v>1.4000000000000001</v>
      </c>
      <c r="AD78" s="24" t="str">
        <f>IF(AC78&lt;=3,"◎","")</f>
        <v>◎</v>
      </c>
      <c r="AE78" s="22" t="str">
        <f>IF(AND(Z78="◎",AB78="◎",AD78="◎"),"◎","")</f>
        <v/>
      </c>
      <c r="AF78" s="25">
        <f>AVERAGE(D91:D101)</f>
        <v>9.0909090909090917</v>
      </c>
      <c r="AG78" s="24" t="str">
        <f>IF(AND(AF78&lt;=24,AF78&gt;=4),"◎","")</f>
        <v>◎</v>
      </c>
      <c r="AH78" s="25">
        <f>AVERAGE(F91:F101)</f>
        <v>52.454545454545453</v>
      </c>
      <c r="AI78" s="24" t="str">
        <f>IF(AH78&gt;=80,"◎","")</f>
        <v/>
      </c>
      <c r="AJ78" s="25">
        <f>AVERAGE(E91:E101)</f>
        <v>1.4181818181818182</v>
      </c>
      <c r="AK78" s="24" t="str">
        <f>IF(AJ78&lt;=3,"◎","")</f>
        <v>◎</v>
      </c>
      <c r="AL78" s="22" t="str">
        <f>IF(AND(AG78="◎",AI78="◎",AK78="◎"),"◎","")</f>
        <v/>
      </c>
      <c r="AM78" s="25">
        <f>AVERAGE(D92:D102)</f>
        <v>8.8000000000000007</v>
      </c>
      <c r="AN78" s="24" t="str">
        <f>IF(AND(AM78&lt;=24,AM78&gt;=4),"◎","")</f>
        <v>◎</v>
      </c>
      <c r="AO78" s="25">
        <f>AVERAGE(F92:F102)</f>
        <v>57.545454545454547</v>
      </c>
      <c r="AP78" s="24" t="str">
        <f>IF(AO78&gt;=80,"◎","")</f>
        <v/>
      </c>
      <c r="AQ78" s="25">
        <f>AVERAGE(E92:E102)</f>
        <v>1.4000000000000001</v>
      </c>
      <c r="AR78" s="24" t="str">
        <f>IF(AQ78&lt;=3,"◎","")</f>
        <v>◎</v>
      </c>
      <c r="AS78" s="22" t="str">
        <f>IF(AND(AN78="◎",AP78="◎",AR78="◎"),"◎","")</f>
        <v/>
      </c>
      <c r="AT78" s="25">
        <f>AVERAGE(D93:D103)</f>
        <v>8.4363636363636356</v>
      </c>
      <c r="AU78" s="24" t="str">
        <f>IF(AND(AT78&lt;=24,AT78&gt;=4),"◎","")</f>
        <v>◎</v>
      </c>
      <c r="AV78" s="25">
        <f>AVERAGE(F93:F103)</f>
        <v>62.909090909090907</v>
      </c>
      <c r="AW78" s="24" t="str">
        <f>IF(AV78&gt;=80,"◎","")</f>
        <v/>
      </c>
      <c r="AX78" s="25">
        <f>AVERAGE(E93:E103)</f>
        <v>1.4454545454545455</v>
      </c>
      <c r="AY78" s="24" t="str">
        <f>IF(AX78&lt;=3,"◎","")</f>
        <v>◎</v>
      </c>
      <c r="AZ78" s="22" t="str">
        <f>IF(AND(AU78="◎",AW78="◎",AY78="◎"),"◎","")</f>
        <v/>
      </c>
      <c r="BA78" s="25">
        <f>AVERAGE(D94:D104)</f>
        <v>8.0090909090909097</v>
      </c>
      <c r="BB78" s="24" t="str">
        <f>IF(AND(BA78&lt;=24,BA78&gt;=4),"◎","")</f>
        <v>◎</v>
      </c>
      <c r="BC78" s="25">
        <f>AVERAGE(F94:F104)</f>
        <v>68.545454545454547</v>
      </c>
      <c r="BD78" s="24" t="str">
        <f>IF(BC78&gt;=80,"◎","")</f>
        <v/>
      </c>
      <c r="BE78" s="25">
        <f>AVERAGE(E94:E104)</f>
        <v>1.4636363636363638</v>
      </c>
      <c r="BF78" s="24" t="str">
        <f>IF(BE78&lt;=3,"◎","")</f>
        <v>◎</v>
      </c>
      <c r="BG78" s="22" t="str">
        <f>IF(AND(BB78="◎",BD78="◎",BF78="◎"),"◎","")</f>
        <v/>
      </c>
      <c r="BH78" s="25">
        <f>AVERAGE(D95:D105)</f>
        <v>7.6000000000000005</v>
      </c>
      <c r="BI78" s="24" t="str">
        <f>IF(AND(BH78&lt;=24,BH78&gt;=4),"◎","")</f>
        <v>◎</v>
      </c>
      <c r="BJ78" s="25">
        <f>AVERAGE(F95:F105)</f>
        <v>73.909090909090907</v>
      </c>
      <c r="BK78" s="24" t="str">
        <f>IF(BJ78&gt;=80,"◎","")</f>
        <v/>
      </c>
      <c r="BL78" s="25">
        <f>AVERAGE(E95:E105)</f>
        <v>1.5636363636363635</v>
      </c>
      <c r="BM78" s="24" t="str">
        <f>IF(BL78&lt;=3,"◎","")</f>
        <v>◎</v>
      </c>
      <c r="BN78" s="22" t="str">
        <f>IF(AND(BI78="◎",BK78="◎",BM78="◎"),"◎","")</f>
        <v/>
      </c>
      <c r="BO78" s="25">
        <f>AVERAGE(D96:D106)</f>
        <v>7.200000000000002</v>
      </c>
      <c r="BP78" s="24" t="str">
        <f>IF(AND(BO78&lt;=24,BO78&gt;=4),"◎","")</f>
        <v>◎</v>
      </c>
      <c r="BQ78" s="25">
        <f>AVERAGE(F96:F106)</f>
        <v>78.909090909090907</v>
      </c>
      <c r="BR78" s="24" t="str">
        <f>IF(BQ78&gt;=80,"◎","")</f>
        <v/>
      </c>
      <c r="BS78" s="25">
        <f>AVERAGE(E96:E106)</f>
        <v>1.5</v>
      </c>
      <c r="BT78" s="24" t="str">
        <f>IF(BS78&lt;=3,"◎","")</f>
        <v>◎</v>
      </c>
      <c r="BU78" s="22" t="str">
        <f>IF(AND(BP78="◎",BR78="◎",BT78="◎"),"◎","")</f>
        <v/>
      </c>
      <c r="BV78" s="25">
        <f>AVERAGE(D97:D107)</f>
        <v>6.8454545454545466</v>
      </c>
      <c r="BW78" s="24" t="str">
        <f>IF(AND(BV78&lt;=24,BV78&gt;=4),"◎","")</f>
        <v>◎</v>
      </c>
      <c r="BX78" s="25">
        <f>AVERAGE(F97:F107)</f>
        <v>83.454545454545453</v>
      </c>
      <c r="BY78" s="24" t="str">
        <f>IF(BX78&gt;=80,"◎","")</f>
        <v>◎</v>
      </c>
      <c r="BZ78" s="25">
        <f>AVERAGE(E97:E107)</f>
        <v>1.4636363636363638</v>
      </c>
      <c r="CA78" s="24" t="str">
        <f>IF(BZ78&lt;=3,"◎","")</f>
        <v>◎</v>
      </c>
      <c r="CB78" s="22" t="str">
        <f>IF(AND(BW78="◎",BY78="◎",CA78="◎"),"◎","")</f>
        <v>◎</v>
      </c>
      <c r="CC78" s="25">
        <f>AVERAGE(D98:D108)</f>
        <v>6.5090909090909088</v>
      </c>
      <c r="CD78" s="24" t="str">
        <f>IF(AND(CC78&lt;=24,CC78&gt;=4),"◎","")</f>
        <v>◎</v>
      </c>
      <c r="CE78" s="25">
        <f>AVERAGE(F98:F108)</f>
        <v>88.090909090909093</v>
      </c>
      <c r="CF78" s="24" t="str">
        <f>IF(CE78&gt;=80,"◎","")</f>
        <v>◎</v>
      </c>
      <c r="CG78" s="25">
        <f>AVERAGE(E98:E108)</f>
        <v>1.3818181818181818</v>
      </c>
      <c r="CH78" s="24" t="str">
        <f>IF(CG78&lt;=3,"◎","")</f>
        <v>◎</v>
      </c>
      <c r="CI78" s="22" t="str">
        <f>IF(AND(CD78="◎",CF78="◎",CH78="◎"),"◎","")</f>
        <v>◎</v>
      </c>
      <c r="CJ78" s="24" t="str">
        <f>IF(OR(AE78="◎",AL78="◎",AS78="◎",AZ78="◎",BG78="◎",BN78="◎",BU78="◎",CB78="◎",CI78="◎"),"◎","")</f>
        <v>◎</v>
      </c>
      <c r="CK78" s="25">
        <f>AVERAGE(D90:D96)</f>
        <v>10.071428571428571</v>
      </c>
      <c r="CL78" s="24" t="str">
        <f>IF(AND(CK78&lt;=24,CK78&gt;=4),"◎","")</f>
        <v>◎</v>
      </c>
      <c r="CM78" s="25">
        <f>AVERAGE(F90:F96)</f>
        <v>37.285714285714285</v>
      </c>
      <c r="CN78" s="24" t="str">
        <f>IF(CM78&gt;=80,"◎","")</f>
        <v/>
      </c>
      <c r="CO78" s="22" t="str">
        <f>IF(AND(CL78="◎",CN78="◎"),"◎","")</f>
        <v/>
      </c>
      <c r="CP78" s="25">
        <f>AVERAGE(D91:D97)</f>
        <v>10.042857142857143</v>
      </c>
      <c r="CQ78" s="24" t="str">
        <f>IF(AND(CP78&lt;=24,CP78&gt;=4),"◎","")</f>
        <v>◎</v>
      </c>
      <c r="CR78" s="25">
        <f>AVERAGE(F91:F97)</f>
        <v>38</v>
      </c>
      <c r="CS78" s="24" t="str">
        <f>IF(CR78&gt;=80,"◎","")</f>
        <v/>
      </c>
      <c r="CT78" s="22" t="str">
        <f>IF(AND(CQ78="◎",CS78="◎"),"◎","")</f>
        <v/>
      </c>
      <c r="CU78" s="25">
        <f>AVERAGE(D92:D98)</f>
        <v>9.9428571428571448</v>
      </c>
      <c r="CV78" s="24" t="str">
        <f>IF(AND(CU78&lt;=24,CU78&gt;=4),"◎","")</f>
        <v>◎</v>
      </c>
      <c r="CW78" s="25">
        <f>AVERAGE(F92:F98)</f>
        <v>41.571428571428569</v>
      </c>
      <c r="CX78" s="24" t="str">
        <f>IF(CW78&gt;=80,"◎","")</f>
        <v/>
      </c>
      <c r="CY78" s="22" t="str">
        <f>IF(AND(CV78="◎",CX78="◎"),"◎","")</f>
        <v/>
      </c>
      <c r="CZ78" s="25">
        <f>AVERAGE(D93:D99)</f>
        <v>9.5857142857142854</v>
      </c>
      <c r="DA78" s="24" t="str">
        <f>IF(AND(CZ78&lt;=24,CZ78&gt;=4),"◎","")</f>
        <v>◎</v>
      </c>
      <c r="DB78" s="25">
        <f>AVERAGE(F93:F99)</f>
        <v>47.571428571428569</v>
      </c>
      <c r="DC78" s="24" t="str">
        <f>IF(DB78&gt;=80,"◎","")</f>
        <v/>
      </c>
      <c r="DD78" s="22" t="str">
        <f>IF(AND(DA78="◎",DC78="◎"),"◎","")</f>
        <v/>
      </c>
      <c r="DE78" s="25">
        <f>AVERAGE(D94:D100)</f>
        <v>9.0571428571428587</v>
      </c>
      <c r="DF78" s="24" t="str">
        <f>IF(AND(DE78&lt;=24,DE78&gt;=4),"◎","")</f>
        <v>◎</v>
      </c>
      <c r="DG78" s="25">
        <f>AVERAGE(F94:F100)</f>
        <v>55</v>
      </c>
      <c r="DH78" s="24" t="str">
        <f>IF(DG78&gt;=80,"◎","")</f>
        <v/>
      </c>
      <c r="DI78" s="22" t="str">
        <f>IF(AND(DF78="◎",DH78="◎"),"◎","")</f>
        <v/>
      </c>
      <c r="DJ78" s="25">
        <f>AVERAGE(D95:D101)</f>
        <v>8.5</v>
      </c>
      <c r="DK78" s="24" t="str">
        <f>IF(AND(DJ78&lt;=24,DJ78&gt;=4),"◎","")</f>
        <v>◎</v>
      </c>
      <c r="DL78" s="25">
        <f>AVERAGE(F95:F101)</f>
        <v>62.571428571428569</v>
      </c>
      <c r="DM78" s="24" t="str">
        <f>IF(DL78&gt;=80,"◎","")</f>
        <v/>
      </c>
      <c r="DN78" s="22" t="str">
        <f>IF(AND(DK78="◎",DM78="◎"),"◎","")</f>
        <v/>
      </c>
      <c r="DO78" s="25">
        <f>AVERAGE(D96:D102)</f>
        <v>7.9142857142857137</v>
      </c>
      <c r="DP78" s="24" t="str">
        <f>IF(AND(DO78&lt;=24,DO78&gt;=4),"◎","")</f>
        <v>◎</v>
      </c>
      <c r="DQ78" s="25">
        <f>AVERAGE(F96:F102)</f>
        <v>70.285714285714292</v>
      </c>
      <c r="DR78" s="24" t="str">
        <f>IF(DQ78&gt;=80,"◎","")</f>
        <v/>
      </c>
      <c r="DS78" s="22" t="str">
        <f>IF(AND(DP78="◎",DR78="◎"),"◎","")</f>
        <v/>
      </c>
      <c r="DT78" s="25">
        <f>AVERAGE(D97:D103)</f>
        <v>7.3857142857142861</v>
      </c>
      <c r="DU78" s="24" t="str">
        <f>IF(AND(DT78&lt;=24,DT78&gt;=4),"◎","")</f>
        <v>◎</v>
      </c>
      <c r="DV78" s="25">
        <f>AVERAGE(F97:F103)</f>
        <v>77.285714285714292</v>
      </c>
      <c r="DW78" s="24" t="str">
        <f>IF(DV78&gt;=80,"◎","")</f>
        <v/>
      </c>
      <c r="DX78" s="22" t="str">
        <f>IF(AND(DU78="◎",DW78="◎"),"◎","")</f>
        <v/>
      </c>
      <c r="DY78" s="25">
        <f>AVERAGE(D98:D104)</f>
        <v>6.8428571428571425</v>
      </c>
      <c r="DZ78" s="24" t="str">
        <f>IF(AND(DY78&lt;=24,DY78&gt;=4),"◎","")</f>
        <v>◎</v>
      </c>
      <c r="EA78" s="25">
        <f>AVERAGE(F98:F104)</f>
        <v>84.571428571428569</v>
      </c>
      <c r="EB78" s="24" t="str">
        <f>IF(EA78&gt;=80,"◎","")</f>
        <v>◎</v>
      </c>
      <c r="EC78" s="22" t="str">
        <f>IF(AND(DZ78="◎",EB78="◎"),"◎","")</f>
        <v>◎</v>
      </c>
      <c r="ED78" s="25">
        <f>AVERAGE(D99:D105)</f>
        <v>6.4428571428571422</v>
      </c>
      <c r="EE78" s="24" t="str">
        <f>IF(AND(ED78&lt;=24,ED78&gt;=4),"◎","")</f>
        <v>◎</v>
      </c>
      <c r="EF78" s="25">
        <f>AVERAGE(F99:F105)</f>
        <v>89.142857142857139</v>
      </c>
      <c r="EG78" s="24" t="str">
        <f>IF(EF78&gt;=80,"◎","")</f>
        <v>◎</v>
      </c>
      <c r="EH78" s="22" t="str">
        <f>IF(AND(EE78="◎",EG78="◎"),"◎","")</f>
        <v>◎</v>
      </c>
      <c r="EI78" s="25">
        <f>AVERAGE(D100:D106)</f>
        <v>6.2</v>
      </c>
      <c r="EJ78" s="24" t="str">
        <f>IF(AND(EI78&lt;=24,EI78&gt;=4),"◎","")</f>
        <v>◎</v>
      </c>
      <c r="EK78" s="25">
        <f>AVERAGE(F100:F106)</f>
        <v>91.714285714285708</v>
      </c>
      <c r="EL78" s="24" t="str">
        <f>IF(EK78&gt;=80,"◎","")</f>
        <v>◎</v>
      </c>
      <c r="EM78" s="22" t="str">
        <f>IF(AND(EJ78="◎",EL78="◎"),"◎","")</f>
        <v>◎</v>
      </c>
      <c r="EN78" s="25">
        <f>AVERAGE(D101:D107)</f>
        <v>6.0571428571428561</v>
      </c>
      <c r="EO78" s="24" t="str">
        <f>IF(AND(EN78&lt;=24,EN78&gt;=4),"◎","")</f>
        <v>◎</v>
      </c>
      <c r="EP78" s="25">
        <f>AVERAGE(F101:F107)</f>
        <v>93</v>
      </c>
      <c r="EQ78" s="24" t="str">
        <f>IF(EP78&gt;=80,"◎","")</f>
        <v>◎</v>
      </c>
      <c r="ER78" s="24" t="str">
        <f>IF(AND(EO78="◎",EQ78="◎"),"◎","")</f>
        <v>◎</v>
      </c>
      <c r="ES78" s="25">
        <f>AVERAGE(D102:D108)</f>
        <v>5.9857142857142858</v>
      </c>
      <c r="ET78" s="24" t="str">
        <f>IF(AND(ES78&lt;=24,ES78&gt;=4),"◎","")</f>
        <v>◎</v>
      </c>
      <c r="EU78" s="25">
        <f>AVERAGE(F102:F108)</f>
        <v>94</v>
      </c>
      <c r="EV78" s="24" t="str">
        <f>IF(EU78&gt;=80,"◎","")</f>
        <v>◎</v>
      </c>
      <c r="EW78" s="24" t="str">
        <f>IF(AND(ET78="◎",EV78="◎"),"◎","")</f>
        <v>◎</v>
      </c>
      <c r="EX78" s="24" t="str">
        <f>IF(OR(CO78="◎",CT78="◎",CY78="◎",DD78="◎",DI78="◎",DN78="◎",DS78="◎",DX78="◎",EC78="◎",EH78="◎",EM78="◎",ER78="◎",EW78="◎"),"○","")</f>
        <v>○</v>
      </c>
      <c r="EY78" s="24" t="str">
        <f>IF(AND(CJ78="◎",EX78=""),"◎","")&amp;IF(AND(CJ78="◎",EX78="○"),"◎","")&amp;IF(AND(CJ78="",EX78="○"),"○","")</f>
        <v>◎</v>
      </c>
      <c r="EZ78" s="24" t="str">
        <f>IF(AND(V78="◎",X78="◎",EY78="◎"),"◎","")&amp;IF(AND(V78="◎",X78="◎",EY78="○"),"○","")&amp;IF(AND(V78="○",X78="◎",EY78="◎"),"○","")&amp;IF(AND(V78="○",X78="◎",EY78="○"),"○","")</f>
        <v/>
      </c>
      <c r="FB78" s="61" t="str">
        <f>EZ78</f>
        <v/>
      </c>
    </row>
    <row r="79" spans="1:158" ht="12.95">
      <c r="A79" s="48"/>
      <c r="B79" s="2">
        <v>4.1666666666666664E-2</v>
      </c>
      <c r="C79" s="59">
        <v>42422.041666666664</v>
      </c>
      <c r="D79" s="57">
        <v>3</v>
      </c>
      <c r="E79" s="57">
        <v>2.9</v>
      </c>
      <c r="F79" s="57">
        <v>70</v>
      </c>
      <c r="FB79" s="60"/>
    </row>
    <row r="80" spans="1:158" ht="12.95">
      <c r="A80" s="48"/>
      <c r="B80" s="2">
        <v>8.3333333333333301E-2</v>
      </c>
      <c r="C80" s="59">
        <v>42422.083333333336</v>
      </c>
      <c r="D80" s="57">
        <v>2</v>
      </c>
      <c r="E80" s="57">
        <v>3.2</v>
      </c>
      <c r="F80" s="57">
        <v>80</v>
      </c>
      <c r="FB80" s="60"/>
    </row>
    <row r="81" spans="1:158" ht="12.95">
      <c r="A81" s="48"/>
      <c r="B81" s="2">
        <v>0.125</v>
      </c>
      <c r="C81" s="59">
        <v>42422.125</v>
      </c>
      <c r="D81" s="57">
        <v>1.9</v>
      </c>
      <c r="E81" s="57">
        <v>4.3</v>
      </c>
      <c r="F81" s="57">
        <v>80</v>
      </c>
      <c r="FB81" s="60"/>
    </row>
    <row r="82" spans="1:158" ht="12.95">
      <c r="A82" s="48"/>
      <c r="B82" s="2">
        <v>0.16666666666666699</v>
      </c>
      <c r="C82" s="59">
        <v>42422.166666666664</v>
      </c>
      <c r="D82" s="57">
        <v>2.5</v>
      </c>
      <c r="E82" s="57">
        <v>2.1</v>
      </c>
      <c r="F82" s="57">
        <v>72</v>
      </c>
      <c r="FB82" s="60"/>
    </row>
    <row r="83" spans="1:158" ht="12.95">
      <c r="A83" s="48"/>
      <c r="B83" s="2">
        <v>0.20833333333333301</v>
      </c>
      <c r="C83" s="59">
        <v>42422.208333333336</v>
      </c>
      <c r="D83" s="57">
        <v>2.5</v>
      </c>
      <c r="E83" s="57">
        <v>1.5</v>
      </c>
      <c r="F83" s="57">
        <v>74</v>
      </c>
      <c r="FB83" s="60"/>
    </row>
    <row r="84" spans="1:158" ht="12.95">
      <c r="A84" s="48"/>
      <c r="B84" s="2">
        <v>0.25</v>
      </c>
      <c r="C84" s="59">
        <v>42422.25</v>
      </c>
      <c r="D84" s="57">
        <v>2.5</v>
      </c>
      <c r="E84" s="57">
        <v>0.9</v>
      </c>
      <c r="F84" s="57">
        <v>77</v>
      </c>
      <c r="FB84" s="60"/>
    </row>
    <row r="85" spans="1:158" ht="12.95">
      <c r="A85" s="48"/>
      <c r="B85" s="2">
        <v>0.29166666666666702</v>
      </c>
      <c r="C85" s="59">
        <v>42422.291666666664</v>
      </c>
      <c r="D85" s="57">
        <v>2.9</v>
      </c>
      <c r="E85" s="57">
        <v>0.9</v>
      </c>
      <c r="F85" s="57">
        <v>72</v>
      </c>
      <c r="FB85" s="60"/>
    </row>
    <row r="86" spans="1:158" ht="12.95">
      <c r="A86" s="48"/>
      <c r="B86" s="2">
        <v>0.33333333333333298</v>
      </c>
      <c r="C86" s="59">
        <v>42422.333333333336</v>
      </c>
      <c r="D86" s="57">
        <v>3.1</v>
      </c>
      <c r="E86" s="57">
        <v>1.5</v>
      </c>
      <c r="F86" s="57">
        <v>74</v>
      </c>
      <c r="FB86" s="60"/>
    </row>
    <row r="87" spans="1:158" ht="12.95">
      <c r="A87" s="48"/>
      <c r="B87" s="2">
        <v>0.375</v>
      </c>
      <c r="C87" s="59">
        <v>42422.375</v>
      </c>
      <c r="D87" s="57">
        <v>4.7</v>
      </c>
      <c r="E87" s="57">
        <v>1.5</v>
      </c>
      <c r="F87" s="57">
        <v>62</v>
      </c>
      <c r="FB87" s="60"/>
    </row>
    <row r="88" spans="1:158" ht="12.95">
      <c r="A88" s="48"/>
      <c r="B88" s="2">
        <v>0.41666666666666702</v>
      </c>
      <c r="C88" s="59">
        <v>42422.416666666664</v>
      </c>
      <c r="D88" s="57">
        <v>6.2</v>
      </c>
      <c r="E88" s="57">
        <v>3.1</v>
      </c>
      <c r="F88" s="57">
        <v>53</v>
      </c>
      <c r="FB88" s="60"/>
    </row>
    <row r="89" spans="1:158" ht="12.95">
      <c r="A89" s="48"/>
      <c r="B89" s="2">
        <v>0.45833333333333298</v>
      </c>
      <c r="C89" s="59">
        <v>42422.458333333336</v>
      </c>
      <c r="D89" s="57">
        <v>7.5</v>
      </c>
      <c r="E89" s="57">
        <v>3.8</v>
      </c>
      <c r="F89" s="57">
        <v>52</v>
      </c>
      <c r="FB89" s="60"/>
    </row>
    <row r="90" spans="1:158" ht="12.95">
      <c r="A90" s="48"/>
      <c r="B90" s="2">
        <v>0.5</v>
      </c>
      <c r="C90" s="59">
        <v>42422.5</v>
      </c>
      <c r="D90" s="57">
        <v>9.9</v>
      </c>
      <c r="E90" s="57">
        <v>1.5</v>
      </c>
      <c r="F90" s="57">
        <v>39</v>
      </c>
      <c r="FB90" s="60"/>
    </row>
    <row r="91" spans="1:158" ht="12.95">
      <c r="A91" s="48"/>
      <c r="B91" s="2">
        <v>0.54166666666666696</v>
      </c>
      <c r="C91" s="59">
        <v>42422.541666666664</v>
      </c>
      <c r="D91" s="57">
        <v>9.4</v>
      </c>
      <c r="E91" s="57">
        <v>1.5</v>
      </c>
      <c r="F91" s="57">
        <v>37</v>
      </c>
      <c r="FB91" s="60"/>
    </row>
    <row r="92" spans="1:158" ht="12.95">
      <c r="A92" s="48"/>
      <c r="B92" s="2">
        <v>0.58333333333333304</v>
      </c>
      <c r="C92" s="59">
        <v>42422.583333333336</v>
      </c>
      <c r="D92" s="57">
        <v>10.1</v>
      </c>
      <c r="E92" s="57">
        <v>1.4</v>
      </c>
      <c r="F92" s="57">
        <v>34</v>
      </c>
      <c r="FB92" s="60"/>
    </row>
    <row r="93" spans="1:158" ht="12.95">
      <c r="A93" s="48"/>
      <c r="B93" s="2">
        <v>0.625</v>
      </c>
      <c r="C93" s="59">
        <v>42422.625</v>
      </c>
      <c r="D93" s="57">
        <v>10.6</v>
      </c>
      <c r="E93" s="57">
        <v>1.1000000000000001</v>
      </c>
      <c r="F93" s="57">
        <v>33</v>
      </c>
      <c r="FB93" s="60"/>
    </row>
    <row r="94" spans="1:158" ht="12.95">
      <c r="A94" s="48"/>
      <c r="B94" s="2">
        <v>0.66666666666666696</v>
      </c>
      <c r="C94" s="59">
        <v>42422.666666666664</v>
      </c>
      <c r="D94" s="57">
        <v>10.4</v>
      </c>
      <c r="E94" s="57">
        <v>0.7</v>
      </c>
      <c r="F94" s="57">
        <v>35</v>
      </c>
      <c r="FB94" s="60"/>
    </row>
    <row r="95" spans="1:158" ht="12.95">
      <c r="A95" s="48"/>
      <c r="B95" s="2">
        <v>0.70833333333333304</v>
      </c>
      <c r="C95" s="59">
        <v>42422.708333333336</v>
      </c>
      <c r="D95" s="57">
        <v>10.3</v>
      </c>
      <c r="E95" s="57">
        <v>2.2000000000000002</v>
      </c>
      <c r="F95" s="57">
        <v>39</v>
      </c>
      <c r="FB95" s="60"/>
    </row>
    <row r="96" spans="1:158" ht="12.95">
      <c r="A96" s="48"/>
      <c r="B96" s="2">
        <v>0.75</v>
      </c>
      <c r="C96" s="59">
        <v>42422.75</v>
      </c>
      <c r="D96" s="57">
        <v>9.8000000000000007</v>
      </c>
      <c r="E96" s="57">
        <v>1.6</v>
      </c>
      <c r="F96" s="57">
        <v>44</v>
      </c>
      <c r="FB96" s="60"/>
    </row>
    <row r="97" spans="1:158" ht="12.95">
      <c r="A97" s="48"/>
      <c r="B97" s="2">
        <v>0.79166666666666696</v>
      </c>
      <c r="C97" s="59">
        <v>42422.791666666664</v>
      </c>
      <c r="D97" s="57">
        <v>9.6999999999999993</v>
      </c>
      <c r="E97" s="57">
        <v>1.8</v>
      </c>
      <c r="F97" s="57">
        <v>44</v>
      </c>
      <c r="FB97" s="60"/>
    </row>
    <row r="98" spans="1:158" ht="12.95">
      <c r="A98" s="48"/>
      <c r="B98" s="2">
        <v>0.83333333333333304</v>
      </c>
      <c r="C98" s="59">
        <v>42422.833333333336</v>
      </c>
      <c r="D98" s="57">
        <v>8.6999999999999993</v>
      </c>
      <c r="E98" s="57">
        <v>1.3</v>
      </c>
      <c r="F98" s="57">
        <v>62</v>
      </c>
      <c r="FB98" s="60"/>
    </row>
    <row r="99" spans="1:158" ht="12.95">
      <c r="A99" s="48"/>
      <c r="B99" s="2">
        <v>0.875</v>
      </c>
      <c r="C99" s="59">
        <v>42422.875</v>
      </c>
      <c r="D99" s="57">
        <v>7.6</v>
      </c>
      <c r="E99" s="57">
        <v>0.8</v>
      </c>
      <c r="F99" s="57">
        <v>76</v>
      </c>
      <c r="FB99" s="60"/>
    </row>
    <row r="100" spans="1:158" ht="12.95">
      <c r="A100" s="48"/>
      <c r="B100" s="2">
        <v>0.91666666666666696</v>
      </c>
      <c r="C100" s="59">
        <v>42422.916666666664</v>
      </c>
      <c r="D100" s="57">
        <v>6.9</v>
      </c>
      <c r="E100" s="57">
        <v>1.5</v>
      </c>
      <c r="F100" s="57">
        <v>85</v>
      </c>
      <c r="FB100" s="60"/>
    </row>
    <row r="101" spans="1:158" ht="12.95">
      <c r="A101" s="48"/>
      <c r="B101" s="2">
        <v>0.95833333333333304</v>
      </c>
      <c r="C101" s="59">
        <v>42422.958333333336</v>
      </c>
      <c r="D101" s="57">
        <v>6.5</v>
      </c>
      <c r="E101" s="57">
        <v>1.7</v>
      </c>
      <c r="F101" s="57">
        <v>88</v>
      </c>
      <c r="FB101" s="60"/>
    </row>
    <row r="102" spans="1:158" ht="12.95">
      <c r="A102" s="48" t="s">
        <v>124</v>
      </c>
      <c r="B102" s="2">
        <v>0</v>
      </c>
      <c r="C102" s="59">
        <v>42423</v>
      </c>
      <c r="D102" s="57">
        <v>6.2</v>
      </c>
      <c r="E102" s="57">
        <v>1.3</v>
      </c>
      <c r="F102" s="57">
        <v>93</v>
      </c>
      <c r="I102" s="24" t="str">
        <f>U78</f>
        <v/>
      </c>
      <c r="J102" s="25">
        <f>AVERAGE(F87:F96)</f>
        <v>42.8</v>
      </c>
      <c r="K102" s="24" t="str">
        <f>IF(J102&gt;=55,"◎","")</f>
        <v/>
      </c>
      <c r="L102" s="24" t="str">
        <f>IF(AND(I102="◎",K102="◎"),"○","")&amp;IF(AND(I102="○",K102="◎"),"○","")</f>
        <v/>
      </c>
      <c r="M102" s="25">
        <f>AVERAGE(D78:D101)</f>
        <v>6.3166666666666664</v>
      </c>
      <c r="N102" s="24" t="str">
        <f>IF(M102&lt;24,"◎","")</f>
        <v>◎</v>
      </c>
      <c r="O102" s="26">
        <f>AVERAGE(D103:D108)</f>
        <v>5.9499999999999993</v>
      </c>
      <c r="P102" s="24" t="str">
        <f>IF(AND(O102&lt;=24,O102&gt;=4),"◎","")</f>
        <v>◎</v>
      </c>
      <c r="Q102" s="26">
        <f>AVERAGE(F103:F108)</f>
        <v>94.166666666666671</v>
      </c>
      <c r="R102" s="24" t="str">
        <f>IF(AND(Q102&gt;=90),"◎","")&amp;IF(AND(Q102&lt;90,Q102&gt;=80),"○","")</f>
        <v>◎</v>
      </c>
      <c r="S102" s="26">
        <f>AVERAGE(E103:E108)</f>
        <v>1.4333333333333333</v>
      </c>
      <c r="T102" s="24" t="str">
        <f>IF(S102&lt;=3,"◎","")</f>
        <v>◎</v>
      </c>
      <c r="U102" s="24" t="str">
        <f>IF(AND(N102="◎",P102="◎",R102="◎",T102="◎"),"◎","")&amp;IF(AND(N102="◎",P102="◎",R102="◎",T102=""),"○","")&amp;IF(AND(N102="◎",P102="◎",R102="○"),"○","")</f>
        <v>◎</v>
      </c>
      <c r="V102" s="24" t="str">
        <f>IF(AND(L102="○",U102=""),"○","")&amp;IF(AND(L102="○",U102="○"),"○","")&amp;IF(AND(L102="○",U102="◎"),"◎","")&amp;IF(AND(L102="",U102="○"),"○","")&amp;IF(AND(L102="",U102="◎"),"◎","")</f>
        <v>◎</v>
      </c>
      <c r="W102" s="23">
        <f>AVERAGE(F111:F120)</f>
        <v>64.400000000000006</v>
      </c>
      <c r="X102" s="24" t="str">
        <f>IF(W102&gt;=55,"◎","")</f>
        <v>◎</v>
      </c>
      <c r="Y102" s="25">
        <f>AVERAGE(D114:D124)</f>
        <v>10.627272727272727</v>
      </c>
      <c r="Z102" s="24" t="str">
        <f>IF(AND(Y102&lt;=24,Y102&gt;=4),"◎","")</f>
        <v>◎</v>
      </c>
      <c r="AA102" s="25">
        <f>AVERAGE(F114:F124)</f>
        <v>62.090909090909093</v>
      </c>
      <c r="AB102" s="24" t="str">
        <f>IF(AA102&gt;=80,"◎","")</f>
        <v/>
      </c>
      <c r="AC102" s="25">
        <f>AVERAGE(E114:E124)</f>
        <v>3.6090909090909089</v>
      </c>
      <c r="AD102" s="24" t="str">
        <f>IF(AC102&lt;=3,"◎","")</f>
        <v/>
      </c>
      <c r="AE102" s="22" t="str">
        <f>IF(AND(Z102="◎",AB102="◎",AD102="◎"),"◎","")</f>
        <v/>
      </c>
      <c r="AF102" s="25">
        <f>AVERAGE(D115:D125)</f>
        <v>10.245454545454546</v>
      </c>
      <c r="AG102" s="24" t="str">
        <f>IF(AND(AF102&lt;=24,AF102&gt;=4),"◎","")</f>
        <v>◎</v>
      </c>
      <c r="AH102" s="25">
        <f>AVERAGE(F115:F125)</f>
        <v>63.090909090909093</v>
      </c>
      <c r="AI102" s="24" t="str">
        <f>IF(AH102&gt;=80,"◎","")</f>
        <v/>
      </c>
      <c r="AJ102" s="25">
        <f>AVERAGE(E115:E125)</f>
        <v>3.5909090909090908</v>
      </c>
      <c r="AK102" s="24" t="str">
        <f>IF(AJ102&lt;=3,"◎","")</f>
        <v/>
      </c>
      <c r="AL102" s="22" t="str">
        <f>IF(AND(AG102="◎",AI102="◎",AK102="◎"),"◎","")</f>
        <v/>
      </c>
      <c r="AM102" s="25">
        <f>AVERAGE(D116:D126)</f>
        <v>9.7272727272727266</v>
      </c>
      <c r="AN102" s="24" t="str">
        <f>IF(AND(AM102&lt;=24,AM102&gt;=4),"◎","")</f>
        <v>◎</v>
      </c>
      <c r="AO102" s="25">
        <f>AVERAGE(F116:F126)</f>
        <v>64.545454545454547</v>
      </c>
      <c r="AP102" s="24" t="str">
        <f>IF(AO102&gt;=80,"◎","")</f>
        <v/>
      </c>
      <c r="AQ102" s="25">
        <f>AVERAGE(E116:E126)</f>
        <v>3.709090909090909</v>
      </c>
      <c r="AR102" s="24" t="str">
        <f>IF(AQ102&lt;=3,"◎","")</f>
        <v/>
      </c>
      <c r="AS102" s="22" t="str">
        <f>IF(AND(AN102="◎",AP102="◎",AR102="◎"),"◎","")</f>
        <v/>
      </c>
      <c r="AT102" s="25">
        <f>AVERAGE(D117:D127)</f>
        <v>9.2636363636363637</v>
      </c>
      <c r="AU102" s="24" t="str">
        <f>IF(AND(AT102&lt;=24,AT102&gt;=4),"◎","")</f>
        <v>◎</v>
      </c>
      <c r="AV102" s="25">
        <f>AVERAGE(F117:F127)</f>
        <v>65.818181818181813</v>
      </c>
      <c r="AW102" s="24" t="str">
        <f>IF(AV102&gt;=80,"◎","")</f>
        <v/>
      </c>
      <c r="AX102" s="25">
        <f>AVERAGE(E117:E127)</f>
        <v>3.372727272727273</v>
      </c>
      <c r="AY102" s="24" t="str">
        <f>IF(AX102&lt;=3,"◎","")</f>
        <v/>
      </c>
      <c r="AZ102" s="22" t="str">
        <f>IF(AND(AU102="◎",AW102="◎",AY102="◎"),"◎","")</f>
        <v/>
      </c>
      <c r="BA102" s="25">
        <f>AVERAGE(D118:D128)</f>
        <v>8.7818181818181813</v>
      </c>
      <c r="BB102" s="24" t="str">
        <f>IF(AND(BA102&lt;=24,BA102&gt;=4),"◎","")</f>
        <v>◎</v>
      </c>
      <c r="BC102" s="25">
        <f>AVERAGE(F118:F128)</f>
        <v>68</v>
      </c>
      <c r="BD102" s="24" t="str">
        <f>IF(BC102&gt;=80,"◎","")</f>
        <v/>
      </c>
      <c r="BE102" s="25">
        <f>AVERAGE(E118:E128)</f>
        <v>3.0363636363636362</v>
      </c>
      <c r="BF102" s="24" t="str">
        <f>IF(BE102&lt;=3,"◎","")</f>
        <v/>
      </c>
      <c r="BG102" s="22" t="str">
        <f>IF(AND(BB102="◎",BD102="◎",BF102="◎"),"◎","")</f>
        <v/>
      </c>
      <c r="BH102" s="25">
        <f>AVERAGE(D119:D129)</f>
        <v>8.3090909090909086</v>
      </c>
      <c r="BI102" s="24" t="str">
        <f>IF(AND(BH102&lt;=24,BH102&gt;=4),"◎","")</f>
        <v>◎</v>
      </c>
      <c r="BJ102" s="25">
        <f>AVERAGE(F119:F129)</f>
        <v>70.181818181818187</v>
      </c>
      <c r="BK102" s="24" t="str">
        <f>IF(BJ102&gt;=80,"◎","")</f>
        <v/>
      </c>
      <c r="BL102" s="25">
        <f>AVERAGE(E119:E129)</f>
        <v>2.8545454545454545</v>
      </c>
      <c r="BM102" s="24" t="str">
        <f>IF(BL102&lt;=3,"◎","")</f>
        <v>◎</v>
      </c>
      <c r="BN102" s="22" t="str">
        <f>IF(AND(BI102="◎",BK102="◎",BM102="◎"),"◎","")</f>
        <v/>
      </c>
      <c r="BO102" s="25">
        <f>AVERAGE(D120:D130)</f>
        <v>7.9818181818181815</v>
      </c>
      <c r="BP102" s="24" t="str">
        <f>IF(AND(BO102&lt;=24,BO102&gt;=4),"◎","")</f>
        <v>◎</v>
      </c>
      <c r="BQ102" s="25">
        <f>AVERAGE(F120:F130)</f>
        <v>70.63636363636364</v>
      </c>
      <c r="BR102" s="24" t="str">
        <f>IF(BQ102&gt;=80,"◎","")</f>
        <v/>
      </c>
      <c r="BS102" s="25">
        <f>AVERAGE(E120:E130)</f>
        <v>2.8181818181818183</v>
      </c>
      <c r="BT102" s="24" t="str">
        <f>IF(BS102&lt;=3,"◎","")</f>
        <v>◎</v>
      </c>
      <c r="BU102" s="22" t="str">
        <f>IF(AND(BP102="◎",BR102="◎",BT102="◎"),"◎","")</f>
        <v/>
      </c>
      <c r="BV102" s="25">
        <f>AVERAGE(D121:D131)</f>
        <v>7.7272727272727257</v>
      </c>
      <c r="BW102" s="24" t="str">
        <f>IF(AND(BV102&lt;=24,BV102&gt;=4),"◎","")</f>
        <v>◎</v>
      </c>
      <c r="BX102" s="25">
        <f>AVERAGE(F121:F131)</f>
        <v>69.818181818181813</v>
      </c>
      <c r="BY102" s="24" t="str">
        <f>IF(BX102&gt;=80,"◎","")</f>
        <v/>
      </c>
      <c r="BZ102" s="25">
        <f>AVERAGE(E121:E131)</f>
        <v>2.8818181818181818</v>
      </c>
      <c r="CA102" s="24" t="str">
        <f>IF(BZ102&lt;=3,"◎","")</f>
        <v>◎</v>
      </c>
      <c r="CB102" s="22" t="str">
        <f>IF(AND(BW102="◎",BY102="◎",CA102="◎"),"◎","")</f>
        <v/>
      </c>
      <c r="CC102" s="25">
        <f>AVERAGE(D122:D132)</f>
        <v>7.5090909090909088</v>
      </c>
      <c r="CD102" s="24" t="str">
        <f>IF(AND(CC102&lt;=24,CC102&gt;=4),"◎","")</f>
        <v>◎</v>
      </c>
      <c r="CE102" s="25">
        <f>AVERAGE(F122:F132)</f>
        <v>68.909090909090907</v>
      </c>
      <c r="CF102" s="24" t="str">
        <f>IF(CE102&gt;=80,"◎","")</f>
        <v/>
      </c>
      <c r="CG102" s="25">
        <f>AVERAGE(E122:E132)</f>
        <v>2.9727272727272722</v>
      </c>
      <c r="CH102" s="24" t="str">
        <f>IF(CG102&lt;=3,"◎","")</f>
        <v>◎</v>
      </c>
      <c r="CI102" s="22" t="str">
        <f>IF(AND(CD102="◎",CF102="◎",CH102="◎"),"◎","")</f>
        <v/>
      </c>
      <c r="CJ102" s="24" t="str">
        <f>IF(OR(AE102="◎",AL102="◎",AS102="◎",AZ102="◎",BG102="◎",BN102="◎",BU102="◎",CB102="◎",CI102="◎"),"◎","")</f>
        <v/>
      </c>
      <c r="CK102" s="25">
        <f>AVERAGE(D114:D120)</f>
        <v>11.8</v>
      </c>
      <c r="CL102" s="24" t="str">
        <f>IF(AND(CK102&lt;=24,CK102&gt;=4),"◎","")</f>
        <v>◎</v>
      </c>
      <c r="CM102" s="25">
        <f>AVERAGE(F114:F120)</f>
        <v>58</v>
      </c>
      <c r="CN102" s="24" t="str">
        <f>IF(CM102&gt;=80,"◎","")</f>
        <v/>
      </c>
      <c r="CO102" s="22" t="str">
        <f>IF(AND(CL102="◎",CN102="◎"),"◎","")</f>
        <v/>
      </c>
      <c r="CP102" s="25">
        <f>AVERAGE(D115:D121)</f>
        <v>11.485714285714286</v>
      </c>
      <c r="CQ102" s="24" t="str">
        <f>IF(AND(CP102&lt;=24,CP102&gt;=4),"◎","")</f>
        <v>◎</v>
      </c>
      <c r="CR102" s="25">
        <f>AVERAGE(F115:F121)</f>
        <v>57.857142857142854</v>
      </c>
      <c r="CS102" s="24" t="str">
        <f>IF(CR102&gt;=80,"◎","")</f>
        <v/>
      </c>
      <c r="CT102" s="22" t="str">
        <f>IF(AND(CQ102="◎",CS102="◎"),"◎","")</f>
        <v/>
      </c>
      <c r="CU102" s="25">
        <f>AVERAGE(D116:D122)</f>
        <v>10.914285714285715</v>
      </c>
      <c r="CV102" s="24" t="str">
        <f>IF(AND(CU102&lt;=24,CU102&gt;=4),"◎","")</f>
        <v>◎</v>
      </c>
      <c r="CW102" s="25">
        <f>AVERAGE(F116:F122)</f>
        <v>58.714285714285715</v>
      </c>
      <c r="CX102" s="24" t="str">
        <f>IF(CW102&gt;=80,"◎","")</f>
        <v/>
      </c>
      <c r="CY102" s="22" t="str">
        <f>IF(AND(CV102="◎",CX102="◎"),"◎","")</f>
        <v/>
      </c>
      <c r="CZ102" s="25">
        <f>AVERAGE(D117:D123)</f>
        <v>10.428571428571429</v>
      </c>
      <c r="DA102" s="24" t="str">
        <f>IF(AND(CZ102&lt;=24,CZ102&gt;=4),"◎","")</f>
        <v>◎</v>
      </c>
      <c r="DB102" s="25">
        <f>AVERAGE(F117:F123)</f>
        <v>59.428571428571431</v>
      </c>
      <c r="DC102" s="24" t="str">
        <f>IF(DB102&gt;=80,"◎","")</f>
        <v/>
      </c>
      <c r="DD102" s="22" t="str">
        <f>IF(AND(DA102="◎",DC102="◎"),"◎","")</f>
        <v/>
      </c>
      <c r="DE102" s="25">
        <f>AVERAGE(D118:D124)</f>
        <v>9.8142857142857149</v>
      </c>
      <c r="DF102" s="24" t="str">
        <f>IF(AND(DE102&lt;=24,DE102&gt;=4),"◎","")</f>
        <v>◎</v>
      </c>
      <c r="DG102" s="25">
        <f>AVERAGE(F118:F124)</f>
        <v>62.428571428571431</v>
      </c>
      <c r="DH102" s="24" t="str">
        <f>IF(DG102&gt;=80,"◎","")</f>
        <v/>
      </c>
      <c r="DI102" s="22" t="str">
        <f>IF(AND(DF102="◎",DH102="◎"),"◎","")</f>
        <v/>
      </c>
      <c r="DJ102" s="25">
        <f>AVERAGE(D119:D125)</f>
        <v>9.0857142857142854</v>
      </c>
      <c r="DK102" s="24" t="str">
        <f>IF(AND(DJ102&lt;=24,DJ102&gt;=4),"◎","")</f>
        <v>◎</v>
      </c>
      <c r="DL102" s="25">
        <f>AVERAGE(F119:F125)</f>
        <v>66.285714285714292</v>
      </c>
      <c r="DM102" s="24" t="str">
        <f>IF(DL102&gt;=80,"◎","")</f>
        <v/>
      </c>
      <c r="DN102" s="22" t="str">
        <f>IF(AND(DK102="◎",DM102="◎"),"◎","")</f>
        <v/>
      </c>
      <c r="DO102" s="25">
        <f>AVERAGE(D120:D126)</f>
        <v>8.4285714285714288</v>
      </c>
      <c r="DP102" s="24" t="str">
        <f>IF(AND(DO102&lt;=24,DO102&gt;=4),"◎","")</f>
        <v>◎</v>
      </c>
      <c r="DQ102" s="25">
        <f>AVERAGE(F120:F126)</f>
        <v>70.142857142857139</v>
      </c>
      <c r="DR102" s="24" t="str">
        <f>IF(DQ102&gt;=80,"◎","")</f>
        <v/>
      </c>
      <c r="DS102" s="22" t="str">
        <f>IF(AND(DP102="◎",DR102="◎"),"◎","")</f>
        <v/>
      </c>
      <c r="DT102" s="25">
        <f>AVERAGE(D121:D127)</f>
        <v>7.9142857142857128</v>
      </c>
      <c r="DU102" s="24" t="str">
        <f>IF(AND(DT102&lt;=24,DT102&gt;=4),"◎","")</f>
        <v>◎</v>
      </c>
      <c r="DV102" s="25">
        <f>AVERAGE(F121:F127)</f>
        <v>72.857142857142861</v>
      </c>
      <c r="DW102" s="24" t="str">
        <f>IF(DV102&gt;=80,"◎","")</f>
        <v/>
      </c>
      <c r="DX102" s="22" t="str">
        <f>IF(AND(DU102="◎",DW102="◎"),"◎","")</f>
        <v/>
      </c>
      <c r="DY102" s="25">
        <f>AVERAGE(D122:D128)</f>
        <v>7.5571428571428561</v>
      </c>
      <c r="DZ102" s="24" t="str">
        <f>IF(AND(DY102&lt;=24,DY102&gt;=4),"◎","")</f>
        <v>◎</v>
      </c>
      <c r="EA102" s="25">
        <f>AVERAGE(F122:F128)</f>
        <v>74.857142857142861</v>
      </c>
      <c r="EB102" s="24" t="str">
        <f>IF(EA102&gt;=80,"◎","")</f>
        <v/>
      </c>
      <c r="EC102" s="22" t="str">
        <f>IF(AND(DZ102="◎",EB102="◎"),"◎","")</f>
        <v/>
      </c>
      <c r="ED102" s="25">
        <f>AVERAGE(D123:D129)</f>
        <v>7.3428571428571425</v>
      </c>
      <c r="EE102" s="24" t="str">
        <f>IF(AND(ED102&lt;=24,ED102&gt;=4),"◎","")</f>
        <v>◎</v>
      </c>
      <c r="EF102" s="25">
        <f>AVERAGE(F123:F129)</f>
        <v>75.571428571428569</v>
      </c>
      <c r="EG102" s="24" t="str">
        <f>IF(EF102&gt;=80,"◎","")</f>
        <v/>
      </c>
      <c r="EH102" s="22" t="str">
        <f>IF(AND(EE102="◎",EG102="◎"),"◎","")</f>
        <v/>
      </c>
      <c r="EI102" s="25">
        <f>AVERAGE(D124:D130)</f>
        <v>7.2714285714285722</v>
      </c>
      <c r="EJ102" s="24" t="str">
        <f>IF(AND(EI102&lt;=24,EI102&gt;=4),"◎","")</f>
        <v>◎</v>
      </c>
      <c r="EK102" s="25">
        <f>AVERAGE(F124:F130)</f>
        <v>73.571428571428569</v>
      </c>
      <c r="EL102" s="24" t="str">
        <f>IF(EK102&gt;=80,"◎","")</f>
        <v/>
      </c>
      <c r="EM102" s="22" t="str">
        <f>IF(AND(EJ102="◎",EL102="◎"),"◎","")</f>
        <v/>
      </c>
      <c r="EN102" s="25">
        <f>AVERAGE(D125:D131)</f>
        <v>7.2428571428571429</v>
      </c>
      <c r="EO102" s="24" t="str">
        <f>IF(AND(EN102&lt;=24,EN102&gt;=4),"◎","")</f>
        <v>◎</v>
      </c>
      <c r="EP102" s="25">
        <f>AVERAGE(F125:F131)</f>
        <v>70.142857142857139</v>
      </c>
      <c r="EQ102" s="24" t="str">
        <f>IF(EP102&gt;=80,"◎","")</f>
        <v/>
      </c>
      <c r="ER102" s="24" t="str">
        <f>IF(AND(EO102="◎",EQ102="◎"),"◎","")</f>
        <v/>
      </c>
      <c r="ES102" s="25">
        <f>AVERAGE(D126:D132)</f>
        <v>7.1857142857142851</v>
      </c>
      <c r="ET102" s="24" t="str">
        <f>IF(AND(ES102&lt;=24,ES102&gt;=4),"◎","")</f>
        <v>◎</v>
      </c>
      <c r="EU102" s="25">
        <f>AVERAGE(F126:F132)</f>
        <v>67</v>
      </c>
      <c r="EV102" s="24" t="str">
        <f>IF(EU102&gt;=80,"◎","")</f>
        <v/>
      </c>
      <c r="EW102" s="24" t="str">
        <f>IF(AND(ET102="◎",EV102="◎"),"◎","")</f>
        <v/>
      </c>
      <c r="EX102" s="24" t="str">
        <f>IF(OR(CO102="◎",CT102="◎",CY102="◎",DD102="◎",DI102="◎",DN102="◎",DS102="◎",DX102="◎",EC102="◎",EH102="◎",EM102="◎",ER102="◎",EW102="◎"),"○","")</f>
        <v/>
      </c>
      <c r="EY102" s="24" t="str">
        <f>IF(AND(CJ102="◎",EX102=""),"◎","")&amp;IF(AND(CJ102="◎",EX102="○"),"◎","")&amp;IF(AND(CJ102="",EX102="○"),"○","")</f>
        <v/>
      </c>
      <c r="EZ102" s="24" t="str">
        <f>IF(AND(V102="◎",X102="◎",EY102="◎"),"◎","")&amp;IF(AND(V102="◎",X102="◎",EY102="○"),"○","")&amp;IF(AND(V102="○",X102="◎",EY102="◎"),"○","")&amp;IF(AND(V102="○",X102="◎",EY102="○"),"○","")</f>
        <v/>
      </c>
      <c r="FB102" s="61" t="str">
        <f>EZ102</f>
        <v/>
      </c>
    </row>
    <row r="103" spans="1:158" ht="12.95">
      <c r="A103" s="48"/>
      <c r="B103" s="2">
        <v>4.1666666666666664E-2</v>
      </c>
      <c r="C103" s="59">
        <v>42423.041666666664</v>
      </c>
      <c r="D103" s="57">
        <v>6.1</v>
      </c>
      <c r="E103" s="57">
        <v>1.9</v>
      </c>
      <c r="F103" s="57">
        <v>93</v>
      </c>
      <c r="FB103" s="60"/>
    </row>
    <row r="104" spans="1:158" ht="12.95">
      <c r="A104" s="48"/>
      <c r="B104" s="2">
        <v>8.3333333333333301E-2</v>
      </c>
      <c r="C104" s="59">
        <v>42423.083333333336</v>
      </c>
      <c r="D104" s="57">
        <v>5.9</v>
      </c>
      <c r="E104" s="57">
        <v>1.3</v>
      </c>
      <c r="F104" s="57">
        <v>95</v>
      </c>
      <c r="FB104" s="60"/>
    </row>
    <row r="105" spans="1:158" ht="12.95">
      <c r="A105" s="48"/>
      <c r="B105" s="2">
        <v>0.125</v>
      </c>
      <c r="C105" s="59">
        <v>42423.125</v>
      </c>
      <c r="D105" s="57">
        <v>5.9</v>
      </c>
      <c r="E105" s="57">
        <v>1.8</v>
      </c>
      <c r="F105" s="57">
        <v>94</v>
      </c>
      <c r="FB105" s="60"/>
    </row>
    <row r="106" spans="1:158" ht="12.95">
      <c r="A106" s="48"/>
      <c r="B106" s="2">
        <v>0.16666666666666699</v>
      </c>
      <c r="C106" s="59">
        <v>42423.166666666664</v>
      </c>
      <c r="D106" s="57">
        <v>5.9</v>
      </c>
      <c r="E106" s="57">
        <v>1.5</v>
      </c>
      <c r="F106" s="57">
        <v>94</v>
      </c>
      <c r="FB106" s="60"/>
    </row>
    <row r="107" spans="1:158" ht="12.95">
      <c r="A107" s="48"/>
      <c r="B107" s="2">
        <v>0.20833333333333301</v>
      </c>
      <c r="C107" s="59">
        <v>42423.208333333336</v>
      </c>
      <c r="D107" s="57">
        <v>5.9</v>
      </c>
      <c r="E107" s="57">
        <v>1.2</v>
      </c>
      <c r="F107" s="57">
        <v>94</v>
      </c>
      <c r="FB107" s="60"/>
    </row>
    <row r="108" spans="1:158" ht="12.95">
      <c r="A108" s="48"/>
      <c r="B108" s="2">
        <v>0.25</v>
      </c>
      <c r="C108" s="59">
        <v>42423.25</v>
      </c>
      <c r="D108" s="57">
        <v>6</v>
      </c>
      <c r="E108" s="57">
        <v>0.9</v>
      </c>
      <c r="F108" s="57">
        <v>95</v>
      </c>
      <c r="FB108" s="60"/>
    </row>
    <row r="109" spans="1:158" ht="12.95">
      <c r="A109" s="48"/>
      <c r="B109" s="2">
        <v>0.29166666666666702</v>
      </c>
      <c r="C109" s="59">
        <v>42423.291666666664</v>
      </c>
      <c r="D109" s="57">
        <v>6</v>
      </c>
      <c r="E109" s="57">
        <v>1.2</v>
      </c>
      <c r="F109" s="57">
        <v>94</v>
      </c>
      <c r="FB109" s="60"/>
    </row>
    <row r="110" spans="1:158" ht="12.95">
      <c r="A110" s="48"/>
      <c r="B110" s="2">
        <v>0.33333333333333298</v>
      </c>
      <c r="C110" s="59">
        <v>42423.333333333336</v>
      </c>
      <c r="D110" s="57">
        <v>6.4</v>
      </c>
      <c r="E110" s="57">
        <v>1.7</v>
      </c>
      <c r="F110" s="57">
        <v>94</v>
      </c>
      <c r="FB110" s="60"/>
    </row>
    <row r="111" spans="1:158" ht="12.95">
      <c r="A111" s="48"/>
      <c r="B111" s="2">
        <v>0.375</v>
      </c>
      <c r="C111" s="59">
        <v>42423.375</v>
      </c>
      <c r="D111" s="57">
        <v>7.7</v>
      </c>
      <c r="E111" s="57">
        <v>0.6</v>
      </c>
      <c r="F111" s="57">
        <v>86</v>
      </c>
      <c r="FB111" s="60"/>
    </row>
    <row r="112" spans="1:158" ht="12.95">
      <c r="A112" s="48"/>
      <c r="B112" s="2">
        <v>0.41666666666666702</v>
      </c>
      <c r="C112" s="59">
        <v>42423.416666666664</v>
      </c>
      <c r="D112" s="57">
        <v>9</v>
      </c>
      <c r="E112" s="57">
        <v>3.5</v>
      </c>
      <c r="F112" s="57">
        <v>80</v>
      </c>
      <c r="FB112" s="60"/>
    </row>
    <row r="113" spans="1:158" ht="12.95">
      <c r="A113" s="48"/>
      <c r="B113" s="2">
        <v>0.45833333333333298</v>
      </c>
      <c r="C113" s="59">
        <v>42423.458333333336</v>
      </c>
      <c r="D113" s="57">
        <v>10.8</v>
      </c>
      <c r="E113" s="57">
        <v>2.7</v>
      </c>
      <c r="F113" s="57">
        <v>72</v>
      </c>
      <c r="FB113" s="60"/>
    </row>
    <row r="114" spans="1:158" ht="12.95">
      <c r="A114" s="48"/>
      <c r="B114" s="2">
        <v>0.5</v>
      </c>
      <c r="C114" s="59">
        <v>42423.5</v>
      </c>
      <c r="D114" s="57">
        <v>11.5</v>
      </c>
      <c r="E114" s="57">
        <v>1.8</v>
      </c>
      <c r="F114" s="57">
        <v>65</v>
      </c>
      <c r="FB114" s="60"/>
    </row>
    <row r="115" spans="1:158" ht="12.95">
      <c r="A115" s="48"/>
      <c r="B115" s="2">
        <v>0.54166666666666696</v>
      </c>
      <c r="C115" s="59">
        <v>42423.541666666664</v>
      </c>
      <c r="D115" s="57">
        <v>12.7</v>
      </c>
      <c r="E115" s="57">
        <v>1</v>
      </c>
      <c r="F115" s="57">
        <v>62</v>
      </c>
      <c r="FB115" s="60"/>
    </row>
    <row r="116" spans="1:158" ht="12.95">
      <c r="A116" s="48"/>
      <c r="B116" s="2">
        <v>0.58333333333333304</v>
      </c>
      <c r="C116" s="59">
        <v>42423.583333333336</v>
      </c>
      <c r="D116" s="57">
        <v>11.9</v>
      </c>
      <c r="E116" s="57">
        <v>4.7</v>
      </c>
      <c r="F116" s="57">
        <v>65</v>
      </c>
      <c r="FB116" s="60"/>
    </row>
    <row r="117" spans="1:158" ht="12.95">
      <c r="A117" s="48"/>
      <c r="B117" s="2">
        <v>0.625</v>
      </c>
      <c r="C117" s="59">
        <v>42423.625</v>
      </c>
      <c r="D117" s="57">
        <v>12.1</v>
      </c>
      <c r="E117" s="57">
        <v>5.5</v>
      </c>
      <c r="F117" s="57">
        <v>54</v>
      </c>
      <c r="FB117" s="60"/>
    </row>
    <row r="118" spans="1:158" ht="12.95">
      <c r="A118" s="48"/>
      <c r="B118" s="2">
        <v>0.66666666666666696</v>
      </c>
      <c r="C118" s="59">
        <v>42423.666666666664</v>
      </c>
      <c r="D118" s="57">
        <v>12.4</v>
      </c>
      <c r="E118" s="57">
        <v>6.4</v>
      </c>
      <c r="F118" s="57">
        <v>49</v>
      </c>
      <c r="FB118" s="60"/>
    </row>
    <row r="119" spans="1:158" ht="12.95">
      <c r="A119" s="48"/>
      <c r="B119" s="2">
        <v>0.70833333333333304</v>
      </c>
      <c r="C119" s="59">
        <v>42423.708333333336</v>
      </c>
      <c r="D119" s="57">
        <v>11.6</v>
      </c>
      <c r="E119" s="57">
        <v>5.4</v>
      </c>
      <c r="F119" s="57">
        <v>51</v>
      </c>
      <c r="FB119" s="60"/>
    </row>
    <row r="120" spans="1:158" ht="12.95">
      <c r="A120" s="48"/>
      <c r="B120" s="2">
        <v>0.75</v>
      </c>
      <c r="C120" s="59">
        <v>42423.75</v>
      </c>
      <c r="D120" s="57">
        <v>10.4</v>
      </c>
      <c r="E120" s="57">
        <v>5</v>
      </c>
      <c r="F120" s="57">
        <v>60</v>
      </c>
      <c r="FB120" s="60"/>
    </row>
    <row r="121" spans="1:158" ht="12.95">
      <c r="A121" s="48"/>
      <c r="B121" s="2">
        <v>0.79166666666666696</v>
      </c>
      <c r="C121" s="59">
        <v>42423.791666666664</v>
      </c>
      <c r="D121" s="57">
        <v>9.3000000000000007</v>
      </c>
      <c r="E121" s="57">
        <v>3.1</v>
      </c>
      <c r="F121" s="57">
        <v>64</v>
      </c>
      <c r="FB121" s="60"/>
    </row>
    <row r="122" spans="1:158" ht="12.95">
      <c r="A122" s="48"/>
      <c r="B122" s="2">
        <v>0.83333333333333304</v>
      </c>
      <c r="C122" s="59">
        <v>42423.833333333336</v>
      </c>
      <c r="D122" s="57">
        <v>8.6999999999999993</v>
      </c>
      <c r="E122" s="57">
        <v>2.5</v>
      </c>
      <c r="F122" s="57">
        <v>68</v>
      </c>
      <c r="FB122" s="60"/>
    </row>
    <row r="123" spans="1:158" ht="12.95">
      <c r="A123" s="48"/>
      <c r="B123" s="2">
        <v>0.875</v>
      </c>
      <c r="C123" s="59">
        <v>42423.875</v>
      </c>
      <c r="D123" s="57">
        <v>8.5</v>
      </c>
      <c r="E123" s="57">
        <v>1.9</v>
      </c>
      <c r="F123" s="57">
        <v>70</v>
      </c>
      <c r="FB123" s="60"/>
    </row>
    <row r="124" spans="1:158" ht="12.95">
      <c r="A124" s="48"/>
      <c r="B124" s="2">
        <v>0.91666666666666696</v>
      </c>
      <c r="C124" s="59">
        <v>42423.916666666664</v>
      </c>
      <c r="D124" s="57">
        <v>7.8</v>
      </c>
      <c r="E124" s="57">
        <v>2.4</v>
      </c>
      <c r="F124" s="57">
        <v>75</v>
      </c>
      <c r="FB124" s="60"/>
    </row>
    <row r="125" spans="1:158" ht="12.95">
      <c r="A125" s="48"/>
      <c r="B125" s="2">
        <v>0.95833333333333304</v>
      </c>
      <c r="C125" s="59">
        <v>42423.958333333336</v>
      </c>
      <c r="D125" s="57">
        <v>7.3</v>
      </c>
      <c r="E125" s="57">
        <v>1.6</v>
      </c>
      <c r="F125" s="57">
        <v>76</v>
      </c>
      <c r="FB125" s="60"/>
    </row>
    <row r="126" spans="1:158" ht="12.95">
      <c r="A126" s="48" t="s">
        <v>125</v>
      </c>
      <c r="B126" s="2">
        <v>0</v>
      </c>
      <c r="C126" s="59">
        <v>42424</v>
      </c>
      <c r="D126" s="57">
        <v>7</v>
      </c>
      <c r="E126" s="57">
        <v>2.2999999999999998</v>
      </c>
      <c r="F126" s="57">
        <v>78</v>
      </c>
      <c r="I126" s="24" t="str">
        <f>U102</f>
        <v>◎</v>
      </c>
      <c r="J126" s="25">
        <f>AVERAGE(F111:F120)</f>
        <v>64.400000000000006</v>
      </c>
      <c r="K126" s="24" t="str">
        <f>IF(J126&gt;=55,"◎","")</f>
        <v>◎</v>
      </c>
      <c r="L126" s="24" t="str">
        <f>IF(AND(I126="◎",K126="◎"),"○","")&amp;IF(AND(I126="○",K126="◎"),"○","")</f>
        <v>○</v>
      </c>
      <c r="M126" s="25">
        <f>AVERAGE(D102:D125)</f>
        <v>8.5833333333333339</v>
      </c>
      <c r="N126" s="24" t="str">
        <f>IF(M126&lt;24,"◎","")</f>
        <v>◎</v>
      </c>
      <c r="O126" s="26">
        <f>AVERAGE(D127:D132)</f>
        <v>7.2166666666666659</v>
      </c>
      <c r="P126" s="24" t="str">
        <f>IF(AND(O126&lt;=24,O126&gt;=4),"◎","")</f>
        <v>◎</v>
      </c>
      <c r="Q126" s="26">
        <f>AVERAGE(F127:F132)</f>
        <v>65.166666666666671</v>
      </c>
      <c r="R126" s="24" t="str">
        <f>IF(AND(Q126&gt;=90),"◎","")&amp;IF(AND(Q126&lt;90,Q126&gt;=80),"○","")</f>
        <v/>
      </c>
      <c r="S126" s="26">
        <f>AVERAGE(E127:E132)</f>
        <v>3.6666666666666665</v>
      </c>
      <c r="T126" s="24" t="str">
        <f>IF(S126&lt;=3,"◎","")</f>
        <v/>
      </c>
      <c r="U126" s="24" t="str">
        <f>IF(AND(N126="◎",P126="◎",R126="◎",T126="◎"),"◎","")&amp;IF(AND(N126="◎",P126="◎",R126="◎",T126=""),"○","")&amp;IF(AND(N126="◎",P126="◎",R126="○"),"○","")</f>
        <v/>
      </c>
      <c r="V126" s="24" t="str">
        <f>IF(AND(L126="○",U126=""),"○","")&amp;IF(AND(L126="○",U126="○"),"○","")&amp;IF(AND(L126="○",U126="◎"),"◎","")&amp;IF(AND(L126="",U126="○"),"○","")&amp;IF(AND(L126="",U126="◎"),"◎","")</f>
        <v>○</v>
      </c>
      <c r="W126" s="23">
        <f>AVERAGE(F135:F144)</f>
        <v>47.6</v>
      </c>
      <c r="X126" s="24" t="str">
        <f>IF(W126&gt;=55,"◎","")</f>
        <v/>
      </c>
      <c r="Y126" s="25">
        <f>AVERAGE(D138:D148)</f>
        <v>7.3454545454545439</v>
      </c>
      <c r="Z126" s="24" t="str">
        <f>IF(AND(Y126&lt;=24,Y126&gt;=4),"◎","")</f>
        <v>◎</v>
      </c>
      <c r="AA126" s="25">
        <f>AVERAGE(F138:F148)</f>
        <v>50.454545454545453</v>
      </c>
      <c r="AB126" s="24" t="str">
        <f>IF(AA126&gt;=80,"◎","")</f>
        <v/>
      </c>
      <c r="AC126" s="25">
        <f>AVERAGE(E138:E148)</f>
        <v>6.4727272727272727</v>
      </c>
      <c r="AD126" s="24" t="str">
        <f>IF(AC126&lt;=3,"◎","")</f>
        <v/>
      </c>
      <c r="AE126" s="22" t="str">
        <f>IF(AND(Z126="◎",AB126="◎",AD126="◎"),"◎","")</f>
        <v/>
      </c>
      <c r="AF126" s="25">
        <f>AVERAGE(D139:D149)</f>
        <v>6.7818181818181813</v>
      </c>
      <c r="AG126" s="24" t="str">
        <f>IF(AND(AF126&lt;=24,AF126&gt;=4),"◎","")</f>
        <v>◎</v>
      </c>
      <c r="AH126" s="25">
        <f>AVERAGE(F139:F149)</f>
        <v>51.909090909090907</v>
      </c>
      <c r="AI126" s="24" t="str">
        <f>IF(AH126&gt;=80,"◎","")</f>
        <v/>
      </c>
      <c r="AJ126" s="25">
        <f>AVERAGE(E139:E149)</f>
        <v>6.3545454545454554</v>
      </c>
      <c r="AK126" s="24" t="str">
        <f>IF(AJ126&lt;=3,"◎","")</f>
        <v/>
      </c>
      <c r="AL126" s="22" t="str">
        <f>IF(AND(AG126="◎",AI126="◎",AK126="◎"),"◎","")</f>
        <v/>
      </c>
      <c r="AM126" s="25">
        <f>AVERAGE(D140:D150)</f>
        <v>6.3454545454545448</v>
      </c>
      <c r="AN126" s="24" t="str">
        <f>IF(AND(AM126&lt;=24,AM126&gt;=4),"◎","")</f>
        <v>◎</v>
      </c>
      <c r="AO126" s="25">
        <f>AVERAGE(F140:F150)</f>
        <v>52.363636363636367</v>
      </c>
      <c r="AP126" s="24" t="str">
        <f>IF(AO126&gt;=80,"◎","")</f>
        <v/>
      </c>
      <c r="AQ126" s="25">
        <f>AVERAGE(E140:E150)</f>
        <v>6.0454545454545459</v>
      </c>
      <c r="AR126" s="24" t="str">
        <f>IF(AQ126&lt;=3,"◎","")</f>
        <v/>
      </c>
      <c r="AS126" s="22" t="str">
        <f>IF(AND(AN126="◎",AP126="◎",AR126="◎"),"◎","")</f>
        <v/>
      </c>
      <c r="AT126" s="25">
        <f>AVERAGE(D141:D151)</f>
        <v>5.8</v>
      </c>
      <c r="AU126" s="24" t="str">
        <f>IF(AND(AT126&lt;=24,AT126&gt;=4),"◎","")</f>
        <v>◎</v>
      </c>
      <c r="AV126" s="25">
        <f>AVERAGE(F141:F151)</f>
        <v>54</v>
      </c>
      <c r="AW126" s="24" t="str">
        <f>IF(AV126&gt;=80,"◎","")</f>
        <v/>
      </c>
      <c r="AX126" s="25">
        <f>AVERAGE(E141:E151)</f>
        <v>5.7090909090909099</v>
      </c>
      <c r="AY126" s="24" t="str">
        <f>IF(AX126&lt;=3,"◎","")</f>
        <v/>
      </c>
      <c r="AZ126" s="22" t="str">
        <f>IF(AND(AU126="◎",AW126="◎",AY126="◎"),"◎","")</f>
        <v/>
      </c>
      <c r="BA126" s="25">
        <f>AVERAGE(D142:D152)</f>
        <v>5.1909090909090914</v>
      </c>
      <c r="BB126" s="24" t="str">
        <f>IF(AND(BA126&lt;=24,BA126&gt;=4),"◎","")</f>
        <v>◎</v>
      </c>
      <c r="BC126" s="25">
        <f>AVERAGE(F142:F152)</f>
        <v>57.272727272727273</v>
      </c>
      <c r="BD126" s="24" t="str">
        <f>IF(BC126&gt;=80,"◎","")</f>
        <v/>
      </c>
      <c r="BE126" s="25">
        <f>AVERAGE(E142:E152)</f>
        <v>5.3000000000000007</v>
      </c>
      <c r="BF126" s="24" t="str">
        <f>IF(BE126&lt;=3,"◎","")</f>
        <v/>
      </c>
      <c r="BG126" s="22" t="str">
        <f>IF(AND(BB126="◎",BD126="◎",BF126="◎"),"◎","")</f>
        <v/>
      </c>
      <c r="BH126" s="25">
        <f>AVERAGE(D143:D153)</f>
        <v>4.709090909090909</v>
      </c>
      <c r="BI126" s="24" t="str">
        <f>IF(AND(BH126&lt;=24,BH126&gt;=4),"◎","")</f>
        <v>◎</v>
      </c>
      <c r="BJ126" s="25">
        <f>AVERAGE(F143:F153)</f>
        <v>60.636363636363633</v>
      </c>
      <c r="BK126" s="24" t="str">
        <f>IF(BJ126&gt;=80,"◎","")</f>
        <v/>
      </c>
      <c r="BL126" s="25">
        <f>AVERAGE(E143:E153)</f>
        <v>4.8454545454545457</v>
      </c>
      <c r="BM126" s="24" t="str">
        <f>IF(BL126&lt;=3,"◎","")</f>
        <v/>
      </c>
      <c r="BN126" s="22" t="str">
        <f>IF(AND(BI126="◎",BK126="◎",BM126="◎"),"◎","")</f>
        <v/>
      </c>
      <c r="BO126" s="25">
        <f>AVERAGE(D144:D154)</f>
        <v>4.1909090909090914</v>
      </c>
      <c r="BP126" s="24" t="str">
        <f>IF(AND(BO126&lt;=24,BO126&gt;=4),"◎","")</f>
        <v>◎</v>
      </c>
      <c r="BQ126" s="25">
        <f>AVERAGE(F144:F154)</f>
        <v>64.63636363636364</v>
      </c>
      <c r="BR126" s="24" t="str">
        <f>IF(BQ126&gt;=80,"◎","")</f>
        <v/>
      </c>
      <c r="BS126" s="25">
        <f>AVERAGE(E144:E154)</f>
        <v>4.418181818181818</v>
      </c>
      <c r="BT126" s="24" t="str">
        <f>IF(BS126&lt;=3,"◎","")</f>
        <v/>
      </c>
      <c r="BU126" s="22" t="str">
        <f>IF(AND(BP126="◎",BR126="◎",BT126="◎"),"◎","")</f>
        <v/>
      </c>
      <c r="BV126" s="25">
        <f>AVERAGE(D145:D155)</f>
        <v>3.8181818181818183</v>
      </c>
      <c r="BW126" s="24" t="str">
        <f>IF(AND(BV126&lt;=24,BV126&gt;=4),"◎","")</f>
        <v/>
      </c>
      <c r="BX126" s="25">
        <f>AVERAGE(F145:F155)</f>
        <v>68.090909090909093</v>
      </c>
      <c r="BY126" s="24" t="str">
        <f>IF(BX126&gt;=80,"◎","")</f>
        <v/>
      </c>
      <c r="BZ126" s="25">
        <f>AVERAGE(E145:E155)</f>
        <v>3.9363636363636361</v>
      </c>
      <c r="CA126" s="24" t="str">
        <f>IF(BZ126&lt;=3,"◎","")</f>
        <v/>
      </c>
      <c r="CB126" s="22" t="str">
        <f>IF(AND(BW126="◎",BY126="◎",CA126="◎"),"◎","")</f>
        <v/>
      </c>
      <c r="CC126" s="25">
        <f>AVERAGE(D146:D156)</f>
        <v>3.5090909090909093</v>
      </c>
      <c r="CD126" s="24" t="str">
        <f>IF(AND(CC126&lt;=24,CC126&gt;=4),"◎","")</f>
        <v/>
      </c>
      <c r="CE126" s="25">
        <f>AVERAGE(F146:F156)</f>
        <v>71.272727272727266</v>
      </c>
      <c r="CF126" s="24" t="str">
        <f>IF(CE126&gt;=80,"◎","")</f>
        <v/>
      </c>
      <c r="CG126" s="25">
        <f>AVERAGE(E146:E156)</f>
        <v>3.3909090909090907</v>
      </c>
      <c r="CH126" s="24" t="str">
        <f>IF(CG126&lt;=3,"◎","")</f>
        <v/>
      </c>
      <c r="CI126" s="22" t="str">
        <f>IF(AND(CD126="◎",CF126="◎",CH126="◎"),"◎","")</f>
        <v/>
      </c>
      <c r="CJ126" s="24" t="str">
        <f>IF(OR(AE126="◎",AL126="◎",AS126="◎",AZ126="◎",BG126="◎",BN126="◎",BU126="◎",CB126="◎",CI126="◎"),"◎","")</f>
        <v/>
      </c>
      <c r="CK126" s="25">
        <f>AVERAGE(D138:D144)</f>
        <v>8.742857142857142</v>
      </c>
      <c r="CL126" s="24" t="str">
        <f>IF(AND(CK126&lt;=24,CK126&gt;=4),"◎","")</f>
        <v>◎</v>
      </c>
      <c r="CM126" s="25">
        <f>AVERAGE(F138:F144)</f>
        <v>46.857142857142854</v>
      </c>
      <c r="CN126" s="24" t="str">
        <f>IF(CM126&gt;=80,"◎","")</f>
        <v/>
      </c>
      <c r="CO126" s="22" t="str">
        <f>IF(AND(CL126="◎",CN126="◎"),"◎","")</f>
        <v/>
      </c>
      <c r="CP126" s="25">
        <f>AVERAGE(D139:D145)</f>
        <v>8.1</v>
      </c>
      <c r="CQ126" s="24" t="str">
        <f>IF(AND(CP126&lt;=24,CP126&gt;=4),"◎","")</f>
        <v>◎</v>
      </c>
      <c r="CR126" s="25">
        <f>AVERAGE(F139:F145)</f>
        <v>48.714285714285715</v>
      </c>
      <c r="CS126" s="24" t="str">
        <f>IF(CR126&gt;=80,"◎","")</f>
        <v/>
      </c>
      <c r="CT126" s="22" t="str">
        <f>IF(AND(CQ126="◎",CS126="◎"),"◎","")</f>
        <v/>
      </c>
      <c r="CU126" s="25">
        <f>AVERAGE(D140:D146)</f>
        <v>7.4714285714285706</v>
      </c>
      <c r="CV126" s="24" t="str">
        <f>IF(AND(CU126&lt;=24,CU126&gt;=4),"◎","")</f>
        <v>◎</v>
      </c>
      <c r="CW126" s="25">
        <f>AVERAGE(F140:F146)</f>
        <v>49.571428571428569</v>
      </c>
      <c r="CX126" s="24" t="str">
        <f>IF(CW126&gt;=80,"◎","")</f>
        <v/>
      </c>
      <c r="CY126" s="22" t="str">
        <f>IF(AND(CV126="◎",CX126="◎"),"◎","")</f>
        <v/>
      </c>
      <c r="CZ126" s="25">
        <f>AVERAGE(D141:D147)</f>
        <v>6.7714285714285714</v>
      </c>
      <c r="DA126" s="24" t="str">
        <f>IF(AND(CZ126&lt;=24,CZ126&gt;=4),"◎","")</f>
        <v>◎</v>
      </c>
      <c r="DB126" s="25">
        <f>AVERAGE(F141:F147)</f>
        <v>51.285714285714285</v>
      </c>
      <c r="DC126" s="24" t="str">
        <f>IF(DB126&gt;=80,"◎","")</f>
        <v/>
      </c>
      <c r="DD126" s="22" t="str">
        <f>IF(AND(DA126="◎",DC126="◎"),"◎","")</f>
        <v/>
      </c>
      <c r="DE126" s="25">
        <f>AVERAGE(D142:D148)</f>
        <v>5.9571428571428573</v>
      </c>
      <c r="DF126" s="24" t="str">
        <f>IF(AND(DE126&lt;=24,DE126&gt;=4),"◎","")</f>
        <v>◎</v>
      </c>
      <c r="DG126" s="25">
        <f>AVERAGE(F142:F148)</f>
        <v>53.714285714285715</v>
      </c>
      <c r="DH126" s="24" t="str">
        <f>IF(DG126&gt;=80,"◎","")</f>
        <v/>
      </c>
      <c r="DI126" s="22" t="str">
        <f>IF(AND(DF126="◎",DH126="◎"),"◎","")</f>
        <v/>
      </c>
      <c r="DJ126" s="25">
        <f>AVERAGE(D143:D149)</f>
        <v>5.3857142857142852</v>
      </c>
      <c r="DK126" s="24" t="str">
        <f>IF(AND(DJ126&lt;=24,DJ126&gt;=4),"◎","")</f>
        <v>◎</v>
      </c>
      <c r="DL126" s="25">
        <f>AVERAGE(F143:F149)</f>
        <v>55</v>
      </c>
      <c r="DM126" s="24" t="str">
        <f>IF(DL126&gt;=80,"◎","")</f>
        <v/>
      </c>
      <c r="DN126" s="22" t="str">
        <f>IF(AND(DK126="◎",DM126="◎"),"◎","")</f>
        <v/>
      </c>
      <c r="DO126" s="25">
        <f>AVERAGE(D144:D150)</f>
        <v>4.9142857142857137</v>
      </c>
      <c r="DP126" s="24" t="str">
        <f>IF(AND(DO126&lt;=24,DO126&gt;=4),"◎","")</f>
        <v>◎</v>
      </c>
      <c r="DQ126" s="25">
        <f>AVERAGE(F144:F150)</f>
        <v>56.428571428571431</v>
      </c>
      <c r="DR126" s="24" t="str">
        <f>IF(DQ126&gt;=80,"◎","")</f>
        <v/>
      </c>
      <c r="DS126" s="22" t="str">
        <f>IF(AND(DP126="◎",DR126="◎"),"◎","")</f>
        <v/>
      </c>
      <c r="DT126" s="25">
        <f>AVERAGE(D145:D151)</f>
        <v>4.5714285714285712</v>
      </c>
      <c r="DU126" s="24" t="str">
        <f>IF(AND(DT126&lt;=24,DT126&gt;=4),"◎","")</f>
        <v>◎</v>
      </c>
      <c r="DV126" s="25">
        <f>AVERAGE(F145:F151)</f>
        <v>57.428571428571431</v>
      </c>
      <c r="DW126" s="24" t="str">
        <f>IF(DV126&gt;=80,"◎","")</f>
        <v/>
      </c>
      <c r="DX126" s="22" t="str">
        <f>IF(AND(DU126="◎",DW126="◎"),"◎","")</f>
        <v/>
      </c>
      <c r="DY126" s="25">
        <f>AVERAGE(D146:D152)</f>
        <v>4.2142857142857144</v>
      </c>
      <c r="DZ126" s="24" t="str">
        <f>IF(AND(DY126&lt;=24,DY126&gt;=4),"◎","")</f>
        <v>◎</v>
      </c>
      <c r="EA126" s="25">
        <f>AVERAGE(F146:F152)</f>
        <v>60.714285714285715</v>
      </c>
      <c r="EB126" s="24" t="str">
        <f>IF(EA126&gt;=80,"◎","")</f>
        <v/>
      </c>
      <c r="EC126" s="22" t="str">
        <f>IF(AND(DZ126="◎",EB126="◎"),"◎","")</f>
        <v/>
      </c>
      <c r="ED126" s="25">
        <f>AVERAGE(D147:D153)</f>
        <v>3.8571428571428572</v>
      </c>
      <c r="EE126" s="24" t="str">
        <f>IF(AND(ED126&lt;=24,ED126&gt;=4),"◎","")</f>
        <v/>
      </c>
      <c r="EF126" s="25">
        <f>AVERAGE(F147:F153)</f>
        <v>65</v>
      </c>
      <c r="EG126" s="24" t="str">
        <f>IF(EF126&gt;=80,"◎","")</f>
        <v/>
      </c>
      <c r="EH126" s="22" t="str">
        <f>IF(AND(EE126="◎",EG126="◎"),"◎","")</f>
        <v/>
      </c>
      <c r="EI126" s="25">
        <f>AVERAGE(D148:D154)</f>
        <v>3.4428571428571426</v>
      </c>
      <c r="EJ126" s="24" t="str">
        <f>IF(AND(EI126&lt;=24,EI126&gt;=4),"◎","")</f>
        <v/>
      </c>
      <c r="EK126" s="25">
        <f>AVERAGE(F148:F154)</f>
        <v>70.142857142857139</v>
      </c>
      <c r="EL126" s="24" t="str">
        <f>IF(EK126&gt;=80,"◎","")</f>
        <v/>
      </c>
      <c r="EM126" s="22" t="str">
        <f>IF(AND(EJ126="◎",EL126="◎"),"◎","")</f>
        <v/>
      </c>
      <c r="EN126" s="25">
        <f>AVERAGE(D149:D155)</f>
        <v>3.1999999999999997</v>
      </c>
      <c r="EO126" s="24" t="str">
        <f>IF(AND(EN126&lt;=24,EN126&gt;=4),"◎","")</f>
        <v/>
      </c>
      <c r="EP126" s="25">
        <f>AVERAGE(F149:F155)</f>
        <v>74.571428571428569</v>
      </c>
      <c r="EQ126" s="24" t="str">
        <f>IF(EP126&gt;=80,"◎","")</f>
        <v/>
      </c>
      <c r="ER126" s="24" t="str">
        <f>IF(AND(EO126="◎",EQ126="◎"),"◎","")</f>
        <v/>
      </c>
      <c r="ES126" s="25">
        <f>AVERAGE(D150:D156)</f>
        <v>2.9571428571428577</v>
      </c>
      <c r="ET126" s="24" t="str">
        <f>IF(AND(ES126&lt;=24,ES126&gt;=4),"◎","")</f>
        <v/>
      </c>
      <c r="EU126" s="25">
        <f>AVERAGE(F150:F156)</f>
        <v>79.142857142857139</v>
      </c>
      <c r="EV126" s="24" t="str">
        <f>IF(EU126&gt;=80,"◎","")</f>
        <v/>
      </c>
      <c r="EW126" s="24" t="str">
        <f>IF(AND(ET126="◎",EV126="◎"),"◎","")</f>
        <v/>
      </c>
      <c r="EX126" s="24" t="str">
        <f>IF(OR(CO126="◎",CT126="◎",CY126="◎",DD126="◎",DI126="◎",DN126="◎",DS126="◎",DX126="◎",EC126="◎",EH126="◎",EM126="◎",ER126="◎",EW126="◎"),"○","")</f>
        <v/>
      </c>
      <c r="EY126" s="24" t="str">
        <f>IF(AND(CJ126="◎",EX126=""),"◎","")&amp;IF(AND(CJ126="◎",EX126="○"),"◎","")&amp;IF(AND(CJ126="",EX126="○"),"○","")</f>
        <v/>
      </c>
      <c r="EZ126" s="24" t="str">
        <f>IF(AND(V126="◎",X126="◎",EY126="◎"),"◎","")&amp;IF(AND(V126="◎",X126="◎",EY126="○"),"○","")&amp;IF(AND(V126="○",X126="◎",EY126="◎"),"○","")&amp;IF(AND(V126="○",X126="◎",EY126="○"),"○","")</f>
        <v/>
      </c>
      <c r="FB126" s="61" t="str">
        <f>EZ126</f>
        <v/>
      </c>
    </row>
    <row r="127" spans="1:158" ht="12.95">
      <c r="A127" s="48"/>
      <c r="B127" s="2">
        <v>4.1666666666666664E-2</v>
      </c>
      <c r="C127" s="59">
        <v>42424.041666666664</v>
      </c>
      <c r="D127" s="57">
        <v>6.8</v>
      </c>
      <c r="E127" s="57">
        <v>1</v>
      </c>
      <c r="F127" s="57">
        <v>79</v>
      </c>
      <c r="FB127" s="60"/>
    </row>
    <row r="128" spans="1:158" ht="12.95">
      <c r="A128" s="48"/>
      <c r="B128" s="2">
        <v>8.3333333333333301E-2</v>
      </c>
      <c r="C128" s="59">
        <v>42424.083333333336</v>
      </c>
      <c r="D128" s="57">
        <v>6.8</v>
      </c>
      <c r="E128" s="57">
        <v>1.8</v>
      </c>
      <c r="F128" s="57">
        <v>78</v>
      </c>
      <c r="FB128" s="60"/>
    </row>
    <row r="129" spans="1:158" ht="12.95">
      <c r="A129" s="48"/>
      <c r="B129" s="2">
        <v>0.125</v>
      </c>
      <c r="C129" s="59">
        <v>42424.125</v>
      </c>
      <c r="D129" s="57">
        <v>7.2</v>
      </c>
      <c r="E129" s="57">
        <v>4.4000000000000004</v>
      </c>
      <c r="F129" s="57">
        <v>73</v>
      </c>
      <c r="FB129" s="60"/>
    </row>
    <row r="130" spans="1:158" ht="12.95">
      <c r="A130" s="48"/>
      <c r="B130" s="2">
        <v>0.16666666666666699</v>
      </c>
      <c r="C130" s="59">
        <v>42424.166666666664</v>
      </c>
      <c r="D130" s="57">
        <v>8</v>
      </c>
      <c r="E130" s="57">
        <v>5</v>
      </c>
      <c r="F130" s="57">
        <v>56</v>
      </c>
      <c r="FB130" s="60"/>
    </row>
    <row r="131" spans="1:158" ht="12.95">
      <c r="A131" s="48"/>
      <c r="B131" s="2">
        <v>0.20833333333333301</v>
      </c>
      <c r="C131" s="59">
        <v>42424.208333333336</v>
      </c>
      <c r="D131" s="57">
        <v>7.6</v>
      </c>
      <c r="E131" s="57">
        <v>5.7</v>
      </c>
      <c r="F131" s="57">
        <v>51</v>
      </c>
      <c r="FB131" s="60"/>
    </row>
    <row r="132" spans="1:158" ht="12.95">
      <c r="A132" s="48"/>
      <c r="B132" s="2">
        <v>0.25</v>
      </c>
      <c r="C132" s="59">
        <v>42424.25</v>
      </c>
      <c r="D132" s="57">
        <v>6.9</v>
      </c>
      <c r="E132" s="57">
        <v>4.0999999999999996</v>
      </c>
      <c r="F132" s="57">
        <v>54</v>
      </c>
      <c r="FB132" s="60"/>
    </row>
    <row r="133" spans="1:158" ht="12.95">
      <c r="A133" s="48"/>
      <c r="B133" s="2">
        <v>0.29166666666666702</v>
      </c>
      <c r="C133" s="59">
        <v>42424.291666666664</v>
      </c>
      <c r="D133" s="57">
        <v>6.2</v>
      </c>
      <c r="E133" s="57">
        <v>3.4</v>
      </c>
      <c r="F133" s="57">
        <v>59</v>
      </c>
      <c r="FB133" s="60"/>
    </row>
    <row r="134" spans="1:158" ht="12.95">
      <c r="A134" s="48"/>
      <c r="B134" s="2">
        <v>0.33333333333333298</v>
      </c>
      <c r="C134" s="59">
        <v>42424.333333333336</v>
      </c>
      <c r="D134" s="57">
        <v>6.7</v>
      </c>
      <c r="E134" s="57">
        <v>4</v>
      </c>
      <c r="F134" s="57">
        <v>63</v>
      </c>
      <c r="FB134" s="60"/>
    </row>
    <row r="135" spans="1:158" ht="12.95">
      <c r="A135" s="48"/>
      <c r="B135" s="2">
        <v>0.375</v>
      </c>
      <c r="C135" s="59">
        <v>42424.375</v>
      </c>
      <c r="D135" s="57">
        <v>8.8000000000000007</v>
      </c>
      <c r="E135" s="57">
        <v>3.1</v>
      </c>
      <c r="F135" s="57">
        <v>56</v>
      </c>
      <c r="FB135" s="60"/>
    </row>
    <row r="136" spans="1:158" ht="12.95">
      <c r="A136" s="48"/>
      <c r="B136" s="2">
        <v>0.41666666666666702</v>
      </c>
      <c r="C136" s="59">
        <v>42424.416666666664</v>
      </c>
      <c r="D136" s="57">
        <v>10.199999999999999</v>
      </c>
      <c r="E136" s="57">
        <v>3.9</v>
      </c>
      <c r="F136" s="57">
        <v>51</v>
      </c>
      <c r="FB136" s="60"/>
    </row>
    <row r="137" spans="1:158" ht="12.95">
      <c r="A137" s="48"/>
      <c r="B137" s="2">
        <v>0.45833333333333298</v>
      </c>
      <c r="C137" s="59">
        <v>42424.458333333336</v>
      </c>
      <c r="D137" s="57">
        <v>10.9</v>
      </c>
      <c r="E137" s="57">
        <v>3.9</v>
      </c>
      <c r="F137" s="57">
        <v>41</v>
      </c>
      <c r="FB137" s="60"/>
    </row>
    <row r="138" spans="1:158" ht="12.95">
      <c r="A138" s="48"/>
      <c r="B138" s="2">
        <v>0.5</v>
      </c>
      <c r="C138" s="59">
        <v>42424.5</v>
      </c>
      <c r="D138" s="57">
        <v>10</v>
      </c>
      <c r="E138" s="57">
        <v>4.9000000000000004</v>
      </c>
      <c r="F138" s="57">
        <v>43</v>
      </c>
      <c r="FB138" s="60"/>
    </row>
    <row r="139" spans="1:158" ht="12.95">
      <c r="A139" s="48"/>
      <c r="B139" s="2">
        <v>0.54166666666666696</v>
      </c>
      <c r="C139" s="59">
        <v>42424.541666666664</v>
      </c>
      <c r="D139" s="57">
        <v>9.4</v>
      </c>
      <c r="E139" s="57">
        <v>7.1</v>
      </c>
      <c r="F139" s="57">
        <v>51</v>
      </c>
      <c r="FB139" s="60"/>
    </row>
    <row r="140" spans="1:158" ht="12.95">
      <c r="A140" s="48"/>
      <c r="B140" s="2">
        <v>0.58333333333333304</v>
      </c>
      <c r="C140" s="59">
        <v>42424.583333333336</v>
      </c>
      <c r="D140" s="57">
        <v>10</v>
      </c>
      <c r="E140" s="57">
        <v>5.9</v>
      </c>
      <c r="F140" s="57">
        <v>42</v>
      </c>
      <c r="FB140" s="60"/>
    </row>
    <row r="141" spans="1:158" ht="12.95">
      <c r="A141" s="48"/>
      <c r="B141" s="2">
        <v>0.625</v>
      </c>
      <c r="C141" s="59">
        <v>42424.625</v>
      </c>
      <c r="D141" s="57">
        <v>9.6999999999999993</v>
      </c>
      <c r="E141" s="57">
        <v>7.1</v>
      </c>
      <c r="F141" s="57">
        <v>43</v>
      </c>
      <c r="FB141" s="60"/>
    </row>
    <row r="142" spans="1:158" ht="12.95">
      <c r="A142" s="48"/>
      <c r="B142" s="2">
        <v>0.66666666666666696</v>
      </c>
      <c r="C142" s="59">
        <v>42424.666666666664</v>
      </c>
      <c r="D142" s="57">
        <v>7.8</v>
      </c>
      <c r="E142" s="57">
        <v>7.4</v>
      </c>
      <c r="F142" s="57">
        <v>50</v>
      </c>
      <c r="FB142" s="60"/>
    </row>
    <row r="143" spans="1:158" ht="12.95">
      <c r="A143" s="48"/>
      <c r="B143" s="2">
        <v>0.70833333333333304</v>
      </c>
      <c r="C143" s="59">
        <v>42424.708333333336</v>
      </c>
      <c r="D143" s="57">
        <v>7.9</v>
      </c>
      <c r="E143" s="57">
        <v>7.6</v>
      </c>
      <c r="F143" s="57">
        <v>46</v>
      </c>
      <c r="FB143" s="60"/>
    </row>
    <row r="144" spans="1:158" ht="12.95">
      <c r="A144" s="48"/>
      <c r="B144" s="2">
        <v>0.75</v>
      </c>
      <c r="C144" s="59">
        <v>42424.75</v>
      </c>
      <c r="D144" s="57">
        <v>6.4</v>
      </c>
      <c r="E144" s="57">
        <v>7.1</v>
      </c>
      <c r="F144" s="57">
        <v>53</v>
      </c>
      <c r="FB144" s="60"/>
    </row>
    <row r="145" spans="1:158" ht="12.95">
      <c r="A145" s="48"/>
      <c r="B145" s="2">
        <v>0.79166666666666696</v>
      </c>
      <c r="C145" s="59">
        <v>42424.791666666664</v>
      </c>
      <c r="D145" s="57">
        <v>5.5</v>
      </c>
      <c r="E145" s="57">
        <v>7.7</v>
      </c>
      <c r="F145" s="57">
        <v>56</v>
      </c>
      <c r="FB145" s="60"/>
    </row>
    <row r="146" spans="1:158" ht="12.95">
      <c r="A146" s="48"/>
      <c r="B146" s="2">
        <v>0.83333333333333304</v>
      </c>
      <c r="C146" s="59">
        <v>42424.833333333336</v>
      </c>
      <c r="D146" s="57">
        <v>5</v>
      </c>
      <c r="E146" s="57">
        <v>5.6</v>
      </c>
      <c r="F146" s="57">
        <v>57</v>
      </c>
      <c r="FB146" s="60"/>
    </row>
    <row r="147" spans="1:158" ht="12.95">
      <c r="A147" s="48"/>
      <c r="B147" s="2">
        <v>0.875</v>
      </c>
      <c r="C147" s="59">
        <v>42424.875</v>
      </c>
      <c r="D147" s="57">
        <v>5.0999999999999996</v>
      </c>
      <c r="E147" s="57">
        <v>5.3</v>
      </c>
      <c r="F147" s="57">
        <v>54</v>
      </c>
      <c r="FB147" s="60"/>
    </row>
    <row r="148" spans="1:158" ht="12.95">
      <c r="A148" s="48"/>
      <c r="B148" s="2">
        <v>0.91666666666666696</v>
      </c>
      <c r="C148" s="59">
        <v>42424.916666666664</v>
      </c>
      <c r="D148" s="57">
        <v>4</v>
      </c>
      <c r="E148" s="57">
        <v>5.5</v>
      </c>
      <c r="F148" s="57">
        <v>60</v>
      </c>
      <c r="FB148" s="60"/>
    </row>
    <row r="149" spans="1:158" ht="12.95">
      <c r="A149" s="48"/>
      <c r="B149" s="2">
        <v>0.95833333333333304</v>
      </c>
      <c r="C149" s="59">
        <v>42424.958333333336</v>
      </c>
      <c r="D149" s="57">
        <v>3.8</v>
      </c>
      <c r="E149" s="57">
        <v>3.6</v>
      </c>
      <c r="F149" s="57">
        <v>59</v>
      </c>
      <c r="FB149" s="60"/>
    </row>
    <row r="150" spans="1:158" ht="12.95">
      <c r="A150" s="48" t="s">
        <v>126</v>
      </c>
      <c r="B150" s="2">
        <v>0</v>
      </c>
      <c r="C150" s="59">
        <v>42425</v>
      </c>
      <c r="D150" s="57">
        <v>4.5999999999999996</v>
      </c>
      <c r="E150" s="57">
        <v>3.7</v>
      </c>
      <c r="F150" s="57">
        <v>56</v>
      </c>
      <c r="I150" s="24" t="str">
        <f>U126</f>
        <v/>
      </c>
      <c r="J150" s="25">
        <f>AVERAGE(F135:F144)</f>
        <v>47.6</v>
      </c>
      <c r="K150" s="24" t="str">
        <f>IF(J150&gt;=55,"◎","")</f>
        <v/>
      </c>
      <c r="L150" s="24" t="str">
        <f>IF(AND(I150="◎",K150="◎"),"○","")&amp;IF(AND(I150="○",K150="◎"),"○","")</f>
        <v/>
      </c>
      <c r="M150" s="25">
        <f>AVERAGE(D126:D149)</f>
        <v>7.4041666666666686</v>
      </c>
      <c r="N150" s="24" t="str">
        <f>IF(M150&lt;24,"◎","")</f>
        <v>◎</v>
      </c>
      <c r="O150" s="26">
        <f>AVERAGE(D151:D156)</f>
        <v>2.6833333333333336</v>
      </c>
      <c r="P150" s="24" t="str">
        <f>IF(AND(O150&lt;=24,O150&gt;=4),"◎","")</f>
        <v/>
      </c>
      <c r="Q150" s="26">
        <f>AVERAGE(F151:F156)</f>
        <v>83</v>
      </c>
      <c r="R150" s="24" t="str">
        <f>IF(AND(Q150&gt;=90),"◎","")&amp;IF(AND(Q150&lt;90,Q150&gt;=80),"○","")</f>
        <v>○</v>
      </c>
      <c r="S150" s="26">
        <f>AVERAGE(E151:E156)</f>
        <v>2.2666666666666671</v>
      </c>
      <c r="T150" s="24" t="str">
        <f>IF(S150&lt;=3,"◎","")</f>
        <v>◎</v>
      </c>
      <c r="U150" s="24" t="str">
        <f>IF(AND(N150="◎",P150="◎",R150="◎",T150="◎"),"◎","")&amp;IF(AND(N150="◎",P150="◎",R150="◎",T150=""),"○","")&amp;IF(AND(N150="◎",P150="◎",R150="○"),"○","")</f>
        <v/>
      </c>
      <c r="V150" s="24" t="str">
        <f>IF(AND(L150="○",U150=""),"○","")&amp;IF(AND(L150="○",U150="○"),"○","")&amp;IF(AND(L150="○",U150="◎"),"◎","")&amp;IF(AND(L150="",U150="○"),"○","")&amp;IF(AND(L150="",U150="◎"),"◎","")</f>
        <v/>
      </c>
      <c r="W150" s="23">
        <f>AVERAGE(F159:F168)</f>
        <v>48.5</v>
      </c>
      <c r="X150" s="24" t="str">
        <f>IF(W150&gt;=55,"◎","")</f>
        <v/>
      </c>
      <c r="Y150" s="25">
        <f>AVERAGE(D162:D172)</f>
        <v>5.2181818181818178</v>
      </c>
      <c r="Z150" s="24" t="str">
        <f>IF(AND(Y150&lt;=24,Y150&gt;=4),"◎","")</f>
        <v>◎</v>
      </c>
      <c r="AA150" s="25">
        <f>AVERAGE(F162:F172)</f>
        <v>47.81818181818182</v>
      </c>
      <c r="AB150" s="24" t="str">
        <f>IF(AA150&gt;=80,"◎","")</f>
        <v/>
      </c>
      <c r="AC150" s="23">
        <f>AVERAGE(E162:E172)</f>
        <v>5.1000000000000005</v>
      </c>
      <c r="AD150" s="24" t="str">
        <f>IF(AC150&lt;=3,"◎","")</f>
        <v/>
      </c>
      <c r="AE150" s="22" t="str">
        <f>IF(AND(Z150="◎",AB150="◎",AD150="◎"),"◎","")</f>
        <v/>
      </c>
      <c r="AF150" s="25">
        <f>AVERAGE(D163:D173)</f>
        <v>4.7363636363636363</v>
      </c>
      <c r="AG150" s="24" t="str">
        <f>IF(AND(AF150&lt;=24,AF150&gt;=4),"◎","")</f>
        <v>◎</v>
      </c>
      <c r="AH150" s="25">
        <f>AVERAGE(F163:F173)</f>
        <v>49.636363636363633</v>
      </c>
      <c r="AI150" s="24" t="str">
        <f>IF(AH150&gt;=80,"◎","")</f>
        <v/>
      </c>
      <c r="AJ150" s="25">
        <f>AVERAGE(E163:E173)</f>
        <v>4.7272727272727275</v>
      </c>
      <c r="AK150" s="24" t="str">
        <f>IF(AJ150&lt;=3,"◎","")</f>
        <v/>
      </c>
      <c r="AL150" s="22" t="str">
        <f>IF(AND(AG150="◎",AI150="◎",AK150="◎"),"◎","")</f>
        <v/>
      </c>
      <c r="AM150" s="25">
        <f>AVERAGE(D164:D174)</f>
        <v>4.1909090909090914</v>
      </c>
      <c r="AN150" s="24" t="str">
        <f>IF(AND(AM150&lt;=24,AM150&gt;=4),"◎","")</f>
        <v>◎</v>
      </c>
      <c r="AO150" s="25">
        <f>AVERAGE(F164:F174)</f>
        <v>52.272727272727273</v>
      </c>
      <c r="AP150" s="24" t="str">
        <f>IF(AO150&gt;=80,"◎","")</f>
        <v/>
      </c>
      <c r="AQ150" s="25">
        <f>AVERAGE(E164:E174)</f>
        <v>4.1999999999999993</v>
      </c>
      <c r="AR150" s="24" t="str">
        <f>IF(AQ150&lt;=3,"◎","")</f>
        <v/>
      </c>
      <c r="AS150" s="22" t="str">
        <f>IF(AND(AN150="◎",AP150="◎",AR150="◎"),"◎","")</f>
        <v/>
      </c>
      <c r="AT150" s="25">
        <f>AVERAGE(D165:D175)</f>
        <v>3.6909090909090909</v>
      </c>
      <c r="AU150" s="24" t="str">
        <f>IF(AND(AT150&lt;=24,AT150&gt;=4),"◎","")</f>
        <v/>
      </c>
      <c r="AV150" s="25">
        <f>AVERAGE(F165:F175)</f>
        <v>55.454545454545453</v>
      </c>
      <c r="AW150" s="24" t="str">
        <f>IF(AV150&gt;=80,"◎","")</f>
        <v/>
      </c>
      <c r="AX150" s="25">
        <f>AVERAGE(E165:E175)</f>
        <v>3.6181818181818177</v>
      </c>
      <c r="AY150" s="24" t="str">
        <f>IF(AX150&lt;=3,"◎","")</f>
        <v/>
      </c>
      <c r="AZ150" s="22" t="str">
        <f>IF(AND(AU150="◎",AW150="◎",AY150="◎"),"◎","")</f>
        <v/>
      </c>
      <c r="BA150" s="25">
        <f>AVERAGE(D166:D176)</f>
        <v>3.0727272727272723</v>
      </c>
      <c r="BB150" s="24" t="str">
        <f>IF(AND(BA150&lt;=24,BA150&gt;=4),"◎","")</f>
        <v/>
      </c>
      <c r="BC150" s="25">
        <f>AVERAGE(F166:F176)</f>
        <v>59.090909090909093</v>
      </c>
      <c r="BD150" s="24" t="str">
        <f>IF(BC150&gt;=80,"◎","")</f>
        <v/>
      </c>
      <c r="BE150" s="25">
        <f>AVERAGE(E166:E176)</f>
        <v>3.2181818181818183</v>
      </c>
      <c r="BF150" s="24" t="str">
        <f>IF(BE150&lt;=3,"◎","")</f>
        <v/>
      </c>
      <c r="BG150" s="22" t="str">
        <f>IF(AND(BB150="◎",BD150="◎",BF150="◎"),"◎","")</f>
        <v/>
      </c>
      <c r="BH150" s="25">
        <f>AVERAGE(D167:D177)</f>
        <v>2.4727272727272727</v>
      </c>
      <c r="BI150" s="24" t="str">
        <f>IF(AND(BH150&lt;=24,BH150&gt;=4),"◎","")</f>
        <v/>
      </c>
      <c r="BJ150" s="25">
        <f>AVERAGE(F167:F177)</f>
        <v>62.636363636363633</v>
      </c>
      <c r="BK150" s="24" t="str">
        <f>IF(BJ150&gt;=80,"◎","")</f>
        <v/>
      </c>
      <c r="BL150" s="25">
        <f>AVERAGE(E167:E177)</f>
        <v>2.6909090909090909</v>
      </c>
      <c r="BM150" s="24" t="str">
        <f>IF(BL150&lt;=3,"◎","")</f>
        <v>◎</v>
      </c>
      <c r="BN150" s="22" t="str">
        <f>IF(AND(BI150="◎",BK150="◎",BM150="◎"),"◎","")</f>
        <v/>
      </c>
      <c r="BO150" s="25">
        <f>AVERAGE(D168:D178)</f>
        <v>1.8909090909090909</v>
      </c>
      <c r="BP150" s="24" t="str">
        <f>IF(AND(BO150&lt;=24,BO150&gt;=4),"◎","")</f>
        <v/>
      </c>
      <c r="BQ150" s="25">
        <f>AVERAGE(F168:F178)</f>
        <v>66.36363636363636</v>
      </c>
      <c r="BR150" s="24" t="str">
        <f>IF(BQ150&gt;=80,"◎","")</f>
        <v/>
      </c>
      <c r="BS150" s="25">
        <f>AVERAGE(E168:E178)</f>
        <v>2.1909090909090909</v>
      </c>
      <c r="BT150" s="24" t="str">
        <f>IF(BS150&lt;=3,"◎","")</f>
        <v>◎</v>
      </c>
      <c r="BU150" s="22" t="str">
        <f>IF(AND(BP150="◎",BR150="◎",BT150="◎"),"◎","")</f>
        <v/>
      </c>
      <c r="BV150" s="25">
        <f>AVERAGE(D169:D179)</f>
        <v>1.3909090909090909</v>
      </c>
      <c r="BW150" s="24" t="str">
        <f>IF(AND(BV150&lt;=24,BV150&gt;=4),"◎","")</f>
        <v/>
      </c>
      <c r="BX150" s="25">
        <f>AVERAGE(F169:F179)</f>
        <v>70.181818181818187</v>
      </c>
      <c r="BY150" s="24" t="str">
        <f>IF(BX150&gt;=80,"◎","")</f>
        <v/>
      </c>
      <c r="BZ150" s="25">
        <f>AVERAGE(E169:E179)</f>
        <v>1.8818181818181821</v>
      </c>
      <c r="CA150" s="24" t="str">
        <f>IF(BZ150&lt;=3,"◎","")</f>
        <v>◎</v>
      </c>
      <c r="CB150" s="22" t="str">
        <f>IF(AND(BW150="◎",BY150="◎",CA150="◎"),"◎","")</f>
        <v/>
      </c>
      <c r="CC150" s="25">
        <f>AVERAGE(D170:D180)</f>
        <v>0.90909090909090928</v>
      </c>
      <c r="CD150" s="24" t="str">
        <f>IF(AND(CC150&lt;=24,CC150&gt;=4),"◎","")</f>
        <v/>
      </c>
      <c r="CE150" s="25">
        <f>AVERAGE(F170:F180)</f>
        <v>74</v>
      </c>
      <c r="CF150" s="24" t="str">
        <f>IF(CE150&gt;=80,"◎","")</f>
        <v/>
      </c>
      <c r="CG150" s="25">
        <f>AVERAGE(E170:E180)</f>
        <v>1.7727272727272732</v>
      </c>
      <c r="CH150" s="24" t="str">
        <f>IF(CG150&lt;=3,"◎","")</f>
        <v>◎</v>
      </c>
      <c r="CI150" s="22" t="str">
        <f>IF(AND(CD150="◎",CF150="◎",CH150="◎"),"◎","")</f>
        <v/>
      </c>
      <c r="CJ150" s="24" t="str">
        <f>IF(OR(AE150="◎",AL150="◎",AS150="◎",AZ150="◎",BG150="◎",BN150="◎",BU150="◎",CB150="◎",CI150="◎"),"◎","")</f>
        <v/>
      </c>
      <c r="CK150" s="25">
        <f>AVERAGE(D162:D168)</f>
        <v>6.3428571428571425</v>
      </c>
      <c r="CL150" s="24" t="str">
        <f>IF(AND(CK150&lt;=24,CK150&gt;=4),"◎","")</f>
        <v>◎</v>
      </c>
      <c r="CM150" s="25">
        <f>AVERAGE(F162:F168)</f>
        <v>42.428571428571431</v>
      </c>
      <c r="CN150" s="24" t="str">
        <f>IF(CM150&gt;=80,"◎","")</f>
        <v/>
      </c>
      <c r="CO150" s="22" t="str">
        <f>IF(AND(CL150="◎",CN150="◎"),"◎","")</f>
        <v/>
      </c>
      <c r="CP150" s="25">
        <f>AVERAGE(D163:D169)</f>
        <v>6.0571428571428569</v>
      </c>
      <c r="CQ150" s="24" t="str">
        <f>IF(AND(CP150&lt;=24,CP150&gt;=4),"◎","")</f>
        <v>◎</v>
      </c>
      <c r="CR150" s="25">
        <f>AVERAGE(F163:F169)</f>
        <v>41.714285714285715</v>
      </c>
      <c r="CS150" s="24" t="str">
        <f>IF(CR150&gt;=80,"◎","")</f>
        <v/>
      </c>
      <c r="CT150" s="22" t="str">
        <f>IF(AND(CQ150="◎",CS150="◎"),"◎","")</f>
        <v/>
      </c>
      <c r="CU150" s="25">
        <f>AVERAGE(D164:D170)</f>
        <v>5.6285714285714281</v>
      </c>
      <c r="CV150" s="24" t="str">
        <f>IF(AND(CU150&lt;=24,CU150&gt;=4),"◎","")</f>
        <v>◎</v>
      </c>
      <c r="CW150" s="25">
        <f>AVERAGE(F164:F170)</f>
        <v>43</v>
      </c>
      <c r="CX150" s="24" t="str">
        <f>IF(CW150&gt;=80,"◎","")</f>
        <v/>
      </c>
      <c r="CY150" s="22" t="str">
        <f>IF(AND(CV150="◎",CX150="◎"),"◎","")</f>
        <v/>
      </c>
      <c r="CZ150" s="25">
        <f>AVERAGE(D165:D171)</f>
        <v>5.0857142857142863</v>
      </c>
      <c r="DA150" s="24" t="str">
        <f>IF(AND(CZ150&lt;=24,CZ150&gt;=4),"◎","")</f>
        <v>◎</v>
      </c>
      <c r="DB150" s="25">
        <f>AVERAGE(F165:F171)</f>
        <v>46.142857142857146</v>
      </c>
      <c r="DC150" s="24" t="str">
        <f>IF(DB150&gt;=80,"◎","")</f>
        <v/>
      </c>
      <c r="DD150" s="22" t="str">
        <f>IF(AND(DA150="◎",DC150="◎"),"◎","")</f>
        <v/>
      </c>
      <c r="DE150" s="25">
        <f>AVERAGE(D166:D172)</f>
        <v>4.371428571428571</v>
      </c>
      <c r="DF150" s="24" t="str">
        <f>IF(AND(DE150&lt;=24,DE150&gt;=4),"◎","")</f>
        <v>◎</v>
      </c>
      <c r="DG150" s="25">
        <f>AVERAGE(F166:F172)</f>
        <v>50.142857142857146</v>
      </c>
      <c r="DH150" s="24" t="str">
        <f>IF(DG150&gt;=80,"◎","")</f>
        <v/>
      </c>
      <c r="DI150" s="22" t="str">
        <f>IF(AND(DF150="◎",DH150="◎"),"◎","")</f>
        <v/>
      </c>
      <c r="DJ150" s="25">
        <f>AVERAGE(D167:D173)</f>
        <v>3.5714285714285716</v>
      </c>
      <c r="DK150" s="24" t="str">
        <f>IF(AND(DJ150&lt;=24,DJ150&gt;=4),"◎","")</f>
        <v/>
      </c>
      <c r="DL150" s="25">
        <f>AVERAGE(F167:F173)</f>
        <v>54.857142857142854</v>
      </c>
      <c r="DM150" s="24" t="str">
        <f>IF(DL150&gt;=80,"◎","")</f>
        <v/>
      </c>
      <c r="DN150" s="22" t="str">
        <f>IF(AND(DK150="◎",DM150="◎"),"◎","")</f>
        <v/>
      </c>
      <c r="DO150" s="25">
        <f>AVERAGE(D168:D174)</f>
        <v>2.8571428571428572</v>
      </c>
      <c r="DP150" s="24" t="str">
        <f>IF(AND(DO150&lt;=24,DO150&gt;=4),"◎","")</f>
        <v/>
      </c>
      <c r="DQ150" s="25">
        <f>AVERAGE(F168:F174)</f>
        <v>59.428571428571431</v>
      </c>
      <c r="DR150" s="24" t="str">
        <f>IF(DQ150&gt;=80,"◎","")</f>
        <v/>
      </c>
      <c r="DS150" s="22" t="str">
        <f>IF(AND(DP150="◎",DR150="◎"),"◎","")</f>
        <v/>
      </c>
      <c r="DT150" s="25">
        <f>AVERAGE(D169:D175)</f>
        <v>2.2571428571428571</v>
      </c>
      <c r="DU150" s="24" t="str">
        <f>IF(AND(DT150&lt;=24,DT150&gt;=4),"◎","")</f>
        <v/>
      </c>
      <c r="DV150" s="25">
        <f>AVERAGE(F169:F175)</f>
        <v>64.428571428571431</v>
      </c>
      <c r="DW150" s="24" t="str">
        <f>IF(DV150&gt;=80,"◎","")</f>
        <v/>
      </c>
      <c r="DX150" s="22" t="str">
        <f>IF(AND(DU150="◎",DW150="◎"),"◎","")</f>
        <v/>
      </c>
      <c r="DY150" s="25">
        <f>AVERAGE(D170:D176)</f>
        <v>1.6857142857142862</v>
      </c>
      <c r="DZ150" s="24" t="str">
        <f>IF(AND(DY150&lt;=24,DY150&gt;=4),"◎","")</f>
        <v/>
      </c>
      <c r="EA150" s="25">
        <f>AVERAGE(F170:F176)</f>
        <v>68.714285714285708</v>
      </c>
      <c r="EB150" s="24" t="str">
        <f>IF(EA150&gt;=80,"◎","")</f>
        <v/>
      </c>
      <c r="EC150" s="22" t="str">
        <f>IF(AND(DZ150="◎",EB150="◎"),"◎","")</f>
        <v/>
      </c>
      <c r="ED150" s="25">
        <f>AVERAGE(D171:D177)</f>
        <v>1.142857142857143</v>
      </c>
      <c r="EE150" s="24" t="str">
        <f>IF(AND(ED150&lt;=24,ED150&gt;=4),"◎","")</f>
        <v/>
      </c>
      <c r="EF150" s="25">
        <f>AVERAGE(F171:F177)</f>
        <v>72.142857142857139</v>
      </c>
      <c r="EG150" s="24" t="str">
        <f>IF(EF150&gt;=80,"◎","")</f>
        <v/>
      </c>
      <c r="EH150" s="22" t="str">
        <f>IF(AND(EE150="◎",EG150="◎"),"◎","")</f>
        <v/>
      </c>
      <c r="EI150" s="25">
        <f>AVERAGE(D172:D178)</f>
        <v>0.7142857142857143</v>
      </c>
      <c r="EJ150" s="24" t="str">
        <f>IF(AND(EI150&lt;=24,EI150&gt;=4),"◎","")</f>
        <v/>
      </c>
      <c r="EK150" s="25">
        <f>AVERAGE(F172:F178)</f>
        <v>75</v>
      </c>
      <c r="EL150" s="24" t="str">
        <f>IF(EK150&gt;=80,"◎","")</f>
        <v/>
      </c>
      <c r="EM150" s="22" t="str">
        <f>IF(AND(EJ150="◎",EL150="◎"),"◎","")</f>
        <v/>
      </c>
      <c r="EN150" s="25">
        <f>AVERAGE(D173:D179)</f>
        <v>0.32857142857142857</v>
      </c>
      <c r="EO150" s="24" t="str">
        <f>IF(AND(EN150&lt;=24,EN150&gt;=4),"◎","")</f>
        <v/>
      </c>
      <c r="EP150" s="25">
        <f>AVERAGE(F173:F179)</f>
        <v>77.571428571428569</v>
      </c>
      <c r="EQ150" s="24" t="str">
        <f>IF(EP150&gt;=80,"◎","")</f>
        <v/>
      </c>
      <c r="ER150" s="24" t="str">
        <f>IF(AND(EO150="◎",EQ150="◎"),"◎","")</f>
        <v/>
      </c>
      <c r="ES150" s="25">
        <f>AVERAGE(D174:D180)</f>
        <v>4.2857142857142878E-2</v>
      </c>
      <c r="ET150" s="24" t="str">
        <f>IF(AND(ES150&lt;=24,ES150&gt;=4),"◎","")</f>
        <v/>
      </c>
      <c r="EU150" s="25">
        <f>AVERAGE(F174:F180)</f>
        <v>80</v>
      </c>
      <c r="EV150" s="24" t="str">
        <f>IF(EU150&gt;=80,"◎","")</f>
        <v>◎</v>
      </c>
      <c r="EW150" s="24" t="str">
        <f>IF(AND(ET150="◎",EV150="◎"),"◎","")</f>
        <v/>
      </c>
      <c r="EX150" s="24" t="str">
        <f>IF(OR(CO150="◎",CT150="◎",CY150="◎",DD150="◎",DI150="◎",DN150="◎",DS150="◎",DX150="◎",EC150="◎",EH150="◎",EM150="◎",ER150="◎",EW150="◎"),"○","")</f>
        <v/>
      </c>
      <c r="EY150" s="24" t="str">
        <f>IF(AND(CJ150="◎",EX150=""),"◎","")&amp;IF(AND(CJ150="◎",EX150="○"),"◎","")&amp;IF(AND(CJ150="",EX150="○"),"○","")</f>
        <v/>
      </c>
      <c r="EZ150" s="24" t="str">
        <f>IF(AND(V150="◎",X150="◎",EY150="◎"),"◎","")&amp;IF(AND(V150="◎",X150="◎",EY150="○"),"○","")&amp;IF(AND(V150="○",X150="◎",EY150="◎"),"○","")&amp;IF(AND(V150="○",X150="◎",EY150="○"),"○","")</f>
        <v/>
      </c>
      <c r="FB150" s="61" t="str">
        <f>EZ150</f>
        <v/>
      </c>
    </row>
    <row r="151" spans="1:158" ht="12.95">
      <c r="A151" s="48"/>
      <c r="B151" s="2">
        <v>4.1666666666666664E-2</v>
      </c>
      <c r="C151" s="59">
        <v>42425.041666666664</v>
      </c>
      <c r="D151" s="57">
        <v>4</v>
      </c>
      <c r="E151" s="57">
        <v>2.2000000000000002</v>
      </c>
      <c r="F151" s="57">
        <v>60</v>
      </c>
      <c r="FB151" s="60"/>
    </row>
    <row r="152" spans="1:158" ht="12.95">
      <c r="A152" s="48"/>
      <c r="B152" s="2">
        <v>8.3333333333333301E-2</v>
      </c>
      <c r="C152" s="59">
        <v>42425.083333333336</v>
      </c>
      <c r="D152" s="57">
        <v>3</v>
      </c>
      <c r="E152" s="57">
        <v>2.6</v>
      </c>
      <c r="F152" s="57">
        <v>79</v>
      </c>
      <c r="FB152" s="60"/>
    </row>
    <row r="153" spans="1:158" ht="12.95">
      <c r="A153" s="48"/>
      <c r="B153" s="2">
        <v>0.125</v>
      </c>
      <c r="C153" s="59">
        <v>42425.125</v>
      </c>
      <c r="D153" s="57">
        <v>2.5</v>
      </c>
      <c r="E153" s="57">
        <v>2.4</v>
      </c>
      <c r="F153" s="57">
        <v>87</v>
      </c>
      <c r="FB153" s="60"/>
    </row>
    <row r="154" spans="1:158" ht="12.95">
      <c r="A154" s="48"/>
      <c r="B154" s="2">
        <v>0.16666666666666699</v>
      </c>
      <c r="C154" s="59">
        <v>42425.166666666664</v>
      </c>
      <c r="D154" s="57">
        <v>2.2000000000000002</v>
      </c>
      <c r="E154" s="57">
        <v>2.9</v>
      </c>
      <c r="F154" s="57">
        <v>90</v>
      </c>
      <c r="FB154" s="60"/>
    </row>
    <row r="155" spans="1:158" ht="12.95">
      <c r="A155" s="48"/>
      <c r="B155" s="2">
        <v>0.20833333333333301</v>
      </c>
      <c r="C155" s="59">
        <v>42425.208333333336</v>
      </c>
      <c r="D155" s="57">
        <v>2.2999999999999998</v>
      </c>
      <c r="E155" s="57">
        <v>1.8</v>
      </c>
      <c r="F155" s="57">
        <v>91</v>
      </c>
      <c r="FB155" s="60"/>
    </row>
    <row r="156" spans="1:158" ht="12.95">
      <c r="A156" s="48"/>
      <c r="B156" s="2">
        <v>0.25</v>
      </c>
      <c r="C156" s="59">
        <v>42425.25</v>
      </c>
      <c r="D156" s="57">
        <v>2.1</v>
      </c>
      <c r="E156" s="57">
        <v>1.7</v>
      </c>
      <c r="F156" s="57">
        <v>91</v>
      </c>
      <c r="FB156" s="60"/>
    </row>
    <row r="157" spans="1:158" ht="12.95">
      <c r="A157" s="48"/>
      <c r="B157" s="2">
        <v>0.29166666666666702</v>
      </c>
      <c r="C157" s="59">
        <v>42425.291666666664</v>
      </c>
      <c r="D157" s="57">
        <v>2.6</v>
      </c>
      <c r="E157" s="57">
        <v>0.3</v>
      </c>
      <c r="F157" s="57">
        <v>89</v>
      </c>
      <c r="FB157" s="60"/>
    </row>
    <row r="158" spans="1:158" ht="12.95">
      <c r="A158" s="48"/>
      <c r="B158" s="2">
        <v>0.33333333333333298</v>
      </c>
      <c r="C158" s="59">
        <v>42425.333333333336</v>
      </c>
      <c r="D158" s="57">
        <v>3.1</v>
      </c>
      <c r="E158" s="57">
        <v>2.8</v>
      </c>
      <c r="F158" s="57">
        <v>88</v>
      </c>
      <c r="FB158" s="60"/>
    </row>
    <row r="159" spans="1:158" ht="12.95">
      <c r="A159" s="48"/>
      <c r="B159" s="2">
        <v>0.375</v>
      </c>
      <c r="C159" s="59">
        <v>42425.375</v>
      </c>
      <c r="D159" s="57">
        <v>4.9000000000000004</v>
      </c>
      <c r="E159" s="57">
        <v>5.6</v>
      </c>
      <c r="F159" s="57">
        <v>72</v>
      </c>
      <c r="FB159" s="60"/>
    </row>
    <row r="160" spans="1:158" ht="12.95">
      <c r="A160" s="48"/>
      <c r="B160" s="2">
        <v>0.41666666666666702</v>
      </c>
      <c r="C160" s="59">
        <v>42425.416666666664</v>
      </c>
      <c r="D160" s="57">
        <v>6.1</v>
      </c>
      <c r="E160" s="57">
        <v>6.2</v>
      </c>
      <c r="F160" s="57">
        <v>60</v>
      </c>
      <c r="FB160" s="60"/>
    </row>
    <row r="161" spans="1:158" ht="12.95">
      <c r="A161" s="48"/>
      <c r="B161" s="2">
        <v>0.45833333333333298</v>
      </c>
      <c r="C161" s="59">
        <v>42425.458333333336</v>
      </c>
      <c r="D161" s="57">
        <v>5.9</v>
      </c>
      <c r="E161" s="57">
        <v>6.8</v>
      </c>
      <c r="F161" s="57">
        <v>56</v>
      </c>
      <c r="FB161" s="60"/>
    </row>
    <row r="162" spans="1:158" ht="12.95">
      <c r="A162" s="48"/>
      <c r="B162" s="2">
        <v>0.5</v>
      </c>
      <c r="C162" s="59">
        <v>42425.5</v>
      </c>
      <c r="D162" s="57">
        <v>6.4</v>
      </c>
      <c r="E162" s="57">
        <v>6.1</v>
      </c>
      <c r="F162" s="57">
        <v>52</v>
      </c>
      <c r="FB162" s="60"/>
    </row>
    <row r="163" spans="1:158" ht="12.95">
      <c r="A163" s="48"/>
      <c r="B163" s="2">
        <v>0.54166666666666696</v>
      </c>
      <c r="C163" s="59">
        <v>42425.541666666664</v>
      </c>
      <c r="D163" s="57">
        <v>6.9</v>
      </c>
      <c r="E163" s="57">
        <v>7.1</v>
      </c>
      <c r="F163" s="57">
        <v>45</v>
      </c>
      <c r="FB163" s="60"/>
    </row>
    <row r="164" spans="1:158" ht="12.95">
      <c r="A164" s="48"/>
      <c r="B164" s="2">
        <v>0.58333333333333304</v>
      </c>
      <c r="C164" s="59">
        <v>42425.583333333336</v>
      </c>
      <c r="D164" s="57">
        <v>6.3</v>
      </c>
      <c r="E164" s="57">
        <v>7.4</v>
      </c>
      <c r="F164" s="57">
        <v>41</v>
      </c>
      <c r="FB164" s="60"/>
    </row>
    <row r="165" spans="1:158" ht="12.95">
      <c r="A165" s="48"/>
      <c r="B165" s="2">
        <v>0.625</v>
      </c>
      <c r="C165" s="59">
        <v>42425.625</v>
      </c>
      <c r="D165" s="57">
        <v>7.2</v>
      </c>
      <c r="E165" s="57">
        <v>5.3</v>
      </c>
      <c r="F165" s="57">
        <v>37</v>
      </c>
      <c r="FB165" s="60"/>
    </row>
    <row r="166" spans="1:158" ht="12.95">
      <c r="A166" s="48"/>
      <c r="B166" s="2">
        <v>0.66666666666666696</v>
      </c>
      <c r="C166" s="59">
        <v>42425.666666666664</v>
      </c>
      <c r="D166" s="57">
        <v>6.7</v>
      </c>
      <c r="E166" s="57">
        <v>6.7</v>
      </c>
      <c r="F166" s="57">
        <v>39</v>
      </c>
      <c r="FB166" s="60"/>
    </row>
    <row r="167" spans="1:158" ht="12.95">
      <c r="A167" s="48"/>
      <c r="B167" s="2">
        <v>0.70833333333333304</v>
      </c>
      <c r="C167" s="59">
        <v>42425.708333333336</v>
      </c>
      <c r="D167" s="57">
        <v>5.9</v>
      </c>
      <c r="E167" s="57">
        <v>7.3</v>
      </c>
      <c r="F167" s="57">
        <v>42</v>
      </c>
      <c r="FB167" s="60"/>
    </row>
    <row r="168" spans="1:158" ht="12.95">
      <c r="A168" s="48"/>
      <c r="B168" s="2">
        <v>0.75</v>
      </c>
      <c r="C168" s="59">
        <v>42425.75</v>
      </c>
      <c r="D168" s="57">
        <v>5</v>
      </c>
      <c r="E168" s="57">
        <v>5.7</v>
      </c>
      <c r="F168" s="57">
        <v>41</v>
      </c>
      <c r="FB168" s="60"/>
    </row>
    <row r="169" spans="1:158" ht="12.95">
      <c r="A169" s="48"/>
      <c r="B169" s="2">
        <v>0.79166666666666696</v>
      </c>
      <c r="C169" s="59">
        <v>42425.791666666664</v>
      </c>
      <c r="D169" s="57">
        <v>4.4000000000000004</v>
      </c>
      <c r="E169" s="57">
        <v>2.8</v>
      </c>
      <c r="F169" s="57">
        <v>47</v>
      </c>
      <c r="FB169" s="60"/>
    </row>
    <row r="170" spans="1:158" ht="12.95">
      <c r="A170" s="48"/>
      <c r="B170" s="2">
        <v>0.83333333333333304</v>
      </c>
      <c r="C170" s="59">
        <v>42425.833333333336</v>
      </c>
      <c r="D170" s="57">
        <v>3.9</v>
      </c>
      <c r="E170" s="57">
        <v>3.2</v>
      </c>
      <c r="F170" s="57">
        <v>54</v>
      </c>
      <c r="FB170" s="60"/>
    </row>
    <row r="171" spans="1:158" ht="12.95">
      <c r="A171" s="48"/>
      <c r="B171" s="2">
        <v>0.875</v>
      </c>
      <c r="C171" s="59">
        <v>42425.875</v>
      </c>
      <c r="D171" s="57">
        <v>2.5</v>
      </c>
      <c r="E171" s="57">
        <v>2.2000000000000002</v>
      </c>
      <c r="F171" s="57">
        <v>63</v>
      </c>
      <c r="FB171" s="60"/>
    </row>
    <row r="172" spans="1:158" ht="12.95">
      <c r="A172" s="48"/>
      <c r="B172" s="2">
        <v>0.91666666666666696</v>
      </c>
      <c r="C172" s="59">
        <v>42425.916666666664</v>
      </c>
      <c r="D172" s="57">
        <v>2.2000000000000002</v>
      </c>
      <c r="E172" s="57">
        <v>2.2999999999999998</v>
      </c>
      <c r="F172" s="57">
        <v>65</v>
      </c>
      <c r="FB172" s="60"/>
    </row>
    <row r="173" spans="1:158" ht="12.95">
      <c r="A173" s="48"/>
      <c r="B173" s="2">
        <v>0.95833333333333304</v>
      </c>
      <c r="C173" s="59">
        <v>42425.958333333336</v>
      </c>
      <c r="D173" s="57">
        <v>1.1000000000000001</v>
      </c>
      <c r="E173" s="57">
        <v>2</v>
      </c>
      <c r="F173" s="57">
        <v>72</v>
      </c>
      <c r="FB173" s="60"/>
    </row>
    <row r="174" spans="1:158" ht="12.95">
      <c r="A174" s="48" t="s">
        <v>127</v>
      </c>
      <c r="B174" s="2">
        <v>0</v>
      </c>
      <c r="C174" s="59">
        <v>42426</v>
      </c>
      <c r="D174" s="57">
        <v>0.9</v>
      </c>
      <c r="E174" s="57">
        <v>1.3</v>
      </c>
      <c r="F174" s="57">
        <v>74</v>
      </c>
      <c r="I174" s="24" t="str">
        <f>U150</f>
        <v/>
      </c>
      <c r="J174" s="25">
        <f>AVERAGE(F159:F168)</f>
        <v>48.5</v>
      </c>
      <c r="K174" s="24" t="str">
        <f>IF(J174&gt;=55,"◎","")</f>
        <v/>
      </c>
      <c r="L174" s="24" t="str">
        <f>IF(AND(I174="◎",K174="◎"),"○","")&amp;IF(AND(I174="○",K174="◎"),"○","")</f>
        <v/>
      </c>
      <c r="M174" s="25">
        <f>AVERAGE(D150:D173)</f>
        <v>4.2416666666666671</v>
      </c>
      <c r="N174" s="24" t="str">
        <f>IF(M174&lt;24,"◎","")</f>
        <v>◎</v>
      </c>
      <c r="O174" s="26">
        <f>AVERAGE(D175:D180)</f>
        <v>-9.9999999999999964E-2</v>
      </c>
      <c r="P174" s="24" t="str">
        <f>IF(AND(O174&lt;=24,O174&gt;=4),"◎","")</f>
        <v/>
      </c>
      <c r="Q174" s="26">
        <f>AVERAGE(F175:F180)</f>
        <v>81</v>
      </c>
      <c r="R174" s="24" t="str">
        <f>IF(AND(Q174&gt;=90),"◎","")&amp;IF(AND(Q174&lt;90,Q174&gt;=80),"○","")</f>
        <v>○</v>
      </c>
      <c r="S174" s="26">
        <f>AVERAGE(E175:E180)</f>
        <v>1.4166666666666667</v>
      </c>
      <c r="T174" s="24" t="str">
        <f>IF(S174&lt;=3,"◎","")</f>
        <v>◎</v>
      </c>
      <c r="U174" s="24" t="str">
        <f>IF(AND(N174="◎",P174="◎",R174="◎",T174="◎"),"◎","")&amp;IF(AND(N174="◎",P174="◎",R174="◎",T174=""),"○","")&amp;IF(AND(N174="◎",P174="◎",R174="○"),"○","")</f>
        <v/>
      </c>
      <c r="V174" s="24" t="str">
        <f>IF(AND(L174="○",U174=""),"○","")&amp;IF(AND(L174="○",U174="○"),"○","")&amp;IF(AND(L174="○",U174="◎"),"◎","")&amp;IF(AND(L174="",U174="○"),"○","")&amp;IF(AND(L174="",U174="◎"),"◎","")</f>
        <v/>
      </c>
      <c r="W174" s="23">
        <f>AVERAGE(F183:F192)</f>
        <v>50.9</v>
      </c>
      <c r="X174" s="24" t="str">
        <f>IF(W174&gt;=55,"◎","")</f>
        <v/>
      </c>
      <c r="Y174" s="25">
        <f>AVERAGE(D186:D196)</f>
        <v>8.4181818181818198</v>
      </c>
      <c r="Z174" s="24" t="str">
        <f>IF(AND(Y174&lt;=24,Y174&gt;=4),"◎","")</f>
        <v>◎</v>
      </c>
      <c r="AA174" s="25">
        <f>AVERAGE(F186:F196)</f>
        <v>53.272727272727273</v>
      </c>
      <c r="AB174" s="24" t="str">
        <f>IF(AA174&gt;=80,"◎","")</f>
        <v/>
      </c>
      <c r="AC174" s="25">
        <f>AVERAGE(E186:E196)</f>
        <v>3.2363636363636372</v>
      </c>
      <c r="AD174" s="24" t="str">
        <f>IF(AC174&lt;=3,"◎","")</f>
        <v/>
      </c>
      <c r="AE174" s="22" t="str">
        <f>IF(AND(Z174="◎",AB174="◎",AD174="◎"),"◎","")</f>
        <v/>
      </c>
      <c r="AF174" s="25">
        <f>AVERAGE(D187:D197)</f>
        <v>8.1000000000000014</v>
      </c>
      <c r="AG174" s="24" t="str">
        <f>IF(AND(AF174&lt;=24,AF174&gt;=4),"◎","")</f>
        <v>◎</v>
      </c>
      <c r="AH174" s="25">
        <f>AVERAGE(F187:F197)</f>
        <v>55.454545454545453</v>
      </c>
      <c r="AI174" s="24" t="str">
        <f>IF(AH174&gt;=80,"◎","")</f>
        <v/>
      </c>
      <c r="AJ174" s="25">
        <f>AVERAGE(E187:E197)</f>
        <v>3.1181818181818186</v>
      </c>
      <c r="AK174" s="24" t="str">
        <f>IF(AJ174&lt;=3,"◎","")</f>
        <v/>
      </c>
      <c r="AL174" s="22" t="str">
        <f>IF(AND(AG174="◎",AI174="◎",AK174="◎"),"◎","")</f>
        <v/>
      </c>
      <c r="AM174" s="25">
        <f>AVERAGE(D188:D198)</f>
        <v>7.5636363636363635</v>
      </c>
      <c r="AN174" s="24" t="str">
        <f>IF(AND(AM174&lt;=24,AM174&gt;=4),"◎","")</f>
        <v>◎</v>
      </c>
      <c r="AO174" s="25">
        <f>AVERAGE(F188:F198)</f>
        <v>58.545454545454547</v>
      </c>
      <c r="AP174" s="24" t="str">
        <f>IF(AO174&gt;=80,"◎","")</f>
        <v/>
      </c>
      <c r="AQ174" s="25">
        <f>AVERAGE(E188:E198)</f>
        <v>3.0545454545454547</v>
      </c>
      <c r="AR174" s="24" t="str">
        <f>IF(AQ174&lt;=3,"◎","")</f>
        <v/>
      </c>
      <c r="AS174" s="22" t="str">
        <f>IF(AND(AN174="◎",AP174="◎",AR174="◎"),"◎","")</f>
        <v/>
      </c>
      <c r="AT174" s="25">
        <f>AVERAGE(D189:D199)</f>
        <v>6.9545454545454541</v>
      </c>
      <c r="AU174" s="24" t="str">
        <f>IF(AND(AT174&lt;=24,AT174&gt;=4),"◎","")</f>
        <v>◎</v>
      </c>
      <c r="AV174" s="25">
        <f>AVERAGE(F189:F199)</f>
        <v>62.18181818181818</v>
      </c>
      <c r="AW174" s="24" t="str">
        <f>IF(AV174&gt;=80,"◎","")</f>
        <v/>
      </c>
      <c r="AX174" s="25">
        <f>AVERAGE(E189:E199)</f>
        <v>2.9454545454545453</v>
      </c>
      <c r="AY174" s="24" t="str">
        <f>IF(AX174&lt;=3,"◎","")</f>
        <v>◎</v>
      </c>
      <c r="AZ174" s="22" t="str">
        <f>IF(AND(AU174="◎",AW174="◎",AY174="◎"),"◎","")</f>
        <v/>
      </c>
      <c r="BA174" s="25">
        <f>AVERAGE(D190:D200)</f>
        <v>6.3636363636363633</v>
      </c>
      <c r="BB174" s="24" t="str">
        <f>IF(AND(BA174&lt;=24,BA174&gt;=4),"◎","")</f>
        <v>◎</v>
      </c>
      <c r="BC174" s="25">
        <f>AVERAGE(F190:F200)</f>
        <v>65.36363636363636</v>
      </c>
      <c r="BD174" s="24" t="str">
        <f>IF(BC174&gt;=80,"◎","")</f>
        <v/>
      </c>
      <c r="BE174" s="25">
        <f>AVERAGE(E190:E200)</f>
        <v>2.6909090909090909</v>
      </c>
      <c r="BF174" s="24" t="str">
        <f>IF(BE174&lt;=3,"◎","")</f>
        <v>◎</v>
      </c>
      <c r="BG174" s="22" t="str">
        <f>IF(AND(BB174="◎",BD174="◎",BF174="◎"),"◎","")</f>
        <v/>
      </c>
      <c r="BH174" s="25">
        <f>AVERAGE(D191:D201)</f>
        <v>5.745454545454546</v>
      </c>
      <c r="BI174" s="24" t="str">
        <f>IF(AND(BH174&lt;=24,BH174&gt;=4),"◎","")</f>
        <v>◎</v>
      </c>
      <c r="BJ174" s="25">
        <f>AVERAGE(F191:F201)</f>
        <v>68.727272727272734</v>
      </c>
      <c r="BK174" s="24" t="str">
        <f>IF(BJ174&gt;=80,"◎","")</f>
        <v/>
      </c>
      <c r="BL174" s="25">
        <f>AVERAGE(E191:E201)</f>
        <v>2.4727272727272727</v>
      </c>
      <c r="BM174" s="24" t="str">
        <f>IF(BL174&lt;=3,"◎","")</f>
        <v>◎</v>
      </c>
      <c r="BN174" s="22" t="str">
        <f>IF(AND(BI174="◎",BK174="◎",BM174="◎"),"◎","")</f>
        <v/>
      </c>
      <c r="BO174" s="25">
        <f>AVERAGE(D192:D202)</f>
        <v>5.1636363636363631</v>
      </c>
      <c r="BP174" s="24" t="str">
        <f>IF(AND(BO174&lt;=24,BO174&gt;=4),"◎","")</f>
        <v>◎</v>
      </c>
      <c r="BQ174" s="25">
        <f>AVERAGE(F192:F202)</f>
        <v>71.909090909090907</v>
      </c>
      <c r="BR174" s="24" t="str">
        <f>IF(BQ174&gt;=80,"◎","")</f>
        <v/>
      </c>
      <c r="BS174" s="25">
        <f>AVERAGE(E192:E202)</f>
        <v>2.2545454545454544</v>
      </c>
      <c r="BT174" s="24" t="str">
        <f>IF(BS174&lt;=3,"◎","")</f>
        <v>◎</v>
      </c>
      <c r="BU174" s="22" t="str">
        <f>IF(AND(BP174="◎",BR174="◎",BT174="◎"),"◎","")</f>
        <v/>
      </c>
      <c r="BV174" s="25">
        <f>AVERAGE(D193:D203)</f>
        <v>4.6363636363636367</v>
      </c>
      <c r="BW174" s="24" t="str">
        <f>IF(AND(BV174&lt;=24,BV174&gt;=4),"◎","")</f>
        <v>◎</v>
      </c>
      <c r="BX174" s="25">
        <f>AVERAGE(F193:F203)</f>
        <v>74.818181818181813</v>
      </c>
      <c r="BY174" s="24" t="str">
        <f>IF(BX174&gt;=80,"◎","")</f>
        <v/>
      </c>
      <c r="BZ174" s="25">
        <f>AVERAGE(E193:E203)</f>
        <v>1.9818181818181819</v>
      </c>
      <c r="CA174" s="24" t="str">
        <f>IF(BZ174&lt;=3,"◎","")</f>
        <v>◎</v>
      </c>
      <c r="CB174" s="22" t="str">
        <f>IF(AND(BW174="◎",BY174="◎",CA174="◎"),"◎","")</f>
        <v/>
      </c>
      <c r="CC174" s="25">
        <f>AVERAGE(D194:D204)</f>
        <v>4.2</v>
      </c>
      <c r="CD174" s="24" t="str">
        <f>IF(AND(CC174&lt;=24,CC174&gt;=4),"◎","")</f>
        <v>◎</v>
      </c>
      <c r="CE174" s="25">
        <f>AVERAGE(F194:F204)</f>
        <v>77</v>
      </c>
      <c r="CF174" s="24" t="str">
        <f>IF(CE174&gt;=80,"◎","")</f>
        <v/>
      </c>
      <c r="CG174" s="25">
        <f>AVERAGE(E194:E204)</f>
        <v>1.7727272727272727</v>
      </c>
      <c r="CH174" s="24" t="str">
        <f>IF(CG174&lt;=3,"◎","")</f>
        <v>◎</v>
      </c>
      <c r="CI174" s="22" t="str">
        <f>IF(AND(CD174="◎",CF174="◎",CH174="◎"),"◎","")</f>
        <v/>
      </c>
      <c r="CJ174" s="24" t="str">
        <f>IF(OR(AE174="◎",AL174="◎",AS174="◎",AZ174="◎",BG174="◎",BN174="◎",BU174="◎",CB174="◎",CI174="◎"),"◎","")</f>
        <v/>
      </c>
      <c r="CK174" s="25">
        <f>AVERAGE(D186:D192)</f>
        <v>9.4571428571428573</v>
      </c>
      <c r="CL174" s="24" t="str">
        <f>IF(AND(CK174&lt;=24,CK174&gt;=4),"◎","")</f>
        <v>◎</v>
      </c>
      <c r="CM174" s="25">
        <f>AVERAGE(F186:F192)</f>
        <v>46</v>
      </c>
      <c r="CN174" s="24" t="str">
        <f>IF(CM174&gt;=80,"◎","")</f>
        <v/>
      </c>
      <c r="CO174" s="22" t="str">
        <f>IF(AND(CL174="◎",CN174="◎"),"◎","")</f>
        <v/>
      </c>
      <c r="CP174" s="25">
        <f>AVERAGE(D187:D193)</f>
        <v>9.4857142857142858</v>
      </c>
      <c r="CQ174" s="24" t="str">
        <f>IF(AND(CP174&lt;=24,CP174&gt;=4),"◎","")</f>
        <v>◎</v>
      </c>
      <c r="CR174" s="25">
        <f>AVERAGE(F187:F193)</f>
        <v>46.714285714285715</v>
      </c>
      <c r="CS174" s="24" t="str">
        <f>IF(CR174&gt;=80,"◎","")</f>
        <v/>
      </c>
      <c r="CT174" s="22" t="str">
        <f>IF(AND(CQ174="◎",CS174="◎"),"◎","")</f>
        <v/>
      </c>
      <c r="CU174" s="25">
        <f>AVERAGE(D188:D194)</f>
        <v>9.1857142857142868</v>
      </c>
      <c r="CV174" s="24" t="str">
        <f>IF(AND(CU174&lt;=24,CU174&gt;=4),"◎","")</f>
        <v>◎</v>
      </c>
      <c r="CW174" s="25">
        <f>AVERAGE(F188:F194)</f>
        <v>49</v>
      </c>
      <c r="CX174" s="24" t="str">
        <f>IF(CW174&gt;=80,"◎","")</f>
        <v/>
      </c>
      <c r="CY174" s="22" t="str">
        <f>IF(AND(CV174="◎",CX174="◎"),"◎","")</f>
        <v/>
      </c>
      <c r="CZ174" s="25">
        <f>AVERAGE(D189:D195)</f>
        <v>8.5571428571428569</v>
      </c>
      <c r="DA174" s="24" t="str">
        <f>IF(AND(CZ174&lt;=24,CZ174&gt;=4),"◎","")</f>
        <v>◎</v>
      </c>
      <c r="DB174" s="25">
        <f>AVERAGE(F189:F195)</f>
        <v>53.142857142857146</v>
      </c>
      <c r="DC174" s="24" t="str">
        <f>IF(DB174&gt;=80,"◎","")</f>
        <v/>
      </c>
      <c r="DD174" s="22" t="str">
        <f>IF(AND(DA174="◎",DC174="◎"),"◎","")</f>
        <v/>
      </c>
      <c r="DE174" s="25">
        <f>AVERAGE(D190:D196)</f>
        <v>7.8142857142857149</v>
      </c>
      <c r="DF174" s="24" t="str">
        <f>IF(AND(DE174&lt;=24,DE174&gt;=4),"◎","")</f>
        <v>◎</v>
      </c>
      <c r="DG174" s="25">
        <f>AVERAGE(F190:F196)</f>
        <v>57.428571428571431</v>
      </c>
      <c r="DH174" s="24" t="str">
        <f>IF(DG174&gt;=80,"◎","")</f>
        <v/>
      </c>
      <c r="DI174" s="22" t="str">
        <f>IF(AND(DF174="◎",DH174="◎"),"◎","")</f>
        <v/>
      </c>
      <c r="DJ174" s="25">
        <f>AVERAGE(D191:D197)</f>
        <v>7.0285714285714294</v>
      </c>
      <c r="DK174" s="24" t="str">
        <f>IF(AND(DJ174&lt;=24,DJ174&gt;=4),"◎","")</f>
        <v>◎</v>
      </c>
      <c r="DL174" s="25">
        <f>AVERAGE(F191:F197)</f>
        <v>62.285714285714285</v>
      </c>
      <c r="DM174" s="24" t="str">
        <f>IF(DL174&gt;=80,"◎","")</f>
        <v/>
      </c>
      <c r="DN174" s="22" t="str">
        <f>IF(AND(DK174="◎",DM174="◎"),"◎","")</f>
        <v/>
      </c>
      <c r="DO174" s="25">
        <f>AVERAGE(D192:D198)</f>
        <v>6.1714285714285708</v>
      </c>
      <c r="DP174" s="24" t="str">
        <f>IF(AND(DO174&lt;=24,DO174&gt;=4),"◎","")</f>
        <v>◎</v>
      </c>
      <c r="DQ174" s="25">
        <f>AVERAGE(F192:F198)</f>
        <v>67.571428571428569</v>
      </c>
      <c r="DR174" s="24" t="str">
        <f>IF(DQ174&gt;=80,"◎","")</f>
        <v/>
      </c>
      <c r="DS174" s="22" t="str">
        <f>IF(AND(DP174="◎",DR174="◎"),"◎","")</f>
        <v/>
      </c>
      <c r="DT174" s="25">
        <f>AVERAGE(D193:D199)</f>
        <v>5.4142857142857137</v>
      </c>
      <c r="DU174" s="24" t="str">
        <f>IF(AND(DT174&lt;=24,DT174&gt;=4),"◎","")</f>
        <v>◎</v>
      </c>
      <c r="DV174" s="25">
        <f>AVERAGE(F193:F199)</f>
        <v>71.857142857142861</v>
      </c>
      <c r="DW174" s="24" t="str">
        <f>IF(DV174&gt;=80,"◎","")</f>
        <v/>
      </c>
      <c r="DX174" s="22" t="str">
        <f>IF(AND(DU174="◎",DW174="◎"),"◎","")</f>
        <v/>
      </c>
      <c r="DY174" s="25">
        <f>AVERAGE(D194:D200)</f>
        <v>4.7857142857142856</v>
      </c>
      <c r="DZ174" s="24" t="str">
        <f>IF(AND(DY174&lt;=24,DY174&gt;=4),"◎","")</f>
        <v>◎</v>
      </c>
      <c r="EA174" s="25">
        <f>AVERAGE(F194:F200)</f>
        <v>74.857142857142861</v>
      </c>
      <c r="EB174" s="24" t="str">
        <f>IF(EA174&gt;=80,"◎","")</f>
        <v/>
      </c>
      <c r="EC174" s="22" t="str">
        <f>IF(AND(DZ174="◎",EB174="◎"),"◎","")</f>
        <v/>
      </c>
      <c r="ED174" s="25">
        <f>AVERAGE(D195:D201)</f>
        <v>4.1857142857142859</v>
      </c>
      <c r="EE174" s="24" t="str">
        <f>IF(AND(ED174&lt;=24,ED174&gt;=4),"◎","")</f>
        <v>◎</v>
      </c>
      <c r="EF174" s="25">
        <f>AVERAGE(F195:F201)</f>
        <v>77.142857142857139</v>
      </c>
      <c r="EG174" s="24" t="str">
        <f>IF(EF174&gt;=80,"◎","")</f>
        <v/>
      </c>
      <c r="EH174" s="22" t="str">
        <f>IF(AND(EE174="◎",EG174="◎"),"◎","")</f>
        <v/>
      </c>
      <c r="EI174" s="25">
        <f>AVERAGE(D196:D202)</f>
        <v>3.8285714285714283</v>
      </c>
      <c r="EJ174" s="24" t="str">
        <f>IF(AND(EI174&lt;=24,EI174&gt;=4),"◎","")</f>
        <v/>
      </c>
      <c r="EK174" s="25">
        <f>AVERAGE(F196:F202)</f>
        <v>78.285714285714292</v>
      </c>
      <c r="EL174" s="24" t="str">
        <f>IF(EK174&gt;=80,"◎","")</f>
        <v/>
      </c>
      <c r="EM174" s="22" t="str">
        <f>IF(AND(EJ174="◎",EL174="◎"),"◎","")</f>
        <v/>
      </c>
      <c r="EN174" s="25">
        <f>AVERAGE(D197:D203)</f>
        <v>3.5142857142857138</v>
      </c>
      <c r="EO174" s="24" t="str">
        <f>IF(AND(EN174&lt;=24,EN174&gt;=4),"◎","")</f>
        <v/>
      </c>
      <c r="EP174" s="25">
        <f>AVERAGE(F197:F203)</f>
        <v>79.857142857142861</v>
      </c>
      <c r="EQ174" s="24" t="str">
        <f>IF(EP174&gt;=80,"◎","")</f>
        <v/>
      </c>
      <c r="ER174" s="24" t="str">
        <f>IF(AND(EO174="◎",EQ174="◎"),"◎","")</f>
        <v/>
      </c>
      <c r="ES174" s="25">
        <f>AVERAGE(D198:D204)</f>
        <v>3.3571428571428568</v>
      </c>
      <c r="ET174" s="24" t="str">
        <f>IF(AND(ES174&lt;=24,ES174&gt;=4),"◎","")</f>
        <v/>
      </c>
      <c r="EU174" s="25">
        <f>AVERAGE(F198:F204)</f>
        <v>80.571428571428569</v>
      </c>
      <c r="EV174" s="24" t="str">
        <f>IF(EU174&gt;=80,"◎","")</f>
        <v>◎</v>
      </c>
      <c r="EW174" s="24" t="str">
        <f>IF(AND(ET174="◎",EV174="◎"),"◎","")</f>
        <v/>
      </c>
      <c r="EX174" s="24" t="str">
        <f>IF(OR(CO174="◎",CT174="◎",CY174="◎",DD174="◎",DI174="◎",DN174="◎",DS174="◎",DX174="◎",EC174="◎",EH174="◎",EM174="◎",ER174="◎",EW174="◎"),"○","")</f>
        <v/>
      </c>
      <c r="EY174" s="24" t="str">
        <f>IF(AND(CJ174="◎",EX174=""),"◎","")&amp;IF(AND(CJ174="◎",EX174="○"),"◎","")&amp;IF(AND(CJ174="",EX174="○"),"○","")</f>
        <v/>
      </c>
      <c r="EZ174" s="24" t="str">
        <f>IF(AND(V174="◎",X174="◎",EY174="◎"),"◎","")&amp;IF(AND(V174="◎",X174="◎",EY174="○"),"○","")&amp;IF(AND(V174="○",X174="◎",EY174="◎"),"○","")&amp;IF(AND(V174="○",X174="◎",EY174="○"),"○","")</f>
        <v/>
      </c>
      <c r="FB174" s="61" t="str">
        <f>EZ174</f>
        <v/>
      </c>
    </row>
    <row r="175" spans="1:158" ht="12.95">
      <c r="A175" s="48"/>
      <c r="B175" s="2">
        <v>4.1666666666666664E-2</v>
      </c>
      <c r="C175" s="59">
        <v>42426.041666666664</v>
      </c>
      <c r="D175" s="57">
        <v>0.8</v>
      </c>
      <c r="E175" s="57">
        <v>1</v>
      </c>
      <c r="F175" s="57">
        <v>76</v>
      </c>
      <c r="FB175" s="60"/>
    </row>
    <row r="176" spans="1:158" ht="12.95">
      <c r="A176" s="48"/>
      <c r="B176" s="2">
        <v>8.3333333333333301E-2</v>
      </c>
      <c r="C176" s="59">
        <v>42426.083333333336</v>
      </c>
      <c r="D176" s="57">
        <v>0.4</v>
      </c>
      <c r="E176" s="57">
        <v>0.9</v>
      </c>
      <c r="F176" s="57">
        <v>77</v>
      </c>
      <c r="FB176" s="60"/>
    </row>
    <row r="177" spans="1:158" ht="12.95">
      <c r="A177" s="48"/>
      <c r="B177" s="2">
        <v>0.125</v>
      </c>
      <c r="C177" s="59">
        <v>42426.125</v>
      </c>
      <c r="D177" s="57">
        <v>0.1</v>
      </c>
      <c r="E177" s="57">
        <v>0.9</v>
      </c>
      <c r="F177" s="57">
        <v>78</v>
      </c>
      <c r="FB177" s="60"/>
    </row>
    <row r="178" spans="1:158" ht="12.95">
      <c r="A178" s="48"/>
      <c r="B178" s="2">
        <v>0.16666666666666699</v>
      </c>
      <c r="C178" s="59">
        <v>42426.166666666664</v>
      </c>
      <c r="D178" s="57">
        <v>-0.5</v>
      </c>
      <c r="E178" s="57">
        <v>1.8</v>
      </c>
      <c r="F178" s="57">
        <v>83</v>
      </c>
      <c r="FB178" s="60"/>
    </row>
    <row r="179" spans="1:158" ht="12.95">
      <c r="A179" s="48"/>
      <c r="B179" s="2">
        <v>0.20833333333333301</v>
      </c>
      <c r="C179" s="59">
        <v>42426.208333333336</v>
      </c>
      <c r="D179" s="57">
        <v>-0.5</v>
      </c>
      <c r="E179" s="57">
        <v>2.2999999999999998</v>
      </c>
      <c r="F179" s="57">
        <v>83</v>
      </c>
      <c r="FB179" s="60"/>
    </row>
    <row r="180" spans="1:158" ht="12.95">
      <c r="A180" s="48"/>
      <c r="B180" s="2">
        <v>0.25</v>
      </c>
      <c r="C180" s="59">
        <v>42426.25</v>
      </c>
      <c r="D180" s="57">
        <v>-0.9</v>
      </c>
      <c r="E180" s="57">
        <v>1.6</v>
      </c>
      <c r="F180" s="57">
        <v>89</v>
      </c>
      <c r="FB180" s="60"/>
    </row>
    <row r="181" spans="1:158" ht="12.95">
      <c r="A181" s="48"/>
      <c r="B181" s="2">
        <v>0.29166666666666702</v>
      </c>
      <c r="C181" s="59">
        <v>42426.291666666664</v>
      </c>
      <c r="D181" s="57">
        <v>-0.6</v>
      </c>
      <c r="E181" s="57">
        <v>2</v>
      </c>
      <c r="F181" s="57">
        <v>86</v>
      </c>
      <c r="FB181" s="60"/>
    </row>
    <row r="182" spans="1:158" ht="12.95">
      <c r="A182" s="48"/>
      <c r="B182" s="2">
        <v>0.33333333333333298</v>
      </c>
      <c r="C182" s="59">
        <v>42426.333333333336</v>
      </c>
      <c r="D182" s="57">
        <v>0.4</v>
      </c>
      <c r="E182" s="57">
        <v>1</v>
      </c>
      <c r="F182" s="57">
        <v>78</v>
      </c>
      <c r="FB182" s="60"/>
    </row>
    <row r="183" spans="1:158" ht="12.95">
      <c r="A183" s="48"/>
      <c r="B183" s="2">
        <v>0.375</v>
      </c>
      <c r="C183" s="59">
        <v>42426.375</v>
      </c>
      <c r="D183" s="57">
        <v>2.2999999999999998</v>
      </c>
      <c r="E183" s="57">
        <v>0.5</v>
      </c>
      <c r="F183" s="57">
        <v>71</v>
      </c>
      <c r="FB183" s="60"/>
    </row>
    <row r="184" spans="1:158" ht="12.95">
      <c r="A184" s="48"/>
      <c r="B184" s="2">
        <v>0.41666666666666702</v>
      </c>
      <c r="C184" s="59">
        <v>42426.416666666664</v>
      </c>
      <c r="D184" s="57">
        <v>3.8</v>
      </c>
      <c r="E184" s="57">
        <v>1.4</v>
      </c>
      <c r="F184" s="57">
        <v>60</v>
      </c>
      <c r="FB184" s="60"/>
    </row>
    <row r="185" spans="1:158" ht="12.95">
      <c r="A185" s="48"/>
      <c r="B185" s="2">
        <v>0.45833333333333298</v>
      </c>
      <c r="C185" s="59">
        <v>42426.458333333336</v>
      </c>
      <c r="D185" s="57">
        <v>6.5</v>
      </c>
      <c r="E185" s="57">
        <v>1.1000000000000001</v>
      </c>
      <c r="F185" s="57">
        <v>56</v>
      </c>
      <c r="FB185" s="60"/>
    </row>
    <row r="186" spans="1:158" ht="12.95">
      <c r="A186" s="48"/>
      <c r="B186" s="2">
        <v>0.5</v>
      </c>
      <c r="C186" s="59">
        <v>42426.5</v>
      </c>
      <c r="D186" s="57">
        <v>8</v>
      </c>
      <c r="E186" s="57">
        <v>3</v>
      </c>
      <c r="F186" s="57">
        <v>52</v>
      </c>
      <c r="FB186" s="60"/>
    </row>
    <row r="187" spans="1:158" ht="12.95">
      <c r="A187" s="48"/>
      <c r="B187" s="2">
        <v>0.54166666666666696</v>
      </c>
      <c r="C187" s="59">
        <v>42426.541666666664</v>
      </c>
      <c r="D187" s="57">
        <v>9.5</v>
      </c>
      <c r="E187" s="57">
        <v>4.3</v>
      </c>
      <c r="F187" s="57">
        <v>47</v>
      </c>
      <c r="FB187" s="60"/>
    </row>
    <row r="188" spans="1:158" ht="12.95">
      <c r="A188" s="48"/>
      <c r="B188" s="2">
        <v>0.58333333333333304</v>
      </c>
      <c r="C188" s="59">
        <v>42426.583333333336</v>
      </c>
      <c r="D188" s="57">
        <v>10.1</v>
      </c>
      <c r="E188" s="57">
        <v>3.1</v>
      </c>
      <c r="F188" s="57">
        <v>42</v>
      </c>
      <c r="FB188" s="60"/>
    </row>
    <row r="189" spans="1:158" ht="12.95">
      <c r="A189" s="48"/>
      <c r="B189" s="2">
        <v>0.625</v>
      </c>
      <c r="C189" s="59">
        <v>42426.625</v>
      </c>
      <c r="D189" s="57">
        <v>10.3</v>
      </c>
      <c r="E189" s="57">
        <v>4.4000000000000004</v>
      </c>
      <c r="F189" s="57">
        <v>43</v>
      </c>
      <c r="FB189" s="60"/>
    </row>
    <row r="190" spans="1:158" ht="12.95">
      <c r="A190" s="48"/>
      <c r="B190" s="2">
        <v>0.66666666666666696</v>
      </c>
      <c r="C190" s="59">
        <v>42426.666666666664</v>
      </c>
      <c r="D190" s="57">
        <v>10</v>
      </c>
      <c r="E190" s="57">
        <v>3.4</v>
      </c>
      <c r="F190" s="57">
        <v>42</v>
      </c>
      <c r="FB190" s="60"/>
    </row>
    <row r="191" spans="1:158" ht="12.95">
      <c r="A191" s="48"/>
      <c r="B191" s="2">
        <v>0.70833333333333304</v>
      </c>
      <c r="C191" s="59">
        <v>42426.708333333336</v>
      </c>
      <c r="D191" s="57">
        <v>9.6</v>
      </c>
      <c r="E191" s="57">
        <v>4.4000000000000004</v>
      </c>
      <c r="F191" s="57">
        <v>44</v>
      </c>
      <c r="FB191" s="60"/>
    </row>
    <row r="192" spans="1:158" ht="12.95">
      <c r="A192" s="48"/>
      <c r="B192" s="2">
        <v>0.75</v>
      </c>
      <c r="C192" s="59">
        <v>42426.75</v>
      </c>
      <c r="D192" s="57">
        <v>8.6999999999999993</v>
      </c>
      <c r="E192" s="57">
        <v>4.3</v>
      </c>
      <c r="F192" s="57">
        <v>52</v>
      </c>
      <c r="FB192" s="60"/>
    </row>
    <row r="193" spans="1:158" ht="12.95">
      <c r="A193" s="48"/>
      <c r="B193" s="2">
        <v>0.79166666666666696</v>
      </c>
      <c r="C193" s="59">
        <v>42426.791666666664</v>
      </c>
      <c r="D193" s="57">
        <v>8.1999999999999993</v>
      </c>
      <c r="E193" s="57">
        <v>4.2</v>
      </c>
      <c r="F193" s="57">
        <v>57</v>
      </c>
      <c r="FB193" s="60"/>
    </row>
    <row r="194" spans="1:158" ht="12.95">
      <c r="A194" s="48"/>
      <c r="B194" s="2">
        <v>0.83333333333333304</v>
      </c>
      <c r="C194" s="59">
        <v>42426.833333333336</v>
      </c>
      <c r="D194" s="57">
        <v>7.4</v>
      </c>
      <c r="E194" s="57">
        <v>1.7</v>
      </c>
      <c r="F194" s="57">
        <v>63</v>
      </c>
      <c r="FB194" s="60"/>
    </row>
    <row r="195" spans="1:158" ht="12.95">
      <c r="A195" s="48"/>
      <c r="B195" s="2">
        <v>0.875</v>
      </c>
      <c r="C195" s="59">
        <v>42426.875</v>
      </c>
      <c r="D195" s="57">
        <v>5.7</v>
      </c>
      <c r="E195" s="57">
        <v>1.6</v>
      </c>
      <c r="F195" s="57">
        <v>71</v>
      </c>
      <c r="FB195" s="60"/>
    </row>
    <row r="196" spans="1:158" ht="12.95">
      <c r="A196" s="48"/>
      <c r="B196" s="2">
        <v>0.91666666666666696</v>
      </c>
      <c r="C196" s="59">
        <v>42426.916666666664</v>
      </c>
      <c r="D196" s="57">
        <v>5.0999999999999996</v>
      </c>
      <c r="E196" s="57">
        <v>1.2</v>
      </c>
      <c r="F196" s="57">
        <v>73</v>
      </c>
      <c r="FB196" s="60"/>
    </row>
    <row r="197" spans="1:158" ht="12.95">
      <c r="A197" s="48"/>
      <c r="B197" s="2">
        <v>0.95833333333333304</v>
      </c>
      <c r="C197" s="59">
        <v>42426.958333333336</v>
      </c>
      <c r="D197" s="57">
        <v>4.5</v>
      </c>
      <c r="E197" s="57">
        <v>1.7</v>
      </c>
      <c r="F197" s="57">
        <v>76</v>
      </c>
      <c r="FB197" s="60"/>
    </row>
    <row r="198" spans="1:158" ht="12.95">
      <c r="A198" s="48" t="s">
        <v>128</v>
      </c>
      <c r="B198" s="2">
        <v>0</v>
      </c>
      <c r="C198" s="59">
        <v>42427</v>
      </c>
      <c r="D198" s="57">
        <v>3.6</v>
      </c>
      <c r="E198" s="57">
        <v>3.6</v>
      </c>
      <c r="F198" s="57">
        <v>81</v>
      </c>
      <c r="I198" s="24" t="str">
        <f>U174</f>
        <v/>
      </c>
      <c r="J198" s="25">
        <f>AVERAGE(F183:F192)</f>
        <v>50.9</v>
      </c>
      <c r="K198" s="24" t="str">
        <f>IF(J198&gt;=55,"◎","")</f>
        <v/>
      </c>
      <c r="L198" s="24" t="str">
        <f>IF(AND(I198="◎",K198="◎"),"○","")&amp;IF(AND(I198="○",K198="◎"),"○","")</f>
        <v/>
      </c>
      <c r="M198" s="25">
        <f>AVERAGE(D174:D197)</f>
        <v>4.5750000000000002</v>
      </c>
      <c r="N198" s="24" t="str">
        <f>IF(M198&lt;24,"◎","")</f>
        <v>◎</v>
      </c>
      <c r="O198" s="26">
        <f>AVERAGE(D199:D204)</f>
        <v>3.316666666666666</v>
      </c>
      <c r="P198" s="24" t="str">
        <f>IF(AND(O198&lt;=24,O198&gt;=4),"◎","")</f>
        <v/>
      </c>
      <c r="Q198" s="26">
        <f>AVERAGE(F199:F204)</f>
        <v>80.5</v>
      </c>
      <c r="R198" s="24" t="str">
        <f>IF(AND(Q198&gt;=90),"◎","")&amp;IF(AND(Q198&lt;90,Q198&gt;=80),"○","")</f>
        <v>○</v>
      </c>
      <c r="S198" s="26">
        <f>AVERAGE(E199:E204)</f>
        <v>1.6166666666666665</v>
      </c>
      <c r="T198" s="24" t="str">
        <f>IF(S198&lt;=3,"◎","")</f>
        <v>◎</v>
      </c>
      <c r="U198" s="24" t="str">
        <f>IF(AND(N198="◎",P198="◎",R198="◎",T198="◎"),"◎","")&amp;IF(AND(N198="◎",P198="◎",R198="◎",T198=""),"○","")&amp;IF(AND(N198="◎",P198="◎",R198="○"),"○","")</f>
        <v/>
      </c>
      <c r="V198" s="24" t="str">
        <f>IF(AND(L198="○",U198=""),"○","")&amp;IF(AND(L198="○",U198="○"),"○","")&amp;IF(AND(L198="○",U198="◎"),"◎","")&amp;IF(AND(L198="",U198="○"),"○","")&amp;IF(AND(L198="",U198="◎"),"◎","")</f>
        <v/>
      </c>
      <c r="W198" s="23">
        <f>AVERAGE(F207:F216)</f>
        <v>66.7</v>
      </c>
      <c r="X198" s="24" t="str">
        <f>IF(W198&gt;=55,"◎","")</f>
        <v>◎</v>
      </c>
      <c r="Y198" s="25">
        <f>AVERAGE(D210:D220)</f>
        <v>10.590909090909092</v>
      </c>
      <c r="Z198" s="24" t="str">
        <f>IF(AND(Y198&lt;=24,Y198&gt;=4),"◎","")</f>
        <v>◎</v>
      </c>
      <c r="AA198" s="25">
        <f>AVERAGE(F210:F220)</f>
        <v>76.545454545454547</v>
      </c>
      <c r="AB198" s="24" t="str">
        <f>IF(AA198&gt;=80,"◎","")</f>
        <v/>
      </c>
      <c r="AC198" s="25">
        <f>AVERAGE(E210:E220)</f>
        <v>2.2363636363636363</v>
      </c>
      <c r="AD198" s="24" t="str">
        <f>IF(AC198&lt;=3,"◎","")</f>
        <v>◎</v>
      </c>
      <c r="AE198" s="22" t="str">
        <f>IF(AND(Z198="◎",AB198="◎",AD198="◎"),"◎","")</f>
        <v/>
      </c>
      <c r="AF198" s="25">
        <f>AVERAGE(D211:D221)</f>
        <v>10.381818181818181</v>
      </c>
      <c r="AG198" s="24" t="str">
        <f>IF(AND(AF198&lt;=24,AF198&gt;=4),"◎","")</f>
        <v>◎</v>
      </c>
      <c r="AH198" s="25">
        <f>AVERAGE(F211:F221)</f>
        <v>79.818181818181813</v>
      </c>
      <c r="AI198" s="24" t="str">
        <f>IF(AH198&gt;=80,"◎","")</f>
        <v/>
      </c>
      <c r="AJ198" s="25">
        <f>AVERAGE(E211:E221)</f>
        <v>2.0545454545454542</v>
      </c>
      <c r="AK198" s="24" t="str">
        <f>IF(AJ198&lt;=3,"◎","")</f>
        <v>◎</v>
      </c>
      <c r="AL198" s="22" t="str">
        <f>IF(AND(AG198="◎",AI198="◎",AK198="◎"),"◎","")</f>
        <v/>
      </c>
      <c r="AM198" s="25">
        <f>AVERAGE(D212:D222)</f>
        <v>10.009090909090908</v>
      </c>
      <c r="AN198" s="24" t="str">
        <f>IF(AND(AM198&lt;=24,AM198&gt;=4),"◎","")</f>
        <v>◎</v>
      </c>
      <c r="AO198" s="25">
        <f>AVERAGE(F212:F222)</f>
        <v>83</v>
      </c>
      <c r="AP198" s="24" t="str">
        <f>IF(AO198&gt;=80,"◎","")</f>
        <v>◎</v>
      </c>
      <c r="AQ198" s="25">
        <f>AVERAGE(E212:E222)</f>
        <v>2.0727272727272723</v>
      </c>
      <c r="AR198" s="24" t="str">
        <f>IF(AQ198&lt;=3,"◎","")</f>
        <v>◎</v>
      </c>
      <c r="AS198" s="22" t="str">
        <f>IF(AND(AN198="◎",AP198="◎",AR198="◎"),"◎","")</f>
        <v>◎</v>
      </c>
      <c r="AT198" s="25">
        <f>AVERAGE(D213:D223)</f>
        <v>9.454545454545455</v>
      </c>
      <c r="AU198" s="24" t="str">
        <f>IF(AND(AT198&lt;=24,AT198&gt;=4),"◎","")</f>
        <v>◎</v>
      </c>
      <c r="AV198" s="25">
        <f>AVERAGE(F213:F223)</f>
        <v>86</v>
      </c>
      <c r="AW198" s="24" t="str">
        <f>IF(AV198&gt;=80,"◎","")</f>
        <v>◎</v>
      </c>
      <c r="AX198" s="25">
        <f>AVERAGE(E213:E223)</f>
        <v>1.9272727272727268</v>
      </c>
      <c r="AY198" s="24" t="str">
        <f>IF(AX198&lt;=3,"◎","")</f>
        <v>◎</v>
      </c>
      <c r="AZ198" s="22" t="str">
        <f>IF(AND(AU198="◎",AW198="◎",AY198="◎"),"◎","")</f>
        <v>◎</v>
      </c>
      <c r="BA198" s="25">
        <f>AVERAGE(D214:D224)</f>
        <v>8.9181818181818198</v>
      </c>
      <c r="BB198" s="24" t="str">
        <f>IF(AND(BA198&lt;=24,BA198&gt;=4),"◎","")</f>
        <v>◎</v>
      </c>
      <c r="BC198" s="25">
        <f>AVERAGE(F214:F224)</f>
        <v>88.545454545454547</v>
      </c>
      <c r="BD198" s="24" t="str">
        <f>IF(BC198&gt;=80,"◎","")</f>
        <v>◎</v>
      </c>
      <c r="BE198" s="25">
        <f>AVERAGE(E214:E224)</f>
        <v>1.7545454545454542</v>
      </c>
      <c r="BF198" s="24" t="str">
        <f>IF(BE198&lt;=3,"◎","")</f>
        <v>◎</v>
      </c>
      <c r="BG198" s="22" t="str">
        <f>IF(AND(BB198="◎",BD198="◎",BF198="◎"),"◎","")</f>
        <v>◎</v>
      </c>
      <c r="BH198" s="25">
        <f>AVERAGE(D215:D225)</f>
        <v>8.4454545454545471</v>
      </c>
      <c r="BI198" s="24" t="str">
        <f>IF(AND(BH198&lt;=24,BH198&gt;=4),"◎","")</f>
        <v>◎</v>
      </c>
      <c r="BJ198" s="25">
        <f>AVERAGE(F215:F225)</f>
        <v>89.727272727272734</v>
      </c>
      <c r="BK198" s="24" t="str">
        <f>IF(BJ198&gt;=80,"◎","")</f>
        <v>◎</v>
      </c>
      <c r="BL198" s="25">
        <f>AVERAGE(E215:E225)</f>
        <v>1.8090909090909089</v>
      </c>
      <c r="BM198" s="24" t="str">
        <f>IF(BL198&lt;=3,"◎","")</f>
        <v>◎</v>
      </c>
      <c r="BN198" s="22" t="str">
        <f>IF(AND(BI198="◎",BK198="◎",BM198="◎"),"◎","")</f>
        <v>◎</v>
      </c>
      <c r="BO198" s="25">
        <f>AVERAGE(D216:D226)</f>
        <v>7.8454545454545475</v>
      </c>
      <c r="BP198" s="24" t="str">
        <f>IF(AND(BO198&lt;=24,BO198&gt;=4),"◎","")</f>
        <v>◎</v>
      </c>
      <c r="BQ198" s="25">
        <f>AVERAGE(F216:F226)</f>
        <v>91.63636363636364</v>
      </c>
      <c r="BR198" s="24" t="str">
        <f>IF(BQ198&gt;=80,"◎","")</f>
        <v>◎</v>
      </c>
      <c r="BS198" s="25">
        <f>AVERAGE(E216:E226)</f>
        <v>1.8454545454545455</v>
      </c>
      <c r="BT198" s="24" t="str">
        <f>IF(BS198&lt;=3,"◎","")</f>
        <v>◎</v>
      </c>
      <c r="BU198" s="22" t="str">
        <f>IF(AND(BP198="◎",BR198="◎",BT198="◎"),"◎","")</f>
        <v>◎</v>
      </c>
      <c r="BV198" s="25">
        <f>AVERAGE(D217:D227)</f>
        <v>7.4090909090909101</v>
      </c>
      <c r="BW198" s="24" t="str">
        <f>IF(AND(BV198&lt;=24,BV198&gt;=4),"◎","")</f>
        <v>◎</v>
      </c>
      <c r="BX198" s="25">
        <f>AVERAGE(F217:F227)</f>
        <v>93</v>
      </c>
      <c r="BY198" s="24" t="str">
        <f>IF(BX198&gt;=80,"◎","")</f>
        <v>◎</v>
      </c>
      <c r="BZ198" s="25">
        <f>AVERAGE(E217:E227)</f>
        <v>1.8272727272727274</v>
      </c>
      <c r="CA198" s="24" t="str">
        <f>IF(BZ198&lt;=3,"◎","")</f>
        <v>◎</v>
      </c>
      <c r="CB198" s="22" t="str">
        <f>IF(AND(BW198="◎",BY198="◎",CA198="◎"),"◎","")</f>
        <v>◎</v>
      </c>
      <c r="CC198" s="25">
        <f>AVERAGE(D218:D228)</f>
        <v>7.0090909090909097</v>
      </c>
      <c r="CD198" s="24" t="str">
        <f>IF(AND(CC198&lt;=24,CC198&gt;=4),"◎","")</f>
        <v>◎</v>
      </c>
      <c r="CE198" s="25">
        <f>AVERAGE(F218:F228)</f>
        <v>93.63636363636364</v>
      </c>
      <c r="CF198" s="24" t="str">
        <f>IF(CE198&gt;=80,"◎","")</f>
        <v>◎</v>
      </c>
      <c r="CG198" s="25">
        <f>AVERAGE(E218:E228)</f>
        <v>1.9272727272727272</v>
      </c>
      <c r="CH198" s="24" t="str">
        <f>IF(CG198&lt;=3,"◎","")</f>
        <v>◎</v>
      </c>
      <c r="CI198" s="22" t="str">
        <f>IF(AND(CD198="◎",CF198="◎",CH198="◎"),"◎","")</f>
        <v>◎</v>
      </c>
      <c r="CJ198" s="24" t="str">
        <f>IF(OR(AE198="◎",AL198="◎",AS198="◎",AZ198="◎",BG198="◎",BN198="◎",BU198="◎",CB198="◎",CI198="◎"),"◎","")</f>
        <v>◎</v>
      </c>
      <c r="CK198" s="25">
        <f>AVERAGE(D210:D216)</f>
        <v>11.585714285714287</v>
      </c>
      <c r="CL198" s="24" t="str">
        <f>IF(AND(CK198&lt;=24,CK198&gt;=4),"◎","")</f>
        <v>◎</v>
      </c>
      <c r="CM198" s="25">
        <f>AVERAGE(F210:F216)</f>
        <v>68.285714285714292</v>
      </c>
      <c r="CN198" s="24" t="str">
        <f>IF(CM198&gt;=80,"◎","")</f>
        <v/>
      </c>
      <c r="CO198" s="22" t="str">
        <f>IF(AND(CL198="◎",CN198="◎"),"◎","")</f>
        <v/>
      </c>
      <c r="CP198" s="25">
        <f>AVERAGE(D211:D217)</f>
        <v>11.571428571428571</v>
      </c>
      <c r="CQ198" s="24" t="str">
        <f>IF(AND(CP198&lt;=24,CP198&gt;=4),"◎","")</f>
        <v>◎</v>
      </c>
      <c r="CR198" s="25">
        <f>AVERAGE(F211:F217)</f>
        <v>72.857142857142861</v>
      </c>
      <c r="CS198" s="24" t="str">
        <f>IF(CR198&gt;=80,"◎","")</f>
        <v/>
      </c>
      <c r="CT198" s="22" t="str">
        <f>IF(AND(CQ198="◎",CS198="◎"),"◎","")</f>
        <v/>
      </c>
      <c r="CU198" s="25">
        <f>AVERAGE(D212:D218)</f>
        <v>11.257142857142856</v>
      </c>
      <c r="CV198" s="24" t="str">
        <f>IF(AND(CU198&lt;=24,CU198&gt;=4),"◎","")</f>
        <v>◎</v>
      </c>
      <c r="CW198" s="25">
        <f>AVERAGE(F212:F218)</f>
        <v>77.285714285714292</v>
      </c>
      <c r="CX198" s="24" t="str">
        <f>IF(CW198&gt;=80,"◎","")</f>
        <v/>
      </c>
      <c r="CY198" s="22" t="str">
        <f>IF(AND(CV198="◎",CX198="◎"),"◎","")</f>
        <v/>
      </c>
      <c r="CZ198" s="25">
        <f>AVERAGE(D213:D219)</f>
        <v>10.571428571428571</v>
      </c>
      <c r="DA198" s="24" t="str">
        <f>IF(AND(CZ198&lt;=24,CZ198&gt;=4),"◎","")</f>
        <v>◎</v>
      </c>
      <c r="DB198" s="25">
        <f>AVERAGE(F213:F219)</f>
        <v>82</v>
      </c>
      <c r="DC198" s="24" t="str">
        <f>IF(DB198&gt;=80,"◎","")</f>
        <v>◎</v>
      </c>
      <c r="DD198" s="22" t="str">
        <f>IF(AND(DA198="◎",DC198="◎"),"◎","")</f>
        <v>◎</v>
      </c>
      <c r="DE198" s="25">
        <f>AVERAGE(D214:D220)</f>
        <v>9.9142857142857146</v>
      </c>
      <c r="DF198" s="24" t="str">
        <f>IF(AND(DE198&lt;=24,DE198&gt;=4),"◎","")</f>
        <v>◎</v>
      </c>
      <c r="DG198" s="25">
        <f>AVERAGE(F214:F220)</f>
        <v>85.857142857142861</v>
      </c>
      <c r="DH198" s="24" t="str">
        <f>IF(DG198&gt;=80,"◎","")</f>
        <v>◎</v>
      </c>
      <c r="DI198" s="22" t="str">
        <f>IF(AND(DF198="◎",DH198="◎"),"◎","")</f>
        <v>◎</v>
      </c>
      <c r="DJ198" s="25">
        <f>AVERAGE(D215:D221)</f>
        <v>9.3428571428571434</v>
      </c>
      <c r="DK198" s="24" t="str">
        <f>IF(AND(DJ198&lt;=24,DJ198&gt;=4),"◎","")</f>
        <v>◎</v>
      </c>
      <c r="DL198" s="25">
        <f>AVERAGE(F215:F221)</f>
        <v>87.571428571428569</v>
      </c>
      <c r="DM198" s="24" t="str">
        <f>IF(DL198&gt;=80,"◎","")</f>
        <v>◎</v>
      </c>
      <c r="DN198" s="22" t="str">
        <f>IF(AND(DK198="◎",DM198="◎"),"◎","")</f>
        <v>◎</v>
      </c>
      <c r="DO198" s="25">
        <f>AVERAGE(D216:D222)</f>
        <v>8.6571428571428584</v>
      </c>
      <c r="DP198" s="24" t="str">
        <f>IF(AND(DO198&lt;=24,DO198&gt;=4),"◎","")</f>
        <v>◎</v>
      </c>
      <c r="DQ198" s="25">
        <f>AVERAGE(F216:F222)</f>
        <v>90.142857142857139</v>
      </c>
      <c r="DR198" s="24" t="str">
        <f>IF(DQ198&gt;=80,"◎","")</f>
        <v>◎</v>
      </c>
      <c r="DS198" s="22" t="str">
        <f>IF(AND(DP198="◎",DR198="◎"),"◎","")</f>
        <v>◎</v>
      </c>
      <c r="DT198" s="25">
        <f>AVERAGE(D217:D223)</f>
        <v>8.2000000000000011</v>
      </c>
      <c r="DU198" s="24" t="str">
        <f>IF(AND(DT198&lt;=24,DT198&gt;=4),"◎","")</f>
        <v>◎</v>
      </c>
      <c r="DV198" s="25">
        <f>AVERAGE(F217:F223)</f>
        <v>91.714285714285708</v>
      </c>
      <c r="DW198" s="24" t="str">
        <f>IF(DV198&gt;=80,"◎","")</f>
        <v>◎</v>
      </c>
      <c r="DX198" s="22" t="str">
        <f>IF(AND(DU198="◎",DW198="◎"),"◎","")</f>
        <v>◎</v>
      </c>
      <c r="DY198" s="25">
        <f>AVERAGE(D218:D224)</f>
        <v>7.7571428571428589</v>
      </c>
      <c r="DZ198" s="24" t="str">
        <f>IF(AND(DY198&lt;=24,DY198&gt;=4),"◎","")</f>
        <v>◎</v>
      </c>
      <c r="EA198" s="25">
        <f>AVERAGE(F218:F224)</f>
        <v>92.571428571428569</v>
      </c>
      <c r="EB198" s="24" t="str">
        <f>IF(EA198&gt;=80,"◎","")</f>
        <v>◎</v>
      </c>
      <c r="EC198" s="22" t="str">
        <f>IF(AND(DZ198="◎",EB198="◎"),"◎","")</f>
        <v>◎</v>
      </c>
      <c r="ED198" s="25">
        <f>AVERAGE(D219:D225)</f>
        <v>7.3714285714285719</v>
      </c>
      <c r="EE198" s="24" t="str">
        <f>IF(AND(ED198&lt;=24,ED198&gt;=4),"◎","")</f>
        <v>◎</v>
      </c>
      <c r="EF198" s="25">
        <f>AVERAGE(F219:F225)</f>
        <v>93.428571428571431</v>
      </c>
      <c r="EG198" s="24" t="str">
        <f>IF(EF198&gt;=80,"◎","")</f>
        <v>◎</v>
      </c>
      <c r="EH198" s="22" t="str">
        <f>IF(AND(EE198="◎",EG198="◎"),"◎","")</f>
        <v>◎</v>
      </c>
      <c r="EI198" s="25">
        <f>AVERAGE(D220:D226)</f>
        <v>6.9285714285714288</v>
      </c>
      <c r="EJ198" s="24" t="str">
        <f>IF(AND(EI198&lt;=24,EI198&gt;=4),"◎","")</f>
        <v>◎</v>
      </c>
      <c r="EK198" s="25">
        <f>AVERAGE(F220:F226)</f>
        <v>93.714285714285708</v>
      </c>
      <c r="EL198" s="24" t="str">
        <f>IF(EK198&gt;=80,"◎","")</f>
        <v>◎</v>
      </c>
      <c r="EM198" s="22" t="str">
        <f>IF(AND(EJ198="◎",EL198="◎"),"◎","")</f>
        <v>◎</v>
      </c>
      <c r="EN198" s="25">
        <f>AVERAGE(D221:D227)</f>
        <v>6.5857142857142863</v>
      </c>
      <c r="EO198" s="24" t="str">
        <f>IF(AND(EN198&lt;=24,EN198&gt;=4),"◎","")</f>
        <v>◎</v>
      </c>
      <c r="EP198" s="25">
        <f>AVERAGE(F221:F227)</f>
        <v>94.142857142857139</v>
      </c>
      <c r="EQ198" s="24" t="str">
        <f>IF(EP198&gt;=80,"◎","")</f>
        <v>◎</v>
      </c>
      <c r="ER198" s="24" t="str">
        <f>IF(AND(EO198="◎",EQ198="◎"),"◎","")</f>
        <v>◎</v>
      </c>
      <c r="ES198" s="25">
        <f>AVERAGE(D222:D228)</f>
        <v>6.2714285714285714</v>
      </c>
      <c r="ET198" s="24" t="str">
        <f>IF(AND(ES198&lt;=24,ES198&gt;=4),"◎","")</f>
        <v>◎</v>
      </c>
      <c r="EU198" s="25">
        <f>AVERAGE(F222:F228)</f>
        <v>94.571428571428569</v>
      </c>
      <c r="EV198" s="24" t="str">
        <f>IF(EU198&gt;=80,"◎","")</f>
        <v>◎</v>
      </c>
      <c r="EW198" s="24" t="str">
        <f>IF(AND(ET198="◎",EV198="◎"),"◎","")</f>
        <v>◎</v>
      </c>
      <c r="EX198" s="24" t="str">
        <f>IF(OR(CO198="◎",CT198="◎",CY198="◎",DD198="◎",DI198="◎",DN198="◎",DS198="◎",DX198="◎",EC198="◎",EH198="◎",EM198="◎",ER198="◎",EW198="◎"),"○","")</f>
        <v>○</v>
      </c>
      <c r="EY198" s="24" t="str">
        <f>IF(AND(CJ198="◎",EX198=""),"◎","")&amp;IF(AND(CJ198="◎",EX198="○"),"◎","")&amp;IF(AND(CJ198="",EX198="○"),"○","")</f>
        <v>◎</v>
      </c>
      <c r="EZ198" s="24" t="str">
        <f>IF(AND(V198="◎",X198="◎",EY198="◎"),"◎","")&amp;IF(AND(V198="◎",X198="◎",EY198="○"),"○","")&amp;IF(AND(V198="○",X198="◎",EY198="◎"),"○","")&amp;IF(AND(V198="○",X198="◎",EY198="○"),"○","")</f>
        <v/>
      </c>
      <c r="FB198" s="61" t="str">
        <f>EZ198</f>
        <v/>
      </c>
    </row>
    <row r="199" spans="1:158" ht="12.95">
      <c r="A199" s="48"/>
      <c r="B199" s="2">
        <v>4.1666666666666664E-2</v>
      </c>
      <c r="C199" s="59">
        <v>42427.041666666664</v>
      </c>
      <c r="D199" s="57">
        <v>3.4</v>
      </c>
      <c r="E199" s="57">
        <v>1.9</v>
      </c>
      <c r="F199" s="57">
        <v>82</v>
      </c>
      <c r="FB199" s="60"/>
    </row>
    <row r="200" spans="1:158" ht="12.95">
      <c r="A200" s="48"/>
      <c r="B200" s="2">
        <v>8.3333333333333301E-2</v>
      </c>
      <c r="C200" s="59">
        <v>42427.083333333336</v>
      </c>
      <c r="D200" s="57">
        <v>3.8</v>
      </c>
      <c r="E200" s="57">
        <v>1.6</v>
      </c>
      <c r="F200" s="57">
        <v>78</v>
      </c>
      <c r="FB200" s="60"/>
    </row>
    <row r="201" spans="1:158" ht="12.95">
      <c r="A201" s="48"/>
      <c r="B201" s="2">
        <v>0.125</v>
      </c>
      <c r="C201" s="59">
        <v>42427.125</v>
      </c>
      <c r="D201" s="57">
        <v>3.2</v>
      </c>
      <c r="E201" s="57">
        <v>1</v>
      </c>
      <c r="F201" s="57">
        <v>79</v>
      </c>
      <c r="FB201" s="60"/>
    </row>
    <row r="202" spans="1:158" ht="12.95">
      <c r="A202" s="48"/>
      <c r="B202" s="2">
        <v>0.16666666666666699</v>
      </c>
      <c r="C202" s="59">
        <v>42427.166666666664</v>
      </c>
      <c r="D202" s="57">
        <v>3.2</v>
      </c>
      <c r="E202" s="57">
        <v>2</v>
      </c>
      <c r="F202" s="57">
        <v>79</v>
      </c>
      <c r="FB202" s="60"/>
    </row>
    <row r="203" spans="1:158" ht="12.95">
      <c r="A203" s="48"/>
      <c r="B203" s="2">
        <v>0.20833333333333301</v>
      </c>
      <c r="C203" s="59">
        <v>42427.208333333336</v>
      </c>
      <c r="D203" s="57">
        <v>2.9</v>
      </c>
      <c r="E203" s="57">
        <v>1.3</v>
      </c>
      <c r="F203" s="57">
        <v>84</v>
      </c>
      <c r="FB203" s="60"/>
    </row>
    <row r="204" spans="1:158" ht="12.95">
      <c r="A204" s="48"/>
      <c r="B204" s="2">
        <v>0.25</v>
      </c>
      <c r="C204" s="59">
        <v>42427.25</v>
      </c>
      <c r="D204" s="57">
        <v>3.4</v>
      </c>
      <c r="E204" s="57">
        <v>1.9</v>
      </c>
      <c r="F204" s="57">
        <v>81</v>
      </c>
      <c r="FB204" s="60"/>
    </row>
    <row r="205" spans="1:158" ht="12.95">
      <c r="A205" s="48"/>
      <c r="B205" s="2">
        <v>0.29166666666666702</v>
      </c>
      <c r="C205" s="59">
        <v>42427.291666666664</v>
      </c>
      <c r="D205" s="57">
        <v>2.8</v>
      </c>
      <c r="E205" s="57">
        <v>1</v>
      </c>
      <c r="F205" s="57">
        <v>86</v>
      </c>
      <c r="FB205" s="60"/>
    </row>
    <row r="206" spans="1:158" ht="12.95">
      <c r="A206" s="48"/>
      <c r="B206" s="2">
        <v>0.33333333333333298</v>
      </c>
      <c r="C206" s="59">
        <v>42427.333333333336</v>
      </c>
      <c r="D206" s="57">
        <v>3.2</v>
      </c>
      <c r="E206" s="57">
        <v>1.6</v>
      </c>
      <c r="F206" s="57">
        <v>84</v>
      </c>
      <c r="FB206" s="60"/>
    </row>
    <row r="207" spans="1:158" ht="12.95">
      <c r="A207" s="48"/>
      <c r="B207" s="2">
        <v>0.375</v>
      </c>
      <c r="C207" s="59">
        <v>42427.375</v>
      </c>
      <c r="D207" s="57">
        <v>5.0999999999999996</v>
      </c>
      <c r="E207" s="57">
        <v>0.6</v>
      </c>
      <c r="F207" s="57">
        <v>75</v>
      </c>
      <c r="FB207" s="60"/>
    </row>
    <row r="208" spans="1:158" ht="12.95">
      <c r="A208" s="48"/>
      <c r="B208" s="2">
        <v>0.41666666666666702</v>
      </c>
      <c r="C208" s="59">
        <v>42427.416666666664</v>
      </c>
      <c r="D208" s="57">
        <v>7.6</v>
      </c>
      <c r="E208" s="57">
        <v>0.6</v>
      </c>
      <c r="F208" s="57">
        <v>57</v>
      </c>
      <c r="FB208" s="60"/>
    </row>
    <row r="209" spans="1:158" ht="12.95">
      <c r="A209" s="48"/>
      <c r="B209" s="2">
        <v>0.45833333333333298</v>
      </c>
      <c r="C209" s="59">
        <v>42427.458333333336</v>
      </c>
      <c r="D209" s="57">
        <v>9.6999999999999993</v>
      </c>
      <c r="E209" s="57">
        <v>0.9</v>
      </c>
      <c r="F209" s="57">
        <v>57</v>
      </c>
      <c r="FB209" s="60"/>
    </row>
    <row r="210" spans="1:158" ht="12.95">
      <c r="A210" s="48"/>
      <c r="B210" s="2">
        <v>0.5</v>
      </c>
      <c r="C210" s="59">
        <v>42427.5</v>
      </c>
      <c r="D210" s="57">
        <v>9.9</v>
      </c>
      <c r="E210" s="57">
        <v>3.4</v>
      </c>
      <c r="F210" s="57">
        <v>57</v>
      </c>
      <c r="FB210" s="60"/>
    </row>
    <row r="211" spans="1:158" ht="12.95">
      <c r="A211" s="48"/>
      <c r="B211" s="2">
        <v>0.54166666666666696</v>
      </c>
      <c r="C211" s="59">
        <v>42427.541666666664</v>
      </c>
      <c r="D211" s="57">
        <v>11.3</v>
      </c>
      <c r="E211" s="57">
        <v>2.2000000000000002</v>
      </c>
      <c r="F211" s="57">
        <v>57</v>
      </c>
      <c r="FB211" s="60"/>
    </row>
    <row r="212" spans="1:158" ht="12.95">
      <c r="A212" s="48"/>
      <c r="B212" s="2">
        <v>0.58333333333333304</v>
      </c>
      <c r="C212" s="59">
        <v>42427.583333333336</v>
      </c>
      <c r="D212" s="57">
        <v>13.3</v>
      </c>
      <c r="E212" s="57">
        <v>3.5</v>
      </c>
      <c r="F212" s="57">
        <v>60</v>
      </c>
      <c r="FB212" s="60"/>
    </row>
    <row r="213" spans="1:158" ht="12.95">
      <c r="A213" s="48"/>
      <c r="B213" s="2">
        <v>0.625</v>
      </c>
      <c r="C213" s="59">
        <v>42427.625</v>
      </c>
      <c r="D213" s="57">
        <v>12.6</v>
      </c>
      <c r="E213" s="57">
        <v>2.9</v>
      </c>
      <c r="F213" s="57">
        <v>67</v>
      </c>
      <c r="FB213" s="60"/>
    </row>
    <row r="214" spans="1:158" ht="12.95">
      <c r="A214" s="48"/>
      <c r="B214" s="2">
        <v>0.66666666666666696</v>
      </c>
      <c r="C214" s="59">
        <v>42427.666666666664</v>
      </c>
      <c r="D214" s="57">
        <v>11.6</v>
      </c>
      <c r="E214" s="57">
        <v>2</v>
      </c>
      <c r="F214" s="57">
        <v>81</v>
      </c>
      <c r="FB214" s="60"/>
    </row>
    <row r="215" spans="1:158" ht="12.95">
      <c r="A215" s="48"/>
      <c r="B215" s="2">
        <v>0.70833333333333304</v>
      </c>
      <c r="C215" s="59">
        <v>42427.708333333336</v>
      </c>
      <c r="D215" s="57">
        <v>12</v>
      </c>
      <c r="E215" s="57">
        <v>1.7</v>
      </c>
      <c r="F215" s="57">
        <v>74</v>
      </c>
      <c r="FB215" s="60"/>
    </row>
    <row r="216" spans="1:158" ht="12.95">
      <c r="A216" s="48"/>
      <c r="B216" s="2">
        <v>0.75</v>
      </c>
      <c r="C216" s="59">
        <v>42427.75</v>
      </c>
      <c r="D216" s="57">
        <v>10.4</v>
      </c>
      <c r="E216" s="57">
        <v>1.9</v>
      </c>
      <c r="F216" s="57">
        <v>82</v>
      </c>
      <c r="FB216" s="60"/>
    </row>
    <row r="217" spans="1:158" ht="12.95">
      <c r="A217" s="48"/>
      <c r="B217" s="2">
        <v>0.79166666666666696</v>
      </c>
      <c r="C217" s="59">
        <v>42427.791666666664</v>
      </c>
      <c r="D217" s="57">
        <v>9.8000000000000007</v>
      </c>
      <c r="E217" s="57">
        <v>1.1000000000000001</v>
      </c>
      <c r="F217" s="57">
        <v>89</v>
      </c>
      <c r="FB217" s="60"/>
    </row>
    <row r="218" spans="1:158" ht="12.95">
      <c r="A218" s="48"/>
      <c r="B218" s="2">
        <v>0.83333333333333304</v>
      </c>
      <c r="C218" s="59">
        <v>42427.833333333336</v>
      </c>
      <c r="D218" s="57">
        <v>9.1</v>
      </c>
      <c r="E218" s="57">
        <v>2.8</v>
      </c>
      <c r="F218" s="57">
        <v>88</v>
      </c>
      <c r="FB218" s="60"/>
    </row>
    <row r="219" spans="1:158" ht="12.95">
      <c r="A219" s="48"/>
      <c r="B219" s="2">
        <v>0.875</v>
      </c>
      <c r="C219" s="59">
        <v>42427.875</v>
      </c>
      <c r="D219" s="57">
        <v>8.5</v>
      </c>
      <c r="E219" s="57">
        <v>1.4</v>
      </c>
      <c r="F219" s="57">
        <v>93</v>
      </c>
      <c r="FB219" s="60"/>
    </row>
    <row r="220" spans="1:158" ht="12.95">
      <c r="A220" s="48"/>
      <c r="B220" s="2">
        <v>0.91666666666666696</v>
      </c>
      <c r="C220" s="59">
        <v>42427.916666666664</v>
      </c>
      <c r="D220" s="57">
        <v>8</v>
      </c>
      <c r="E220" s="57">
        <v>1.7</v>
      </c>
      <c r="F220" s="57">
        <v>94</v>
      </c>
      <c r="FB220" s="60"/>
    </row>
    <row r="221" spans="1:158" ht="12.95">
      <c r="A221" s="48"/>
      <c r="B221" s="2">
        <v>0.95833333333333304</v>
      </c>
      <c r="C221" s="59">
        <v>42427.958333333336</v>
      </c>
      <c r="D221" s="57">
        <v>7.6</v>
      </c>
      <c r="E221" s="57">
        <v>1.4</v>
      </c>
      <c r="F221" s="57">
        <v>93</v>
      </c>
      <c r="FB221" s="60"/>
    </row>
    <row r="222" spans="1:158" ht="12.95">
      <c r="A222" s="48" t="s">
        <v>129</v>
      </c>
      <c r="B222" s="2">
        <v>0</v>
      </c>
      <c r="C222" s="59">
        <v>42428</v>
      </c>
      <c r="D222" s="57">
        <v>7.2</v>
      </c>
      <c r="E222" s="57">
        <v>2.4</v>
      </c>
      <c r="F222" s="57">
        <v>92</v>
      </c>
      <c r="I222" s="24" t="str">
        <f>U198</f>
        <v/>
      </c>
      <c r="J222" s="25">
        <f>AVERAGE(F207:F216)</f>
        <v>66.7</v>
      </c>
      <c r="K222" s="24" t="str">
        <f>IF(J222&gt;=55,"◎","")</f>
        <v>◎</v>
      </c>
      <c r="L222" s="24" t="str">
        <f>IF(AND(I222="◎",K222="◎"),"○","")&amp;IF(AND(I222="○",K222="◎"),"○","")</f>
        <v/>
      </c>
      <c r="M222" s="25">
        <f>AVERAGE(D198:D221)</f>
        <v>7.3333333333333321</v>
      </c>
      <c r="N222" s="24" t="str">
        <f>IF(M222&lt;24,"◎","")</f>
        <v>◎</v>
      </c>
      <c r="O222" s="26">
        <f>AVERAGE(D223:D228)</f>
        <v>6.1166666666666671</v>
      </c>
      <c r="P222" s="24" t="str">
        <f>IF(AND(O222&lt;=24,O222&gt;=4),"◎","")</f>
        <v>◎</v>
      </c>
      <c r="Q222" s="26">
        <f>AVERAGE(F223:F228)</f>
        <v>95</v>
      </c>
      <c r="R222" s="24" t="str">
        <f>IF(AND(Q222&gt;=90),"◎","")&amp;IF(AND(Q222&lt;90,Q222&gt;=80),"○","")</f>
        <v>◎</v>
      </c>
      <c r="S222" s="26">
        <f>AVERAGE(E223:E228)</f>
        <v>1.9166666666666667</v>
      </c>
      <c r="T222" s="24" t="str">
        <f>IF(S222&lt;=3,"◎","")</f>
        <v>◎</v>
      </c>
      <c r="U222" s="24" t="str">
        <f>IF(AND(N222="◎",P222="◎",R222="◎",T222="◎"),"◎","")&amp;IF(AND(N222="◎",P222="◎",R222="◎",T222=""),"○","")&amp;IF(AND(N222="◎",P222="◎",R222="○"),"○","")</f>
        <v>◎</v>
      </c>
      <c r="V222" s="24" t="str">
        <f>IF(AND(L222="○",U222=""),"○","")&amp;IF(AND(L222="○",U222="○"),"○","")&amp;IF(AND(L222="○",U222="◎"),"◎","")&amp;IF(AND(L222="",U222="○"),"○","")&amp;IF(AND(L222="",U222="◎"),"◎","")</f>
        <v>◎</v>
      </c>
      <c r="W222" s="23">
        <f>AVERAGE(F231:F240)</f>
        <v>63.4</v>
      </c>
      <c r="X222" s="24" t="str">
        <f>IF(W222&gt;=55,"◎","")</f>
        <v>◎</v>
      </c>
      <c r="Y222" s="25">
        <f>AVERAGE(D234:D244)</f>
        <v>15.036363636363637</v>
      </c>
      <c r="Z222" s="24" t="str">
        <f>IF(AND(Y222&lt;=24,Y222&gt;=4),"◎","")</f>
        <v>◎</v>
      </c>
      <c r="AA222" s="25">
        <f>AVERAGE(F234:F244)</f>
        <v>57.545454545454547</v>
      </c>
      <c r="AB222" s="24" t="str">
        <f>IF(AA222&gt;=80,"◎","")</f>
        <v/>
      </c>
      <c r="AC222" s="25">
        <f>AVERAGE(E234:E244)</f>
        <v>4.2272727272727275</v>
      </c>
      <c r="AD222" s="24" t="str">
        <f>IF(AC222&lt;=3,"◎","")</f>
        <v/>
      </c>
      <c r="AE222" s="22" t="str">
        <f>IF(AND(Z222="◎",AB222="◎",AD222="◎"),"◎","")</f>
        <v/>
      </c>
      <c r="AF222" s="25">
        <f>AVERAGE(D235:D245)</f>
        <v>14.872727272727269</v>
      </c>
      <c r="AG222" s="24" t="str">
        <f>IF(AND(AF222&lt;=24,AF222&gt;=4),"◎","")</f>
        <v>◎</v>
      </c>
      <c r="AH222" s="25">
        <f>AVERAGE(F235:F245)</f>
        <v>58.363636363636367</v>
      </c>
      <c r="AI222" s="24" t="str">
        <f>IF(AH222&gt;=80,"◎","")</f>
        <v/>
      </c>
      <c r="AJ222" s="25">
        <f>AVERAGE(E235:E245)</f>
        <v>4.2727272727272734</v>
      </c>
      <c r="AK222" s="24" t="str">
        <f>IF(AJ222&lt;=3,"◎","")</f>
        <v/>
      </c>
      <c r="AL222" s="22" t="str">
        <f>IF(AND(AG222="◎",AI222="◎",AK222="◎"),"◎","")</f>
        <v/>
      </c>
      <c r="AM222" s="25">
        <f>AVERAGE(D236:D270)</f>
        <v>8.6628571428571401</v>
      </c>
      <c r="AN222" s="24" t="str">
        <f>IF(AND(AM222&lt;=24,AM222&gt;=4),"◎","")</f>
        <v>◎</v>
      </c>
      <c r="AO222" s="25">
        <f>AVERAGE(F236:F270)</f>
        <v>61.971428571428568</v>
      </c>
      <c r="AP222" s="24" t="str">
        <f>IF(AO222&gt;=80,"◎","")</f>
        <v/>
      </c>
      <c r="AQ222" s="25">
        <f>AVERAGE(E236:E270)</f>
        <v>5.9200000000000008</v>
      </c>
      <c r="AR222" s="24" t="str">
        <f>IF(AQ222&lt;=3,"◎","")</f>
        <v/>
      </c>
      <c r="AS222" s="22" t="str">
        <f>IF(AND(AN222="◎",AP222="◎",AR222="◎"),"◎","")</f>
        <v/>
      </c>
      <c r="AT222" s="25">
        <f>AVERAGE(D237:D271)</f>
        <v>8.2771428571428523</v>
      </c>
      <c r="AU222" s="24" t="str">
        <f>IF(AND(AT222&lt;=24,AT222&gt;=4),"◎","")</f>
        <v>◎</v>
      </c>
      <c r="AV222" s="25">
        <f>AVERAGE(F237:F271)</f>
        <v>61.771428571428572</v>
      </c>
      <c r="AW222" s="24" t="str">
        <f>IF(AV222&gt;=80,"◎","")</f>
        <v/>
      </c>
      <c r="AX222" s="25">
        <f>AVERAGE(E237:E271)</f>
        <v>5.9057142857142866</v>
      </c>
      <c r="AY222" s="24" t="str">
        <f>IF(AX222&lt;=3,"◎","")</f>
        <v/>
      </c>
      <c r="AZ222" s="22" t="str">
        <f>IF(AND(AU222="◎",AW222="◎",AY222="◎"),"◎","")</f>
        <v/>
      </c>
      <c r="BA222" s="25">
        <f>AVERAGE(D238:D272)</f>
        <v>7.8514285714285688</v>
      </c>
      <c r="BB222" s="24" t="str">
        <f>IF(AND(BA222&lt;=24,BA222&gt;=4),"◎","")</f>
        <v>◎</v>
      </c>
      <c r="BC222" s="25">
        <f>AVERAGE(F238:F272)</f>
        <v>61.74285714285714</v>
      </c>
      <c r="BD222" s="24" t="str">
        <f>IF(BC222&gt;=80,"◎","")</f>
        <v/>
      </c>
      <c r="BE222" s="25">
        <f>AVERAGE(E238:E272)</f>
        <v>5.8514285714285714</v>
      </c>
      <c r="BF222" s="24" t="str">
        <f>IF(BE222&lt;=3,"◎","")</f>
        <v/>
      </c>
      <c r="BG222" s="22" t="str">
        <f>IF(AND(BB222="◎",BD222="◎",BF222="◎"),"◎","")</f>
        <v/>
      </c>
      <c r="BH222" s="25">
        <f>AVERAGE(D239:D273)</f>
        <v>7.4228571428571417</v>
      </c>
      <c r="BI222" s="24" t="str">
        <f>IF(AND(BH222&lt;=24,BH222&gt;=4),"◎","")</f>
        <v>◎</v>
      </c>
      <c r="BJ222" s="25">
        <f>AVERAGE(F239:F273)</f>
        <v>61.771428571428572</v>
      </c>
      <c r="BK222" s="24" t="str">
        <f>IF(BJ222&gt;=80,"◎","")</f>
        <v/>
      </c>
      <c r="BL222" s="25">
        <f>AVERAGE(E239:E273)</f>
        <v>5.7914285714285709</v>
      </c>
      <c r="BM222" s="24" t="str">
        <f>IF(BL222&lt;=3,"◎","")</f>
        <v/>
      </c>
      <c r="BN222" s="22" t="str">
        <f>IF(AND(BI222="◎",BK222="◎",BM222="◎"),"◎","")</f>
        <v/>
      </c>
      <c r="BO222" s="25">
        <f>AVERAGE(D240:D274)</f>
        <v>7.02</v>
      </c>
      <c r="BP222" s="24" t="str">
        <f>IF(AND(BO222&lt;=24,BO222&gt;=4),"◎","")</f>
        <v>◎</v>
      </c>
      <c r="BQ222" s="25">
        <f>AVERAGE(F240:F274)</f>
        <v>61.857142857142854</v>
      </c>
      <c r="BR222" s="24" t="str">
        <f>IF(BQ222&gt;=80,"◎","")</f>
        <v/>
      </c>
      <c r="BS222" s="25">
        <f>AVERAGE(E240:E274)</f>
        <v>5.7428571428571429</v>
      </c>
      <c r="BT222" s="24" t="str">
        <f>IF(BS222&lt;=3,"◎","")</f>
        <v/>
      </c>
      <c r="BU222" s="22" t="str">
        <f>IF(AND(BP222="◎",BR222="◎",BT222="◎"),"◎","")</f>
        <v/>
      </c>
      <c r="BV222" s="25">
        <f>AVERAGE(D241:D275)</f>
        <v>6.6628571428571428</v>
      </c>
      <c r="BW222" s="24" t="str">
        <f>IF(AND(BV222&lt;=24,BV222&gt;=4),"◎","")</f>
        <v>◎</v>
      </c>
      <c r="BX222" s="25">
        <f>AVERAGE(F241:F275)</f>
        <v>61.6</v>
      </c>
      <c r="BY222" s="24" t="str">
        <f>IF(BX222&gt;=80,"◎","")</f>
        <v/>
      </c>
      <c r="BZ222" s="25">
        <f>AVERAGE(E241:E275)</f>
        <v>5.6628571428571428</v>
      </c>
      <c r="CA222" s="24" t="str">
        <f>IF(BZ222&lt;=3,"◎","")</f>
        <v/>
      </c>
      <c r="CB222" s="22" t="str">
        <f>IF(AND(BW222="◎",BY222="◎",CA222="◎"),"◎","")</f>
        <v/>
      </c>
      <c r="CC222" s="25">
        <f>AVERAGE(D242:D276)</f>
        <v>6.3</v>
      </c>
      <c r="CD222" s="24" t="str">
        <f>IF(AND(CC222&lt;=24,CC222&gt;=4),"◎","")</f>
        <v>◎</v>
      </c>
      <c r="CE222" s="25">
        <f>AVERAGE(F242:F276)</f>
        <v>61.571428571428569</v>
      </c>
      <c r="CF222" s="24" t="str">
        <f>IF(CE222&gt;=80,"◎","")</f>
        <v/>
      </c>
      <c r="CG222" s="25">
        <f>AVERAGE(E242:E276)</f>
        <v>5.597142857142857</v>
      </c>
      <c r="CH222" s="24" t="str">
        <f>IF(CG222&lt;=3,"◎","")</f>
        <v/>
      </c>
      <c r="CI222" s="22" t="str">
        <f>IF(AND(CD222="◎",CF222="◎",CH222="◎"),"◎","")</f>
        <v/>
      </c>
      <c r="CJ222" s="24" t="str">
        <f>IF(OR(AE222="◎",AL222="◎",AS222="◎",AZ222="◎",BG222="◎",BN222="◎",BU222="◎",CB222="◎",CI222="◎"),"◎","")</f>
        <v/>
      </c>
      <c r="CK222" s="25">
        <f>AVERAGE(D234:D240)</f>
        <v>15.714285714285714</v>
      </c>
      <c r="CL222" s="24" t="str">
        <f>IF(AND(CK222&lt;=24,CK222&gt;=4),"◎","")</f>
        <v>◎</v>
      </c>
      <c r="CM222" s="25">
        <f>AVERAGE(F234:F240)</f>
        <v>55.428571428571431</v>
      </c>
      <c r="CN222" s="24" t="str">
        <f>IF(CM222&gt;=80,"◎","")</f>
        <v/>
      </c>
      <c r="CO222" s="22" t="str">
        <f>IF(AND(CL222="◎",CN222="◎"),"◎","")</f>
        <v/>
      </c>
      <c r="CP222" s="25">
        <f>AVERAGE(D235:D241)</f>
        <v>15.785714285714283</v>
      </c>
      <c r="CQ222" s="24" t="str">
        <f>IF(AND(CP222&lt;=24,CP222&gt;=4),"◎","")</f>
        <v>◎</v>
      </c>
      <c r="CR222" s="25">
        <f>AVERAGE(F235:F241)</f>
        <v>54.571428571428569</v>
      </c>
      <c r="CS222" s="24" t="str">
        <f>IF(CR222&gt;=80,"◎","")</f>
        <v/>
      </c>
      <c r="CT222" s="22" t="str">
        <f>IF(AND(CQ222="◎",CS222="◎"),"◎","")</f>
        <v/>
      </c>
      <c r="CU222" s="25">
        <f>AVERAGE(D236:D242)</f>
        <v>15.528571428571428</v>
      </c>
      <c r="CV222" s="24" t="str">
        <f>IF(AND(CU222&lt;=24,CU222&gt;=4),"◎","")</f>
        <v>◎</v>
      </c>
      <c r="CW222" s="25">
        <f>AVERAGE(F236:F242)</f>
        <v>55.285714285714285</v>
      </c>
      <c r="CX222" s="24" t="str">
        <f>IF(CW222&gt;=80,"◎","")</f>
        <v/>
      </c>
      <c r="CY222" s="22" t="str">
        <f>IF(AND(CV222="◎",CX222="◎"),"◎","")</f>
        <v/>
      </c>
      <c r="CZ222" s="25">
        <f>AVERAGE(D237:D243)</f>
        <v>15.22857142857143</v>
      </c>
      <c r="DA222" s="24" t="str">
        <f>IF(AND(CZ222&lt;=24,CZ222&gt;=4),"◎","")</f>
        <v>◎</v>
      </c>
      <c r="DB222" s="25">
        <f>AVERAGE(F237:F243)</f>
        <v>56.285714285714285</v>
      </c>
      <c r="DC222" s="24" t="str">
        <f>IF(DB222&gt;=80,"◎","")</f>
        <v/>
      </c>
      <c r="DD222" s="22" t="str">
        <f>IF(AND(DA222="◎",DC222="◎"),"◎","")</f>
        <v/>
      </c>
      <c r="DE222" s="25">
        <f>AVERAGE(D238:D244)</f>
        <v>14.700000000000001</v>
      </c>
      <c r="DF222" s="24" t="str">
        <f>IF(AND(DE222&lt;=24,DE222&gt;=4),"◎","")</f>
        <v>◎</v>
      </c>
      <c r="DG222" s="25">
        <f>AVERAGE(F238:F244)</f>
        <v>58.285714285714285</v>
      </c>
      <c r="DH222" s="24" t="str">
        <f>IF(DG222&gt;=80,"◎","")</f>
        <v/>
      </c>
      <c r="DI222" s="22" t="str">
        <f>IF(AND(DF222="◎",DH222="◎"),"◎","")</f>
        <v/>
      </c>
      <c r="DJ222" s="25">
        <f>AVERAGE(D239:D245)</f>
        <v>14.057142857142859</v>
      </c>
      <c r="DK222" s="24" t="str">
        <f>IF(AND(DJ222&lt;=24,DJ222&gt;=4),"◎","")</f>
        <v>◎</v>
      </c>
      <c r="DL222" s="25">
        <f>AVERAGE(F239:F245)</f>
        <v>61.142857142857146</v>
      </c>
      <c r="DM222" s="24" t="str">
        <f>IF(DL222&gt;=80,"◎","")</f>
        <v/>
      </c>
      <c r="DN222" s="22" t="str">
        <f>IF(AND(DK222="◎",DM222="◎"),"◎","")</f>
        <v/>
      </c>
      <c r="DO222" s="25">
        <f>AVERAGE(D240:D270)</f>
        <v>7.6548387096774189</v>
      </c>
      <c r="DP222" s="24" t="str">
        <f>IF(AND(DO222&lt;=24,DO222&gt;=4),"◎","")</f>
        <v>◎</v>
      </c>
      <c r="DQ222" s="25">
        <f>AVERAGE(F240:F270)</f>
        <v>63.322580645161288</v>
      </c>
      <c r="DR222" s="24" t="str">
        <f>IF(DQ222&gt;=80,"◎","")</f>
        <v/>
      </c>
      <c r="DS222" s="22" t="str">
        <f>IF(AND(DP222="◎",DR222="◎"),"◎","")</f>
        <v/>
      </c>
      <c r="DT222" s="25">
        <f>AVERAGE(D241:D271)</f>
        <v>7.2677419354838708</v>
      </c>
      <c r="DU222" s="24" t="str">
        <f>IF(AND(DT222&lt;=24,DT222&gt;=4),"◎","")</f>
        <v>◎</v>
      </c>
      <c r="DV222" s="25">
        <f>AVERAGE(F241:F271)</f>
        <v>62.806451612903224</v>
      </c>
      <c r="DW222" s="24" t="str">
        <f>IF(DV222&gt;=80,"◎","")</f>
        <v/>
      </c>
      <c r="DX222" s="22" t="str">
        <f>IF(AND(DU222="◎",DW222="◎"),"◎","")</f>
        <v/>
      </c>
      <c r="DY222" s="25">
        <f>AVERAGE(D242:D272)</f>
        <v>6.8580645161290317</v>
      </c>
      <c r="DZ222" s="24" t="str">
        <f>IF(AND(DY222&lt;=24,DY222&gt;=4),"◎","")</f>
        <v>◎</v>
      </c>
      <c r="EA222" s="25">
        <f>AVERAGE(F242:F272)</f>
        <v>62.645161290322584</v>
      </c>
      <c r="EB222" s="24" t="str">
        <f>IF(EA222&gt;=80,"◎","")</f>
        <v/>
      </c>
      <c r="EC222" s="22" t="str">
        <f>IF(AND(DZ222="◎",EB222="◎"),"◎","")</f>
        <v/>
      </c>
      <c r="ED222" s="25">
        <f>AVERAGE(D243:D273)</f>
        <v>6.4806451612903224</v>
      </c>
      <c r="EE222" s="24" t="str">
        <f>IF(AND(ED222&lt;=24,ED222&gt;=4),"◎","")</f>
        <v>◎</v>
      </c>
      <c r="EF222" s="25">
        <f>AVERAGE(F243:F273)</f>
        <v>62.322580645161288</v>
      </c>
      <c r="EG222" s="24" t="str">
        <f>IF(EF222&gt;=80,"◎","")</f>
        <v/>
      </c>
      <c r="EH222" s="22" t="str">
        <f>IF(AND(EE222="◎",EG222="◎"),"◎","")</f>
        <v/>
      </c>
      <c r="EI222" s="25">
        <f>AVERAGE(D244:D274)</f>
        <v>6.096774193548387</v>
      </c>
      <c r="EJ222" s="24" t="str">
        <f>IF(AND(EI222&lt;=24,EI222&gt;=4),"◎","")</f>
        <v>◎</v>
      </c>
      <c r="EK222" s="25">
        <f>AVERAGE(F244:F274)</f>
        <v>62.032258064516128</v>
      </c>
      <c r="EL222" s="24" t="str">
        <f>IF(EK222&gt;=80,"◎","")</f>
        <v/>
      </c>
      <c r="EM222" s="22" t="str">
        <f>IF(AND(EJ222="◎",EL222="◎"),"◎","")</f>
        <v/>
      </c>
      <c r="EN222" s="25">
        <f>AVERAGE(D245:D275)</f>
        <v>5.7354838709677427</v>
      </c>
      <c r="EO222" s="24" t="str">
        <f>IF(AND(EN222&lt;=24,EN222&gt;=4),"◎","")</f>
        <v>◎</v>
      </c>
      <c r="EP222" s="25">
        <f>AVERAGE(F245:F275)</f>
        <v>61.645161290322584</v>
      </c>
      <c r="EQ222" s="24" t="str">
        <f>IF(EP222&gt;=80,"◎","")</f>
        <v/>
      </c>
      <c r="ER222" s="24" t="str">
        <f>IF(AND(EO222="◎",EQ222="◎"),"◎","")</f>
        <v/>
      </c>
      <c r="ES222" s="25">
        <f>AVERAGE(D270:D276)</f>
        <v>2.0857142857142859</v>
      </c>
      <c r="ET222" s="24" t="str">
        <f>IF(AND(ES222&lt;=24,ES222&gt;=4),"◎","")</f>
        <v/>
      </c>
      <c r="EU222" s="25">
        <f>AVERAGE(F270:F276)</f>
        <v>52.142857142857146</v>
      </c>
      <c r="EV222" s="24" t="str">
        <f>IF(EU222&gt;=80,"◎","")</f>
        <v/>
      </c>
      <c r="EW222" s="24" t="str">
        <f>IF(AND(ET222="◎",EV222="◎"),"◎","")</f>
        <v/>
      </c>
      <c r="EX222" s="24" t="str">
        <f>IF(OR(CO222="◎",CT222="◎",CY222="◎",DD222="◎",DI222="◎",DN222="◎",DS222="◎",DX222="◎",EC222="◎",EH222="◎",EM222="◎",ER222="◎",EW222="◎"),"○","")</f>
        <v/>
      </c>
      <c r="EY222" s="24" t="str">
        <f>IF(AND(CJ222="◎",EX222=""),"◎","")&amp;IF(AND(CJ222="◎",EX222="○"),"◎","")&amp;IF(AND(CJ222="",EX222="○"),"○","")</f>
        <v/>
      </c>
      <c r="EZ222" s="24" t="str">
        <f>IF(AND(V222="◎",X222="◎",EY222="◎"),"◎","")&amp;IF(AND(V222="◎",X222="◎",EY222="○"),"○","")&amp;IF(AND(V222="○",X222="◎",EY222="◎"),"○","")&amp;IF(AND(V222="○",X222="◎",EY222="○"),"○","")</f>
        <v/>
      </c>
      <c r="FB222" s="61" t="str">
        <f>EZ222</f>
        <v/>
      </c>
    </row>
    <row r="223" spans="1:158" ht="12.95">
      <c r="A223" s="48"/>
      <c r="B223" s="2">
        <v>4.1666666666666664E-2</v>
      </c>
      <c r="C223" s="59">
        <v>42428.041666666664</v>
      </c>
      <c r="D223" s="57">
        <v>7.2</v>
      </c>
      <c r="E223" s="57">
        <v>1.9</v>
      </c>
      <c r="F223" s="57">
        <v>93</v>
      </c>
      <c r="FB223" s="60"/>
    </row>
    <row r="224" spans="1:158" ht="12.95">
      <c r="A224" s="48"/>
      <c r="B224" s="2">
        <v>8.3333333333333301E-2</v>
      </c>
      <c r="C224" s="59">
        <v>42428.083333333336</v>
      </c>
      <c r="D224" s="57">
        <v>6.7</v>
      </c>
      <c r="E224" s="57">
        <v>1</v>
      </c>
      <c r="F224" s="57">
        <v>95</v>
      </c>
      <c r="FB224" s="60"/>
    </row>
    <row r="225" spans="1:158" ht="12.95">
      <c r="A225" s="48"/>
      <c r="B225" s="2">
        <v>0.125</v>
      </c>
      <c r="C225" s="59">
        <v>42428.125</v>
      </c>
      <c r="D225" s="57">
        <v>6.4</v>
      </c>
      <c r="E225" s="57">
        <v>2.6</v>
      </c>
      <c r="F225" s="57">
        <v>94</v>
      </c>
      <c r="FB225" s="60"/>
    </row>
    <row r="226" spans="1:158" ht="12.95">
      <c r="A226" s="48"/>
      <c r="B226" s="2">
        <v>0.16666666666666699</v>
      </c>
      <c r="C226" s="59">
        <v>42428.166666666664</v>
      </c>
      <c r="D226" s="57">
        <v>5.4</v>
      </c>
      <c r="E226" s="57">
        <v>2.1</v>
      </c>
      <c r="F226" s="57">
        <v>95</v>
      </c>
      <c r="FB226" s="60"/>
    </row>
    <row r="227" spans="1:158" ht="12.95">
      <c r="A227" s="48"/>
      <c r="B227" s="2">
        <v>0.20833333333333301</v>
      </c>
      <c r="C227" s="59">
        <v>42428.208333333336</v>
      </c>
      <c r="D227" s="57">
        <v>5.6</v>
      </c>
      <c r="E227" s="57">
        <v>1.7</v>
      </c>
      <c r="F227" s="57">
        <v>97</v>
      </c>
      <c r="FB227" s="60"/>
    </row>
    <row r="228" spans="1:158" ht="12.95">
      <c r="A228" s="48"/>
      <c r="B228" s="2">
        <v>0.25</v>
      </c>
      <c r="C228" s="59">
        <v>42428.25</v>
      </c>
      <c r="D228" s="57">
        <v>5.4</v>
      </c>
      <c r="E228" s="57">
        <v>2.2000000000000002</v>
      </c>
      <c r="F228" s="57">
        <v>96</v>
      </c>
      <c r="FB228" s="60"/>
    </row>
    <row r="229" spans="1:158" ht="12.95">
      <c r="A229" s="48"/>
      <c r="B229" s="2">
        <v>0.29166666666666702</v>
      </c>
      <c r="C229" s="59">
        <v>42428.291666666664</v>
      </c>
      <c r="D229" s="57">
        <v>5.2</v>
      </c>
      <c r="E229" s="57">
        <v>1.2</v>
      </c>
      <c r="F229" s="57">
        <v>95</v>
      </c>
      <c r="FB229" s="60"/>
    </row>
    <row r="230" spans="1:158" ht="12.95">
      <c r="A230" s="48"/>
      <c r="B230" s="2">
        <v>0.33333333333333298</v>
      </c>
      <c r="C230" s="59">
        <v>42428.333333333336</v>
      </c>
      <c r="D230" s="57">
        <v>4.7</v>
      </c>
      <c r="E230" s="57">
        <v>1.5</v>
      </c>
      <c r="F230" s="57">
        <v>96</v>
      </c>
      <c r="FB230" s="60"/>
    </row>
    <row r="231" spans="1:158" ht="12.95">
      <c r="A231" s="48"/>
      <c r="B231" s="2">
        <v>0.375</v>
      </c>
      <c r="C231" s="59">
        <v>42428.375</v>
      </c>
      <c r="D231" s="57">
        <v>6.6</v>
      </c>
      <c r="E231" s="57">
        <v>0.6</v>
      </c>
      <c r="F231" s="57">
        <v>91</v>
      </c>
      <c r="FB231" s="60"/>
    </row>
    <row r="232" spans="1:158" ht="12.95">
      <c r="A232" s="48"/>
      <c r="B232" s="2">
        <v>0.41666666666666702</v>
      </c>
      <c r="C232" s="59">
        <v>42428.416666666664</v>
      </c>
      <c r="D232" s="57">
        <v>9.5</v>
      </c>
      <c r="E232" s="57">
        <v>0.9</v>
      </c>
      <c r="F232" s="57">
        <v>84</v>
      </c>
      <c r="FB232" s="60"/>
    </row>
    <row r="233" spans="1:158" ht="12.95">
      <c r="A233" s="48"/>
      <c r="B233" s="2">
        <v>0.45833333333333298</v>
      </c>
      <c r="C233" s="59">
        <v>42428.458333333336</v>
      </c>
      <c r="D233" s="57">
        <v>11.9</v>
      </c>
      <c r="E233" s="57">
        <v>0.3</v>
      </c>
      <c r="F233" s="57">
        <v>71</v>
      </c>
      <c r="FB233" s="60"/>
    </row>
    <row r="234" spans="1:158" ht="12.95">
      <c r="A234" s="48"/>
      <c r="B234" s="2">
        <v>0.5</v>
      </c>
      <c r="C234" s="59">
        <v>42428.5</v>
      </c>
      <c r="D234" s="57">
        <v>14.2</v>
      </c>
      <c r="E234" s="57">
        <v>3.2</v>
      </c>
      <c r="F234" s="57">
        <v>62</v>
      </c>
      <c r="FB234" s="60"/>
    </row>
    <row r="235" spans="1:158" ht="12.95">
      <c r="A235" s="48"/>
      <c r="B235" s="2">
        <v>0.54166666666666696</v>
      </c>
      <c r="C235" s="59">
        <v>42428.541666666664</v>
      </c>
      <c r="D235" s="57">
        <v>15.4</v>
      </c>
      <c r="E235" s="57">
        <v>4.2</v>
      </c>
      <c r="F235" s="57">
        <v>57</v>
      </c>
      <c r="FB235" s="60"/>
    </row>
    <row r="236" spans="1:158" ht="12.95">
      <c r="A236" s="48"/>
      <c r="B236" s="2">
        <v>0.58333333333333304</v>
      </c>
      <c r="C236" s="59">
        <v>42428.583333333336</v>
      </c>
      <c r="D236" s="57">
        <v>16</v>
      </c>
      <c r="E236" s="57">
        <v>4.3</v>
      </c>
      <c r="F236" s="57">
        <v>54</v>
      </c>
      <c r="FB236" s="60"/>
    </row>
    <row r="237" spans="1:158" ht="12.95">
      <c r="A237" s="48"/>
      <c r="B237" s="2">
        <v>0.625</v>
      </c>
      <c r="C237" s="59">
        <v>42428.625</v>
      </c>
      <c r="D237" s="57">
        <v>16.899999999999999</v>
      </c>
      <c r="E237" s="57">
        <v>4.9000000000000004</v>
      </c>
      <c r="F237" s="57">
        <v>52</v>
      </c>
      <c r="FB237" s="60"/>
    </row>
    <row r="238" spans="1:158" ht="12.95">
      <c r="A238" s="48"/>
      <c r="B238" s="2">
        <v>0.66666666666666696</v>
      </c>
      <c r="C238" s="59">
        <v>42428.666666666664</v>
      </c>
      <c r="D238" s="57">
        <v>16.899999999999999</v>
      </c>
      <c r="E238" s="57">
        <v>4.5</v>
      </c>
      <c r="F238" s="57">
        <v>51</v>
      </c>
      <c r="FB238" s="60"/>
    </row>
    <row r="239" spans="1:158" ht="12.95">
      <c r="A239" s="48"/>
      <c r="B239" s="2">
        <v>0.70833333333333304</v>
      </c>
      <c r="C239" s="59">
        <v>42428.708333333336</v>
      </c>
      <c r="D239" s="57">
        <v>16.100000000000001</v>
      </c>
      <c r="E239" s="57">
        <v>3.8</v>
      </c>
      <c r="F239" s="57">
        <v>49</v>
      </c>
      <c r="FB239" s="60"/>
    </row>
    <row r="240" spans="1:158" ht="12.95">
      <c r="A240" s="48"/>
      <c r="B240" s="2">
        <v>0.75</v>
      </c>
      <c r="C240" s="59">
        <v>42428.75</v>
      </c>
      <c r="D240" s="57">
        <v>14.5</v>
      </c>
      <c r="E240" s="57">
        <v>4.7</v>
      </c>
      <c r="F240" s="57">
        <v>63</v>
      </c>
      <c r="FB240" s="60"/>
    </row>
    <row r="241" spans="1:158" ht="12.95">
      <c r="A241" s="48"/>
      <c r="B241" s="2">
        <v>0.79166666666666696</v>
      </c>
      <c r="C241" s="59">
        <v>42428.791666666664</v>
      </c>
      <c r="D241" s="57">
        <v>14.7</v>
      </c>
      <c r="E241" s="57">
        <v>5.3</v>
      </c>
      <c r="F241" s="57">
        <v>56</v>
      </c>
      <c r="FB241" s="60"/>
    </row>
    <row r="242" spans="1:158" ht="12.95">
      <c r="A242" s="48"/>
      <c r="B242" s="2">
        <v>0.83333333333333304</v>
      </c>
      <c r="C242" s="59">
        <v>42428.833333333336</v>
      </c>
      <c r="D242" s="57">
        <v>13.6</v>
      </c>
      <c r="E242" s="57">
        <v>4.4000000000000004</v>
      </c>
      <c r="F242" s="57">
        <v>62</v>
      </c>
      <c r="FB242" s="60"/>
    </row>
    <row r="243" spans="1:158" ht="12.95">
      <c r="A243" s="48"/>
      <c r="B243" s="2">
        <v>0.875</v>
      </c>
      <c r="C243" s="59">
        <v>42428.875</v>
      </c>
      <c r="D243" s="57">
        <v>13.9</v>
      </c>
      <c r="E243" s="57">
        <v>4.7</v>
      </c>
      <c r="F243" s="57">
        <v>61</v>
      </c>
      <c r="FB243" s="60"/>
    </row>
    <row r="244" spans="1:158" ht="12.95">
      <c r="A244" s="48"/>
      <c r="B244" s="2">
        <v>0.91666666666666696</v>
      </c>
      <c r="C244" s="59">
        <v>42428.916666666664</v>
      </c>
      <c r="D244" s="57">
        <v>13.2</v>
      </c>
      <c r="E244" s="57">
        <v>2.5</v>
      </c>
      <c r="F244" s="57">
        <v>66</v>
      </c>
      <c r="FB244" s="60"/>
    </row>
    <row r="245" spans="1:158" ht="12.95">
      <c r="A245" s="48"/>
      <c r="B245" s="2">
        <v>0.95833333333333304</v>
      </c>
      <c r="C245" s="59">
        <v>42428.958333333336</v>
      </c>
      <c r="D245" s="57">
        <v>12.4</v>
      </c>
      <c r="E245" s="57">
        <v>3.7</v>
      </c>
      <c r="F245" s="57">
        <v>71</v>
      </c>
      <c r="FB245" s="60"/>
    </row>
    <row r="246" spans="1:158" ht="12.95">
      <c r="A246" s="48" t="s">
        <v>216</v>
      </c>
      <c r="B246" s="2">
        <v>0</v>
      </c>
      <c r="C246" s="59">
        <v>42429</v>
      </c>
      <c r="D246" s="57">
        <v>13.4</v>
      </c>
      <c r="E246" s="57">
        <v>6</v>
      </c>
      <c r="F246" s="57">
        <v>67</v>
      </c>
      <c r="I246" s="24" t="str">
        <f>U222</f>
        <v>◎</v>
      </c>
      <c r="J246" s="25">
        <f>AVERAGE(F231:F240)</f>
        <v>63.4</v>
      </c>
      <c r="K246" s="24" t="str">
        <f>IF(J246&gt;=55,"◎","")</f>
        <v>◎</v>
      </c>
      <c r="L246" s="24" t="str">
        <f>IF(AND(I246="◎",K246="◎"),"○","")&amp;IF(AND(I246="○",K246="◎"),"○","")</f>
        <v>○</v>
      </c>
      <c r="M246" s="25">
        <f>AVERAGE(D222:D245)</f>
        <v>10.816666666666665</v>
      </c>
      <c r="N246" s="24" t="str">
        <f>IF(M246&lt;24,"◎","")</f>
        <v>◎</v>
      </c>
      <c r="O246" s="26">
        <f>AVERAGE(D247:D252)</f>
        <v>10.233333333333333</v>
      </c>
      <c r="P246" s="24" t="str">
        <f>IF(AND(O246&lt;=24,O246&gt;=4),"◎","")</f>
        <v>◎</v>
      </c>
      <c r="Q246" s="26">
        <f>AVERAGE(F247:F252)</f>
        <v>71.666666666666671</v>
      </c>
      <c r="R246" s="24" t="str">
        <f>IF(AND(Q246&gt;=90),"◎","")&amp;IF(AND(Q246&lt;90,Q246&gt;=80),"○","")</f>
        <v/>
      </c>
      <c r="S246" s="26">
        <f>AVERAGE(E247:E252)</f>
        <v>6.6166666666666671</v>
      </c>
      <c r="T246" s="24" t="str">
        <f>IF(S246&lt;=3,"◎","")</f>
        <v/>
      </c>
      <c r="U246" s="24" t="str">
        <f>IF(AND(N246="◎",P246="◎",R246="◎",T246="◎"),"◎","")&amp;IF(AND(N246="◎",P246="◎",R246="◎",T246=""),"○","")&amp;IF(AND(N246="◎",P246="◎",R246="○"),"○","")</f>
        <v/>
      </c>
      <c r="V246" s="24" t="str">
        <f>IF(AND(L246="○",U246=""),"○","")&amp;IF(AND(L246="○",U246="○"),"○","")&amp;IF(AND(L246="○",U246="◎"),"◎","")&amp;IF(AND(L246="",U246="○"),"○","")&amp;IF(AND(L246="",U246="◎"),"◎","")</f>
        <v>○</v>
      </c>
      <c r="W246" s="23">
        <f>AVERAGE(F255:F264)</f>
        <v>58.5</v>
      </c>
      <c r="X246" s="24" t="str">
        <f>IF(W246&gt;=55,"◎","")</f>
        <v>◎</v>
      </c>
      <c r="Y246" s="25">
        <f>AVERAGE(D258:D268)</f>
        <v>3.9636363636363638</v>
      </c>
      <c r="Z246" s="24" t="str">
        <f>IF(AND(Y246&lt;=24,Y246&gt;=4),"◎","")</f>
        <v/>
      </c>
      <c r="AA246" s="25">
        <f>AVERAGE(F258:F268)</f>
        <v>62.090909090909093</v>
      </c>
      <c r="AB246" s="24" t="str">
        <f>IF(AA246&gt;=80,"◎","")</f>
        <v/>
      </c>
      <c r="AC246" s="25">
        <f>AVERAGE(E258:E268)</f>
        <v>6.7727272727272743</v>
      </c>
      <c r="AD246" s="24" t="str">
        <f>IF(AC246&lt;=3,"◎","")</f>
        <v/>
      </c>
      <c r="AE246" s="22" t="str">
        <f>IF(AND(Z246="◎",AB246="◎",AD246="◎"),"◎","")</f>
        <v/>
      </c>
      <c r="AF246" s="25">
        <f>AVERAGE(D259:D269)</f>
        <v>3.5545454545454547</v>
      </c>
      <c r="AG246" s="24" t="str">
        <f>IF(AND(AF246&lt;=24,AF246&gt;=4),"◎","")</f>
        <v/>
      </c>
      <c r="AH246" s="25">
        <f>AVERAGE(F259:F269)</f>
        <v>63.363636363636367</v>
      </c>
      <c r="AI246" s="24" t="str">
        <f>IF(AH246&gt;=80,"◎","")</f>
        <v/>
      </c>
      <c r="AJ246" s="25">
        <f>AVERAGE(E259:E269)</f>
        <v>6.3818181818181809</v>
      </c>
      <c r="AK246" s="24" t="str">
        <f>IF(AJ246&lt;=3,"◎","")</f>
        <v/>
      </c>
      <c r="AL246" s="22" t="str">
        <f>IF(AND(AG246="◎",AI246="◎",AK246="◎"),"◎","")</f>
        <v/>
      </c>
      <c r="AM246" s="25">
        <f>AVERAGE(D260:D294)</f>
        <v>3.548571428571428</v>
      </c>
      <c r="AN246" s="24" t="str">
        <f>IF(AND(AM246&lt;=24,AM246&gt;=4),"◎","")</f>
        <v/>
      </c>
      <c r="AO246" s="25">
        <f>AVERAGE(F260:F294)</f>
        <v>56.228571428571428</v>
      </c>
      <c r="AP246" s="24" t="str">
        <f>IF(AO246&gt;=80,"◎","")</f>
        <v/>
      </c>
      <c r="AQ246" s="25">
        <f>AVERAGE(E260:E294)</f>
        <v>3.8057142857142856</v>
      </c>
      <c r="AR246" s="24" t="str">
        <f>IF(AQ246&lt;=3,"◎","")</f>
        <v/>
      </c>
      <c r="AS246" s="22" t="str">
        <f>IF(AND(AN246="◎",AP246="◎",AR246="◎"),"◎","")</f>
        <v/>
      </c>
      <c r="AT246" s="25">
        <f>AVERAGE(D261:D295)</f>
        <v>3.4085714285714275</v>
      </c>
      <c r="AU246" s="24" t="str">
        <f>IF(AND(AT246&lt;=24,AT246&gt;=4),"◎","")</f>
        <v/>
      </c>
      <c r="AV246" s="25">
        <f>AVERAGE(F261:F295)</f>
        <v>56.971428571428568</v>
      </c>
      <c r="AW246" s="24" t="str">
        <f>IF(AV246&gt;=80,"◎","")</f>
        <v/>
      </c>
      <c r="AX246" s="25">
        <f>AVERAGE(E261:E295)</f>
        <v>3.5742857142857125</v>
      </c>
      <c r="AY246" s="24" t="str">
        <f>IF(AX246&lt;=3,"◎","")</f>
        <v/>
      </c>
      <c r="AZ246" s="22" t="str">
        <f>IF(AND(AU246="◎",AW246="◎",AY246="◎"),"◎","")</f>
        <v/>
      </c>
      <c r="BA246" s="25">
        <f>AVERAGE(D262:D296)</f>
        <v>3.2171428571428566</v>
      </c>
      <c r="BB246" s="24" t="str">
        <f>IF(AND(BA246&lt;=24,BA246&gt;=4),"◎","")</f>
        <v/>
      </c>
      <c r="BC246" s="25">
        <f>AVERAGE(F262:F296)</f>
        <v>58.342857142857142</v>
      </c>
      <c r="BD246" s="24" t="str">
        <f>IF(BC246&gt;=80,"◎","")</f>
        <v/>
      </c>
      <c r="BE246" s="25">
        <f>AVERAGE(E262:E296)</f>
        <v>3.3571428571428554</v>
      </c>
      <c r="BF246" s="24" t="str">
        <f>IF(BE246&lt;=3,"◎","")</f>
        <v/>
      </c>
      <c r="BG246" s="22" t="str">
        <f>IF(AND(BB246="◎",BD246="◎",BF246="◎"),"◎","")</f>
        <v/>
      </c>
      <c r="BH246" s="25">
        <f>AVERAGE(D263:D297)</f>
        <v>3.1228571428571423</v>
      </c>
      <c r="BI246" s="24" t="str">
        <f>IF(AND(BH246&lt;=24,BH246&gt;=4),"◎","")</f>
        <v/>
      </c>
      <c r="BJ246" s="25">
        <f>AVERAGE(F263:F297)</f>
        <v>58.714285714285715</v>
      </c>
      <c r="BK246" s="24" t="str">
        <f>IF(BJ246&gt;=80,"◎","")</f>
        <v/>
      </c>
      <c r="BL246" s="25">
        <f>AVERAGE(E263:E297)</f>
        <v>3.1828571428571415</v>
      </c>
      <c r="BM246" s="24" t="str">
        <f>IF(BL246&lt;=3,"◎","")</f>
        <v/>
      </c>
      <c r="BN246" s="22" t="str">
        <f>IF(AND(BI246="◎",BK246="◎",BM246="◎"),"◎","")</f>
        <v/>
      </c>
      <c r="BO246" s="25">
        <f>AVERAGE(D264:D298)</f>
        <v>2.997142857142856</v>
      </c>
      <c r="BP246" s="24" t="str">
        <f>IF(AND(BO246&lt;=24,BO246&gt;=4),"◎","")</f>
        <v/>
      </c>
      <c r="BQ246" s="25">
        <f>AVERAGE(F264:F298)</f>
        <v>59.428571428571431</v>
      </c>
      <c r="BR246" s="24" t="str">
        <f>IF(BQ246&gt;=80,"◎","")</f>
        <v/>
      </c>
      <c r="BS246" s="25">
        <f>AVERAGE(E264:E298)</f>
        <v>3.0714285714285703</v>
      </c>
      <c r="BT246" s="24" t="str">
        <f>IF(BS246&lt;=3,"◎","")</f>
        <v/>
      </c>
      <c r="BU246" s="22" t="str">
        <f>IF(AND(BP246="◎",BR246="◎",BT246="◎"),"◎","")</f>
        <v/>
      </c>
      <c r="BV246" s="25">
        <f>AVERAGE(D265:D299)</f>
        <v>2.9457142857142844</v>
      </c>
      <c r="BW246" s="24" t="str">
        <f>IF(AND(BV246&lt;=24,BV246&gt;=4),"◎","")</f>
        <v/>
      </c>
      <c r="BX246" s="25">
        <f>AVERAGE(F265:F299)</f>
        <v>59.6</v>
      </c>
      <c r="BY246" s="24" t="str">
        <f>IF(BX246&gt;=80,"◎","")</f>
        <v/>
      </c>
      <c r="BZ246" s="25">
        <f>AVERAGE(E265:E299)</f>
        <v>2.8771428571428568</v>
      </c>
      <c r="CA246" s="24" t="str">
        <f>IF(BZ246&lt;=3,"◎","")</f>
        <v>◎</v>
      </c>
      <c r="CB246" s="22" t="str">
        <f>IF(AND(BW246="◎",BY246="◎",CA246="◎"),"◎","")</f>
        <v/>
      </c>
      <c r="CC246" s="25">
        <f>AVERAGE(D266:D300)</f>
        <v>2.9285714285714275</v>
      </c>
      <c r="CD246" s="24" t="str">
        <f>IF(AND(CC246&lt;=24,CC246&gt;=4),"◎","")</f>
        <v/>
      </c>
      <c r="CE246" s="25">
        <f>AVERAGE(F266:F300)</f>
        <v>59.828571428571429</v>
      </c>
      <c r="CF246" s="24" t="str">
        <f>IF(CE246&gt;=80,"◎","")</f>
        <v/>
      </c>
      <c r="CG246" s="25">
        <f>AVERAGE(E266:E300)</f>
        <v>2.7742857142857136</v>
      </c>
      <c r="CH246" s="24" t="str">
        <f>IF(CG246&lt;=3,"◎","")</f>
        <v>◎</v>
      </c>
      <c r="CI246" s="22" t="str">
        <f>IF(AND(CD246="◎",CF246="◎",CH246="◎"),"◎","")</f>
        <v/>
      </c>
      <c r="CJ246" s="24" t="str">
        <f>IF(OR(AE246="◎",AL246="◎",AS246="◎",AZ246="◎",BG246="◎",BN246="◎",BU246="◎",CB246="◎",CI246="◎"),"◎","")</f>
        <v/>
      </c>
      <c r="CK246" s="25">
        <f>AVERAGE(D258:D264)</f>
        <v>4.9428571428571431</v>
      </c>
      <c r="CL246" s="24" t="str">
        <f>IF(AND(CK246&lt;=24,CK246&gt;=4),"◎","")</f>
        <v>◎</v>
      </c>
      <c r="CM246" s="25">
        <f>AVERAGE(F258:F264)</f>
        <v>60</v>
      </c>
      <c r="CN246" s="24" t="str">
        <f>IF(CM246&gt;=80,"◎","")</f>
        <v/>
      </c>
      <c r="CO246" s="22" t="str">
        <f>IF(AND(CL246="◎",CN246="◎"),"◎","")</f>
        <v/>
      </c>
      <c r="CP246" s="25">
        <f>AVERAGE(D259:D265)</f>
        <v>4.3999999999999995</v>
      </c>
      <c r="CQ246" s="24" t="str">
        <f>IF(AND(CP246&lt;=24,CP246&gt;=4),"◎","")</f>
        <v>◎</v>
      </c>
      <c r="CR246" s="25">
        <f>AVERAGE(F259:F265)</f>
        <v>61.714285714285715</v>
      </c>
      <c r="CS246" s="24" t="str">
        <f>IF(CR246&gt;=80,"◎","")</f>
        <v/>
      </c>
      <c r="CT246" s="22" t="str">
        <f>IF(AND(CQ246="◎",CS246="◎"),"◎","")</f>
        <v/>
      </c>
      <c r="CU246" s="25">
        <f>AVERAGE(D260:D266)</f>
        <v>3.7285714285714278</v>
      </c>
      <c r="CV246" s="24" t="str">
        <f>IF(AND(CU246&lt;=24,CU246&gt;=4),"◎","")</f>
        <v/>
      </c>
      <c r="CW246" s="25">
        <f>AVERAGE(F260:F266)</f>
        <v>63.857142857142854</v>
      </c>
      <c r="CX246" s="24" t="str">
        <f>IF(CW246&gt;=80,"◎","")</f>
        <v/>
      </c>
      <c r="CY246" s="22" t="str">
        <f>IF(AND(CV246="◎",CX246="◎"),"◎","")</f>
        <v/>
      </c>
      <c r="CZ246" s="25">
        <f>AVERAGE(D261:D267)</f>
        <v>3.3285714285714283</v>
      </c>
      <c r="DA246" s="24" t="str">
        <f>IF(AND(CZ246&lt;=24,CZ246&gt;=4),"◎","")</f>
        <v/>
      </c>
      <c r="DB246" s="25">
        <f>AVERAGE(F261:F267)</f>
        <v>64.714285714285708</v>
      </c>
      <c r="DC246" s="24" t="str">
        <f>IF(DB246&gt;=80,"◎","")</f>
        <v/>
      </c>
      <c r="DD246" s="22" t="str">
        <f>IF(AND(DA246="◎",DC246="◎"),"◎","")</f>
        <v/>
      </c>
      <c r="DE246" s="25">
        <f>AVERAGE(D262:D268)</f>
        <v>2.7571428571428571</v>
      </c>
      <c r="DF246" s="24" t="str">
        <f>IF(AND(DE246&lt;=24,DE246&gt;=4),"◎","")</f>
        <v/>
      </c>
      <c r="DG246" s="25">
        <f>AVERAGE(F262:F268)</f>
        <v>67.142857142857139</v>
      </c>
      <c r="DH246" s="24" t="str">
        <f>IF(DG246&gt;=80,"◎","")</f>
        <v/>
      </c>
      <c r="DI246" s="22" t="str">
        <f>IF(AND(DF246="◎",DH246="◎"),"◎","")</f>
        <v/>
      </c>
      <c r="DJ246" s="25">
        <f>AVERAGE(D263:D269)</f>
        <v>2.4428571428571431</v>
      </c>
      <c r="DK246" s="24" t="str">
        <f>IF(AND(DJ246&lt;=24,DJ246&gt;=4),"◎","")</f>
        <v/>
      </c>
      <c r="DL246" s="25">
        <f>AVERAGE(F263:F269)</f>
        <v>67.428571428571431</v>
      </c>
      <c r="DM246" s="24" t="str">
        <f>IF(DL246&gt;=80,"◎","")</f>
        <v/>
      </c>
      <c r="DN246" s="22" t="str">
        <f>IF(AND(DK246="◎",DM246="◎"),"◎","")</f>
        <v/>
      </c>
      <c r="DO246" s="25">
        <f>AVERAGE(D264:D294)</f>
        <v>3.3645161290322569</v>
      </c>
      <c r="DP246" s="24" t="str">
        <f>IF(AND(DO246&lt;=24,DO246&gt;=4),"◎","")</f>
        <v/>
      </c>
      <c r="DQ246" s="25">
        <f>AVERAGE(F264:F294)</f>
        <v>56.29032258064516</v>
      </c>
      <c r="DR246" s="24" t="str">
        <f>IF(DQ246&gt;=80,"◎","")</f>
        <v/>
      </c>
      <c r="DS246" s="22" t="str">
        <f>IF(AND(DP246="◎",DR246="◎"),"◎","")</f>
        <v/>
      </c>
      <c r="DT246" s="25">
        <f>AVERAGE(D265:D295)</f>
        <v>3.2999999999999989</v>
      </c>
      <c r="DU246" s="24" t="str">
        <f>IF(AND(DT246&lt;=24,DT246&gt;=4),"◎","")</f>
        <v/>
      </c>
      <c r="DV246" s="25">
        <f>AVERAGE(F265:F295)</f>
        <v>56.483870967741936</v>
      </c>
      <c r="DW246" s="24" t="str">
        <f>IF(DV246&gt;=80,"◎","")</f>
        <v/>
      </c>
      <c r="DX246" s="22" t="str">
        <f>IF(AND(DU246="◎",DW246="◎"),"◎","")</f>
        <v/>
      </c>
      <c r="DY246" s="25">
        <f>AVERAGE(D266:D296)</f>
        <v>3.2225806451612895</v>
      </c>
      <c r="DZ246" s="24" t="str">
        <f>IF(AND(DY246&lt;=24,DY246&gt;=4),"◎","")</f>
        <v/>
      </c>
      <c r="EA246" s="25">
        <f>AVERAGE(F266:F296)</f>
        <v>56.967741935483872</v>
      </c>
      <c r="EB246" s="24" t="str">
        <f>IF(EA246&gt;=80,"◎","")</f>
        <v/>
      </c>
      <c r="EC246" s="22" t="str">
        <f>IF(AND(DZ246="◎",EB246="◎"),"◎","")</f>
        <v/>
      </c>
      <c r="ED246" s="25">
        <f>AVERAGE(D267:D297)</f>
        <v>3.1967741935483862</v>
      </c>
      <c r="EE246" s="24" t="str">
        <f>IF(AND(ED246&lt;=24,ED246&gt;=4),"◎","")</f>
        <v/>
      </c>
      <c r="EF246" s="25">
        <f>AVERAGE(F267:F297)</f>
        <v>57.096774193548384</v>
      </c>
      <c r="EG246" s="24" t="str">
        <f>IF(EF246&gt;=80,"◎","")</f>
        <v/>
      </c>
      <c r="EH246" s="22" t="str">
        <f>IF(AND(EE246="◎",EG246="◎"),"◎","")</f>
        <v/>
      </c>
      <c r="EI246" s="25">
        <f>AVERAGE(D268:D298)</f>
        <v>3.1032258064516118</v>
      </c>
      <c r="EJ246" s="24" t="str">
        <f>IF(AND(EI246&lt;=24,EI246&gt;=4),"◎","")</f>
        <v/>
      </c>
      <c r="EK246" s="25">
        <f>AVERAGE(F268:F298)</f>
        <v>57.838709677419352</v>
      </c>
      <c r="EL246" s="24" t="str">
        <f>IF(EK246&gt;=80,"◎","")</f>
        <v/>
      </c>
      <c r="EM246" s="22" t="str">
        <f>IF(AND(EJ246="◎",EL246="◎"),"◎","")</f>
        <v/>
      </c>
      <c r="EN246" s="25">
        <f>AVERAGE(D269:D299)</f>
        <v>3.0354838709677407</v>
      </c>
      <c r="EO246" s="24" t="str">
        <f>IF(AND(EN246&lt;=24,EN246&gt;=4),"◎","")</f>
        <v/>
      </c>
      <c r="EP246" s="25">
        <f>AVERAGE(F269:F299)</f>
        <v>58.806451612903224</v>
      </c>
      <c r="EQ246" s="24" t="str">
        <f>IF(EP246&gt;=80,"◎","")</f>
        <v/>
      </c>
      <c r="ER246" s="24" t="str">
        <f>IF(AND(EO246="◎",EQ246="◎"),"◎","")</f>
        <v/>
      </c>
      <c r="ES246" s="25">
        <f>AVERAGE(D294:D300)</f>
        <v>0.58571428571428574</v>
      </c>
      <c r="ET246" s="24" t="str">
        <f>IF(AND(ES246&lt;=24,ES246&gt;=4),"◎","")</f>
        <v/>
      </c>
      <c r="EU246" s="25">
        <f>AVERAGE(F294:F300)</f>
        <v>81.857142857142861</v>
      </c>
      <c r="EV246" s="24" t="str">
        <f>IF(EU246&gt;=80,"◎","")</f>
        <v>◎</v>
      </c>
      <c r="EW246" s="24" t="str">
        <f>IF(AND(ET246="◎",EV246="◎"),"◎","")</f>
        <v/>
      </c>
      <c r="EX246" s="24" t="str">
        <f>IF(OR(CO246="◎",CT246="◎",CY246="◎",DD246="◎",DI246="◎",DN246="◎",DS246="◎",DX246="◎",EC246="◎",EH246="◎",EM246="◎",ER246="◎",EW246="◎"),"○","")</f>
        <v/>
      </c>
      <c r="EY246" s="24" t="str">
        <f>IF(AND(CJ246="◎",EX246=""),"◎","")&amp;IF(AND(CJ246="◎",EX246="○"),"◎","")&amp;IF(AND(CJ246="",EX246="○"),"○","")</f>
        <v/>
      </c>
      <c r="EZ246" s="24" t="str">
        <f>IF(AND(V246="◎",X246="◎",EY246="◎"),"◎","")&amp;IF(AND(V246="◎",X246="◎",EY246="○"),"○","")&amp;IF(AND(V246="○",X246="◎",EY246="◎"),"○","")&amp;IF(AND(V246="○",X246="◎",EY246="○"),"○","")</f>
        <v/>
      </c>
      <c r="FB246" s="61" t="str">
        <f>EZ246</f>
        <v/>
      </c>
    </row>
    <row r="247" spans="1:158" ht="12.95">
      <c r="A247" s="48"/>
      <c r="B247" s="2">
        <v>4.1666666666666664E-2</v>
      </c>
      <c r="C247" s="59">
        <v>42429.041666666664</v>
      </c>
      <c r="D247" s="57">
        <v>13.2</v>
      </c>
      <c r="E247" s="57">
        <v>5</v>
      </c>
      <c r="F247" s="57">
        <v>69</v>
      </c>
      <c r="FB247" s="60"/>
    </row>
    <row r="248" spans="1:158" ht="12.95">
      <c r="A248" s="48"/>
      <c r="B248" s="2">
        <v>8.3333333333333301E-2</v>
      </c>
      <c r="C248" s="59">
        <v>42429.083333333336</v>
      </c>
      <c r="D248" s="57">
        <v>11.7</v>
      </c>
      <c r="E248" s="57">
        <v>7.6</v>
      </c>
      <c r="F248" s="57">
        <v>85</v>
      </c>
      <c r="FB248" s="60"/>
    </row>
    <row r="249" spans="1:158" ht="12.95">
      <c r="A249" s="48"/>
      <c r="B249" s="2">
        <v>0.125</v>
      </c>
      <c r="C249" s="59">
        <v>42429.125</v>
      </c>
      <c r="D249" s="57">
        <v>10.7</v>
      </c>
      <c r="E249" s="57">
        <v>6.5</v>
      </c>
      <c r="F249" s="57">
        <v>74</v>
      </c>
      <c r="FB249" s="60"/>
    </row>
    <row r="250" spans="1:158" ht="12.95">
      <c r="A250" s="48"/>
      <c r="B250" s="2">
        <v>0.16666666666666699</v>
      </c>
      <c r="C250" s="59">
        <v>42429.166666666664</v>
      </c>
      <c r="D250" s="57">
        <v>9.5</v>
      </c>
      <c r="E250" s="57">
        <v>9.4</v>
      </c>
      <c r="F250" s="57">
        <v>72</v>
      </c>
      <c r="FB250" s="60"/>
    </row>
    <row r="251" spans="1:158" ht="12.95">
      <c r="A251" s="48"/>
      <c r="B251" s="2">
        <v>0.20833333333333301</v>
      </c>
      <c r="C251" s="59">
        <v>42429.208333333336</v>
      </c>
      <c r="D251" s="57">
        <v>8.6</v>
      </c>
      <c r="E251" s="57">
        <v>6</v>
      </c>
      <c r="F251" s="57">
        <v>68</v>
      </c>
      <c r="FB251" s="60"/>
    </row>
    <row r="252" spans="1:158" ht="12.95">
      <c r="A252" s="48"/>
      <c r="B252" s="2">
        <v>0.25</v>
      </c>
      <c r="C252" s="59">
        <v>42429.25</v>
      </c>
      <c r="D252" s="57">
        <v>7.7</v>
      </c>
      <c r="E252" s="57">
        <v>5.2</v>
      </c>
      <c r="F252" s="57">
        <v>62</v>
      </c>
      <c r="FB252" s="60"/>
    </row>
    <row r="253" spans="1:158" ht="12.95">
      <c r="A253" s="48"/>
      <c r="B253" s="2">
        <v>0.29166666666666702</v>
      </c>
      <c r="C253" s="59">
        <v>42429.291666666664</v>
      </c>
      <c r="D253" s="57">
        <v>7</v>
      </c>
      <c r="E253" s="57">
        <v>7.2</v>
      </c>
      <c r="F253" s="57">
        <v>61</v>
      </c>
      <c r="FB253" s="60"/>
    </row>
    <row r="254" spans="1:158" ht="12.95">
      <c r="A254" s="48"/>
      <c r="B254" s="2">
        <v>0.33333333333333298</v>
      </c>
      <c r="C254" s="59">
        <v>42429.333333333336</v>
      </c>
      <c r="D254" s="57">
        <v>6.5</v>
      </c>
      <c r="E254" s="57">
        <v>6.2</v>
      </c>
      <c r="F254" s="57">
        <v>53</v>
      </c>
      <c r="FB254" s="60"/>
    </row>
    <row r="255" spans="1:158" ht="12.95">
      <c r="A255" s="48"/>
      <c r="B255" s="2">
        <v>0.375</v>
      </c>
      <c r="C255" s="59">
        <v>42429.375</v>
      </c>
      <c r="D255" s="57">
        <v>6.5</v>
      </c>
      <c r="E255" s="57">
        <v>5.3</v>
      </c>
      <c r="F255" s="57">
        <v>50</v>
      </c>
      <c r="FB255" s="60"/>
    </row>
    <row r="256" spans="1:158" ht="12.95">
      <c r="A256" s="48"/>
      <c r="B256" s="2">
        <v>0.41666666666666702</v>
      </c>
      <c r="C256" s="59">
        <v>42429.416666666664</v>
      </c>
      <c r="D256" s="57">
        <v>6.4</v>
      </c>
      <c r="E256" s="57">
        <v>8.4</v>
      </c>
      <c r="F256" s="57">
        <v>55</v>
      </c>
      <c r="FB256" s="60"/>
    </row>
    <row r="257" spans="1:158" ht="12.95">
      <c r="A257" s="48"/>
      <c r="B257" s="2">
        <v>0.45833333333333298</v>
      </c>
      <c r="C257" s="59">
        <v>42429.458333333336</v>
      </c>
      <c r="D257" s="57">
        <v>6.3</v>
      </c>
      <c r="E257" s="57">
        <v>9</v>
      </c>
      <c r="F257" s="57">
        <v>60</v>
      </c>
      <c r="FB257" s="60"/>
    </row>
    <row r="258" spans="1:158" ht="12.95">
      <c r="A258" s="48"/>
      <c r="B258" s="2">
        <v>0.5</v>
      </c>
      <c r="C258" s="59">
        <v>42429.5</v>
      </c>
      <c r="D258" s="57">
        <v>6.2</v>
      </c>
      <c r="E258" s="57">
        <v>8.8000000000000007</v>
      </c>
      <c r="F258" s="57">
        <v>57</v>
      </c>
      <c r="FB258" s="60"/>
    </row>
    <row r="259" spans="1:158" ht="12.95">
      <c r="A259" s="48"/>
      <c r="B259" s="2">
        <v>0.54166666666666696</v>
      </c>
      <c r="C259" s="59">
        <v>42429.541666666664</v>
      </c>
      <c r="D259" s="57">
        <v>6.1</v>
      </c>
      <c r="E259" s="57">
        <v>7.5</v>
      </c>
      <c r="F259" s="57">
        <v>63</v>
      </c>
      <c r="FB259" s="60"/>
    </row>
    <row r="260" spans="1:158" ht="12.95">
      <c r="A260" s="48"/>
      <c r="B260" s="2">
        <v>0.58333333333333304</v>
      </c>
      <c r="C260" s="59">
        <v>42429.583333333336</v>
      </c>
      <c r="D260" s="57">
        <v>5.3</v>
      </c>
      <c r="E260" s="57">
        <v>10.4</v>
      </c>
      <c r="F260" s="57">
        <v>57</v>
      </c>
      <c r="FB260" s="60"/>
    </row>
    <row r="261" spans="1:158" ht="12.95">
      <c r="A261" s="48"/>
      <c r="B261" s="2">
        <v>0.625</v>
      </c>
      <c r="C261" s="59">
        <v>42429.625</v>
      </c>
      <c r="D261" s="57">
        <v>6.7</v>
      </c>
      <c r="E261" s="57">
        <v>8.6</v>
      </c>
      <c r="F261" s="57">
        <v>36</v>
      </c>
      <c r="FB261" s="60"/>
    </row>
    <row r="262" spans="1:158" ht="12.95">
      <c r="A262" s="48"/>
      <c r="B262" s="2">
        <v>0.66666666666666696</v>
      </c>
      <c r="C262" s="59">
        <v>42429.666666666664</v>
      </c>
      <c r="D262" s="57">
        <v>3.9</v>
      </c>
      <c r="E262" s="57">
        <v>7.2</v>
      </c>
      <c r="F262" s="57">
        <v>69</v>
      </c>
      <c r="FB262" s="60"/>
    </row>
    <row r="263" spans="1:158" ht="12.95">
      <c r="A263" s="48"/>
      <c r="B263" s="2">
        <v>0.70833333333333304</v>
      </c>
      <c r="C263" s="59">
        <v>42429.708333333336</v>
      </c>
      <c r="D263" s="57">
        <v>4</v>
      </c>
      <c r="E263" s="57">
        <v>5.6</v>
      </c>
      <c r="F263" s="57">
        <v>61</v>
      </c>
      <c r="FB263" s="60"/>
    </row>
    <row r="264" spans="1:158" ht="12.95">
      <c r="A264" s="48"/>
      <c r="B264" s="2">
        <v>0.75</v>
      </c>
      <c r="C264" s="59">
        <v>42429.75</v>
      </c>
      <c r="D264" s="57">
        <v>2.4</v>
      </c>
      <c r="E264" s="57">
        <v>8.1999999999999993</v>
      </c>
      <c r="F264" s="57">
        <v>77</v>
      </c>
      <c r="FB264" s="60"/>
    </row>
    <row r="265" spans="1:158" ht="12.95">
      <c r="A265" s="48"/>
      <c r="B265" s="2">
        <v>0.79166666666666696</v>
      </c>
      <c r="C265" s="59">
        <v>42429.791666666664</v>
      </c>
      <c r="D265" s="57">
        <v>2.4</v>
      </c>
      <c r="E265" s="57">
        <v>4.3</v>
      </c>
      <c r="F265" s="57">
        <v>69</v>
      </c>
      <c r="FB265" s="60"/>
    </row>
    <row r="266" spans="1:158" ht="12.95">
      <c r="A266" s="48"/>
      <c r="B266" s="2">
        <v>0.83333333333333304</v>
      </c>
      <c r="C266" s="59">
        <v>42429.833333333336</v>
      </c>
      <c r="D266" s="57">
        <v>1.4</v>
      </c>
      <c r="E266" s="57">
        <v>5.4</v>
      </c>
      <c r="F266" s="57">
        <v>78</v>
      </c>
      <c r="FB266" s="60"/>
    </row>
    <row r="267" spans="1:158" ht="12.95">
      <c r="A267" s="48"/>
      <c r="B267" s="2">
        <v>0.875</v>
      </c>
      <c r="C267" s="59">
        <v>42429.875</v>
      </c>
      <c r="D267" s="57">
        <v>2.5</v>
      </c>
      <c r="E267" s="57">
        <v>3</v>
      </c>
      <c r="F267" s="57">
        <v>63</v>
      </c>
      <c r="FB267" s="60"/>
    </row>
    <row r="268" spans="1:158" ht="12.95">
      <c r="A268" s="48"/>
      <c r="B268" s="2">
        <v>0.91666666666666696</v>
      </c>
      <c r="C268" s="59">
        <v>42429.916666666664</v>
      </c>
      <c r="D268" s="57">
        <v>2.7</v>
      </c>
      <c r="E268" s="57">
        <v>5.5</v>
      </c>
      <c r="F268" s="57">
        <v>53</v>
      </c>
      <c r="FB268" s="60"/>
    </row>
    <row r="269" spans="1:158" ht="12.95">
      <c r="A269" s="48"/>
      <c r="B269" s="2">
        <v>0.95833333333333304</v>
      </c>
      <c r="C269" s="59">
        <v>42429.958333333336</v>
      </c>
      <c r="D269" s="57">
        <v>1.7</v>
      </c>
      <c r="E269" s="57">
        <v>4.5</v>
      </c>
      <c r="F269" s="57">
        <v>71</v>
      </c>
      <c r="FB269" s="60"/>
    </row>
    <row r="270" spans="1:158" ht="12.95">
      <c r="A270" s="48" t="s">
        <v>130</v>
      </c>
      <c r="B270" s="2">
        <v>0</v>
      </c>
      <c r="C270" s="59">
        <v>42430</v>
      </c>
      <c r="D270" s="57">
        <v>2.2000000000000002</v>
      </c>
      <c r="E270" s="57">
        <v>3.6</v>
      </c>
      <c r="F270" s="57">
        <v>54</v>
      </c>
      <c r="I270" s="24" t="str">
        <f>U222</f>
        <v>◎</v>
      </c>
      <c r="J270" s="25">
        <f>AVERAGE(F231:F240)</f>
        <v>63.4</v>
      </c>
      <c r="K270" s="24" t="str">
        <f>IF(J270&gt;=55,"◎","")</f>
        <v>◎</v>
      </c>
      <c r="L270" s="24" t="str">
        <f>IF(AND(I270="◎",K270="◎"),"○","")&amp;IF(AND(I270="○",K270="◎"),"○","")</f>
        <v>○</v>
      </c>
      <c r="M270" s="25">
        <f>AVERAGE(D222:D245)</f>
        <v>10.816666666666665</v>
      </c>
      <c r="N270" s="24" t="str">
        <f>IF(M270&lt;24,"◎","")</f>
        <v>◎</v>
      </c>
      <c r="O270" s="26">
        <f>AVERAGE(D271:D276)</f>
        <v>2.0666666666666669</v>
      </c>
      <c r="P270" s="24" t="str">
        <f>IF(AND(O270&lt;=24,O270&gt;=4),"◎","")</f>
        <v/>
      </c>
      <c r="Q270" s="26">
        <f>AVERAGE(F271:F276)</f>
        <v>51.833333333333336</v>
      </c>
      <c r="R270" s="24" t="str">
        <f>IF(AND(Q270&gt;=90),"◎","")&amp;IF(AND(Q270&lt;90,Q270&gt;=80),"○","")</f>
        <v/>
      </c>
      <c r="S270" s="26">
        <f>AVERAGE(E271:E276)</f>
        <v>2.6999999999999997</v>
      </c>
      <c r="T270" s="24" t="str">
        <f>IF(S270&lt;=3,"◎","")</f>
        <v>◎</v>
      </c>
      <c r="U270" s="24" t="str">
        <f>IF(AND(N270="◎",P270="◎",R270="◎",T270="◎"),"◎","")&amp;IF(AND(N270="◎",P270="◎",R270="◎",T270=""),"○","")&amp;IF(AND(N270="◎",P270="◎",R270="○"),"○","")</f>
        <v/>
      </c>
      <c r="V270" s="24" t="str">
        <f>IF(AND(L270="○",U270=""),"○","")&amp;IF(AND(L270="○",U270="○"),"○","")&amp;IF(AND(L270="○",U270="◎"),"◎","")&amp;IF(AND(L270="",U270="○"),"○","")&amp;IF(AND(L270="",U270="◎"),"◎","")</f>
        <v>○</v>
      </c>
      <c r="W270" s="23">
        <f>AVERAGE(F279:F288)</f>
        <v>45.4</v>
      </c>
      <c r="X270" s="24" t="str">
        <f>IF(W270&gt;=55,"◎","")</f>
        <v/>
      </c>
      <c r="Y270" s="25">
        <f>AVERAGE(D282:D292)</f>
        <v>5.2363636363636372</v>
      </c>
      <c r="Z270" s="24" t="str">
        <f>IF(AND(Y270&lt;=24,Y270&gt;=4),"◎","")</f>
        <v>◎</v>
      </c>
      <c r="AA270" s="25">
        <f>AVERAGE(F282:F292)</f>
        <v>51.090909090909093</v>
      </c>
      <c r="AB270" s="24" t="str">
        <f>IF(AA270&gt;=80,"◎","")</f>
        <v/>
      </c>
      <c r="AC270" s="25">
        <f>AVERAGE(E282:E292)</f>
        <v>3.6272727272727265</v>
      </c>
      <c r="AD270" s="24" t="str">
        <f>IF(AC270&lt;=3,"◎","")</f>
        <v/>
      </c>
      <c r="AE270" s="22" t="str">
        <f>IF(AND(Z270="◎",AB270="◎",AD270="◎"),"◎","")</f>
        <v/>
      </c>
      <c r="AF270" s="25">
        <f>AVERAGE(D283:D293)</f>
        <v>4.9454545454545453</v>
      </c>
      <c r="AG270" s="24" t="str">
        <f>IF(AND(AF270&lt;=24,AF270&gt;=4),"◎","")</f>
        <v>◎</v>
      </c>
      <c r="AH270" s="25">
        <f>AVERAGE(F283:F293)</f>
        <v>53.909090909090907</v>
      </c>
      <c r="AI270" s="24" t="str">
        <f>IF(AH270&gt;=80,"◎","")</f>
        <v/>
      </c>
      <c r="AJ270" s="25">
        <f>AVERAGE(E283:E293)</f>
        <v>3.4999999999999996</v>
      </c>
      <c r="AK270" s="24" t="str">
        <f>IF(AJ270&lt;=3,"◎","")</f>
        <v/>
      </c>
      <c r="AL270" s="22" t="str">
        <f>IF(AND(AG270="◎",AI270="◎",AK270="◎"),"◎","")</f>
        <v/>
      </c>
      <c r="AM270" s="25">
        <f>AVERAGE(D284:D294)</f>
        <v>4.5181818181818185</v>
      </c>
      <c r="AN270" s="24" t="str">
        <f>IF(AND(AM270&lt;=24,AM270&gt;=4),"◎","")</f>
        <v>◎</v>
      </c>
      <c r="AO270" s="25">
        <f>AVERAGE(F284:F294)</f>
        <v>56.454545454545453</v>
      </c>
      <c r="AP270" s="24" t="str">
        <f>IF(AO270&gt;=80,"◎","")</f>
        <v/>
      </c>
      <c r="AQ270" s="25">
        <f>AVERAGE(E284:E294)</f>
        <v>3.1818181818181812</v>
      </c>
      <c r="AR270" s="24" t="str">
        <f>IF(AQ270&lt;=3,"◎","")</f>
        <v/>
      </c>
      <c r="AS270" s="22" t="str">
        <f>IF(AND(AN270="◎",AP270="◎",AR270="◎"),"◎","")</f>
        <v/>
      </c>
      <c r="AT270" s="25">
        <f>AVERAGE(D285:D295)</f>
        <v>3.9818181818181824</v>
      </c>
      <c r="AU270" s="24" t="str">
        <f>IF(AND(AT270&lt;=24,AT270&gt;=4),"◎","")</f>
        <v/>
      </c>
      <c r="AV270" s="25">
        <f>AVERAGE(F285:F295)</f>
        <v>60.090909090909093</v>
      </c>
      <c r="AW270" s="24" t="str">
        <f>IF(AV270&gt;=80,"◎","")</f>
        <v/>
      </c>
      <c r="AX270" s="25">
        <f>AVERAGE(E285:E295)</f>
        <v>2.9272727272727281</v>
      </c>
      <c r="AY270" s="24" t="str">
        <f>IF(AX270&lt;=3,"◎","")</f>
        <v>◎</v>
      </c>
      <c r="AZ270" s="22" t="str">
        <f>IF(AND(AU270="◎",AW270="◎",AY270="◎"),"◎","")</f>
        <v/>
      </c>
      <c r="BA270" s="25">
        <f>AVERAGE(D286:D296)</f>
        <v>3.3636363636363638</v>
      </c>
      <c r="BB270" s="24" t="str">
        <f>IF(AND(BA270&lt;=24,BA270&gt;=4),"◎","")</f>
        <v/>
      </c>
      <c r="BC270" s="25">
        <f>AVERAGE(F286:F296)</f>
        <v>63.909090909090907</v>
      </c>
      <c r="BD270" s="24" t="str">
        <f>IF(BC270&gt;=80,"◎","")</f>
        <v/>
      </c>
      <c r="BE270" s="25">
        <f>AVERAGE(E286:E296)</f>
        <v>2.6090909090909098</v>
      </c>
      <c r="BF270" s="24" t="str">
        <f>IF(BE270&lt;=3,"◎","")</f>
        <v>◎</v>
      </c>
      <c r="BG270" s="22" t="str">
        <f>IF(AND(BB270="◎",BD270="◎",BF270="◎"),"◎","")</f>
        <v/>
      </c>
      <c r="BH270" s="25">
        <f>AVERAGE(D287:D297)</f>
        <v>2.7636363636363637</v>
      </c>
      <c r="BI270" s="24" t="str">
        <f>IF(AND(BH270&lt;=24,BH270&gt;=4),"◎","")</f>
        <v/>
      </c>
      <c r="BJ270" s="25">
        <f>AVERAGE(F287:F297)</f>
        <v>67.727272727272734</v>
      </c>
      <c r="BK270" s="24" t="str">
        <f>IF(BJ270&gt;=80,"◎","")</f>
        <v/>
      </c>
      <c r="BL270" s="25">
        <f>AVERAGE(E287:E297)</f>
        <v>2.2636363636363641</v>
      </c>
      <c r="BM270" s="24" t="str">
        <f>IF(BL270&lt;=3,"◎","")</f>
        <v>◎</v>
      </c>
      <c r="BN270" s="22" t="str">
        <f>IF(AND(BI270="◎",BK270="◎",BM270="◎"),"◎","")</f>
        <v/>
      </c>
      <c r="BO270" s="25">
        <f>AVERAGE(D288:D298)</f>
        <v>2.1272727272727274</v>
      </c>
      <c r="BP270" s="24" t="str">
        <f>IF(AND(BO270&lt;=24,BO270&gt;=4),"◎","")</f>
        <v/>
      </c>
      <c r="BQ270" s="25">
        <f>AVERAGE(F288:F298)</f>
        <v>71.727272727272734</v>
      </c>
      <c r="BR270" s="24" t="str">
        <f>IF(BQ270&gt;=80,"◎","")</f>
        <v/>
      </c>
      <c r="BS270" s="25">
        <f>AVERAGE(E288:E298)</f>
        <v>1.9454545454545455</v>
      </c>
      <c r="BT270" s="24" t="str">
        <f>IF(BS270&lt;=3,"◎","")</f>
        <v>◎</v>
      </c>
      <c r="BU270" s="22" t="str">
        <f>IF(AND(BP270="◎",BR270="◎",BT270="◎"),"◎","")</f>
        <v/>
      </c>
      <c r="BV270" s="25">
        <f>AVERAGE(D289:D299)</f>
        <v>1.6727272727272733</v>
      </c>
      <c r="BW270" s="24" t="str">
        <f>IF(AND(BV270&lt;=24,BV270&gt;=4),"◎","")</f>
        <v/>
      </c>
      <c r="BX270" s="25">
        <f>AVERAGE(F289:F299)</f>
        <v>74.727272727272734</v>
      </c>
      <c r="BY270" s="24" t="str">
        <f>IF(BX270&gt;=80,"◎","")</f>
        <v/>
      </c>
      <c r="BZ270" s="25">
        <f>AVERAGE(E289:E299)</f>
        <v>1.6545454545454545</v>
      </c>
      <c r="CA270" s="24" t="str">
        <f>IF(BZ270&lt;=3,"◎","")</f>
        <v>◎</v>
      </c>
      <c r="CB270" s="22" t="str">
        <f>IF(AND(BW270="◎",BY270="◎",CA270="◎"),"◎","")</f>
        <v/>
      </c>
      <c r="CC270" s="25">
        <f>AVERAGE(D290:D300)</f>
        <v>1.4181818181818182</v>
      </c>
      <c r="CD270" s="24" t="str">
        <f>IF(AND(CC270&lt;=24,CC270&gt;=4),"◎","")</f>
        <v/>
      </c>
      <c r="CE270" s="25">
        <f>AVERAGE(F290:F300)</f>
        <v>76.63636363636364</v>
      </c>
      <c r="CF270" s="24" t="str">
        <f>IF(CE270&gt;=80,"◎","")</f>
        <v/>
      </c>
      <c r="CG270" s="25">
        <f>AVERAGE(E290:E300)</f>
        <v>1.2999999999999998</v>
      </c>
      <c r="CH270" s="24" t="str">
        <f>IF(CG270&lt;=3,"◎","")</f>
        <v>◎</v>
      </c>
      <c r="CI270" s="22" t="str">
        <f>IF(AND(CD270="◎",CF270="◎",CH270="◎"),"◎","")</f>
        <v/>
      </c>
      <c r="CJ270" s="24" t="str">
        <f>IF(OR(AE270="◎",AL270="◎",AS270="◎",AZ270="◎",BG270="◎",BN270="◎",BU270="◎",CB270="◎",CI270="◎"),"◎","")</f>
        <v/>
      </c>
      <c r="CK270" s="25">
        <f>AVERAGE(D282:D288)</f>
        <v>6.1142857142857148</v>
      </c>
      <c r="CL270" s="24" t="str">
        <f>IF(AND(CK270&lt;=24,CK270&gt;=4),"◎","")</f>
        <v>◎</v>
      </c>
      <c r="CM270" s="25">
        <f>AVERAGE(F282:F288)</f>
        <v>44.571428571428569</v>
      </c>
      <c r="CN270" s="24" t="str">
        <f>IF(CM270&gt;=80,"◎","")</f>
        <v/>
      </c>
      <c r="CO270" s="22" t="str">
        <f>IF(AND(CL270="◎",CN270="◎"),"◎","")</f>
        <v/>
      </c>
      <c r="CP270" s="25">
        <f>AVERAGE(D283:D289)</f>
        <v>6.1285714285714281</v>
      </c>
      <c r="CQ270" s="24" t="str">
        <f>IF(AND(CP270&lt;=24,CP270&gt;=4),"◎","")</f>
        <v>◎</v>
      </c>
      <c r="CR270" s="25">
        <f>AVERAGE(F283:F289)</f>
        <v>46.142857142857146</v>
      </c>
      <c r="CS270" s="24" t="str">
        <f>IF(CR270&gt;=80,"◎","")</f>
        <v/>
      </c>
      <c r="CT270" s="22" t="str">
        <f>IF(AND(CQ270="◎",CS270="◎"),"◎","")</f>
        <v/>
      </c>
      <c r="CU270" s="25">
        <f>AVERAGE(D284:D290)</f>
        <v>5.8714285714285719</v>
      </c>
      <c r="CV270" s="24" t="str">
        <f>IF(AND(CU270&lt;=24,CU270&gt;=4),"◎","")</f>
        <v>◎</v>
      </c>
      <c r="CW270" s="25">
        <f>AVERAGE(F284:F290)</f>
        <v>47.714285714285715</v>
      </c>
      <c r="CX270" s="24" t="str">
        <f>IF(CW270&gt;=80,"◎","")</f>
        <v/>
      </c>
      <c r="CY270" s="22" t="str">
        <f>IF(AND(CV270="◎",CX270="◎"),"◎","")</f>
        <v/>
      </c>
      <c r="CZ270" s="25">
        <f>AVERAGE(D285:D291)</f>
        <v>5.4714285714285724</v>
      </c>
      <c r="DA270" s="24" t="str">
        <f>IF(AND(CZ270&lt;=24,CZ270&gt;=4),"◎","")</f>
        <v>◎</v>
      </c>
      <c r="DB270" s="25">
        <f>AVERAGE(F285:F291)</f>
        <v>50.714285714285715</v>
      </c>
      <c r="DC270" s="24" t="str">
        <f>IF(DB270&gt;=80,"◎","")</f>
        <v/>
      </c>
      <c r="DD270" s="22" t="str">
        <f>IF(AND(DA270="◎",DC270="◎"),"◎","")</f>
        <v/>
      </c>
      <c r="DE270" s="25">
        <f>AVERAGE(D286:D292)</f>
        <v>4.8857142857142861</v>
      </c>
      <c r="DF270" s="24" t="str">
        <f>IF(AND(DE270&lt;=24,DE270&gt;=4),"◎","")</f>
        <v>◎</v>
      </c>
      <c r="DG270" s="25">
        <f>AVERAGE(F286:F292)</f>
        <v>54.571428571428569</v>
      </c>
      <c r="DH270" s="24" t="str">
        <f>IF(DG270&gt;=80,"◎","")</f>
        <v/>
      </c>
      <c r="DI270" s="22" t="str">
        <f>IF(AND(DF270="◎",DH270="◎"),"◎","")</f>
        <v/>
      </c>
      <c r="DJ270" s="25">
        <f>AVERAGE(D287:D293)</f>
        <v>4.0428571428571427</v>
      </c>
      <c r="DK270" s="24" t="str">
        <f>IF(AND(DJ270&lt;=24,DJ270&gt;=4),"◎","")</f>
        <v>◎</v>
      </c>
      <c r="DL270" s="25">
        <f>AVERAGE(F287:F293)</f>
        <v>59.714285714285715</v>
      </c>
      <c r="DM270" s="24" t="str">
        <f>IF(DL270&gt;=80,"◎","")</f>
        <v/>
      </c>
      <c r="DN270" s="22" t="str">
        <f>IF(AND(DK270="◎",DM270="◎"),"◎","")</f>
        <v/>
      </c>
      <c r="DO270" s="25">
        <f>AVERAGE(D288:D294)</f>
        <v>3.2571428571428571</v>
      </c>
      <c r="DP270" s="24" t="str">
        <f>IF(AND(DO270&lt;=24,DO270&gt;=4),"◎","")</f>
        <v/>
      </c>
      <c r="DQ270" s="25">
        <f>AVERAGE(F288:F294)</f>
        <v>64.857142857142861</v>
      </c>
      <c r="DR270" s="24" t="str">
        <f>IF(DQ270&gt;=80,"◎","")</f>
        <v/>
      </c>
      <c r="DS270" s="22" t="str">
        <f>IF(AND(DP270="◎",DR270="◎"),"◎","")</f>
        <v/>
      </c>
      <c r="DT270" s="25">
        <f>AVERAGE(D289:D295)</f>
        <v>2.5142857142857147</v>
      </c>
      <c r="DU270" s="24" t="str">
        <f>IF(AND(DT270&lt;=24,DT270&gt;=4),"◎","")</f>
        <v/>
      </c>
      <c r="DV270" s="25">
        <f>AVERAGE(F289:F295)</f>
        <v>69.571428571428569</v>
      </c>
      <c r="DW270" s="24" t="str">
        <f>IF(DV270&gt;=80,"◎","")</f>
        <v/>
      </c>
      <c r="DX270" s="22" t="str">
        <f>IF(AND(DU270="◎",DW270="◎"),"◎","")</f>
        <v/>
      </c>
      <c r="DY270" s="25">
        <f>AVERAGE(D290:D296)</f>
        <v>1.8571428571428572</v>
      </c>
      <c r="DZ270" s="24" t="str">
        <f>IF(AND(DY270&lt;=24,DY270&gt;=4),"◎","")</f>
        <v/>
      </c>
      <c r="EA270" s="25">
        <f>AVERAGE(F290:F296)</f>
        <v>73.571428571428569</v>
      </c>
      <c r="EB270" s="24" t="str">
        <f>IF(EA270&gt;=80,"◎","")</f>
        <v/>
      </c>
      <c r="EC270" s="22" t="str">
        <f>IF(AND(DZ270="◎",EB270="◎"),"◎","")</f>
        <v/>
      </c>
      <c r="ED270" s="25">
        <f>AVERAGE(D291:D297)</f>
        <v>1.3714285714285714</v>
      </c>
      <c r="EE270" s="24" t="str">
        <f>IF(AND(ED270&lt;=24,ED270&gt;=4),"◎","")</f>
        <v/>
      </c>
      <c r="EF270" s="25">
        <f>AVERAGE(F291:F297)</f>
        <v>76.571428571428569</v>
      </c>
      <c r="EG270" s="24" t="str">
        <f>IF(EF270&gt;=80,"◎","")</f>
        <v/>
      </c>
      <c r="EH270" s="22" t="str">
        <f>IF(AND(EE270="◎",EG270="◎"),"◎","")</f>
        <v/>
      </c>
      <c r="EI270" s="25">
        <f>AVERAGE(D292:D298)</f>
        <v>0.81428571428571417</v>
      </c>
      <c r="EJ270" s="24" t="str">
        <f>IF(AND(EI270&lt;=24,EI270&gt;=4),"◎","")</f>
        <v/>
      </c>
      <c r="EK270" s="25">
        <f>AVERAGE(F292:F298)</f>
        <v>79.714285714285708</v>
      </c>
      <c r="EL270" s="24" t="str">
        <f>IF(EK270&gt;=80,"◎","")</f>
        <v/>
      </c>
      <c r="EM270" s="22" t="str">
        <f>IF(AND(EJ270="◎",EL270="◎"),"◎","")</f>
        <v/>
      </c>
      <c r="EN270" s="25">
        <f>AVERAGE(D293:D299)</f>
        <v>0.51428571428571435</v>
      </c>
      <c r="EO270" s="24" t="str">
        <f>IF(AND(EN270&lt;=24,EN270&gt;=4),"◎","")</f>
        <v/>
      </c>
      <c r="EP270" s="25">
        <f>AVERAGE(F293:F299)</f>
        <v>81.714285714285708</v>
      </c>
      <c r="EQ270" s="24" t="str">
        <f>IF(EP270&gt;=80,"◎","")</f>
        <v>◎</v>
      </c>
      <c r="ER270" s="24" t="str">
        <f>IF(AND(EO270="◎",EQ270="◎"),"◎","")</f>
        <v/>
      </c>
      <c r="ES270" s="25">
        <f>AVERAGE(D294:D300)</f>
        <v>0.58571428571428574</v>
      </c>
      <c r="ET270" s="24" t="str">
        <f>IF(AND(ES270&lt;=24,ES270&gt;=4),"◎","")</f>
        <v/>
      </c>
      <c r="EU270" s="25">
        <f>AVERAGE(F294:F300)</f>
        <v>81.857142857142861</v>
      </c>
      <c r="EV270" s="24" t="str">
        <f>IF(EU270&gt;=80,"◎","")</f>
        <v>◎</v>
      </c>
      <c r="EW270" s="24" t="str">
        <f>IF(AND(ET270="◎",EV270="◎"),"◎","")</f>
        <v/>
      </c>
      <c r="EX270" s="24" t="str">
        <f>IF(OR(CO270="◎",CT270="◎",CY270="◎",DD270="◎",DI270="◎",DN270="◎",DS270="◎",DX270="◎",EC270="◎",EH270="◎",EM270="◎",ER270="◎",EW270="◎"),"○","")</f>
        <v/>
      </c>
      <c r="EY270" s="24" t="str">
        <f>IF(AND(CJ270="◎",EX270=""),"◎","")&amp;IF(AND(CJ270="◎",EX270="○"),"◎","")&amp;IF(AND(CJ270="",EX270="○"),"○","")</f>
        <v/>
      </c>
      <c r="EZ270" s="24" t="str">
        <f>IF(AND(V270="◎",X270="◎",EY270="◎"),"◎","")&amp;IF(AND(V270="◎",X270="◎",EY270="○"),"○","")&amp;IF(AND(V270="○",X270="◎",EY270="◎"),"○","")&amp;IF(AND(V270="○",X270="◎",EY270="○"),"○","")</f>
        <v/>
      </c>
      <c r="FB270" s="61" t="str">
        <f>EZ270</f>
        <v/>
      </c>
    </row>
    <row r="271" spans="1:158" ht="12.95">
      <c r="A271" s="48"/>
      <c r="B271" s="2">
        <v>4.1666666666666664E-2</v>
      </c>
      <c r="C271" s="59">
        <v>42430.041666666664</v>
      </c>
      <c r="D271" s="57">
        <v>2.5</v>
      </c>
      <c r="E271" s="57">
        <v>3.8</v>
      </c>
      <c r="F271" s="57">
        <v>47</v>
      </c>
      <c r="FB271" s="60"/>
    </row>
    <row r="272" spans="1:158" ht="12.95">
      <c r="A272" s="48"/>
      <c r="B272" s="2">
        <v>8.3333333333333301E-2</v>
      </c>
      <c r="C272" s="59">
        <v>42430.083333333336</v>
      </c>
      <c r="D272" s="57">
        <v>2</v>
      </c>
      <c r="E272" s="57">
        <v>3</v>
      </c>
      <c r="F272" s="57">
        <v>51</v>
      </c>
      <c r="FB272" s="60"/>
    </row>
    <row r="273" spans="1:158" ht="12.95">
      <c r="A273" s="48"/>
      <c r="B273" s="2">
        <v>0.125</v>
      </c>
      <c r="C273" s="59">
        <v>42430.125</v>
      </c>
      <c r="D273" s="57">
        <v>1.9</v>
      </c>
      <c r="E273" s="57">
        <v>2.4</v>
      </c>
      <c r="F273" s="57">
        <v>52</v>
      </c>
      <c r="FB273" s="60"/>
    </row>
    <row r="274" spans="1:158" ht="12.95">
      <c r="A274" s="48"/>
      <c r="B274" s="2">
        <v>0.16666666666666699</v>
      </c>
      <c r="C274" s="59">
        <v>42430.166666666664</v>
      </c>
      <c r="D274" s="57">
        <v>2</v>
      </c>
      <c r="E274" s="57">
        <v>2.1</v>
      </c>
      <c r="F274" s="57">
        <v>52</v>
      </c>
      <c r="FB274" s="60"/>
    </row>
    <row r="275" spans="1:158" ht="12.95">
      <c r="A275" s="48"/>
      <c r="B275" s="2">
        <v>0.20833333333333301</v>
      </c>
      <c r="C275" s="59">
        <v>42430.208333333336</v>
      </c>
      <c r="D275" s="57">
        <v>2</v>
      </c>
      <c r="E275" s="57">
        <v>1.9</v>
      </c>
      <c r="F275" s="57">
        <v>54</v>
      </c>
      <c r="FB275" s="60"/>
    </row>
    <row r="276" spans="1:158" ht="12.95">
      <c r="A276" s="48"/>
      <c r="B276" s="2">
        <v>0.25</v>
      </c>
      <c r="C276" s="59">
        <v>42430.25</v>
      </c>
      <c r="D276" s="57">
        <v>2</v>
      </c>
      <c r="E276" s="57">
        <v>3</v>
      </c>
      <c r="F276" s="57">
        <v>55</v>
      </c>
      <c r="FB276" s="60"/>
    </row>
    <row r="277" spans="1:158" ht="12.95">
      <c r="A277" s="48"/>
      <c r="B277" s="2">
        <v>0.29166666666666702</v>
      </c>
      <c r="C277" s="59">
        <v>42430.291666666664</v>
      </c>
      <c r="D277" s="57">
        <v>2</v>
      </c>
      <c r="E277" s="57">
        <v>1.3</v>
      </c>
      <c r="F277" s="57">
        <v>57</v>
      </c>
      <c r="FB277" s="60"/>
    </row>
    <row r="278" spans="1:158" ht="12.95">
      <c r="A278" s="48"/>
      <c r="B278" s="2">
        <v>0.33333333333333298</v>
      </c>
      <c r="C278" s="59">
        <v>42430.333333333336</v>
      </c>
      <c r="D278" s="57">
        <v>2.2000000000000002</v>
      </c>
      <c r="E278" s="57">
        <v>1.1000000000000001</v>
      </c>
      <c r="F278" s="57">
        <v>54</v>
      </c>
      <c r="FB278" s="60"/>
    </row>
    <row r="279" spans="1:158" ht="12.95">
      <c r="A279" s="48"/>
      <c r="B279" s="2">
        <v>0.375</v>
      </c>
      <c r="C279" s="59">
        <v>42430.375</v>
      </c>
      <c r="D279" s="57">
        <v>3.1</v>
      </c>
      <c r="E279" s="57">
        <v>1.8</v>
      </c>
      <c r="F279" s="57">
        <v>51</v>
      </c>
      <c r="FB279" s="60"/>
    </row>
    <row r="280" spans="1:158" ht="12.95">
      <c r="A280" s="48"/>
      <c r="B280" s="2">
        <v>0.41666666666666702</v>
      </c>
      <c r="C280" s="59">
        <v>42430.416666666664</v>
      </c>
      <c r="D280" s="57">
        <v>4.9000000000000004</v>
      </c>
      <c r="E280" s="57">
        <v>2.6</v>
      </c>
      <c r="F280" s="57">
        <v>43</v>
      </c>
      <c r="FB280" s="60"/>
    </row>
    <row r="281" spans="1:158" ht="12.95">
      <c r="A281" s="48"/>
      <c r="B281" s="2">
        <v>0.45833333333333298</v>
      </c>
      <c r="C281" s="59">
        <v>42430.458333333336</v>
      </c>
      <c r="D281" s="57">
        <v>4.4000000000000004</v>
      </c>
      <c r="E281" s="57">
        <v>2.6</v>
      </c>
      <c r="F281" s="57">
        <v>48</v>
      </c>
      <c r="FB281" s="60"/>
    </row>
    <row r="282" spans="1:158" ht="12.95">
      <c r="A282" s="48"/>
      <c r="B282" s="2">
        <v>0.5</v>
      </c>
      <c r="C282" s="59">
        <v>42430.5</v>
      </c>
      <c r="D282" s="57">
        <v>4.5</v>
      </c>
      <c r="E282" s="57">
        <v>2.2000000000000002</v>
      </c>
      <c r="F282" s="57">
        <v>45</v>
      </c>
      <c r="FB282" s="60"/>
    </row>
    <row r="283" spans="1:158" ht="12.95">
      <c r="A283" s="48"/>
      <c r="B283" s="2">
        <v>0.54166666666666696</v>
      </c>
      <c r="C283" s="59">
        <v>42430.541666666664</v>
      </c>
      <c r="D283" s="57">
        <v>5.8</v>
      </c>
      <c r="E283" s="57">
        <v>4.0999999999999996</v>
      </c>
      <c r="F283" s="57">
        <v>50</v>
      </c>
      <c r="FB283" s="60"/>
    </row>
    <row r="284" spans="1:158" ht="12.95">
      <c r="A284" s="48"/>
      <c r="B284" s="2">
        <v>0.58333333333333304</v>
      </c>
      <c r="C284" s="59">
        <v>42430.583333333336</v>
      </c>
      <c r="D284" s="57">
        <v>6.3</v>
      </c>
      <c r="E284" s="57">
        <v>5.0999999999999996</v>
      </c>
      <c r="F284" s="57">
        <v>43</v>
      </c>
      <c r="FB284" s="60"/>
    </row>
    <row r="285" spans="1:158" ht="12.95">
      <c r="A285" s="48"/>
      <c r="B285" s="2">
        <v>0.625</v>
      </c>
      <c r="C285" s="59">
        <v>42430.625</v>
      </c>
      <c r="D285" s="57">
        <v>6.8</v>
      </c>
      <c r="E285" s="57">
        <v>4.5</v>
      </c>
      <c r="F285" s="57">
        <v>42</v>
      </c>
      <c r="FB285" s="60"/>
    </row>
    <row r="286" spans="1:158" ht="12.95">
      <c r="A286" s="48"/>
      <c r="B286" s="2">
        <v>0.66666666666666696</v>
      </c>
      <c r="C286" s="59">
        <v>42430.666666666664</v>
      </c>
      <c r="D286" s="57">
        <v>7.2</v>
      </c>
      <c r="E286" s="57">
        <v>4.9000000000000004</v>
      </c>
      <c r="F286" s="57">
        <v>40</v>
      </c>
      <c r="FB286" s="60"/>
    </row>
    <row r="287" spans="1:158" ht="12.95">
      <c r="A287" s="48"/>
      <c r="B287" s="2">
        <v>0.70833333333333304</v>
      </c>
      <c r="C287" s="59">
        <v>42430.708333333336</v>
      </c>
      <c r="D287" s="57">
        <v>6.6</v>
      </c>
      <c r="E287" s="57">
        <v>5.2</v>
      </c>
      <c r="F287" s="57">
        <v>42</v>
      </c>
      <c r="FB287" s="60"/>
    </row>
    <row r="288" spans="1:158" ht="12.95">
      <c r="A288" s="48"/>
      <c r="B288" s="2">
        <v>0.75</v>
      </c>
      <c r="C288" s="59">
        <v>42430.75</v>
      </c>
      <c r="D288" s="57">
        <v>5.6</v>
      </c>
      <c r="E288" s="57">
        <v>4.5999999999999996</v>
      </c>
      <c r="F288" s="57">
        <v>50</v>
      </c>
      <c r="FB288" s="60"/>
    </row>
    <row r="289" spans="1:158" ht="12.95">
      <c r="A289" s="48"/>
      <c r="B289" s="2">
        <v>0.79166666666666696</v>
      </c>
      <c r="C289" s="59">
        <v>42430.791666666664</v>
      </c>
      <c r="D289" s="57">
        <v>4.5999999999999996</v>
      </c>
      <c r="E289" s="57">
        <v>4.5999999999999996</v>
      </c>
      <c r="F289" s="57">
        <v>56</v>
      </c>
      <c r="FB289" s="60"/>
    </row>
    <row r="290" spans="1:158" ht="12.95">
      <c r="A290" s="48"/>
      <c r="B290" s="2">
        <v>0.83333333333333304</v>
      </c>
      <c r="C290" s="59">
        <v>42430.833333333336</v>
      </c>
      <c r="D290" s="57">
        <v>4</v>
      </c>
      <c r="E290" s="57">
        <v>3.1</v>
      </c>
      <c r="F290" s="57">
        <v>61</v>
      </c>
      <c r="FB290" s="60"/>
    </row>
    <row r="291" spans="1:158" ht="12.95">
      <c r="A291" s="48"/>
      <c r="B291" s="2">
        <v>0.875</v>
      </c>
      <c r="C291" s="59">
        <v>42430.875</v>
      </c>
      <c r="D291" s="57">
        <v>3.5</v>
      </c>
      <c r="E291" s="57">
        <v>1.3</v>
      </c>
      <c r="F291" s="57">
        <v>64</v>
      </c>
      <c r="FB291" s="60"/>
    </row>
    <row r="292" spans="1:158" ht="12.95">
      <c r="A292" s="48"/>
      <c r="B292" s="2">
        <v>0.91666666666666696</v>
      </c>
      <c r="C292" s="59">
        <v>42430.916666666664</v>
      </c>
      <c r="D292" s="57">
        <v>2.7</v>
      </c>
      <c r="E292" s="57">
        <v>0.3</v>
      </c>
      <c r="F292" s="57">
        <v>69</v>
      </c>
      <c r="FB292" s="60"/>
    </row>
    <row r="293" spans="1:158" ht="12.95">
      <c r="A293" s="48"/>
      <c r="B293" s="2">
        <v>0.95833333333333304</v>
      </c>
      <c r="C293" s="59">
        <v>42430.958333333336</v>
      </c>
      <c r="D293" s="57">
        <v>1.3</v>
      </c>
      <c r="E293" s="57">
        <v>0.8</v>
      </c>
      <c r="F293" s="57">
        <v>76</v>
      </c>
      <c r="FB293" s="60"/>
    </row>
    <row r="294" spans="1:158" ht="12.95">
      <c r="A294" s="48" t="s">
        <v>131</v>
      </c>
      <c r="B294" s="2">
        <v>0</v>
      </c>
      <c r="C294" s="59">
        <v>42431</v>
      </c>
      <c r="D294" s="57">
        <v>1.1000000000000001</v>
      </c>
      <c r="E294" s="57">
        <v>0.6</v>
      </c>
      <c r="F294" s="57">
        <v>78</v>
      </c>
      <c r="I294" s="24" t="str">
        <f>U270</f>
        <v/>
      </c>
      <c r="J294" s="25">
        <f>AVERAGE(F279:F288)</f>
        <v>45.4</v>
      </c>
      <c r="K294" s="24" t="str">
        <f>IF(J294&gt;=55,"◎","")</f>
        <v/>
      </c>
      <c r="L294" s="24" t="str">
        <f>IF(AND(I294="◎",K294="◎"),"○","")&amp;IF(AND(I294="○",K294="◎"),"○","")</f>
        <v/>
      </c>
      <c r="M294" s="25">
        <f>AVERAGE(D270:D293)</f>
        <v>3.754166666666666</v>
      </c>
      <c r="N294" s="24" t="str">
        <f>IF(M294&lt;24,"◎","")</f>
        <v>◎</v>
      </c>
      <c r="O294" s="26">
        <f>AVERAGE(D295:D300)</f>
        <v>0.5</v>
      </c>
      <c r="P294" s="24" t="str">
        <f>IF(AND(O294&lt;=24,O294&gt;=4),"◎","")</f>
        <v/>
      </c>
      <c r="Q294" s="26">
        <f>AVERAGE(F295:F300)</f>
        <v>82.5</v>
      </c>
      <c r="R294" s="24" t="str">
        <f>IF(AND(Q294&gt;=90),"◎","")&amp;IF(AND(Q294&lt;90,Q294&gt;=80),"○","")</f>
        <v>○</v>
      </c>
      <c r="S294" s="26">
        <f>AVERAGE(E295:E300)</f>
        <v>1.3666666666666665</v>
      </c>
      <c r="T294" s="24" t="str">
        <f>IF(S294&lt;=3,"◎","")</f>
        <v>◎</v>
      </c>
      <c r="U294" s="24" t="str">
        <f>IF(AND(N294="◎",P294="◎",R294="◎",T294="◎"),"◎","")&amp;IF(AND(N294="◎",P294="◎",R294="◎",T294=""),"○","")&amp;IF(AND(N294="◎",P294="◎",R294="○"),"○","")</f>
        <v/>
      </c>
      <c r="V294" s="24" t="str">
        <f>IF(AND(L294="○",U294=""),"○","")&amp;IF(AND(L294="○",U294="○"),"○","")&amp;IF(AND(L294="○",U294="◎"),"◎","")&amp;IF(AND(L294="",U294="○"),"○","")&amp;IF(AND(L294="",U294="◎"),"◎","")</f>
        <v/>
      </c>
      <c r="W294" s="23">
        <f>AVERAGE(F303:F312)</f>
        <v>51</v>
      </c>
      <c r="X294" s="24" t="str">
        <f>IF(W294&gt;=55,"◎","")</f>
        <v/>
      </c>
      <c r="Y294" s="25">
        <f>AVERAGE(D306:D316)</f>
        <v>10.045454545454545</v>
      </c>
      <c r="Z294" s="24" t="str">
        <f>IF(AND(Y294&lt;=24,Y294&gt;=4),"◎","")</f>
        <v>◎</v>
      </c>
      <c r="AA294" s="25">
        <f>AVERAGE(F306:F316)</f>
        <v>55.18181818181818</v>
      </c>
      <c r="AB294" s="24" t="str">
        <f>IF(AA294&gt;=80,"◎","")</f>
        <v/>
      </c>
      <c r="AC294" s="25">
        <f>AVERAGE(E306:E316)</f>
        <v>3.709090909090909</v>
      </c>
      <c r="AD294" s="24" t="str">
        <f>IF(AC294&lt;=3,"◎","")</f>
        <v/>
      </c>
      <c r="AE294" s="22" t="str">
        <f>IF(AND(Z294="◎",AB294="◎",AD294="◎"),"◎","")</f>
        <v/>
      </c>
      <c r="AF294" s="25">
        <f>AVERAGE(D307:D317)</f>
        <v>9.663636363636364</v>
      </c>
      <c r="AG294" s="24" t="str">
        <f>IF(AND(AF294&lt;=24,AF294&gt;=4),"◎","")</f>
        <v>◎</v>
      </c>
      <c r="AH294" s="25">
        <f>AVERAGE(F307:F317)</f>
        <v>57.090909090909093</v>
      </c>
      <c r="AI294" s="24" t="str">
        <f>IF(AH294&gt;=80,"◎","")</f>
        <v/>
      </c>
      <c r="AJ294" s="23">
        <f>AVERAGE(E307:E317)</f>
        <v>3.6454545454545455</v>
      </c>
      <c r="AK294" s="24" t="str">
        <f>IF(AJ294&lt;=3,"◎","")</f>
        <v/>
      </c>
      <c r="AL294" s="22" t="str">
        <f>IF(AND(AG294="◎",AI294="◎",AK294="◎"),"◎","")</f>
        <v/>
      </c>
      <c r="AM294" s="25">
        <f>AVERAGE(D308:D318)</f>
        <v>9.1363636363636349</v>
      </c>
      <c r="AN294" s="24" t="str">
        <f>IF(AND(AM294&lt;=24,AM294&gt;=4),"◎","")</f>
        <v>◎</v>
      </c>
      <c r="AO294" s="25">
        <f>AVERAGE(F308:F318)</f>
        <v>59.909090909090907</v>
      </c>
      <c r="AP294" s="24" t="str">
        <f>IF(AO294&gt;=80,"◎","")</f>
        <v/>
      </c>
      <c r="AQ294" s="25">
        <f>AVERAGE(E308:E318)</f>
        <v>3.463636363636363</v>
      </c>
      <c r="AR294" s="24" t="str">
        <f>IF(AQ294&lt;=3,"◎","")</f>
        <v/>
      </c>
      <c r="AS294" s="22" t="str">
        <f>IF(AND(AN294="◎",AP294="◎",AR294="◎"),"◎","")</f>
        <v/>
      </c>
      <c r="AT294" s="25">
        <f>AVERAGE(D309:D319)</f>
        <v>8.3818181818181792</v>
      </c>
      <c r="AU294" s="24" t="str">
        <f>IF(AND(AT294&lt;=24,AT294&gt;=4),"◎","")</f>
        <v>◎</v>
      </c>
      <c r="AV294" s="25">
        <f>AVERAGE(F309:F319)</f>
        <v>63.454545454545453</v>
      </c>
      <c r="AW294" s="24" t="str">
        <f>IF(AV294&gt;=80,"◎","")</f>
        <v/>
      </c>
      <c r="AX294" s="25">
        <f>AVERAGE(E309:E319)</f>
        <v>3.127272727272727</v>
      </c>
      <c r="AY294" s="24" t="str">
        <f>IF(AX294&lt;=3,"◎","")</f>
        <v/>
      </c>
      <c r="AZ294" s="22" t="str">
        <f>IF(AND(AU294="◎",AW294="◎",AY294="◎"),"◎","")</f>
        <v/>
      </c>
      <c r="BA294" s="25">
        <f>AVERAGE(D310:D320)</f>
        <v>7.5636363636363626</v>
      </c>
      <c r="BB294" s="24" t="str">
        <f>IF(AND(BA294&lt;=24,BA294&gt;=4),"◎","")</f>
        <v>◎</v>
      </c>
      <c r="BC294" s="25">
        <f>AVERAGE(F310:F320)</f>
        <v>67</v>
      </c>
      <c r="BD294" s="24" t="str">
        <f>IF(BC294&gt;=80,"◎","")</f>
        <v/>
      </c>
      <c r="BE294" s="25">
        <f>AVERAGE(E310:E320)</f>
        <v>2.9272727272727277</v>
      </c>
      <c r="BF294" s="24" t="str">
        <f>IF(BE294&lt;=3,"◎","")</f>
        <v>◎</v>
      </c>
      <c r="BG294" s="22" t="str">
        <f>IF(AND(BB294="◎",BD294="◎",BF294="◎"),"◎","")</f>
        <v/>
      </c>
      <c r="BH294" s="25">
        <f>AVERAGE(D311:D321)</f>
        <v>6.7363636363636372</v>
      </c>
      <c r="BI294" s="24" t="str">
        <f>IF(AND(BH294&lt;=24,BH294&gt;=4),"◎","")</f>
        <v>◎</v>
      </c>
      <c r="BJ294" s="25">
        <f>AVERAGE(F311:F321)</f>
        <v>70.272727272727266</v>
      </c>
      <c r="BK294" s="24" t="str">
        <f>IF(BJ294&gt;=80,"◎","")</f>
        <v/>
      </c>
      <c r="BL294" s="25">
        <f>AVERAGE(E311:E321)</f>
        <v>2.5454545454545459</v>
      </c>
      <c r="BM294" s="24" t="str">
        <f>IF(BL294&lt;=3,"◎","")</f>
        <v>◎</v>
      </c>
      <c r="BN294" s="22" t="str">
        <f>IF(AND(BI294="◎",BK294="◎",BM294="◎"),"◎","")</f>
        <v/>
      </c>
      <c r="BO294" s="25">
        <f>AVERAGE(D312:D322)</f>
        <v>6</v>
      </c>
      <c r="BP294" s="24" t="str">
        <f>IF(AND(BO294&lt;=24,BO294&gt;=4),"◎","")</f>
        <v>◎</v>
      </c>
      <c r="BQ294" s="25">
        <f>AVERAGE(F312:F322)</f>
        <v>73.272727272727266</v>
      </c>
      <c r="BR294" s="24" t="str">
        <f>IF(BQ294&gt;=80,"◎","")</f>
        <v/>
      </c>
      <c r="BS294" s="25">
        <f>AVERAGE(E312:E322)</f>
        <v>2.372727272727273</v>
      </c>
      <c r="BT294" s="24" t="str">
        <f>IF(BS294&lt;=3,"◎","")</f>
        <v>◎</v>
      </c>
      <c r="BU294" s="22" t="str">
        <f>IF(AND(BP294="◎",BR294="◎",BT294="◎"),"◎","")</f>
        <v/>
      </c>
      <c r="BV294" s="25">
        <f>AVERAGE(D313:D323)</f>
        <v>5.2636363636363646</v>
      </c>
      <c r="BW294" s="24" t="str">
        <f>IF(AND(BV294&lt;=24,BV294&gt;=4),"◎","")</f>
        <v>◎</v>
      </c>
      <c r="BX294" s="25">
        <f>AVERAGE(F313:F323)</f>
        <v>76.181818181818187</v>
      </c>
      <c r="BY294" s="24" t="str">
        <f>IF(BX294&gt;=80,"◎","")</f>
        <v/>
      </c>
      <c r="BZ294" s="25">
        <f>AVERAGE(E313:E323)</f>
        <v>2.2363636363636368</v>
      </c>
      <c r="CA294" s="24" t="str">
        <f>IF(BZ294&lt;=3,"◎","")</f>
        <v>◎</v>
      </c>
      <c r="CB294" s="22" t="str">
        <f>IF(AND(BW294="◎",BY294="◎",CA294="◎"),"◎","")</f>
        <v/>
      </c>
      <c r="CC294" s="25">
        <f>AVERAGE(D314:D324)</f>
        <v>4.581818181818182</v>
      </c>
      <c r="CD294" s="24" t="str">
        <f>IF(AND(CC294&lt;=24,CC294&gt;=4),"◎","")</f>
        <v>◎</v>
      </c>
      <c r="CE294" s="25">
        <f>AVERAGE(F314:F324)</f>
        <v>78.454545454545453</v>
      </c>
      <c r="CF294" s="24" t="str">
        <f>IF(CE294&gt;=80,"◎","")</f>
        <v/>
      </c>
      <c r="CG294" s="25">
        <f>AVERAGE(E314:E324)</f>
        <v>1.9363636363636365</v>
      </c>
      <c r="CH294" s="24" t="str">
        <f>IF(CG294&lt;=3,"◎","")</f>
        <v>◎</v>
      </c>
      <c r="CI294" s="22" t="str">
        <f>IF(AND(CD294="◎",CF294="◎",CH294="◎"),"◎","")</f>
        <v/>
      </c>
      <c r="CJ294" s="24" t="str">
        <f>IF(OR(AE294="◎",AL294="◎",AS294="◎",AZ294="◎",BG294="◎",BN294="◎",BU294="◎",CB294="◎",CI294="◎"),"◎","")</f>
        <v/>
      </c>
      <c r="CK294" s="25">
        <f>AVERAGE(D306:D312)</f>
        <v>11.328571428571427</v>
      </c>
      <c r="CL294" s="24" t="str">
        <f>IF(AND(CK294&lt;=24,CK294&gt;=4),"◎","")</f>
        <v>◎</v>
      </c>
      <c r="CM294" s="25">
        <f>AVERAGE(F306:F312)</f>
        <v>48</v>
      </c>
      <c r="CN294" s="24" t="str">
        <f>IF(CM294&gt;=80,"◎","")</f>
        <v/>
      </c>
      <c r="CO294" s="22" t="str">
        <f>IF(AND(CL294="◎",CN294="◎"),"◎","")</f>
        <v/>
      </c>
      <c r="CP294" s="25">
        <f>AVERAGE(D307:D313)</f>
        <v>11.314285714285715</v>
      </c>
      <c r="CQ294" s="24" t="str">
        <f>IF(AND(CP294&lt;=24,CP294&gt;=4),"◎","")</f>
        <v>◎</v>
      </c>
      <c r="CR294" s="25">
        <f>AVERAGE(F307:F313)</f>
        <v>49.571428571428569</v>
      </c>
      <c r="CS294" s="24" t="str">
        <f>IF(CR294&gt;=80,"◎","")</f>
        <v/>
      </c>
      <c r="CT294" s="22" t="str">
        <f>IF(AND(CQ294="◎",CS294="◎"),"◎","")</f>
        <v/>
      </c>
      <c r="CU294" s="25">
        <f>AVERAGE(D308:D314)</f>
        <v>10.87142857142857</v>
      </c>
      <c r="CV294" s="24" t="str">
        <f>IF(AND(CU294&lt;=24,CU294&gt;=4),"◎","")</f>
        <v>◎</v>
      </c>
      <c r="CW294" s="25">
        <f>AVERAGE(F308:F314)</f>
        <v>53.142857142857146</v>
      </c>
      <c r="CX294" s="24" t="str">
        <f>IF(CW294&gt;=80,"◎","")</f>
        <v/>
      </c>
      <c r="CY294" s="22" t="str">
        <f>IF(AND(CV294="◎",CX294="◎"),"◎","")</f>
        <v/>
      </c>
      <c r="CZ294" s="25">
        <f>AVERAGE(D309:D315)</f>
        <v>10.157142857142855</v>
      </c>
      <c r="DA294" s="24" t="str">
        <f>IF(AND(CZ294&lt;=24,CZ294&gt;=4),"◎","")</f>
        <v>◎</v>
      </c>
      <c r="DB294" s="25">
        <f>AVERAGE(F309:F315)</f>
        <v>56.571428571428569</v>
      </c>
      <c r="DC294" s="24" t="str">
        <f>IF(DB294&gt;=80,"◎","")</f>
        <v/>
      </c>
      <c r="DD294" s="22" t="str">
        <f>IF(AND(DA294="◎",DC294="◎"),"◎","")</f>
        <v/>
      </c>
      <c r="DE294" s="25">
        <f>AVERAGE(D310:D316)</f>
        <v>9.2857142857142865</v>
      </c>
      <c r="DF294" s="24" t="str">
        <f>IF(AND(DE294&lt;=24,DE294&gt;=4),"◎","")</f>
        <v>◎</v>
      </c>
      <c r="DG294" s="25">
        <f>AVERAGE(F310:F316)</f>
        <v>60.428571428571431</v>
      </c>
      <c r="DH294" s="24" t="str">
        <f>IF(DG294&gt;=80,"◎","")</f>
        <v/>
      </c>
      <c r="DI294" s="22" t="str">
        <f>IF(AND(DF294="◎",DH294="◎"),"◎","")</f>
        <v/>
      </c>
      <c r="DJ294" s="25">
        <f>AVERAGE(D311:D317)</f>
        <v>8.3428571428571434</v>
      </c>
      <c r="DK294" s="24" t="str">
        <f>IF(AND(DJ294&lt;=24,DJ294&gt;=4),"◎","")</f>
        <v>◎</v>
      </c>
      <c r="DL294" s="25">
        <f>AVERAGE(F311:F317)</f>
        <v>64.142857142857139</v>
      </c>
      <c r="DM294" s="24" t="str">
        <f>IF(DL294&gt;=80,"◎","")</f>
        <v/>
      </c>
      <c r="DN294" s="22" t="str">
        <f>IF(AND(DK294="◎",DM294="◎"),"◎","")</f>
        <v/>
      </c>
      <c r="DO294" s="25">
        <f>AVERAGE(D312:D318)</f>
        <v>7.4714285714285724</v>
      </c>
      <c r="DP294" s="24" t="str">
        <f>IF(AND(DO294&lt;=24,DO294&gt;=4),"◎","")</f>
        <v>◎</v>
      </c>
      <c r="DQ294" s="25">
        <f>AVERAGE(F312:F318)</f>
        <v>67.714285714285708</v>
      </c>
      <c r="DR294" s="24" t="str">
        <f>IF(DQ294&gt;=80,"◎","")</f>
        <v/>
      </c>
      <c r="DS294" s="22" t="str">
        <f>IF(AND(DP294="◎",DR294="◎"),"◎","")</f>
        <v/>
      </c>
      <c r="DT294" s="25">
        <f>AVERAGE(D313:D319)</f>
        <v>6.5428571428571436</v>
      </c>
      <c r="DU294" s="24" t="str">
        <f>IF(AND(DT294&lt;=24,DT294&gt;=4),"◎","")</f>
        <v>◎</v>
      </c>
      <c r="DV294" s="25">
        <f>AVERAGE(F313:F319)</f>
        <v>71.857142857142861</v>
      </c>
      <c r="DW294" s="24" t="str">
        <f>IF(DV294&gt;=80,"◎","")</f>
        <v/>
      </c>
      <c r="DX294" s="22" t="str">
        <f>IF(AND(DU294="◎",DW294="◎"),"◎","")</f>
        <v/>
      </c>
      <c r="DY294" s="25">
        <f>AVERAGE(D314:D320)</f>
        <v>5.6571428571428566</v>
      </c>
      <c r="DZ294" s="24" t="str">
        <f>IF(AND(DY294&lt;=24,DY294&gt;=4),"◎","")</f>
        <v>◎</v>
      </c>
      <c r="EA294" s="25">
        <f>AVERAGE(F314:F320)</f>
        <v>74.714285714285708</v>
      </c>
      <c r="EB294" s="24" t="str">
        <f>IF(EA294&gt;=80,"◎","")</f>
        <v/>
      </c>
      <c r="EC294" s="22" t="str">
        <f>IF(AND(DZ294="◎",EB294="◎"),"◎","")</f>
        <v/>
      </c>
      <c r="ED294" s="25">
        <f>AVERAGE(D315:D321)</f>
        <v>5</v>
      </c>
      <c r="EE294" s="24" t="str">
        <f>IF(AND(ED294&lt;=24,ED294&gt;=4),"◎","")</f>
        <v>◎</v>
      </c>
      <c r="EF294" s="25">
        <f>AVERAGE(F315:F321)</f>
        <v>76.571428571428569</v>
      </c>
      <c r="EG294" s="24" t="str">
        <f>IF(EF294&gt;=80,"◎","")</f>
        <v/>
      </c>
      <c r="EH294" s="22" t="str">
        <f>IF(AND(EE294="◎",EG294="◎"),"◎","")</f>
        <v/>
      </c>
      <c r="EI294" s="25">
        <f>AVERAGE(D316:D322)</f>
        <v>4.4285714285714288</v>
      </c>
      <c r="EJ294" s="24" t="str">
        <f>IF(AND(EI294&lt;=24,EI294&gt;=4),"◎","")</f>
        <v>◎</v>
      </c>
      <c r="EK294" s="25">
        <f>AVERAGE(F316:F322)</f>
        <v>78.428571428571431</v>
      </c>
      <c r="EL294" s="24" t="str">
        <f>IF(EK294&gt;=80,"◎","")</f>
        <v/>
      </c>
      <c r="EM294" s="22" t="str">
        <f>IF(AND(EJ294="◎",EL294="◎"),"◎","")</f>
        <v/>
      </c>
      <c r="EN294" s="25">
        <f>AVERAGE(D317:D323)</f>
        <v>3.8142857142857145</v>
      </c>
      <c r="EO294" s="24" t="str">
        <f>IF(AND(EN294&lt;=24,EN294&gt;=4),"◎","")</f>
        <v/>
      </c>
      <c r="EP294" s="25">
        <f>AVERAGE(F317:F323)</f>
        <v>81</v>
      </c>
      <c r="EQ294" s="24" t="str">
        <f>IF(EP294&gt;=80,"◎","")</f>
        <v>◎</v>
      </c>
      <c r="ER294" s="24" t="str">
        <f>IF(AND(EO294="◎",EQ294="◎"),"◎","")</f>
        <v/>
      </c>
      <c r="ES294" s="25">
        <f>AVERAGE(D318:D324)</f>
        <v>3.3285714285714287</v>
      </c>
      <c r="ET294" s="24" t="str">
        <f>IF(AND(ES294&lt;=24,ES294&gt;=4),"◎","")</f>
        <v/>
      </c>
      <c r="EU294" s="25">
        <f>AVERAGE(F318:F324)</f>
        <v>83.142857142857139</v>
      </c>
      <c r="EV294" s="24" t="str">
        <f>IF(EU294&gt;=80,"◎","")</f>
        <v>◎</v>
      </c>
      <c r="EW294" s="24" t="str">
        <f>IF(AND(ET294="◎",EV294="◎"),"◎","")</f>
        <v/>
      </c>
      <c r="EX294" s="24" t="str">
        <f>IF(OR(CO294="◎",CT294="◎",CY294="◎",DD294="◎",DI294="◎",DN294="◎",DS294="◎",DX294="◎",EC294="◎",EH294="◎",EM294="◎",ER294="◎",EW294="◎"),"○","")</f>
        <v/>
      </c>
      <c r="EY294" s="24" t="str">
        <f>IF(AND(CJ294="◎",EX294=""),"◎","")&amp;IF(AND(CJ294="◎",EX294="○"),"◎","")&amp;IF(AND(CJ294="",EX294="○"),"○","")</f>
        <v/>
      </c>
      <c r="EZ294" s="24" t="str">
        <f>IF(AND(V294="◎",X294="◎",EY294="◎"),"◎","")&amp;IF(AND(V294="◎",X294="◎",EY294="○"),"○","")&amp;IF(AND(V294="○",X294="◎",EY294="◎"),"○","")&amp;IF(AND(V294="○",X294="◎",EY294="○"),"○","")</f>
        <v/>
      </c>
      <c r="FB294" s="61" t="str">
        <f>EZ294</f>
        <v/>
      </c>
    </row>
    <row r="295" spans="1:158" ht="12.95">
      <c r="A295" s="48"/>
      <c r="B295" s="2">
        <v>4.1666666666666664E-2</v>
      </c>
      <c r="C295" s="59">
        <v>42431.041666666664</v>
      </c>
      <c r="D295" s="57">
        <v>0.4</v>
      </c>
      <c r="E295" s="57">
        <v>2.2999999999999998</v>
      </c>
      <c r="F295" s="57">
        <v>83</v>
      </c>
      <c r="FB295" s="60"/>
    </row>
    <row r="296" spans="1:158" ht="12.95">
      <c r="A296" s="48"/>
      <c r="B296" s="2">
        <v>8.3333333333333301E-2</v>
      </c>
      <c r="C296" s="59">
        <v>42431.083333333336</v>
      </c>
      <c r="D296" s="57">
        <v>0</v>
      </c>
      <c r="E296" s="57">
        <v>1</v>
      </c>
      <c r="F296" s="57">
        <v>84</v>
      </c>
      <c r="FB296" s="60"/>
    </row>
    <row r="297" spans="1:158" ht="12.95">
      <c r="A297" s="48"/>
      <c r="B297" s="2">
        <v>0.125</v>
      </c>
      <c r="C297" s="59">
        <v>42431.125</v>
      </c>
      <c r="D297" s="57">
        <v>0.6</v>
      </c>
      <c r="E297" s="57">
        <v>1.1000000000000001</v>
      </c>
      <c r="F297" s="57">
        <v>82</v>
      </c>
      <c r="FB297" s="60"/>
    </row>
    <row r="298" spans="1:158" ht="12.95">
      <c r="A298" s="48"/>
      <c r="B298" s="2">
        <v>0.16666666666666699</v>
      </c>
      <c r="C298" s="59">
        <v>42431.166666666664</v>
      </c>
      <c r="D298" s="57">
        <v>-0.4</v>
      </c>
      <c r="E298" s="57">
        <v>1.7</v>
      </c>
      <c r="F298" s="57">
        <v>86</v>
      </c>
      <c r="FB298" s="60"/>
    </row>
    <row r="299" spans="1:158" ht="12.95">
      <c r="A299" s="48"/>
      <c r="B299" s="2">
        <v>0.20833333333333301</v>
      </c>
      <c r="C299" s="59">
        <v>42431.208333333336</v>
      </c>
      <c r="D299" s="57">
        <v>0.6</v>
      </c>
      <c r="E299" s="57">
        <v>1.4</v>
      </c>
      <c r="F299" s="57">
        <v>83</v>
      </c>
      <c r="FB299" s="60"/>
    </row>
    <row r="300" spans="1:158" ht="12.95">
      <c r="A300" s="48"/>
      <c r="B300" s="2">
        <v>0.25</v>
      </c>
      <c r="C300" s="59">
        <v>42431.25</v>
      </c>
      <c r="D300" s="57">
        <v>1.8</v>
      </c>
      <c r="E300" s="57">
        <v>0.7</v>
      </c>
      <c r="F300" s="57">
        <v>77</v>
      </c>
      <c r="FB300" s="60"/>
    </row>
    <row r="301" spans="1:158" ht="12.95">
      <c r="A301" s="48"/>
      <c r="B301" s="2">
        <v>0.29166666666666702</v>
      </c>
      <c r="C301" s="59">
        <v>42431.291666666664</v>
      </c>
      <c r="D301" s="57">
        <v>1.9</v>
      </c>
      <c r="E301" s="57">
        <v>1.1000000000000001</v>
      </c>
      <c r="F301" s="57">
        <v>80</v>
      </c>
      <c r="FB301" s="60"/>
    </row>
    <row r="302" spans="1:158" ht="12.95">
      <c r="A302" s="48"/>
      <c r="B302" s="2">
        <v>0.33333333333333298</v>
      </c>
      <c r="C302" s="59">
        <v>42431.333333333336</v>
      </c>
      <c r="D302" s="57">
        <v>2.7</v>
      </c>
      <c r="E302" s="57">
        <v>0.5</v>
      </c>
      <c r="F302" s="57">
        <v>73</v>
      </c>
      <c r="FB302" s="60"/>
    </row>
    <row r="303" spans="1:158" ht="12.95">
      <c r="A303" s="48"/>
      <c r="B303" s="2">
        <v>0.375</v>
      </c>
      <c r="C303" s="59">
        <v>42431.375</v>
      </c>
      <c r="D303" s="57">
        <v>5.4</v>
      </c>
      <c r="E303" s="57">
        <v>0.4</v>
      </c>
      <c r="F303" s="57">
        <v>61</v>
      </c>
      <c r="FB303" s="60"/>
    </row>
    <row r="304" spans="1:158" ht="12.95">
      <c r="A304" s="48"/>
      <c r="B304" s="2">
        <v>0.41666666666666702</v>
      </c>
      <c r="C304" s="59">
        <v>42431.416666666664</v>
      </c>
      <c r="D304" s="57">
        <v>6.5</v>
      </c>
      <c r="E304" s="57">
        <v>1.7</v>
      </c>
      <c r="F304" s="57">
        <v>56</v>
      </c>
      <c r="FB304" s="60"/>
    </row>
    <row r="305" spans="1:158" ht="12.95">
      <c r="A305" s="48"/>
      <c r="B305" s="2">
        <v>0.45833333333333298</v>
      </c>
      <c r="C305" s="59">
        <v>42431.458333333336</v>
      </c>
      <c r="D305" s="57">
        <v>8.1</v>
      </c>
      <c r="E305" s="57">
        <v>2.6</v>
      </c>
      <c r="F305" s="57">
        <v>57</v>
      </c>
      <c r="FB305" s="60"/>
    </row>
    <row r="306" spans="1:158" ht="12.95">
      <c r="A306" s="48"/>
      <c r="B306" s="2">
        <v>0.5</v>
      </c>
      <c r="C306" s="59">
        <v>42431.5</v>
      </c>
      <c r="D306" s="57">
        <v>9.9</v>
      </c>
      <c r="E306" s="57">
        <v>2.9</v>
      </c>
      <c r="F306" s="57">
        <v>51</v>
      </c>
      <c r="FB306" s="60"/>
    </row>
    <row r="307" spans="1:158" ht="12.95">
      <c r="A307" s="48"/>
      <c r="B307" s="2">
        <v>0.54166666666666696</v>
      </c>
      <c r="C307" s="59">
        <v>42431.541666666664</v>
      </c>
      <c r="D307" s="57">
        <v>10.9</v>
      </c>
      <c r="E307" s="57">
        <v>2.8</v>
      </c>
      <c r="F307" s="57">
        <v>44</v>
      </c>
      <c r="FB307" s="60"/>
    </row>
    <row r="308" spans="1:158" ht="12.95">
      <c r="A308" s="48"/>
      <c r="B308" s="2">
        <v>0.58333333333333304</v>
      </c>
      <c r="C308" s="59">
        <v>42431.583333333336</v>
      </c>
      <c r="D308" s="57">
        <v>12.1</v>
      </c>
      <c r="E308" s="57">
        <v>4.3</v>
      </c>
      <c r="F308" s="57">
        <v>46</v>
      </c>
      <c r="FB308" s="60"/>
    </row>
    <row r="309" spans="1:158" ht="12.95">
      <c r="A309" s="48"/>
      <c r="B309" s="2">
        <v>0.625</v>
      </c>
      <c r="C309" s="59">
        <v>42431.625</v>
      </c>
      <c r="D309" s="57">
        <v>12.6</v>
      </c>
      <c r="E309" s="57">
        <v>3.8</v>
      </c>
      <c r="F309" s="57">
        <v>43</v>
      </c>
      <c r="FB309" s="60"/>
    </row>
    <row r="310" spans="1:158" ht="12.95">
      <c r="A310" s="48"/>
      <c r="B310" s="2">
        <v>0.66666666666666696</v>
      </c>
      <c r="C310" s="59">
        <v>42431.666666666664</v>
      </c>
      <c r="D310" s="57">
        <v>12.3</v>
      </c>
      <c r="E310" s="57">
        <v>5.6</v>
      </c>
      <c r="F310" s="57">
        <v>46</v>
      </c>
      <c r="FB310" s="60"/>
    </row>
    <row r="311" spans="1:158" ht="12.95">
      <c r="A311" s="48"/>
      <c r="B311" s="2">
        <v>0.70833333333333304</v>
      </c>
      <c r="C311" s="59">
        <v>42431.708333333336</v>
      </c>
      <c r="D311" s="57">
        <v>11.2</v>
      </c>
      <c r="E311" s="57">
        <v>4</v>
      </c>
      <c r="F311" s="57">
        <v>50</v>
      </c>
      <c r="FB311" s="60"/>
    </row>
    <row r="312" spans="1:158" ht="12.95">
      <c r="A312" s="48"/>
      <c r="B312" s="2">
        <v>0.75</v>
      </c>
      <c r="C312" s="59">
        <v>42431.75</v>
      </c>
      <c r="D312" s="57">
        <v>10.3</v>
      </c>
      <c r="E312" s="57">
        <v>3.8</v>
      </c>
      <c r="F312" s="57">
        <v>56</v>
      </c>
      <c r="FB312" s="60"/>
    </row>
    <row r="313" spans="1:158" ht="12.95">
      <c r="A313" s="48"/>
      <c r="B313" s="2">
        <v>0.79166666666666696</v>
      </c>
      <c r="C313" s="59">
        <v>42431.791666666664</v>
      </c>
      <c r="D313" s="57">
        <v>9.8000000000000007</v>
      </c>
      <c r="E313" s="57">
        <v>4.5</v>
      </c>
      <c r="F313" s="57">
        <v>62</v>
      </c>
      <c r="FB313" s="60"/>
    </row>
    <row r="314" spans="1:158" ht="12.95">
      <c r="A314" s="48"/>
      <c r="B314" s="2">
        <v>0.83333333333333304</v>
      </c>
      <c r="C314" s="59">
        <v>42431.833333333336</v>
      </c>
      <c r="D314" s="57">
        <v>7.8</v>
      </c>
      <c r="E314" s="57">
        <v>3.2</v>
      </c>
      <c r="F314" s="57">
        <v>69</v>
      </c>
      <c r="FB314" s="60"/>
    </row>
    <row r="315" spans="1:158" ht="12.95">
      <c r="A315" s="48"/>
      <c r="B315" s="2">
        <v>0.875</v>
      </c>
      <c r="C315" s="59">
        <v>42431.875</v>
      </c>
      <c r="D315" s="57">
        <v>7.1</v>
      </c>
      <c r="E315" s="57">
        <v>3.1</v>
      </c>
      <c r="F315" s="57">
        <v>70</v>
      </c>
      <c r="FB315" s="60"/>
    </row>
    <row r="316" spans="1:158" ht="12.95">
      <c r="A316" s="48"/>
      <c r="B316" s="2">
        <v>0.91666666666666696</v>
      </c>
      <c r="C316" s="59">
        <v>42431.916666666664</v>
      </c>
      <c r="D316" s="57">
        <v>6.5</v>
      </c>
      <c r="E316" s="57">
        <v>2.8</v>
      </c>
      <c r="F316" s="57">
        <v>70</v>
      </c>
      <c r="FB316" s="60"/>
    </row>
    <row r="317" spans="1:158" ht="12.95">
      <c r="A317" s="48"/>
      <c r="B317" s="2">
        <v>0.95833333333333304</v>
      </c>
      <c r="C317" s="59">
        <v>42431.958333333336</v>
      </c>
      <c r="D317" s="57">
        <v>5.7</v>
      </c>
      <c r="E317" s="57">
        <v>2.2000000000000002</v>
      </c>
      <c r="F317" s="57">
        <v>72</v>
      </c>
      <c r="FB317" s="60"/>
    </row>
    <row r="318" spans="1:158" ht="12.95">
      <c r="A318" s="48" t="s">
        <v>132</v>
      </c>
      <c r="B318" s="2">
        <v>0</v>
      </c>
      <c r="C318" s="59">
        <v>42432</v>
      </c>
      <c r="D318" s="57">
        <v>5.0999999999999996</v>
      </c>
      <c r="E318" s="57">
        <v>0.8</v>
      </c>
      <c r="F318" s="57">
        <v>75</v>
      </c>
      <c r="I318" s="24" t="str">
        <f>U294</f>
        <v/>
      </c>
      <c r="J318" s="25">
        <f>AVERAGE(F303:F312)</f>
        <v>51</v>
      </c>
      <c r="K318" s="24" t="str">
        <f>IF(J318&gt;=55,"◎","")</f>
        <v/>
      </c>
      <c r="L318" s="24" t="str">
        <f>IF(AND(I318="◎",K318="◎"),"○","")&amp;IF(AND(I318="○",K318="◎"),"○","")</f>
        <v/>
      </c>
      <c r="M318" s="25">
        <f>AVERAGE(D294:D317)</f>
        <v>6.0374999999999988</v>
      </c>
      <c r="N318" s="24" t="str">
        <f>IF(M318&lt;24,"◎","")</f>
        <v>◎</v>
      </c>
      <c r="O318" s="26">
        <f>AVERAGE(D319:D324)</f>
        <v>3.0333333333333337</v>
      </c>
      <c r="P318" s="24" t="str">
        <f>IF(AND(O318&lt;=24,O318&gt;=4),"◎","")</f>
        <v/>
      </c>
      <c r="Q318" s="26">
        <f>AVERAGE(F319:F324)</f>
        <v>84.5</v>
      </c>
      <c r="R318" s="24" t="str">
        <f>IF(AND(Q318&gt;=90),"◎","")&amp;IF(AND(Q318&lt;90,Q318&gt;=80),"○","")</f>
        <v>○</v>
      </c>
      <c r="S318" s="26">
        <f>AVERAGE(E319:E324)</f>
        <v>1.5333333333333332</v>
      </c>
      <c r="T318" s="24" t="str">
        <f>IF(S318&lt;=3,"◎","")</f>
        <v>◎</v>
      </c>
      <c r="U318" s="24" t="str">
        <f>IF(AND(N318="◎",P318="◎",R318="◎",T318="◎"),"◎","")&amp;IF(AND(N318="◎",P318="◎",R318="◎",T318=""),"○","")&amp;IF(AND(N318="◎",P318="◎",R318="○"),"○","")</f>
        <v/>
      </c>
      <c r="V318" s="24" t="str">
        <f>IF(AND(L318="○",U318=""),"○","")&amp;IF(AND(L318="○",U318="○"),"○","")&amp;IF(AND(L318="○",U318="◎"),"◎","")&amp;IF(AND(L318="",U318="○"),"○","")&amp;IF(AND(L318="",U318="◎"),"◎","")</f>
        <v/>
      </c>
      <c r="W318" s="23">
        <f>AVERAGE(F327:F336)</f>
        <v>55.7</v>
      </c>
      <c r="X318" s="24" t="str">
        <f>IF(W318&gt;=55,"◎","")</f>
        <v>◎</v>
      </c>
      <c r="Y318" s="25">
        <f>AVERAGE(D330:D340)</f>
        <v>14.354545454545455</v>
      </c>
      <c r="Z318" s="24" t="str">
        <f>IF(AND(Y318&lt;=24,Y318&gt;=4),"◎","")</f>
        <v>◎</v>
      </c>
      <c r="AA318" s="25">
        <f>AVERAGE(F330:F340)</f>
        <v>59.81818181818182</v>
      </c>
      <c r="AB318" s="24" t="str">
        <f>IF(AA318&gt;=80,"◎","")</f>
        <v/>
      </c>
      <c r="AC318" s="25">
        <f>AVERAGE(E330:E340)</f>
        <v>2.8272727272727276</v>
      </c>
      <c r="AD318" s="24" t="str">
        <f>IF(AC318&lt;=3,"◎","")</f>
        <v>◎</v>
      </c>
      <c r="AE318" s="22" t="str">
        <f>IF(AND(Z318="◎",AB318="◎",AD318="◎"),"◎","")</f>
        <v/>
      </c>
      <c r="AF318" s="25">
        <f>AVERAGE(D331:D341)</f>
        <v>14.2</v>
      </c>
      <c r="AG318" s="24" t="str">
        <f>IF(AND(AF318&lt;=24,AF318&gt;=4),"◎","")</f>
        <v>◎</v>
      </c>
      <c r="AH318" s="25">
        <f>AVERAGE(F331:F341)</f>
        <v>62.363636363636367</v>
      </c>
      <c r="AI318" s="24" t="str">
        <f>IF(AH318&gt;=80,"◎","")</f>
        <v/>
      </c>
      <c r="AJ318" s="25">
        <f>AVERAGE(E331:E341)</f>
        <v>2.8181818181818183</v>
      </c>
      <c r="AK318" s="24" t="str">
        <f>IF(AJ318&lt;=3,"◎","")</f>
        <v>◎</v>
      </c>
      <c r="AL318" s="22" t="str">
        <f>IF(AND(AG318="◎",AI318="◎",AK318="◎"),"◎","")</f>
        <v/>
      </c>
      <c r="AM318" s="25">
        <f>AVERAGE(D332:D342)</f>
        <v>13.872727272727273</v>
      </c>
      <c r="AN318" s="24" t="str">
        <f>IF(AND(AM318&lt;=24,AM318&gt;=4),"◎","")</f>
        <v>◎</v>
      </c>
      <c r="AO318" s="25">
        <f>AVERAGE(F332:F342)</f>
        <v>65.36363636363636</v>
      </c>
      <c r="AP318" s="24" t="str">
        <f>IF(AO318&gt;=80,"◎","")</f>
        <v/>
      </c>
      <c r="AQ318" s="25">
        <f>AVERAGE(E332:E342)</f>
        <v>2.6454545454545459</v>
      </c>
      <c r="AR318" s="24" t="str">
        <f>IF(AQ318&lt;=3,"◎","")</f>
        <v>◎</v>
      </c>
      <c r="AS318" s="22" t="str">
        <f>IF(AND(AN318="◎",AP318="◎",AR318="◎"),"◎","")</f>
        <v/>
      </c>
      <c r="AT318" s="25">
        <f>AVERAGE(D333:D343)</f>
        <v>13.445454545454545</v>
      </c>
      <c r="AU318" s="24" t="str">
        <f>IF(AND(AT318&lt;=24,AT318&gt;=4),"◎","")</f>
        <v>◎</v>
      </c>
      <c r="AV318" s="25">
        <f>AVERAGE(F333:F343)</f>
        <v>68.909090909090907</v>
      </c>
      <c r="AW318" s="24" t="str">
        <f>IF(AV318&gt;=80,"◎","")</f>
        <v/>
      </c>
      <c r="AX318" s="25">
        <f>AVERAGE(E333:E343)</f>
        <v>2.4909090909090912</v>
      </c>
      <c r="AY318" s="24" t="str">
        <f>IF(AX318&lt;=3,"◎","")</f>
        <v>◎</v>
      </c>
      <c r="AZ318" s="22" t="str">
        <f>IF(AND(AU318="◎",AW318="◎",AY318="◎"),"◎","")</f>
        <v/>
      </c>
      <c r="BA318" s="25">
        <f>AVERAGE(D334:D344)</f>
        <v>12.990909090909092</v>
      </c>
      <c r="BB318" s="24" t="str">
        <f>IF(AND(BA318&lt;=24,BA318&gt;=4),"◎","")</f>
        <v>◎</v>
      </c>
      <c r="BC318" s="25">
        <f>AVERAGE(F334:F344)</f>
        <v>72.36363636363636</v>
      </c>
      <c r="BD318" s="24" t="str">
        <f>IF(BC318&gt;=80,"◎","")</f>
        <v/>
      </c>
      <c r="BE318" s="25">
        <f>AVERAGE(E334:E344)</f>
        <v>2.2909090909090915</v>
      </c>
      <c r="BF318" s="24" t="str">
        <f>IF(BE318&lt;=3,"◎","")</f>
        <v>◎</v>
      </c>
      <c r="BG318" s="22" t="str">
        <f>IF(AND(BB318="◎",BD318="◎",BF318="◎"),"◎","")</f>
        <v/>
      </c>
      <c r="BH318" s="25">
        <f>AVERAGE(D335:D345)</f>
        <v>12.5</v>
      </c>
      <c r="BI318" s="24" t="str">
        <f>IF(AND(BH318&lt;=24,BH318&gt;=4),"◎","")</f>
        <v>◎</v>
      </c>
      <c r="BJ318" s="25">
        <f>AVERAGE(F335:F345)</f>
        <v>75.909090909090907</v>
      </c>
      <c r="BK318" s="24" t="str">
        <f>IF(BJ318&gt;=80,"◎","")</f>
        <v/>
      </c>
      <c r="BL318" s="25">
        <f>AVERAGE(E335:E345)</f>
        <v>2.1090909090909089</v>
      </c>
      <c r="BM318" s="24" t="str">
        <f>IF(BL318&lt;=3,"◎","")</f>
        <v>◎</v>
      </c>
      <c r="BN318" s="22" t="str">
        <f>IF(AND(BI318="◎",BK318="◎",BM318="◎"),"◎","")</f>
        <v/>
      </c>
      <c r="BO318" s="25">
        <f>AVERAGE(D336:D346)</f>
        <v>12.072727272727271</v>
      </c>
      <c r="BP318" s="24" t="str">
        <f>IF(AND(BO318&lt;=24,BO318&gt;=4),"◎","")</f>
        <v>◎</v>
      </c>
      <c r="BQ318" s="25">
        <f>AVERAGE(F336:F346)</f>
        <v>78.909090909090907</v>
      </c>
      <c r="BR318" s="24" t="str">
        <f>IF(BQ318&gt;=80,"◎","")</f>
        <v/>
      </c>
      <c r="BS318" s="25">
        <f>AVERAGE(E336:E346)</f>
        <v>1.8727272727272728</v>
      </c>
      <c r="BT318" s="24" t="str">
        <f>IF(BS318&lt;=3,"◎","")</f>
        <v>◎</v>
      </c>
      <c r="BU318" s="22" t="str">
        <f>IF(AND(BP318="◎",BR318="◎",BT318="◎"),"◎","")</f>
        <v/>
      </c>
      <c r="BV318" s="25">
        <f>AVERAGE(D337:D347)</f>
        <v>11.645454545454545</v>
      </c>
      <c r="BW318" s="24" t="str">
        <f>IF(AND(BV318&lt;=24,BV318&gt;=4),"◎","")</f>
        <v>◎</v>
      </c>
      <c r="BX318" s="25">
        <f>AVERAGE(F337:F347)</f>
        <v>81.727272727272734</v>
      </c>
      <c r="BY318" s="24" t="str">
        <f>IF(BX318&gt;=80,"◎","")</f>
        <v>◎</v>
      </c>
      <c r="BZ318" s="25">
        <f>AVERAGE(E337:E347)</f>
        <v>1.8454545454545455</v>
      </c>
      <c r="CA318" s="24" t="str">
        <f>IF(BZ318&lt;=3,"◎","")</f>
        <v>◎</v>
      </c>
      <c r="CB318" s="22" t="str">
        <f>IF(AND(BW318="◎",BY318="◎",CA318="◎"),"◎","")</f>
        <v>◎</v>
      </c>
      <c r="CC318" s="25">
        <f>AVERAGE(D338:D348)</f>
        <v>11.327272727272726</v>
      </c>
      <c r="CD318" s="24" t="str">
        <f>IF(AND(CC318&lt;=24,CC318&gt;=4),"◎","")</f>
        <v>◎</v>
      </c>
      <c r="CE318" s="25">
        <f>AVERAGE(F338:F348)</f>
        <v>83.818181818181813</v>
      </c>
      <c r="CF318" s="24" t="str">
        <f>IF(CE318&gt;=80,"◎","")</f>
        <v>◎</v>
      </c>
      <c r="CG318" s="25">
        <f>AVERAGE(E338:E348)</f>
        <v>1.8454545454545455</v>
      </c>
      <c r="CH318" s="24" t="str">
        <f>IF(CG318&lt;=3,"◎","")</f>
        <v>◎</v>
      </c>
      <c r="CI318" s="22" t="str">
        <f>IF(AND(CD318="◎",CF318="◎",CH318="◎"),"◎","")</f>
        <v>◎</v>
      </c>
      <c r="CJ318" s="24" t="str">
        <f>IF(OR(AE318="◎",AL318="◎",AS318="◎",AZ318="◎",BG318="◎",BN318="◎",BU318="◎",CB318="◎",CI318="◎"),"◎","")</f>
        <v>◎</v>
      </c>
      <c r="CK318" s="25">
        <f>AVERAGE(D330:D336)</f>
        <v>15.200000000000001</v>
      </c>
      <c r="CL318" s="24" t="str">
        <f>IF(AND(CK318&lt;=24,CK318&gt;=4),"◎","")</f>
        <v>◎</v>
      </c>
      <c r="CM318" s="25">
        <f>AVERAGE(F330:F336)</f>
        <v>52.428571428571431</v>
      </c>
      <c r="CN318" s="24" t="str">
        <f>IF(CM318&gt;=80,"◎","")</f>
        <v/>
      </c>
      <c r="CO318" s="22" t="str">
        <f>IF(AND(CL318="◎",CN318="◎"),"◎","")</f>
        <v/>
      </c>
      <c r="CP318" s="25">
        <f>AVERAGE(D331:D337)</f>
        <v>15.257142857142856</v>
      </c>
      <c r="CQ318" s="24" t="str">
        <f>IF(AND(CP318&lt;=24,CP318&gt;=4),"◎","")</f>
        <v>◎</v>
      </c>
      <c r="CR318" s="25">
        <f>AVERAGE(F331:F337)</f>
        <v>55.142857142857146</v>
      </c>
      <c r="CS318" s="24" t="str">
        <f>IF(CR318&gt;=80,"◎","")</f>
        <v/>
      </c>
      <c r="CT318" s="22" t="str">
        <f>IF(AND(CQ318="◎",CS318="◎"),"◎","")</f>
        <v/>
      </c>
      <c r="CU318" s="25">
        <f>AVERAGE(D332:D338)</f>
        <v>15</v>
      </c>
      <c r="CV318" s="24" t="str">
        <f>IF(AND(CU318&lt;=24,CU318&gt;=4),"◎","")</f>
        <v>◎</v>
      </c>
      <c r="CW318" s="25">
        <f>AVERAGE(F332:F338)</f>
        <v>58.285714285714285</v>
      </c>
      <c r="CX318" s="24" t="str">
        <f>IF(CW318&gt;=80,"◎","")</f>
        <v/>
      </c>
      <c r="CY318" s="22" t="str">
        <f>IF(AND(CV318="◎",CX318="◎"),"◎","")</f>
        <v/>
      </c>
      <c r="CZ318" s="25">
        <f>AVERAGE(D333:D339)</f>
        <v>14.542857142857144</v>
      </c>
      <c r="DA318" s="24" t="str">
        <f>IF(AND(CZ318&lt;=24,CZ318&gt;=4),"◎","")</f>
        <v>◎</v>
      </c>
      <c r="DB318" s="25">
        <f>AVERAGE(F333:F339)</f>
        <v>61.714285714285715</v>
      </c>
      <c r="DC318" s="24" t="str">
        <f>IF(DB318&gt;=80,"◎","")</f>
        <v/>
      </c>
      <c r="DD318" s="22" t="str">
        <f>IF(AND(DA318="◎",DC318="◎"),"◎","")</f>
        <v/>
      </c>
      <c r="DE318" s="25">
        <f>AVERAGE(D334:D340)</f>
        <v>14.000000000000002</v>
      </c>
      <c r="DF318" s="24" t="str">
        <f>IF(AND(DE318&lt;=24,DE318&gt;=4),"◎","")</f>
        <v>◎</v>
      </c>
      <c r="DG318" s="25">
        <f>AVERAGE(F334:F340)</f>
        <v>65.428571428571431</v>
      </c>
      <c r="DH318" s="24" t="str">
        <f>IF(DG318&gt;=80,"◎","")</f>
        <v/>
      </c>
      <c r="DI318" s="22" t="str">
        <f>IF(AND(DF318="◎",DH318="◎"),"◎","")</f>
        <v/>
      </c>
      <c r="DJ318" s="25">
        <f>AVERAGE(D335:D341)</f>
        <v>13.37142857142857</v>
      </c>
      <c r="DK318" s="24" t="str">
        <f>IF(AND(DJ318&lt;=24,DJ318&gt;=4),"◎","")</f>
        <v>◎</v>
      </c>
      <c r="DL318" s="25">
        <f>AVERAGE(F335:F341)</f>
        <v>69</v>
      </c>
      <c r="DM318" s="24" t="str">
        <f>IF(DL318&gt;=80,"◎","")</f>
        <v/>
      </c>
      <c r="DN318" s="22" t="str">
        <f>IF(AND(DK318="◎",DM318="◎"),"◎","")</f>
        <v/>
      </c>
      <c r="DO318" s="25">
        <f>AVERAGE(D336:D342)</f>
        <v>12.785714285714283</v>
      </c>
      <c r="DP318" s="24" t="str">
        <f>IF(AND(DO318&lt;=24,DO318&gt;=4),"◎","")</f>
        <v>◎</v>
      </c>
      <c r="DQ318" s="25">
        <f>AVERAGE(F336:F342)</f>
        <v>72.857142857142861</v>
      </c>
      <c r="DR318" s="24" t="str">
        <f>IF(DQ318&gt;=80,"◎","")</f>
        <v/>
      </c>
      <c r="DS318" s="22" t="str">
        <f>IF(AND(DP318="◎",DR318="◎"),"◎","")</f>
        <v/>
      </c>
      <c r="DT318" s="25">
        <f>AVERAGE(D337:D343)</f>
        <v>12.22857142857143</v>
      </c>
      <c r="DU318" s="24" t="str">
        <f>IF(AND(DT318&lt;=24,DT318&gt;=4),"◎","")</f>
        <v>◎</v>
      </c>
      <c r="DV318" s="25">
        <f>AVERAGE(F337:F343)</f>
        <v>77.142857142857139</v>
      </c>
      <c r="DW318" s="24" t="str">
        <f>IF(DV318&gt;=80,"◎","")</f>
        <v/>
      </c>
      <c r="DX318" s="22" t="str">
        <f>IF(AND(DU318="◎",DW318="◎"),"◎","")</f>
        <v/>
      </c>
      <c r="DY318" s="25">
        <f>AVERAGE(D338:D344)</f>
        <v>11.814285714285715</v>
      </c>
      <c r="DZ318" s="24" t="str">
        <f>IF(AND(DY318&lt;=24,DY318&gt;=4),"◎","")</f>
        <v>◎</v>
      </c>
      <c r="EA318" s="25">
        <f>AVERAGE(F338:F344)</f>
        <v>80</v>
      </c>
      <c r="EB318" s="24" t="str">
        <f>IF(EA318&gt;=80,"◎","")</f>
        <v>◎</v>
      </c>
      <c r="EC318" s="22" t="str">
        <f>IF(AND(DZ318="◎",EB318="◎"),"◎","")</f>
        <v>◎</v>
      </c>
      <c r="ED318" s="25">
        <f>AVERAGE(D339:D345)</f>
        <v>11.414285714285713</v>
      </c>
      <c r="EE318" s="24" t="str">
        <f>IF(AND(ED318&lt;=24,ED318&gt;=4),"◎","")</f>
        <v>◎</v>
      </c>
      <c r="EF318" s="25">
        <f>AVERAGE(F339:F345)</f>
        <v>83</v>
      </c>
      <c r="EG318" s="24" t="str">
        <f>IF(EF318&gt;=80,"◎","")</f>
        <v>◎</v>
      </c>
      <c r="EH318" s="22" t="str">
        <f>IF(AND(EE318="◎",EG318="◎"),"◎","")</f>
        <v>◎</v>
      </c>
      <c r="EI318" s="25">
        <f>AVERAGE(D340:D346)</f>
        <v>11.214285714285714</v>
      </c>
      <c r="EJ318" s="24" t="str">
        <f>IF(AND(EI318&lt;=24,EI318&gt;=4),"◎","")</f>
        <v>◎</v>
      </c>
      <c r="EK318" s="25">
        <f>AVERAGE(F340:F346)</f>
        <v>85</v>
      </c>
      <c r="EL318" s="24" t="str">
        <f>IF(EK318&gt;=80,"◎","")</f>
        <v>◎</v>
      </c>
      <c r="EM318" s="22" t="str">
        <f>IF(AND(EJ318="◎",EL318="◎"),"◎","")</f>
        <v>◎</v>
      </c>
      <c r="EN318" s="25">
        <f>AVERAGE(D341:D347)</f>
        <v>10.942857142857141</v>
      </c>
      <c r="EO318" s="24" t="str">
        <f>IF(AND(EN318&lt;=24,EN318&gt;=4),"◎","")</f>
        <v>◎</v>
      </c>
      <c r="EP318" s="25">
        <f>AVERAGE(F341:F347)</f>
        <v>86.857142857142861</v>
      </c>
      <c r="EQ318" s="24" t="str">
        <f>IF(EP318&gt;=80,"◎","")</f>
        <v>◎</v>
      </c>
      <c r="ER318" s="24" t="str">
        <f>IF(AND(EO318="◎",EQ318="◎"),"◎","")</f>
        <v>◎</v>
      </c>
      <c r="ES318" s="25">
        <f>AVERAGE(D342:D348)</f>
        <v>10.742857142857144</v>
      </c>
      <c r="ET318" s="24" t="str">
        <f>IF(AND(ES318&lt;=24,ES318&gt;=4),"◎","")</f>
        <v>◎</v>
      </c>
      <c r="EU318" s="25">
        <f>AVERAGE(F342:F348)</f>
        <v>88.857142857142861</v>
      </c>
      <c r="EV318" s="24" t="str">
        <f>IF(EU318&gt;=80,"◎","")</f>
        <v>◎</v>
      </c>
      <c r="EW318" s="24" t="str">
        <f>IF(AND(ET318="◎",EV318="◎"),"◎","")</f>
        <v>◎</v>
      </c>
      <c r="EX318" s="24" t="str">
        <f>IF(OR(CO318="◎",CT318="◎",CY318="◎",DD318="◎",DI318="◎",DN318="◎",DS318="◎",DX318="◎",EC318="◎",EH318="◎",EM318="◎",ER318="◎",EW318="◎"),"○","")</f>
        <v>○</v>
      </c>
      <c r="EY318" s="24" t="str">
        <f>IF(AND(CJ318="◎",EX318=""),"◎","")&amp;IF(AND(CJ318="◎",EX318="○"),"◎","")&amp;IF(AND(CJ318="",EX318="○"),"○","")</f>
        <v>◎</v>
      </c>
      <c r="EZ318" s="24" t="str">
        <f>IF(AND(V318="◎",X318="◎",EY318="◎"),"◎","")&amp;IF(AND(V318="◎",X318="◎",EY318="○"),"○","")&amp;IF(AND(V318="○",X318="◎",EY318="◎"),"○","")&amp;IF(AND(V318="○",X318="◎",EY318="○"),"○","")</f>
        <v/>
      </c>
      <c r="FB318" s="61" t="str">
        <f>EZ318</f>
        <v/>
      </c>
    </row>
    <row r="319" spans="1:158" ht="12.95">
      <c r="A319" s="48"/>
      <c r="B319" s="2">
        <v>4.1666666666666664E-2</v>
      </c>
      <c r="C319" s="59">
        <v>42432.041666666664</v>
      </c>
      <c r="D319" s="57">
        <v>3.8</v>
      </c>
      <c r="E319" s="57">
        <v>0.6</v>
      </c>
      <c r="F319" s="57">
        <v>85</v>
      </c>
      <c r="FB319" s="60"/>
    </row>
    <row r="320" spans="1:158" ht="12.95">
      <c r="A320" s="48"/>
      <c r="B320" s="2">
        <v>8.3333333333333301E-2</v>
      </c>
      <c r="C320" s="59">
        <v>42432.083333333336</v>
      </c>
      <c r="D320" s="57">
        <v>3.6</v>
      </c>
      <c r="E320" s="57">
        <v>1.6</v>
      </c>
      <c r="F320" s="57">
        <v>82</v>
      </c>
      <c r="FB320" s="60"/>
    </row>
    <row r="321" spans="1:158" ht="12.95">
      <c r="A321" s="48"/>
      <c r="B321" s="2">
        <v>0.125</v>
      </c>
      <c r="C321" s="59">
        <v>42432.125</v>
      </c>
      <c r="D321" s="57">
        <v>3.2</v>
      </c>
      <c r="E321" s="57">
        <v>1.4</v>
      </c>
      <c r="F321" s="57">
        <v>82</v>
      </c>
      <c r="FB321" s="60"/>
    </row>
    <row r="322" spans="1:158" ht="12.95">
      <c r="A322" s="48"/>
      <c r="B322" s="2">
        <v>0.16666666666666699</v>
      </c>
      <c r="C322" s="59">
        <v>42432.166666666664</v>
      </c>
      <c r="D322" s="57">
        <v>3.1</v>
      </c>
      <c r="E322" s="57">
        <v>2.1</v>
      </c>
      <c r="F322" s="57">
        <v>83</v>
      </c>
      <c r="FB322" s="60"/>
    </row>
    <row r="323" spans="1:158" ht="12.95">
      <c r="A323" s="48"/>
      <c r="B323" s="2">
        <v>0.20833333333333301</v>
      </c>
      <c r="C323" s="59">
        <v>42432.208333333336</v>
      </c>
      <c r="D323" s="57">
        <v>2.2000000000000002</v>
      </c>
      <c r="E323" s="57">
        <v>2.2999999999999998</v>
      </c>
      <c r="F323" s="57">
        <v>88</v>
      </c>
      <c r="FB323" s="60"/>
    </row>
    <row r="324" spans="1:158" ht="12.95">
      <c r="A324" s="48"/>
      <c r="B324" s="2">
        <v>0.25</v>
      </c>
      <c r="C324" s="59">
        <v>42432.25</v>
      </c>
      <c r="D324" s="57">
        <v>2.2999999999999998</v>
      </c>
      <c r="E324" s="57">
        <v>1.2</v>
      </c>
      <c r="F324" s="57">
        <v>87</v>
      </c>
      <c r="FB324" s="60"/>
    </row>
    <row r="325" spans="1:158" ht="12.95">
      <c r="A325" s="48"/>
      <c r="B325" s="2">
        <v>0.29166666666666702</v>
      </c>
      <c r="C325" s="59">
        <v>42432.291666666664</v>
      </c>
      <c r="D325" s="57">
        <v>2.9</v>
      </c>
      <c r="E325" s="57">
        <v>2.6</v>
      </c>
      <c r="F325" s="57">
        <v>84</v>
      </c>
      <c r="FB325" s="60"/>
    </row>
    <row r="326" spans="1:158" ht="12.95">
      <c r="A326" s="48"/>
      <c r="B326" s="2">
        <v>0.33333333333333298</v>
      </c>
      <c r="C326" s="59">
        <v>42432.333333333336</v>
      </c>
      <c r="D326" s="57">
        <v>4</v>
      </c>
      <c r="E326" s="57">
        <v>0.9</v>
      </c>
      <c r="F326" s="57">
        <v>82</v>
      </c>
      <c r="FB326" s="60"/>
    </row>
    <row r="327" spans="1:158" ht="12.95">
      <c r="A327" s="48"/>
      <c r="B327" s="2">
        <v>0.375</v>
      </c>
      <c r="C327" s="59">
        <v>42432.375</v>
      </c>
      <c r="D327" s="57">
        <v>6.5</v>
      </c>
      <c r="E327" s="57">
        <v>0.3</v>
      </c>
      <c r="F327" s="57">
        <v>72</v>
      </c>
      <c r="FB327" s="60"/>
    </row>
    <row r="328" spans="1:158" ht="12.95">
      <c r="A328" s="48"/>
      <c r="B328" s="2">
        <v>0.41666666666666702</v>
      </c>
      <c r="C328" s="59">
        <v>42432.416666666664</v>
      </c>
      <c r="D328" s="57">
        <v>9.5</v>
      </c>
      <c r="E328" s="57">
        <v>1</v>
      </c>
      <c r="F328" s="57">
        <v>64</v>
      </c>
      <c r="FB328" s="60"/>
    </row>
    <row r="329" spans="1:158" ht="12.95">
      <c r="A329" s="48"/>
      <c r="B329" s="2">
        <v>0.45833333333333298</v>
      </c>
      <c r="C329" s="59">
        <v>42432.458333333336</v>
      </c>
      <c r="D329" s="57">
        <v>11.9</v>
      </c>
      <c r="E329" s="57">
        <v>1.5</v>
      </c>
      <c r="F329" s="57">
        <v>54</v>
      </c>
      <c r="FB329" s="60"/>
    </row>
    <row r="330" spans="1:158" ht="12.95">
      <c r="A330" s="48"/>
      <c r="B330" s="2">
        <v>0.5</v>
      </c>
      <c r="C330" s="59">
        <v>42432.5</v>
      </c>
      <c r="D330" s="57">
        <v>13.3</v>
      </c>
      <c r="E330" s="57">
        <v>1.9</v>
      </c>
      <c r="F330" s="57">
        <v>50</v>
      </c>
      <c r="FB330" s="60"/>
    </row>
    <row r="331" spans="1:158" ht="12.95">
      <c r="A331" s="48"/>
      <c r="B331" s="2">
        <v>0.54166666666666696</v>
      </c>
      <c r="C331" s="59">
        <v>42432.541666666664</v>
      </c>
      <c r="D331" s="57">
        <v>15.2</v>
      </c>
      <c r="E331" s="57">
        <v>3.4</v>
      </c>
      <c r="F331" s="57">
        <v>49</v>
      </c>
      <c r="FB331" s="60"/>
    </row>
    <row r="332" spans="1:158" ht="12.95">
      <c r="A332" s="48"/>
      <c r="B332" s="2">
        <v>0.58333333333333304</v>
      </c>
      <c r="C332" s="59">
        <v>42432.583333333336</v>
      </c>
      <c r="D332" s="57">
        <v>15.6</v>
      </c>
      <c r="E332" s="57">
        <v>3.3</v>
      </c>
      <c r="F332" s="57">
        <v>50</v>
      </c>
      <c r="FB332" s="60"/>
    </row>
    <row r="333" spans="1:158" ht="12.95">
      <c r="A333" s="48"/>
      <c r="B333" s="2">
        <v>0.625</v>
      </c>
      <c r="C333" s="59">
        <v>42432.625</v>
      </c>
      <c r="D333" s="57">
        <v>15.8</v>
      </c>
      <c r="E333" s="57">
        <v>3.8</v>
      </c>
      <c r="F333" s="57">
        <v>51</v>
      </c>
      <c r="FB333" s="60"/>
    </row>
    <row r="334" spans="1:158" ht="12.95">
      <c r="A334" s="48"/>
      <c r="B334" s="2">
        <v>0.66666666666666696</v>
      </c>
      <c r="C334" s="59">
        <v>42432.666666666664</v>
      </c>
      <c r="D334" s="57">
        <v>16</v>
      </c>
      <c r="E334" s="57">
        <v>4.2</v>
      </c>
      <c r="F334" s="57">
        <v>53</v>
      </c>
      <c r="FB334" s="60"/>
    </row>
    <row r="335" spans="1:158" ht="12.95">
      <c r="A335" s="48"/>
      <c r="B335" s="2">
        <v>0.70833333333333304</v>
      </c>
      <c r="C335" s="59">
        <v>42432.708333333336</v>
      </c>
      <c r="D335" s="57">
        <v>15.7</v>
      </c>
      <c r="E335" s="57">
        <v>5.4</v>
      </c>
      <c r="F335" s="57">
        <v>55</v>
      </c>
      <c r="FB335" s="60"/>
    </row>
    <row r="336" spans="1:158" ht="12.95">
      <c r="A336" s="48"/>
      <c r="B336" s="2">
        <v>0.75</v>
      </c>
      <c r="C336" s="59">
        <v>42432.75</v>
      </c>
      <c r="D336" s="57">
        <v>14.8</v>
      </c>
      <c r="E336" s="57">
        <v>3.8</v>
      </c>
      <c r="F336" s="57">
        <v>59</v>
      </c>
      <c r="FB336" s="60"/>
    </row>
    <row r="337" spans="1:158" ht="12.95">
      <c r="A337" s="48"/>
      <c r="B337" s="2">
        <v>0.79166666666666696</v>
      </c>
      <c r="C337" s="59">
        <v>42432.791666666664</v>
      </c>
      <c r="D337" s="57">
        <v>13.7</v>
      </c>
      <c r="E337" s="57">
        <v>2.7</v>
      </c>
      <c r="F337" s="57">
        <v>69</v>
      </c>
      <c r="FB337" s="60"/>
    </row>
    <row r="338" spans="1:158" ht="12.95">
      <c r="A338" s="48"/>
      <c r="B338" s="2">
        <v>0.83333333333333304</v>
      </c>
      <c r="C338" s="59">
        <v>42432.833333333336</v>
      </c>
      <c r="D338" s="57">
        <v>13.4</v>
      </c>
      <c r="E338" s="57">
        <v>0.7</v>
      </c>
      <c r="F338" s="57">
        <v>71</v>
      </c>
      <c r="FB338" s="60"/>
    </row>
    <row r="339" spans="1:158" ht="12.95">
      <c r="A339" s="48"/>
      <c r="B339" s="2">
        <v>0.875</v>
      </c>
      <c r="C339" s="59">
        <v>42432.875</v>
      </c>
      <c r="D339" s="57">
        <v>12.4</v>
      </c>
      <c r="E339" s="57">
        <v>0.6</v>
      </c>
      <c r="F339" s="57">
        <v>74</v>
      </c>
      <c r="FB339" s="60"/>
    </row>
    <row r="340" spans="1:158" ht="12.95">
      <c r="A340" s="48"/>
      <c r="B340" s="2">
        <v>0.91666666666666696</v>
      </c>
      <c r="C340" s="59">
        <v>42432.916666666664</v>
      </c>
      <c r="D340" s="57">
        <v>12</v>
      </c>
      <c r="E340" s="57">
        <v>1.3</v>
      </c>
      <c r="F340" s="57">
        <v>77</v>
      </c>
      <c r="FB340" s="60"/>
    </row>
    <row r="341" spans="1:158" ht="12.95">
      <c r="A341" s="48"/>
      <c r="B341" s="2">
        <v>0.95833333333333304</v>
      </c>
      <c r="C341" s="59">
        <v>42432.958333333336</v>
      </c>
      <c r="D341" s="57">
        <v>11.6</v>
      </c>
      <c r="E341" s="57">
        <v>1.8</v>
      </c>
      <c r="F341" s="57">
        <v>78</v>
      </c>
      <c r="FB341" s="60"/>
    </row>
    <row r="342" spans="1:158" ht="12.95">
      <c r="A342" s="48" t="s">
        <v>133</v>
      </c>
      <c r="B342" s="2">
        <v>0</v>
      </c>
      <c r="C342" s="59">
        <v>42433</v>
      </c>
      <c r="D342" s="57">
        <v>11.6</v>
      </c>
      <c r="E342" s="57">
        <v>1.5</v>
      </c>
      <c r="F342" s="57">
        <v>82</v>
      </c>
      <c r="I342" s="24" t="str">
        <f>U318</f>
        <v/>
      </c>
      <c r="J342" s="25">
        <f>AVERAGE(F327:F336)</f>
        <v>55.7</v>
      </c>
      <c r="K342" s="24" t="str">
        <f>IF(J342&gt;=55,"◎","")</f>
        <v>◎</v>
      </c>
      <c r="L342" s="24" t="str">
        <f>IF(AND(I342="◎",K342="◎"),"○","")&amp;IF(AND(I342="○",K342="◎"),"○","")</f>
        <v/>
      </c>
      <c r="M342" s="25">
        <f>AVERAGE(D318:D341)</f>
        <v>9.4833333333333325</v>
      </c>
      <c r="N342" s="24" t="str">
        <f>IF(M342&lt;24,"◎","")</f>
        <v>◎</v>
      </c>
      <c r="O342" s="26">
        <f>AVERAGE(D343:D348)</f>
        <v>10.600000000000001</v>
      </c>
      <c r="P342" s="24" t="str">
        <f>IF(AND(O342&lt;=24,O342&gt;=4),"◎","")</f>
        <v>◎</v>
      </c>
      <c r="Q342" s="26">
        <f>AVERAGE(F343:F348)</f>
        <v>90</v>
      </c>
      <c r="R342" s="24" t="str">
        <f>IF(AND(Q342&gt;=90),"◎","")&amp;IF(AND(Q342&lt;90,Q342&gt;=80),"○","")</f>
        <v>◎</v>
      </c>
      <c r="S342" s="26">
        <f>AVERAGE(E343:E348)</f>
        <v>2.4</v>
      </c>
      <c r="T342" s="24" t="str">
        <f>IF(S342&lt;=3,"◎","")</f>
        <v>◎</v>
      </c>
      <c r="U342" s="24" t="str">
        <f>IF(AND(N342="◎",P342="◎",R342="◎",T342="◎"),"◎","")&amp;IF(AND(N342="◎",P342="◎",R342="◎",T342=""),"○","")&amp;IF(AND(N342="◎",P342="◎",R342="○"),"○","")</f>
        <v>◎</v>
      </c>
      <c r="V342" s="24" t="str">
        <f>IF(AND(L342="○",U342=""),"○","")&amp;IF(AND(L342="○",U342="○"),"○","")&amp;IF(AND(L342="○",U342="◎"),"◎","")&amp;IF(AND(L342="",U342="○"),"○","")&amp;IF(AND(L342="",U342="◎"),"◎","")</f>
        <v>◎</v>
      </c>
      <c r="W342" s="23">
        <f>AVERAGE(F351:F360)</f>
        <v>64</v>
      </c>
      <c r="X342" s="24" t="str">
        <f>IF(W342&gt;=55,"◎","")</f>
        <v>◎</v>
      </c>
      <c r="Y342" s="25">
        <f>AVERAGE(D354:D364)</f>
        <v>18.009090909090911</v>
      </c>
      <c r="Z342" s="24" t="str">
        <f>IF(AND(Y342&lt;=24,Y342&gt;=4),"◎","")</f>
        <v>◎</v>
      </c>
      <c r="AA342" s="25">
        <f>AVERAGE(F354:F364)</f>
        <v>62.545454545454547</v>
      </c>
      <c r="AB342" s="24" t="str">
        <f>IF(AA342&gt;=80,"◎","")</f>
        <v/>
      </c>
      <c r="AC342" s="25">
        <f>AVERAGE(E354:E364)</f>
        <v>2.290909090909091</v>
      </c>
      <c r="AD342" s="24" t="str">
        <f>IF(AC342&lt;=3,"◎","")</f>
        <v>◎</v>
      </c>
      <c r="AE342" s="22" t="str">
        <f>IF(AND(Z342="◎",AB342="◎",AD342="◎"),"◎","")</f>
        <v/>
      </c>
      <c r="AF342" s="25">
        <f>AVERAGE(D355:D365)</f>
        <v>17.74545454545455</v>
      </c>
      <c r="AG342" s="24" t="str">
        <f>IF(AND(AF342&lt;=24,AF342&gt;=4),"◎","")</f>
        <v>◎</v>
      </c>
      <c r="AH342" s="25">
        <f>AVERAGE(F355:F365)</f>
        <v>64.545454545454547</v>
      </c>
      <c r="AI342" s="24" t="str">
        <f>IF(AH342&gt;=80,"◎","")</f>
        <v/>
      </c>
      <c r="AJ342" s="25">
        <f>AVERAGE(E355:E365)</f>
        <v>2.2545454545454544</v>
      </c>
      <c r="AK342" s="24" t="str">
        <f>IF(AJ342&lt;=3,"◎","")</f>
        <v>◎</v>
      </c>
      <c r="AL342" s="22" t="str">
        <f>IF(AND(AG342="◎",AI342="◎",AK342="◎"),"◎","")</f>
        <v/>
      </c>
      <c r="AM342" s="25">
        <f>AVERAGE(D356:D366)</f>
        <v>17.272727272727273</v>
      </c>
      <c r="AN342" s="24" t="str">
        <f>IF(AND(AM342&lt;=24,AM342&gt;=4),"◎","")</f>
        <v>◎</v>
      </c>
      <c r="AO342" s="25">
        <f>AVERAGE(F356:F366)</f>
        <v>66.909090909090907</v>
      </c>
      <c r="AP342" s="24" t="str">
        <f>IF(AO342&gt;=80,"◎","")</f>
        <v/>
      </c>
      <c r="AQ342" s="25">
        <f>AVERAGE(E356:E366)</f>
        <v>2.2181818181818183</v>
      </c>
      <c r="AR342" s="24" t="str">
        <f>IF(AQ342&lt;=3,"◎","")</f>
        <v>◎</v>
      </c>
      <c r="AS342" s="22" t="str">
        <f>IF(AND(AN342="◎",AP342="◎",AR342="◎"),"◎","")</f>
        <v/>
      </c>
      <c r="AT342" s="25">
        <f>AVERAGE(D357:D367)</f>
        <v>16.690909090909091</v>
      </c>
      <c r="AU342" s="24" t="str">
        <f>IF(AND(AT342&lt;=24,AT342&gt;=4),"◎","")</f>
        <v>◎</v>
      </c>
      <c r="AV342" s="25">
        <f>AVERAGE(F357:F367)</f>
        <v>69.63636363636364</v>
      </c>
      <c r="AW342" s="24" t="str">
        <f>IF(AV342&gt;=80,"◎","")</f>
        <v/>
      </c>
      <c r="AX342" s="25">
        <f>AVERAGE(E357:E367)</f>
        <v>2.0454545454545459</v>
      </c>
      <c r="AY342" s="24" t="str">
        <f>IF(AX342&lt;=3,"◎","")</f>
        <v>◎</v>
      </c>
      <c r="AZ342" s="22" t="str">
        <f>IF(AND(AU342="◎",AW342="◎",AY342="◎"),"◎","")</f>
        <v/>
      </c>
      <c r="BA342" s="25">
        <f>AVERAGE(D358:D368)</f>
        <v>15.972727272727274</v>
      </c>
      <c r="BB342" s="24" t="str">
        <f>IF(AND(BA342&lt;=24,BA342&gt;=4),"◎","")</f>
        <v>◎</v>
      </c>
      <c r="BC342" s="25">
        <f>AVERAGE(F358:F368)</f>
        <v>72.545454545454547</v>
      </c>
      <c r="BD342" s="24" t="str">
        <f>IF(BC342&gt;=80,"◎","")</f>
        <v/>
      </c>
      <c r="BE342" s="25">
        <f>AVERAGE(E358:E368)</f>
        <v>1.9000000000000001</v>
      </c>
      <c r="BF342" s="24" t="str">
        <f>IF(BE342&lt;=3,"◎","")</f>
        <v>◎</v>
      </c>
      <c r="BG342" s="22" t="str">
        <f>IF(AND(BB342="◎",BD342="◎",BF342="◎"),"◎","")</f>
        <v/>
      </c>
      <c r="BH342" s="25">
        <f>AVERAGE(D359:D369)</f>
        <v>15.181818181818185</v>
      </c>
      <c r="BI342" s="24" t="str">
        <f>IF(AND(BH342&lt;=24,BH342&gt;=4),"◎","")</f>
        <v>◎</v>
      </c>
      <c r="BJ342" s="25">
        <f>AVERAGE(F359:F369)</f>
        <v>75.545454545454547</v>
      </c>
      <c r="BK342" s="24" t="str">
        <f>IF(BJ342&gt;=80,"◎","")</f>
        <v/>
      </c>
      <c r="BL342" s="25">
        <f>AVERAGE(E359:E369)</f>
        <v>1.8454545454545452</v>
      </c>
      <c r="BM342" s="24" t="str">
        <f>IF(BL342&lt;=3,"◎","")</f>
        <v>◎</v>
      </c>
      <c r="BN342" s="22" t="str">
        <f>IF(AND(BI342="◎",BK342="◎",BM342="◎"),"◎","")</f>
        <v/>
      </c>
      <c r="BO342" s="25">
        <f>AVERAGE(D360:D370)</f>
        <v>14.4</v>
      </c>
      <c r="BP342" s="24" t="str">
        <f>IF(AND(BO342&lt;=24,BO342&gt;=4),"◎","")</f>
        <v>◎</v>
      </c>
      <c r="BQ342" s="25">
        <f>AVERAGE(F360:F370)</f>
        <v>78.545454545454547</v>
      </c>
      <c r="BR342" s="24" t="str">
        <f>IF(BQ342&gt;=80,"◎","")</f>
        <v/>
      </c>
      <c r="BS342" s="25">
        <f>AVERAGE(E360:E370)</f>
        <v>1.9090909090909092</v>
      </c>
      <c r="BT342" s="24" t="str">
        <f>IF(BS342&lt;=3,"◎","")</f>
        <v>◎</v>
      </c>
      <c r="BU342" s="22" t="str">
        <f>IF(AND(BP342="◎",BR342="◎",BT342="◎"),"◎","")</f>
        <v/>
      </c>
      <c r="BV342" s="25">
        <f>AVERAGE(D361:D371)</f>
        <v>13.636363636363637</v>
      </c>
      <c r="BW342" s="24" t="str">
        <f>IF(AND(BV342&lt;=24,BV342&gt;=4),"◎","")</f>
        <v>◎</v>
      </c>
      <c r="BX342" s="25">
        <f>AVERAGE(F361:F371)</f>
        <v>81.181818181818187</v>
      </c>
      <c r="BY342" s="24" t="str">
        <f>IF(BX342&gt;=80,"◎","")</f>
        <v>◎</v>
      </c>
      <c r="BZ342" s="25">
        <f>AVERAGE(E361:E371)</f>
        <v>1.9181818181818187</v>
      </c>
      <c r="CA342" s="24" t="str">
        <f>IF(BZ342&lt;=3,"◎","")</f>
        <v>◎</v>
      </c>
      <c r="CB342" s="22" t="str">
        <f>IF(AND(BW342="◎",BY342="◎",CA342="◎"),"◎","")</f>
        <v>◎</v>
      </c>
      <c r="CC342" s="25">
        <f>AVERAGE(D362:D372)</f>
        <v>12.890909090909094</v>
      </c>
      <c r="CD342" s="24" t="str">
        <f>IF(AND(CC342&lt;=24,CC342&gt;=4),"◎","")</f>
        <v>◎</v>
      </c>
      <c r="CE342" s="25">
        <f>AVERAGE(F362:F372)</f>
        <v>83.63636363636364</v>
      </c>
      <c r="CF342" s="24" t="str">
        <f>IF(CE342&gt;=80,"◎","")</f>
        <v>◎</v>
      </c>
      <c r="CG342" s="25">
        <f>AVERAGE(E362:E372)</f>
        <v>1.8272727272727278</v>
      </c>
      <c r="CH342" s="24" t="str">
        <f>IF(CG342&lt;=3,"◎","")</f>
        <v>◎</v>
      </c>
      <c r="CI342" s="22" t="str">
        <f>IF(AND(CD342="◎",CF342="◎",CH342="◎"),"◎","")</f>
        <v>◎</v>
      </c>
      <c r="CJ342" s="24" t="str">
        <f>IF(OR(AE342="◎",AL342="◎",AS342="◎",AZ342="◎",BG342="◎",BN342="◎",BU342="◎",CB342="◎",CI342="◎"),"◎","")</f>
        <v>◎</v>
      </c>
      <c r="CK342" s="25">
        <f>AVERAGE(D354:D360)</f>
        <v>18.928571428571427</v>
      </c>
      <c r="CL342" s="24" t="str">
        <f>IF(AND(CK342&lt;=24,CK342&gt;=4),"◎","")</f>
        <v>◎</v>
      </c>
      <c r="CM342" s="25">
        <f>AVERAGE(F354:F360)</f>
        <v>56.857142857142854</v>
      </c>
      <c r="CN342" s="24" t="str">
        <f>IF(CM342&gt;=80,"◎","")</f>
        <v/>
      </c>
      <c r="CO342" s="22" t="str">
        <f>IF(AND(CL342="◎",CN342="◎"),"◎","")</f>
        <v/>
      </c>
      <c r="CP342" s="25">
        <f>AVERAGE(D355:D361)</f>
        <v>19.085714285714289</v>
      </c>
      <c r="CQ342" s="24" t="str">
        <f>IF(AND(CP342&lt;=24,CP342&gt;=4),"◎","")</f>
        <v>◎</v>
      </c>
      <c r="CR342" s="25">
        <f>AVERAGE(F355:F361)</f>
        <v>57.714285714285715</v>
      </c>
      <c r="CS342" s="24" t="str">
        <f>IF(CR342&gt;=80,"◎","")</f>
        <v/>
      </c>
      <c r="CT342" s="22" t="str">
        <f>IF(AND(CQ342="◎",CS342="◎"),"◎","")</f>
        <v/>
      </c>
      <c r="CU342" s="25">
        <f>AVERAGE(D356:D362)</f>
        <v>18.87142857142857</v>
      </c>
      <c r="CV342" s="24" t="str">
        <f>IF(AND(CU342&lt;=24,CU342&gt;=4),"◎","")</f>
        <v>◎</v>
      </c>
      <c r="CW342" s="25">
        <f>AVERAGE(F356:F362)</f>
        <v>59.571428571428569</v>
      </c>
      <c r="CX342" s="24" t="str">
        <f>IF(CW342&gt;=80,"◎","")</f>
        <v/>
      </c>
      <c r="CY342" s="22" t="str">
        <f>IF(AND(CV342="◎",CX342="◎"),"◎","")</f>
        <v/>
      </c>
      <c r="CZ342" s="25">
        <f>AVERAGE(D357:D363)</f>
        <v>18.457142857142856</v>
      </c>
      <c r="DA342" s="24" t="str">
        <f>IF(AND(CZ342&lt;=24,CZ342&gt;=4),"◎","")</f>
        <v>◎</v>
      </c>
      <c r="DB342" s="25">
        <f>AVERAGE(F357:F363)</f>
        <v>62</v>
      </c>
      <c r="DC342" s="24" t="str">
        <f>IF(DB342&gt;=80,"◎","")</f>
        <v/>
      </c>
      <c r="DD342" s="22" t="str">
        <f>IF(AND(DA342="◎",DC342="◎"),"◎","")</f>
        <v/>
      </c>
      <c r="DE342" s="25">
        <f>AVERAGE(D358:D364)</f>
        <v>17.75714285714286</v>
      </c>
      <c r="DF342" s="24" t="str">
        <f>IF(AND(DE342&lt;=24,DE342&gt;=4),"◎","")</f>
        <v>◎</v>
      </c>
      <c r="DG342" s="25">
        <f>AVERAGE(F358:F364)</f>
        <v>65.714285714285708</v>
      </c>
      <c r="DH342" s="24" t="str">
        <f>IF(DG342&gt;=80,"◎","")</f>
        <v/>
      </c>
      <c r="DI342" s="22" t="str">
        <f>IF(AND(DF342="◎",DH342="◎"),"◎","")</f>
        <v/>
      </c>
      <c r="DJ342" s="25">
        <f>AVERAGE(D359:D365)</f>
        <v>16.871428571428574</v>
      </c>
      <c r="DK342" s="24" t="str">
        <f>IF(AND(DJ342&lt;=24,DJ342&gt;=4),"◎","")</f>
        <v>◎</v>
      </c>
      <c r="DL342" s="25">
        <f>AVERAGE(F359:F365)</f>
        <v>69.571428571428569</v>
      </c>
      <c r="DM342" s="24" t="str">
        <f>IF(DL342&gt;=80,"◎","")</f>
        <v/>
      </c>
      <c r="DN342" s="22" t="str">
        <f>IF(AND(DK342="◎",DM342="◎"),"◎","")</f>
        <v/>
      </c>
      <c r="DO342" s="25">
        <f>AVERAGE(D360:D366)</f>
        <v>15.957142857142857</v>
      </c>
      <c r="DP342" s="24" t="str">
        <f>IF(AND(DO342&lt;=24,DO342&gt;=4),"◎","")</f>
        <v>◎</v>
      </c>
      <c r="DQ342" s="25">
        <f>AVERAGE(F360:F366)</f>
        <v>73.428571428571431</v>
      </c>
      <c r="DR342" s="24" t="str">
        <f>IF(DQ342&gt;=80,"◎","")</f>
        <v/>
      </c>
      <c r="DS342" s="22" t="str">
        <f>IF(AND(DP342="◎",DR342="◎"),"◎","")</f>
        <v/>
      </c>
      <c r="DT342" s="25">
        <f>AVERAGE(D361:D367)</f>
        <v>15.014285714285714</v>
      </c>
      <c r="DU342" s="24" t="str">
        <f>IF(AND(DT342&lt;=24,DT342&gt;=4),"◎","")</f>
        <v>◎</v>
      </c>
      <c r="DV342" s="25">
        <f>AVERAGE(F361:F367)</f>
        <v>77.428571428571431</v>
      </c>
      <c r="DW342" s="24" t="str">
        <f>IF(DV342&gt;=80,"◎","")</f>
        <v/>
      </c>
      <c r="DX342" s="22" t="str">
        <f>IF(AND(DU342="◎",DW342="◎"),"◎","")</f>
        <v/>
      </c>
      <c r="DY342" s="25">
        <f>AVERAGE(D362:D368)</f>
        <v>14.142857142857144</v>
      </c>
      <c r="DZ342" s="24" t="str">
        <f>IF(AND(DY342&lt;=24,DY342&gt;=4),"◎","")</f>
        <v>◎</v>
      </c>
      <c r="EA342" s="25">
        <f>AVERAGE(F362:F368)</f>
        <v>80.428571428571431</v>
      </c>
      <c r="EB342" s="24" t="str">
        <f>IF(EA342&gt;=80,"◎","")</f>
        <v>◎</v>
      </c>
      <c r="EC342" s="22" t="str">
        <f>IF(AND(DZ342="◎",EB342="◎"),"◎","")</f>
        <v>◎</v>
      </c>
      <c r="ED342" s="25">
        <f>AVERAGE(D363:D369)</f>
        <v>13.385714285714286</v>
      </c>
      <c r="EE342" s="24" t="str">
        <f>IF(AND(ED342&lt;=24,ED342&gt;=4),"◎","")</f>
        <v>◎</v>
      </c>
      <c r="EF342" s="25">
        <f>AVERAGE(F363:F369)</f>
        <v>82.714285714285708</v>
      </c>
      <c r="EG342" s="24" t="str">
        <f>IF(EF342&gt;=80,"◎","")</f>
        <v>◎</v>
      </c>
      <c r="EH342" s="22" t="str">
        <f>IF(AND(EE342="◎",EG342="◎"),"◎","")</f>
        <v>◎</v>
      </c>
      <c r="EI342" s="25">
        <f>AVERAGE(D364:D370)</f>
        <v>12.671428571428573</v>
      </c>
      <c r="EJ342" s="24" t="str">
        <f>IF(AND(EI342&lt;=24,EI342&gt;=4),"◎","")</f>
        <v>◎</v>
      </c>
      <c r="EK342" s="25">
        <f>AVERAGE(F364:F370)</f>
        <v>85</v>
      </c>
      <c r="EL342" s="24" t="str">
        <f>IF(EK342&gt;=80,"◎","")</f>
        <v>◎</v>
      </c>
      <c r="EM342" s="22" t="str">
        <f>IF(AND(EJ342="◎",EL342="◎"),"◎","")</f>
        <v>◎</v>
      </c>
      <c r="EN342" s="25">
        <f>AVERAGE(D365:D371)</f>
        <v>12.057142857142855</v>
      </c>
      <c r="EO342" s="24" t="str">
        <f>IF(AND(EN342&lt;=24,EN342&gt;=4),"◎","")</f>
        <v>◎</v>
      </c>
      <c r="EP342" s="25">
        <f>AVERAGE(F365:F371)</f>
        <v>86.142857142857139</v>
      </c>
      <c r="EQ342" s="24" t="str">
        <f>IF(EP342&gt;=80,"◎","")</f>
        <v>◎</v>
      </c>
      <c r="ER342" s="24" t="str">
        <f>IF(AND(EO342="◎",EQ342="◎"),"◎","")</f>
        <v>◎</v>
      </c>
      <c r="ES342" s="25">
        <f>AVERAGE(D366:D372)</f>
        <v>11.457142857142856</v>
      </c>
      <c r="ET342" s="24" t="str">
        <f>IF(AND(ES342&lt;=24,ES342&gt;=4),"◎","")</f>
        <v>◎</v>
      </c>
      <c r="EU342" s="25">
        <f>AVERAGE(F366:F372)</f>
        <v>87.714285714285708</v>
      </c>
      <c r="EV342" s="24" t="str">
        <f>IF(EU342&gt;=80,"◎","")</f>
        <v>◎</v>
      </c>
      <c r="EW342" s="24" t="str">
        <f>IF(AND(ET342="◎",EV342="◎"),"◎","")</f>
        <v>◎</v>
      </c>
      <c r="EX342" s="24" t="str">
        <f>IF(OR(CO342="◎",CT342="◎",CY342="◎",DD342="◎",DI342="◎",DN342="◎",DS342="◎",DX342="◎",EC342="◎",EH342="◎",EM342="◎",ER342="◎",EW342="◎"),"○","")</f>
        <v>○</v>
      </c>
      <c r="EY342" s="24" t="str">
        <f>IF(AND(CJ342="◎",EX342=""),"◎","")&amp;IF(AND(CJ342="◎",EX342="○"),"◎","")&amp;IF(AND(CJ342="",EX342="○"),"○","")</f>
        <v>◎</v>
      </c>
      <c r="EZ342" s="24" t="str">
        <f>IF(AND(V342="◎",X342="◎",EY342="◎"),"◎","")&amp;IF(AND(V342="◎",X342="◎",EY342="○"),"○","")&amp;IF(AND(V342="○",X342="◎",EY342="◎"),"○","")&amp;IF(AND(V342="○",X342="◎",EY342="○"),"○","")</f>
        <v>◎</v>
      </c>
      <c r="FB342" s="61" t="str">
        <f>EZ342</f>
        <v>◎</v>
      </c>
    </row>
    <row r="343" spans="1:158" ht="12.95">
      <c r="A343" s="48"/>
      <c r="B343" s="2">
        <v>4.1666666666666664E-2</v>
      </c>
      <c r="C343" s="59">
        <v>42433.041666666664</v>
      </c>
      <c r="D343" s="57">
        <v>10.9</v>
      </c>
      <c r="E343" s="57">
        <v>1.6</v>
      </c>
      <c r="F343" s="57">
        <v>89</v>
      </c>
      <c r="FB343" s="60"/>
    </row>
    <row r="344" spans="1:158" ht="12.95">
      <c r="A344" s="48"/>
      <c r="B344" s="2">
        <v>8.3333333333333301E-2</v>
      </c>
      <c r="C344" s="59">
        <v>42433.083333333336</v>
      </c>
      <c r="D344" s="57">
        <v>10.8</v>
      </c>
      <c r="E344" s="57">
        <v>1.6</v>
      </c>
      <c r="F344" s="57">
        <v>89</v>
      </c>
      <c r="FB344" s="60"/>
    </row>
    <row r="345" spans="1:158" ht="12.95">
      <c r="A345" s="48"/>
      <c r="B345" s="2">
        <v>0.125</v>
      </c>
      <c r="C345" s="59">
        <v>42433.125</v>
      </c>
      <c r="D345" s="57">
        <v>10.6</v>
      </c>
      <c r="E345" s="57">
        <v>2.2000000000000002</v>
      </c>
      <c r="F345" s="57">
        <v>92</v>
      </c>
      <c r="FB345" s="60"/>
    </row>
    <row r="346" spans="1:158" ht="12.95">
      <c r="A346" s="48"/>
      <c r="B346" s="2">
        <v>0.16666666666666699</v>
      </c>
      <c r="C346" s="59">
        <v>42433.166666666664</v>
      </c>
      <c r="D346" s="57">
        <v>11</v>
      </c>
      <c r="E346" s="57">
        <v>2.8</v>
      </c>
      <c r="F346" s="57">
        <v>88</v>
      </c>
      <c r="FB346" s="60"/>
    </row>
    <row r="347" spans="1:158" ht="12.95">
      <c r="A347" s="48"/>
      <c r="B347" s="2">
        <v>0.20833333333333301</v>
      </c>
      <c r="C347" s="59">
        <v>42433.208333333336</v>
      </c>
      <c r="D347" s="57">
        <v>10.1</v>
      </c>
      <c r="E347" s="57">
        <v>3.5</v>
      </c>
      <c r="F347" s="57">
        <v>90</v>
      </c>
      <c r="FB347" s="60"/>
    </row>
    <row r="348" spans="1:158" ht="12.95">
      <c r="A348" s="48"/>
      <c r="B348" s="2">
        <v>0.25</v>
      </c>
      <c r="C348" s="59">
        <v>42433.25</v>
      </c>
      <c r="D348" s="57">
        <v>10.199999999999999</v>
      </c>
      <c r="E348" s="57">
        <v>2.7</v>
      </c>
      <c r="F348" s="57">
        <v>92</v>
      </c>
      <c r="FB348" s="60"/>
    </row>
    <row r="349" spans="1:158" ht="12.95">
      <c r="A349" s="48"/>
      <c r="B349" s="2">
        <v>0.29166666666666702</v>
      </c>
      <c r="C349" s="59">
        <v>42433.291666666664</v>
      </c>
      <c r="D349" s="57">
        <v>10.4</v>
      </c>
      <c r="E349" s="57">
        <v>1.9</v>
      </c>
      <c r="F349" s="57">
        <v>88</v>
      </c>
      <c r="FB349" s="60"/>
    </row>
    <row r="350" spans="1:158" ht="12.95">
      <c r="A350" s="48"/>
      <c r="B350" s="2">
        <v>0.33333333333333298</v>
      </c>
      <c r="C350" s="59">
        <v>42433.333333333336</v>
      </c>
      <c r="D350" s="57">
        <v>11.1</v>
      </c>
      <c r="E350" s="57">
        <v>1.7</v>
      </c>
      <c r="F350" s="57">
        <v>90</v>
      </c>
      <c r="FB350" s="60"/>
    </row>
    <row r="351" spans="1:158" ht="12.95">
      <c r="A351" s="48"/>
      <c r="B351" s="2">
        <v>0.375</v>
      </c>
      <c r="C351" s="59">
        <v>42433.375</v>
      </c>
      <c r="D351" s="57">
        <v>12.2</v>
      </c>
      <c r="E351" s="57">
        <v>0.5</v>
      </c>
      <c r="F351" s="57">
        <v>85</v>
      </c>
      <c r="FB351" s="60"/>
    </row>
    <row r="352" spans="1:158" ht="12.95">
      <c r="A352" s="48"/>
      <c r="B352" s="2">
        <v>0.41666666666666702</v>
      </c>
      <c r="C352" s="59">
        <v>42433.416666666664</v>
      </c>
      <c r="D352" s="57">
        <v>13</v>
      </c>
      <c r="E352" s="57">
        <v>1.1000000000000001</v>
      </c>
      <c r="F352" s="57">
        <v>83</v>
      </c>
      <c r="FB352" s="60"/>
    </row>
    <row r="353" spans="1:158" ht="12.95">
      <c r="A353" s="48"/>
      <c r="B353" s="2">
        <v>0.45833333333333298</v>
      </c>
      <c r="C353" s="59">
        <v>42433.458333333336</v>
      </c>
      <c r="D353" s="57">
        <v>15.1</v>
      </c>
      <c r="E353" s="57">
        <v>1.1000000000000001</v>
      </c>
      <c r="F353" s="57">
        <v>74</v>
      </c>
      <c r="FB353" s="60"/>
    </row>
    <row r="354" spans="1:158" ht="12.95">
      <c r="A354" s="48"/>
      <c r="B354" s="2">
        <v>0.5</v>
      </c>
      <c r="C354" s="59">
        <v>42433.5</v>
      </c>
      <c r="D354" s="57">
        <v>16.899999999999999</v>
      </c>
      <c r="E354" s="57">
        <v>2.1</v>
      </c>
      <c r="F354" s="57">
        <v>59</v>
      </c>
      <c r="FB354" s="60"/>
    </row>
    <row r="355" spans="1:158" ht="12.95">
      <c r="A355" s="48"/>
      <c r="B355" s="2">
        <v>0.54166666666666696</v>
      </c>
      <c r="C355" s="59">
        <v>42433.541666666664</v>
      </c>
      <c r="D355" s="57">
        <v>18.3</v>
      </c>
      <c r="E355" s="57">
        <v>2.5</v>
      </c>
      <c r="F355" s="57">
        <v>58</v>
      </c>
      <c r="FB355" s="60"/>
    </row>
    <row r="356" spans="1:158" ht="12.95">
      <c r="A356" s="48"/>
      <c r="B356" s="2">
        <v>0.58333333333333304</v>
      </c>
      <c r="C356" s="59">
        <v>42433.583333333336</v>
      </c>
      <c r="D356" s="57">
        <v>18.8</v>
      </c>
      <c r="E356" s="57">
        <v>2.7</v>
      </c>
      <c r="F356" s="57">
        <v>57</v>
      </c>
      <c r="FB356" s="60"/>
    </row>
    <row r="357" spans="1:158" ht="12.95">
      <c r="A357" s="48"/>
      <c r="B357" s="2">
        <v>0.625</v>
      </c>
      <c r="C357" s="59">
        <v>42433.625</v>
      </c>
      <c r="D357" s="57">
        <v>19.8</v>
      </c>
      <c r="E357" s="57">
        <v>3.5</v>
      </c>
      <c r="F357" s="57">
        <v>54</v>
      </c>
      <c r="FB357" s="60"/>
    </row>
    <row r="358" spans="1:158" ht="12.95">
      <c r="A358" s="48"/>
      <c r="B358" s="2">
        <v>0.66666666666666696</v>
      </c>
      <c r="C358" s="59">
        <v>42433.666666666664</v>
      </c>
      <c r="D358" s="57">
        <v>20.2</v>
      </c>
      <c r="E358" s="57">
        <v>2.8</v>
      </c>
      <c r="F358" s="57">
        <v>54</v>
      </c>
      <c r="FB358" s="60"/>
    </row>
    <row r="359" spans="1:158" ht="12.95">
      <c r="A359" s="48"/>
      <c r="B359" s="2">
        <v>0.70833333333333304</v>
      </c>
      <c r="C359" s="59">
        <v>42433.708333333336</v>
      </c>
      <c r="D359" s="57">
        <v>19.5</v>
      </c>
      <c r="E359" s="57">
        <v>0.9</v>
      </c>
      <c r="F359" s="57">
        <v>57</v>
      </c>
      <c r="FB359" s="60"/>
    </row>
    <row r="360" spans="1:158" ht="12.95">
      <c r="A360" s="48"/>
      <c r="B360" s="2">
        <v>0.75</v>
      </c>
      <c r="C360" s="59">
        <v>42433.75</v>
      </c>
      <c r="D360" s="57">
        <v>19</v>
      </c>
      <c r="E360" s="57">
        <v>2</v>
      </c>
      <c r="F360" s="57">
        <v>59</v>
      </c>
      <c r="FB360" s="60"/>
    </row>
    <row r="361" spans="1:158" ht="12.95">
      <c r="A361" s="48"/>
      <c r="B361" s="2">
        <v>0.79166666666666696</v>
      </c>
      <c r="C361" s="59">
        <v>42433.791666666664</v>
      </c>
      <c r="D361" s="57">
        <v>18</v>
      </c>
      <c r="E361" s="57">
        <v>1.8</v>
      </c>
      <c r="F361" s="57">
        <v>65</v>
      </c>
      <c r="FB361" s="60"/>
    </row>
    <row r="362" spans="1:158" ht="12.95">
      <c r="A362" s="48"/>
      <c r="B362" s="2">
        <v>0.83333333333333304</v>
      </c>
      <c r="C362" s="59">
        <v>42433.833333333336</v>
      </c>
      <c r="D362" s="57">
        <v>16.8</v>
      </c>
      <c r="E362" s="57">
        <v>2</v>
      </c>
      <c r="F362" s="57">
        <v>71</v>
      </c>
      <c r="FB362" s="60"/>
    </row>
    <row r="363" spans="1:158" ht="12.95">
      <c r="A363" s="48"/>
      <c r="B363" s="2">
        <v>0.875</v>
      </c>
      <c r="C363" s="59">
        <v>42433.875</v>
      </c>
      <c r="D363" s="57">
        <v>15.9</v>
      </c>
      <c r="E363" s="57">
        <v>3.1</v>
      </c>
      <c r="F363" s="57">
        <v>74</v>
      </c>
      <c r="FB363" s="60"/>
    </row>
    <row r="364" spans="1:158" ht="12.95">
      <c r="A364" s="48"/>
      <c r="B364" s="2">
        <v>0.91666666666666696</v>
      </c>
      <c r="C364" s="59">
        <v>42433.916666666664</v>
      </c>
      <c r="D364" s="57">
        <v>14.9</v>
      </c>
      <c r="E364" s="57">
        <v>1.8</v>
      </c>
      <c r="F364" s="57">
        <v>80</v>
      </c>
      <c r="FB364" s="60"/>
    </row>
    <row r="365" spans="1:158" ht="12.95">
      <c r="A365" s="48"/>
      <c r="B365" s="2">
        <v>0.95833333333333304</v>
      </c>
      <c r="C365" s="59">
        <v>42433.958333333336</v>
      </c>
      <c r="D365" s="57">
        <v>14</v>
      </c>
      <c r="E365" s="57">
        <v>1.7</v>
      </c>
      <c r="F365" s="57">
        <v>81</v>
      </c>
      <c r="FB365" s="60"/>
    </row>
    <row r="366" spans="1:158" ht="12.95">
      <c r="A366" s="48" t="s">
        <v>134</v>
      </c>
      <c r="B366" s="2">
        <v>0</v>
      </c>
      <c r="C366" s="59">
        <v>42434</v>
      </c>
      <c r="D366" s="57">
        <v>13.1</v>
      </c>
      <c r="E366" s="57">
        <v>2.1</v>
      </c>
      <c r="F366" s="57">
        <v>84</v>
      </c>
      <c r="I366" s="24" t="str">
        <f>U342</f>
        <v>◎</v>
      </c>
      <c r="J366" s="25">
        <f>AVERAGE(F351:F360)</f>
        <v>64</v>
      </c>
      <c r="K366" s="24" t="str">
        <f>IF(J366&gt;=55,"◎","")</f>
        <v>◎</v>
      </c>
      <c r="L366" s="24" t="str">
        <f>IF(AND(I366="◎",K366="◎"),"○","")&amp;IF(AND(I366="○",K366="◎"),"○","")</f>
        <v>○</v>
      </c>
      <c r="M366" s="25">
        <f>AVERAGE(D342:D365)</f>
        <v>14.545833333333333</v>
      </c>
      <c r="N366" s="24" t="str">
        <f>IF(M366&lt;24,"◎","")</f>
        <v>◎</v>
      </c>
      <c r="O366" s="26">
        <f>AVERAGE(D367:D372)</f>
        <v>11.183333333333332</v>
      </c>
      <c r="P366" s="24" t="str">
        <f>IF(AND(O366&lt;=24,O366&gt;=4),"◎","")</f>
        <v>◎</v>
      </c>
      <c r="Q366" s="26">
        <f>AVERAGE(F367:F372)</f>
        <v>88.333333333333329</v>
      </c>
      <c r="R366" s="24" t="str">
        <f>IF(AND(Q366&gt;=90),"◎","")&amp;IF(AND(Q366&lt;90,Q366&gt;=80),"○","")</f>
        <v>○</v>
      </c>
      <c r="S366" s="26">
        <f>AVERAGE(E367:E372)</f>
        <v>1.5666666666666667</v>
      </c>
      <c r="T366" s="24" t="str">
        <f>IF(S366&lt;=3,"◎","")</f>
        <v>◎</v>
      </c>
      <c r="U366" s="24" t="str">
        <f>IF(AND(N366="◎",P366="◎",R366="◎",T366="◎"),"◎","")&amp;IF(AND(N366="◎",P366="◎",R366="◎",T366=""),"○","")&amp;IF(AND(N366="◎",P366="◎",R366="○"),"○","")</f>
        <v>○</v>
      </c>
      <c r="V366" s="24" t="str">
        <f>IF(AND(L366="○",U366=""),"○","")&amp;IF(AND(L366="○",U366="○"),"○","")&amp;IF(AND(L366="○",U366="◎"),"◎","")&amp;IF(AND(L366="",U366="○"),"○","")&amp;IF(AND(L366="",U366="◎"),"◎","")</f>
        <v>○</v>
      </c>
      <c r="W366" s="23">
        <f>AVERAGE(F375:F384)</f>
        <v>53.7</v>
      </c>
      <c r="X366" s="24" t="str">
        <f>IF(W366&gt;=55,"◎","")</f>
        <v/>
      </c>
      <c r="Y366" s="25">
        <f>AVERAGE(D378:D388)</f>
        <v>19.845454545454547</v>
      </c>
      <c r="Z366" s="24" t="str">
        <f>IF(AND(Y366&lt;=24,Y366&gt;=4),"◎","")</f>
        <v>◎</v>
      </c>
      <c r="AA366" s="25">
        <f>AVERAGE(F378:F388)</f>
        <v>53.090909090909093</v>
      </c>
      <c r="AB366" s="24" t="str">
        <f>IF(AA366&gt;=80,"◎","")</f>
        <v/>
      </c>
      <c r="AC366" s="25">
        <f>AVERAGE(E378:E388)</f>
        <v>5.3</v>
      </c>
      <c r="AD366" s="24" t="str">
        <f>IF(AC366&lt;=3,"◎","")</f>
        <v/>
      </c>
      <c r="AE366" s="22" t="str">
        <f>IF(AND(Z366="◎",AB366="◎",AD366="◎"),"◎","")</f>
        <v/>
      </c>
      <c r="AF366" s="25">
        <f>AVERAGE(D379:D389)</f>
        <v>19.472727272727273</v>
      </c>
      <c r="AG366" s="24" t="str">
        <f>IF(AND(AF366&lt;=24,AF366&gt;=4),"◎","")</f>
        <v>◎</v>
      </c>
      <c r="AH366" s="25">
        <f>AVERAGE(F379:F389)</f>
        <v>54.909090909090907</v>
      </c>
      <c r="AI366" s="24" t="str">
        <f>IF(AH366&gt;=80,"◎","")</f>
        <v/>
      </c>
      <c r="AJ366" s="25">
        <f>AVERAGE(E379:E389)</f>
        <v>5.0545454545454547</v>
      </c>
      <c r="AK366" s="24" t="str">
        <f>IF(AJ366&lt;=3,"◎","")</f>
        <v/>
      </c>
      <c r="AL366" s="22" t="str">
        <f>IF(AND(AG366="◎",AI366="◎",AK366="◎"),"◎","")</f>
        <v/>
      </c>
      <c r="AM366" s="25">
        <f>AVERAGE(D380:D390)</f>
        <v>18.981818181818181</v>
      </c>
      <c r="AN366" s="24" t="str">
        <f>IF(AND(AM366&lt;=24,AM366&gt;=4),"◎","")</f>
        <v>◎</v>
      </c>
      <c r="AO366" s="25">
        <f>AVERAGE(F380:F390)</f>
        <v>57.090909090909093</v>
      </c>
      <c r="AP366" s="24" t="str">
        <f>IF(AO366&gt;=80,"◎","")</f>
        <v/>
      </c>
      <c r="AQ366" s="25">
        <f>AVERAGE(E380:E390)</f>
        <v>4.872727272727273</v>
      </c>
      <c r="AR366" s="24" t="str">
        <f>IF(AQ366&lt;=3,"◎","")</f>
        <v/>
      </c>
      <c r="AS366" s="22" t="str">
        <f>IF(AND(AN366="◎",AP366="◎",AR366="◎"),"◎","")</f>
        <v/>
      </c>
      <c r="AT366" s="25">
        <f>AVERAGE(D381:D391)</f>
        <v>18.472727272727273</v>
      </c>
      <c r="AU366" s="24" t="str">
        <f>IF(AND(AT366&lt;=24,AT366&gt;=4),"◎","")</f>
        <v>◎</v>
      </c>
      <c r="AV366" s="25">
        <f>AVERAGE(F381:F391)</f>
        <v>59.090909090909093</v>
      </c>
      <c r="AW366" s="24" t="str">
        <f>IF(AV366&gt;=80,"◎","")</f>
        <v/>
      </c>
      <c r="AX366" s="25">
        <f>AVERAGE(E381:E391)</f>
        <v>4.7818181818181822</v>
      </c>
      <c r="AY366" s="24" t="str">
        <f>IF(AX366&lt;=3,"◎","")</f>
        <v/>
      </c>
      <c r="AZ366" s="22" t="str">
        <f>IF(AND(AU366="◎",AW366="◎",AY366="◎"),"◎","")</f>
        <v/>
      </c>
      <c r="BA366" s="25">
        <f>AVERAGE(D382:D392)</f>
        <v>17.818181818181817</v>
      </c>
      <c r="BB366" s="24" t="str">
        <f>IF(AND(BA366&lt;=24,BA366&gt;=4),"◎","")</f>
        <v>◎</v>
      </c>
      <c r="BC366" s="25">
        <f>AVERAGE(F382:F392)</f>
        <v>61.545454545454547</v>
      </c>
      <c r="BD366" s="24" t="str">
        <f>IF(BC366&gt;=80,"◎","")</f>
        <v/>
      </c>
      <c r="BE366" s="25">
        <f>AVERAGE(E382:E392)</f>
        <v>4.3272727272727272</v>
      </c>
      <c r="BF366" s="24" t="str">
        <f>IF(BE366&lt;=3,"◎","")</f>
        <v/>
      </c>
      <c r="BG366" s="22" t="str">
        <f>IF(AND(BB366="◎",BD366="◎",BF366="◎"),"◎","")</f>
        <v/>
      </c>
      <c r="BH366" s="25">
        <f>AVERAGE(D383:D393)</f>
        <v>17.145454545454545</v>
      </c>
      <c r="BI366" s="24" t="str">
        <f>IF(AND(BH366&lt;=24,BH366&gt;=4),"◎","")</f>
        <v>◎</v>
      </c>
      <c r="BJ366" s="25">
        <f>AVERAGE(F383:F393)</f>
        <v>64.090909090909093</v>
      </c>
      <c r="BK366" s="24" t="str">
        <f>IF(BJ366&gt;=80,"◎","")</f>
        <v/>
      </c>
      <c r="BL366" s="25">
        <f>AVERAGE(E383:E393)</f>
        <v>4.1363636363636367</v>
      </c>
      <c r="BM366" s="24" t="str">
        <f>IF(BL366&lt;=3,"◎","")</f>
        <v/>
      </c>
      <c r="BN366" s="22" t="str">
        <f>IF(AND(BI366="◎",BK366="◎",BM366="◎"),"◎","")</f>
        <v/>
      </c>
      <c r="BO366" s="25">
        <f>AVERAGE(D384:D394)</f>
        <v>16.636363636363633</v>
      </c>
      <c r="BP366" s="24" t="str">
        <f>IF(AND(BO366&lt;=24,BO366&gt;=4),"◎","")</f>
        <v>◎</v>
      </c>
      <c r="BQ366" s="25">
        <f>AVERAGE(F384:F394)</f>
        <v>66.090909090909093</v>
      </c>
      <c r="BR366" s="24" t="str">
        <f>IF(BQ366&gt;=80,"◎","")</f>
        <v/>
      </c>
      <c r="BS366" s="25">
        <f>AVERAGE(E384:E394)</f>
        <v>3.7090909090909094</v>
      </c>
      <c r="BT366" s="24" t="str">
        <f>IF(BS366&lt;=3,"◎","")</f>
        <v/>
      </c>
      <c r="BU366" s="22" t="str">
        <f>IF(AND(BP366="◎",BR366="◎",BT366="◎"),"◎","")</f>
        <v/>
      </c>
      <c r="BV366" s="25">
        <f>AVERAGE(D385:D395)</f>
        <v>16.281818181818181</v>
      </c>
      <c r="BW366" s="24" t="str">
        <f>IF(AND(BV366&lt;=24,BV366&gt;=4),"◎","")</f>
        <v>◎</v>
      </c>
      <c r="BX366" s="25">
        <f>AVERAGE(F385:F395)</f>
        <v>67.727272727272734</v>
      </c>
      <c r="BY366" s="24" t="str">
        <f>IF(BX366&gt;=80,"◎","")</f>
        <v/>
      </c>
      <c r="BZ366" s="25">
        <f>AVERAGE(E385:E395)</f>
        <v>3.2818181818181813</v>
      </c>
      <c r="CA366" s="24" t="str">
        <f>IF(BZ366&lt;=3,"◎","")</f>
        <v/>
      </c>
      <c r="CB366" s="22" t="str">
        <f>IF(AND(BW366="◎",BY366="◎",CA366="◎"),"◎","")</f>
        <v/>
      </c>
      <c r="CC366" s="25">
        <f>AVERAGE(D386:D396)</f>
        <v>15.981818181818182</v>
      </c>
      <c r="CD366" s="24" t="str">
        <f>IF(AND(CC366&lt;=24,CC366&gt;=4),"◎","")</f>
        <v>◎</v>
      </c>
      <c r="CE366" s="25">
        <f>AVERAGE(F386:F396)</f>
        <v>69.63636363636364</v>
      </c>
      <c r="CF366" s="24" t="str">
        <f>IF(CE366&gt;=80,"◎","")</f>
        <v/>
      </c>
      <c r="CG366" s="25">
        <f>AVERAGE(E386:E396)</f>
        <v>3</v>
      </c>
      <c r="CH366" s="24" t="str">
        <f>IF(CG366&lt;=3,"◎","")</f>
        <v>◎</v>
      </c>
      <c r="CI366" s="22" t="str">
        <f>IF(AND(CD366="◎",CF366="◎",CH366="◎"),"◎","")</f>
        <v/>
      </c>
      <c r="CJ366" s="24" t="str">
        <f>IF(OR(AE366="◎",AL366="◎",AS366="◎",AZ366="◎",BG366="◎",BN366="◎",BU366="◎",CB366="◎",CI366="◎"),"◎","")</f>
        <v/>
      </c>
      <c r="CK366" s="25">
        <f>AVERAGE(D378:D384)</f>
        <v>21.214285714285715</v>
      </c>
      <c r="CL366" s="24" t="str">
        <f>IF(AND(CK366&lt;=24,CK366&gt;=4),"◎","")</f>
        <v>◎</v>
      </c>
      <c r="CM366" s="25">
        <f>AVERAGE(F378:F384)</f>
        <v>47.428571428571431</v>
      </c>
      <c r="CN366" s="24" t="str">
        <f>IF(CM366&gt;=80,"◎","")</f>
        <v/>
      </c>
      <c r="CO366" s="22" t="str">
        <f>IF(AND(CL366="◎",CN366="◎"),"◎","")</f>
        <v/>
      </c>
      <c r="CP366" s="25">
        <f>AVERAGE(D379:D385)</f>
        <v>21.028571428571432</v>
      </c>
      <c r="CQ366" s="24" t="str">
        <f>IF(AND(CP366&lt;=24,CP366&gt;=4),"◎","")</f>
        <v>◎</v>
      </c>
      <c r="CR366" s="25">
        <f>AVERAGE(F379:F385)</f>
        <v>48.571428571428569</v>
      </c>
      <c r="CS366" s="24" t="str">
        <f>IF(CR366&gt;=80,"◎","")</f>
        <v/>
      </c>
      <c r="CT366" s="22" t="str">
        <f>IF(AND(CQ366="◎",CS366="◎"),"◎","")</f>
        <v/>
      </c>
      <c r="CU366" s="25">
        <f>AVERAGE(D380:D386)</f>
        <v>20.61428571428571</v>
      </c>
      <c r="CV366" s="24" t="str">
        <f>IF(AND(CU366&lt;=24,CU366&gt;=4),"◎","")</f>
        <v>◎</v>
      </c>
      <c r="CW366" s="25">
        <f>AVERAGE(F380:F386)</f>
        <v>50.428571428571431</v>
      </c>
      <c r="CX366" s="24" t="str">
        <f>IF(CW366&gt;=80,"◎","")</f>
        <v/>
      </c>
      <c r="CY366" s="22" t="str">
        <f>IF(AND(CV366="◎",CX366="◎"),"◎","")</f>
        <v/>
      </c>
      <c r="CZ366" s="25">
        <f>AVERAGE(D381:D387)</f>
        <v>19.928571428571427</v>
      </c>
      <c r="DA366" s="24" t="str">
        <f>IF(AND(CZ366&lt;=24,CZ366&gt;=4),"◎","")</f>
        <v>◎</v>
      </c>
      <c r="DB366" s="25">
        <f>AVERAGE(F381:F387)</f>
        <v>53.285714285714285</v>
      </c>
      <c r="DC366" s="24" t="str">
        <f>IF(DB366&gt;=80,"◎","")</f>
        <v/>
      </c>
      <c r="DD366" s="22" t="str">
        <f>IF(AND(DA366="◎",DC366="◎"),"◎","")</f>
        <v/>
      </c>
      <c r="DE366" s="25">
        <f>AVERAGE(D382:D388)</f>
        <v>19.042857142857144</v>
      </c>
      <c r="DF366" s="24" t="str">
        <f>IF(AND(DE366&lt;=24,DE366&gt;=4),"◎","")</f>
        <v>◎</v>
      </c>
      <c r="DG366" s="25">
        <f>AVERAGE(F382:F388)</f>
        <v>56.857142857142854</v>
      </c>
      <c r="DH366" s="24" t="str">
        <f>IF(DG366&gt;=80,"◎","")</f>
        <v/>
      </c>
      <c r="DI366" s="22" t="str">
        <f>IF(AND(DF366="◎",DH366="◎"),"◎","")</f>
        <v/>
      </c>
      <c r="DJ366" s="25">
        <f>AVERAGE(D383:D389)</f>
        <v>18.114285714285714</v>
      </c>
      <c r="DK366" s="24" t="str">
        <f>IF(AND(DJ366&lt;=24,DJ366&gt;=4),"◎","")</f>
        <v>◎</v>
      </c>
      <c r="DL366" s="25">
        <f>AVERAGE(F383:F389)</f>
        <v>60.428571428571431</v>
      </c>
      <c r="DM366" s="24" t="str">
        <f>IF(DL366&gt;=80,"◎","")</f>
        <v/>
      </c>
      <c r="DN366" s="22" t="str">
        <f>IF(AND(DK366="◎",DM366="◎"),"◎","")</f>
        <v/>
      </c>
      <c r="DO366" s="25">
        <f>AVERAGE(D384:D390)</f>
        <v>17.314285714285713</v>
      </c>
      <c r="DP366" s="24" t="str">
        <f>IF(AND(DO366&lt;=24,DO366&gt;=4),"◎","")</f>
        <v>◎</v>
      </c>
      <c r="DQ366" s="25">
        <f>AVERAGE(F384:F390)</f>
        <v>63.571428571428569</v>
      </c>
      <c r="DR366" s="24" t="str">
        <f>IF(DQ366&gt;=80,"◎","")</f>
        <v/>
      </c>
      <c r="DS366" s="22" t="str">
        <f>IF(AND(DP366="◎",DR366="◎"),"◎","")</f>
        <v/>
      </c>
      <c r="DT366" s="25">
        <f>AVERAGE(D385:D391)</f>
        <v>16.785714285714285</v>
      </c>
      <c r="DU366" s="24" t="str">
        <f>IF(AND(DT366&lt;=24,DT366&gt;=4),"◎","")</f>
        <v>◎</v>
      </c>
      <c r="DV366" s="25">
        <f>AVERAGE(F385:F391)</f>
        <v>65.571428571428569</v>
      </c>
      <c r="DW366" s="24" t="str">
        <f>IF(DV366&gt;=80,"◎","")</f>
        <v/>
      </c>
      <c r="DX366" s="22" t="str">
        <f>IF(AND(DU366="◎",DW366="◎"),"◎","")</f>
        <v/>
      </c>
      <c r="DY366" s="25">
        <f>AVERAGE(D386:D392)</f>
        <v>16.242857142857144</v>
      </c>
      <c r="DZ366" s="24" t="str">
        <f>IF(AND(DY366&lt;=24,DY366&gt;=4),"◎","")</f>
        <v>◎</v>
      </c>
      <c r="EA366" s="25">
        <f>AVERAGE(F386:F392)</f>
        <v>67.714285714285708</v>
      </c>
      <c r="EB366" s="24" t="str">
        <f>IF(EA366&gt;=80,"◎","")</f>
        <v/>
      </c>
      <c r="EC366" s="22" t="str">
        <f>IF(AND(DZ366="◎",EB366="◎"),"◎","")</f>
        <v/>
      </c>
      <c r="ED366" s="25">
        <f>AVERAGE(D387:D393)</f>
        <v>15.799999999999999</v>
      </c>
      <c r="EE366" s="24" t="str">
        <f>IF(AND(ED366&lt;=24,ED366&gt;=4),"◎","")</f>
        <v>◎</v>
      </c>
      <c r="EF366" s="25">
        <f>AVERAGE(F387:F393)</f>
        <v>69.571428571428569</v>
      </c>
      <c r="EG366" s="24" t="str">
        <f>IF(EF366&gt;=80,"◎","")</f>
        <v/>
      </c>
      <c r="EH366" s="22" t="str">
        <f>IF(AND(EE366="◎",EG366="◎"),"◎","")</f>
        <v/>
      </c>
      <c r="EI366" s="25">
        <f>AVERAGE(D388:D394)</f>
        <v>15.642857142857142</v>
      </c>
      <c r="EJ366" s="24" t="str">
        <f>IF(AND(EI366&lt;=24,EI366&gt;=4),"◎","")</f>
        <v>◎</v>
      </c>
      <c r="EK366" s="25">
        <f>AVERAGE(F388:F394)</f>
        <v>70.142857142857139</v>
      </c>
      <c r="EL366" s="24" t="str">
        <f>IF(EK366&gt;=80,"◎","")</f>
        <v/>
      </c>
      <c r="EM366" s="22" t="str">
        <f>IF(AND(EJ366="◎",EL366="◎"),"◎","")</f>
        <v/>
      </c>
      <c r="EN366" s="25">
        <f>AVERAGE(D389:D395)</f>
        <v>15.614285714285714</v>
      </c>
      <c r="EO366" s="24" t="str">
        <f>IF(AND(EN366&lt;=24,EN366&gt;=4),"◎","")</f>
        <v>◎</v>
      </c>
      <c r="EP366" s="25">
        <f>AVERAGE(F389:F395)</f>
        <v>70.428571428571431</v>
      </c>
      <c r="EQ366" s="24" t="str">
        <f>IF(EP366&gt;=80,"◎","")</f>
        <v/>
      </c>
      <c r="ER366" s="24" t="str">
        <f>IF(AND(EO366="◎",EQ366="◎"),"◎","")</f>
        <v/>
      </c>
      <c r="ES366" s="25">
        <f>AVERAGE(D390:D396)</f>
        <v>15.542857142857143</v>
      </c>
      <c r="ET366" s="24" t="str">
        <f>IF(AND(ES366&lt;=24,ES366&gt;=4),"◎","")</f>
        <v>◎</v>
      </c>
      <c r="EU366" s="25">
        <f>AVERAGE(F390:F396)</f>
        <v>71.714285714285708</v>
      </c>
      <c r="EV366" s="24" t="str">
        <f>IF(EU366&gt;=80,"◎","")</f>
        <v/>
      </c>
      <c r="EW366" s="24" t="str">
        <f>IF(AND(ET366="◎",EV366="◎"),"◎","")</f>
        <v/>
      </c>
      <c r="EX366" s="24" t="str">
        <f>IF(OR(CO366="◎",CT366="◎",CY366="◎",DD366="◎",DI366="◎",DN366="◎",DS366="◎",DX366="◎",EC366="◎",EH366="◎",EM366="◎",ER366="◎",EW366="◎"),"○","")</f>
        <v/>
      </c>
      <c r="EY366" s="24" t="str">
        <f>IF(AND(CJ366="◎",EX366=""),"◎","")&amp;IF(AND(CJ366="◎",EX366="○"),"◎","")&amp;IF(AND(CJ366="",EX366="○"),"○","")</f>
        <v/>
      </c>
      <c r="EZ366" s="24" t="str">
        <f>IF(AND(V366="◎",X366="◎",EY366="◎"),"◎","")&amp;IF(AND(V366="◎",X366="◎",EY366="○"),"○","")&amp;IF(AND(V366="○",X366="◎",EY366="◎"),"○","")&amp;IF(AND(V366="○",X366="◎",EY366="○"),"○","")</f>
        <v/>
      </c>
      <c r="FB366" s="61" t="str">
        <f>EZ366</f>
        <v/>
      </c>
    </row>
    <row r="367" spans="1:158" ht="12.95">
      <c r="A367" s="48"/>
      <c r="B367" s="2">
        <v>4.1666666666666664E-2</v>
      </c>
      <c r="C367" s="59">
        <v>42434.041666666664</v>
      </c>
      <c r="D367" s="57">
        <v>12.4</v>
      </c>
      <c r="E367" s="57">
        <v>0.8</v>
      </c>
      <c r="F367" s="57">
        <v>87</v>
      </c>
      <c r="FB367" s="60"/>
    </row>
    <row r="368" spans="1:158" ht="12.95">
      <c r="A368" s="48"/>
      <c r="B368" s="2">
        <v>8.3333333333333301E-2</v>
      </c>
      <c r="C368" s="59">
        <v>42434.083333333336</v>
      </c>
      <c r="D368" s="57">
        <v>11.9</v>
      </c>
      <c r="E368" s="57">
        <v>1.9</v>
      </c>
      <c r="F368" s="57">
        <v>86</v>
      </c>
      <c r="FB368" s="60"/>
    </row>
    <row r="369" spans="1:158" ht="12.95">
      <c r="A369" s="48"/>
      <c r="B369" s="2">
        <v>0.125</v>
      </c>
      <c r="C369" s="59">
        <v>42434.125</v>
      </c>
      <c r="D369" s="57">
        <v>11.5</v>
      </c>
      <c r="E369" s="57">
        <v>2.2000000000000002</v>
      </c>
      <c r="F369" s="57">
        <v>87</v>
      </c>
      <c r="FB369" s="60"/>
    </row>
    <row r="370" spans="1:158" ht="12.95">
      <c r="A370" s="48"/>
      <c r="B370" s="2">
        <v>0.16666666666666699</v>
      </c>
      <c r="C370" s="59">
        <v>42434.166666666664</v>
      </c>
      <c r="D370" s="57">
        <v>10.9</v>
      </c>
      <c r="E370" s="57">
        <v>1.6</v>
      </c>
      <c r="F370" s="57">
        <v>90</v>
      </c>
      <c r="FB370" s="60"/>
    </row>
    <row r="371" spans="1:158" ht="12.95">
      <c r="A371" s="48"/>
      <c r="B371" s="2">
        <v>0.20833333333333301</v>
      </c>
      <c r="C371" s="59">
        <v>42434.208333333336</v>
      </c>
      <c r="D371" s="57">
        <v>10.6</v>
      </c>
      <c r="E371" s="57">
        <v>2.1</v>
      </c>
      <c r="F371" s="57">
        <v>88</v>
      </c>
      <c r="FB371" s="60"/>
    </row>
    <row r="372" spans="1:158" ht="12.95">
      <c r="A372" s="48"/>
      <c r="B372" s="2">
        <v>0.25</v>
      </c>
      <c r="C372" s="59">
        <v>42434.25</v>
      </c>
      <c r="D372" s="57">
        <v>9.8000000000000007</v>
      </c>
      <c r="E372" s="57">
        <v>0.8</v>
      </c>
      <c r="F372" s="57">
        <v>92</v>
      </c>
      <c r="FB372" s="60"/>
    </row>
    <row r="373" spans="1:158" ht="12.95">
      <c r="A373" s="48"/>
      <c r="B373" s="2">
        <v>0.29166666666666702</v>
      </c>
      <c r="C373" s="59">
        <v>42434.291666666664</v>
      </c>
      <c r="D373" s="57">
        <v>10</v>
      </c>
      <c r="E373" s="57">
        <v>1.1000000000000001</v>
      </c>
      <c r="F373" s="57">
        <v>89</v>
      </c>
      <c r="FB373" s="60"/>
    </row>
    <row r="374" spans="1:158" ht="12.95">
      <c r="A374" s="48"/>
      <c r="B374" s="2">
        <v>0.33333333333333298</v>
      </c>
      <c r="C374" s="59">
        <v>42434.333333333336</v>
      </c>
      <c r="D374" s="57">
        <v>9.8000000000000007</v>
      </c>
      <c r="E374" s="57">
        <v>1.4</v>
      </c>
      <c r="F374" s="57">
        <v>91</v>
      </c>
      <c r="FB374" s="60"/>
    </row>
    <row r="375" spans="1:158" ht="12.95">
      <c r="A375" s="48"/>
      <c r="B375" s="2">
        <v>0.375</v>
      </c>
      <c r="C375" s="59">
        <v>42434.375</v>
      </c>
      <c r="D375" s="57">
        <v>13</v>
      </c>
      <c r="E375" s="57">
        <v>0.3</v>
      </c>
      <c r="F375" s="57">
        <v>79</v>
      </c>
      <c r="FB375" s="60"/>
    </row>
    <row r="376" spans="1:158" ht="12.95">
      <c r="A376" s="48"/>
      <c r="B376" s="2">
        <v>0.41666666666666702</v>
      </c>
      <c r="C376" s="59">
        <v>42434.416666666664</v>
      </c>
      <c r="D376" s="57">
        <v>16</v>
      </c>
      <c r="E376" s="57">
        <v>0.6</v>
      </c>
      <c r="F376" s="57">
        <v>68</v>
      </c>
      <c r="FB376" s="60"/>
    </row>
    <row r="377" spans="1:158" ht="12.95">
      <c r="A377" s="48"/>
      <c r="B377" s="2">
        <v>0.45833333333333298</v>
      </c>
      <c r="C377" s="59">
        <v>42434.458333333336</v>
      </c>
      <c r="D377" s="57">
        <v>18</v>
      </c>
      <c r="E377" s="57">
        <v>2.2999999999999998</v>
      </c>
      <c r="F377" s="57">
        <v>58</v>
      </c>
      <c r="FB377" s="60"/>
    </row>
    <row r="378" spans="1:158" ht="12.95">
      <c r="A378" s="48"/>
      <c r="B378" s="2">
        <v>0.5</v>
      </c>
      <c r="C378" s="59">
        <v>42434.5</v>
      </c>
      <c r="D378" s="57">
        <v>20.100000000000001</v>
      </c>
      <c r="E378" s="57">
        <v>7.1</v>
      </c>
      <c r="F378" s="57">
        <v>49</v>
      </c>
      <c r="FB378" s="60"/>
    </row>
    <row r="379" spans="1:158" ht="12.95">
      <c r="A379" s="48"/>
      <c r="B379" s="2">
        <v>0.54166666666666696</v>
      </c>
      <c r="C379" s="59">
        <v>42434.541666666664</v>
      </c>
      <c r="D379" s="57">
        <v>21.1</v>
      </c>
      <c r="E379" s="57">
        <v>4.3</v>
      </c>
      <c r="F379" s="57">
        <v>46</v>
      </c>
      <c r="FB379" s="60"/>
    </row>
    <row r="380" spans="1:158" ht="12.95">
      <c r="A380" s="48"/>
      <c r="B380" s="2">
        <v>0.58333333333333304</v>
      </c>
      <c r="C380" s="59">
        <v>42434.583333333336</v>
      </c>
      <c r="D380" s="57">
        <v>21.6</v>
      </c>
      <c r="E380" s="57">
        <v>5.5</v>
      </c>
      <c r="F380" s="57">
        <v>46</v>
      </c>
      <c r="FB380" s="60"/>
    </row>
    <row r="381" spans="1:158" ht="12.95">
      <c r="A381" s="48"/>
      <c r="B381" s="2">
        <v>0.625</v>
      </c>
      <c r="C381" s="59">
        <v>42434.625</v>
      </c>
      <c r="D381" s="57">
        <v>22.2</v>
      </c>
      <c r="E381" s="57">
        <v>6.4</v>
      </c>
      <c r="F381" s="57">
        <v>45</v>
      </c>
      <c r="FB381" s="60"/>
    </row>
    <row r="382" spans="1:158" ht="12.95">
      <c r="A382" s="48"/>
      <c r="B382" s="2">
        <v>0.66666666666666696</v>
      </c>
      <c r="C382" s="59">
        <v>42434.666666666664</v>
      </c>
      <c r="D382" s="57">
        <v>22.5</v>
      </c>
      <c r="E382" s="57">
        <v>5.2</v>
      </c>
      <c r="F382" s="57">
        <v>44</v>
      </c>
      <c r="FB382" s="60"/>
    </row>
    <row r="383" spans="1:158" ht="12.95">
      <c r="A383" s="48"/>
      <c r="B383" s="2">
        <v>0.70833333333333304</v>
      </c>
      <c r="C383" s="59">
        <v>42434.708333333336</v>
      </c>
      <c r="D383" s="57">
        <v>21.3</v>
      </c>
      <c r="E383" s="57">
        <v>5.6</v>
      </c>
      <c r="F383" s="57">
        <v>48</v>
      </c>
      <c r="FB383" s="60"/>
    </row>
    <row r="384" spans="1:158" ht="12.95">
      <c r="A384" s="48"/>
      <c r="B384" s="2">
        <v>0.75</v>
      </c>
      <c r="C384" s="59">
        <v>42434.75</v>
      </c>
      <c r="D384" s="57">
        <v>19.7</v>
      </c>
      <c r="E384" s="57">
        <v>6</v>
      </c>
      <c r="F384" s="57">
        <v>54</v>
      </c>
      <c r="FB384" s="60"/>
    </row>
    <row r="385" spans="1:158" ht="12.95">
      <c r="A385" s="48"/>
      <c r="B385" s="2">
        <v>0.79166666666666696</v>
      </c>
      <c r="C385" s="59">
        <v>42434.791666666664</v>
      </c>
      <c r="D385" s="57">
        <v>18.8</v>
      </c>
      <c r="E385" s="57">
        <v>4.5999999999999996</v>
      </c>
      <c r="F385" s="57">
        <v>57</v>
      </c>
      <c r="FB385" s="60"/>
    </row>
    <row r="386" spans="1:158" ht="12.95">
      <c r="A386" s="48"/>
      <c r="B386" s="2">
        <v>0.83333333333333304</v>
      </c>
      <c r="C386" s="59">
        <v>42434.833333333336</v>
      </c>
      <c r="D386" s="57">
        <v>18.2</v>
      </c>
      <c r="E386" s="57">
        <v>5.3</v>
      </c>
      <c r="F386" s="57">
        <v>59</v>
      </c>
      <c r="FB386" s="60"/>
    </row>
    <row r="387" spans="1:158" ht="12.95">
      <c r="A387" s="48"/>
      <c r="B387" s="2">
        <v>0.875</v>
      </c>
      <c r="C387" s="59">
        <v>42434.875</v>
      </c>
      <c r="D387" s="57">
        <v>16.8</v>
      </c>
      <c r="E387" s="57">
        <v>4.0999999999999996</v>
      </c>
      <c r="F387" s="57">
        <v>66</v>
      </c>
      <c r="FB387" s="60"/>
    </row>
    <row r="388" spans="1:158" ht="12.95">
      <c r="A388" s="48"/>
      <c r="B388" s="2">
        <v>0.91666666666666696</v>
      </c>
      <c r="C388" s="59">
        <v>42434.916666666664</v>
      </c>
      <c r="D388" s="57">
        <v>16</v>
      </c>
      <c r="E388" s="57">
        <v>4.2</v>
      </c>
      <c r="F388" s="57">
        <v>70</v>
      </c>
      <c r="FB388" s="60"/>
    </row>
    <row r="389" spans="1:158" ht="12.95">
      <c r="A389" s="48"/>
      <c r="B389" s="2">
        <v>0.95833333333333304</v>
      </c>
      <c r="C389" s="59">
        <v>42434.958333333336</v>
      </c>
      <c r="D389" s="57">
        <v>16</v>
      </c>
      <c r="E389" s="57">
        <v>4.4000000000000004</v>
      </c>
      <c r="F389" s="57">
        <v>69</v>
      </c>
      <c r="FB389" s="60"/>
    </row>
    <row r="390" spans="1:158" ht="12.95">
      <c r="A390" s="48" t="s">
        <v>135</v>
      </c>
      <c r="B390" s="2">
        <v>0</v>
      </c>
      <c r="C390" s="59">
        <v>42435</v>
      </c>
      <c r="D390" s="57">
        <v>15.7</v>
      </c>
      <c r="E390" s="57">
        <v>2.2999999999999998</v>
      </c>
      <c r="F390" s="57">
        <v>70</v>
      </c>
      <c r="I390" s="24" t="str">
        <f>U366</f>
        <v>○</v>
      </c>
      <c r="J390" s="25">
        <f>AVERAGE(F375:F384)</f>
        <v>53.7</v>
      </c>
      <c r="K390" s="24" t="str">
        <f>IF(J390&gt;=55,"◎","")</f>
        <v/>
      </c>
      <c r="L390" s="24" t="str">
        <f>IF(AND(I390="◎",K390="◎"),"○","")&amp;IF(AND(I390="○",K390="◎"),"○","")</f>
        <v/>
      </c>
      <c r="M390" s="25">
        <f>AVERAGE(D366:D389)</f>
        <v>15.887499999999998</v>
      </c>
      <c r="N390" s="24" t="str">
        <f>IF(M390&lt;24,"◎","")</f>
        <v>◎</v>
      </c>
      <c r="O390" s="26">
        <f>AVERAGE(D391:D396)</f>
        <v>15.516666666666666</v>
      </c>
      <c r="P390" s="24" t="str">
        <f>IF(AND(O390&lt;=24,O390&gt;=4),"◎","")</f>
        <v>◎</v>
      </c>
      <c r="Q390" s="26">
        <f>AVERAGE(F391:F396)</f>
        <v>72</v>
      </c>
      <c r="R390" s="24" t="str">
        <f>IF(AND(Q390&gt;=90),"◎","")&amp;IF(AND(Q390&lt;90,Q390&gt;=80),"○","")</f>
        <v/>
      </c>
      <c r="S390" s="26">
        <f>AVERAGE(E391:E396)</f>
        <v>2.1166666666666667</v>
      </c>
      <c r="T390" s="24" t="str">
        <f>IF(S390&lt;=3,"◎","")</f>
        <v>◎</v>
      </c>
      <c r="U390" s="24" t="str">
        <f>IF(AND(N390="◎",P390="◎",R390="◎",T390="◎"),"◎","")&amp;IF(AND(N390="◎",P390="◎",R390="◎",T390=""),"○","")&amp;IF(AND(N390="◎",P390="◎",R390="○"),"○","")</f>
        <v/>
      </c>
      <c r="V390" s="24" t="str">
        <f>IF(AND(L390="○",U390=""),"○","")&amp;IF(AND(L390="○",U390="○"),"○","")&amp;IF(AND(L390="○",U390="◎"),"◎","")&amp;IF(AND(L390="",U390="○"),"○","")&amp;IF(AND(L390="",U390="◎"),"◎","")</f>
        <v/>
      </c>
      <c r="W390" s="23">
        <f>AVERAGE(F399:F408)</f>
        <v>64</v>
      </c>
      <c r="X390" s="24" t="str">
        <f>IF(W390&gt;=55,"◎","")</f>
        <v>◎</v>
      </c>
      <c r="Y390" s="25">
        <f>AVERAGE(D402:D412)</f>
        <v>20.172727272727272</v>
      </c>
      <c r="Z390" s="24" t="str">
        <f>IF(AND(Y390&lt;=24,Y390&gt;=4),"◎","")</f>
        <v>◎</v>
      </c>
      <c r="AA390" s="25">
        <f>AVERAGE(F402:F412)</f>
        <v>68.727272727272734</v>
      </c>
      <c r="AB390" s="24" t="str">
        <f>IF(AA390&gt;=80,"◎","")</f>
        <v/>
      </c>
      <c r="AC390" s="23">
        <f>AVERAGE(E402:E412)</f>
        <v>2.4272727272727268</v>
      </c>
      <c r="AD390" s="24" t="str">
        <f>IF(AC390&lt;=3,"◎","")</f>
        <v>◎</v>
      </c>
      <c r="AE390" s="22" t="str">
        <f>IF(AND(Z390="◎",AB390="◎",AD390="◎"),"◎","")</f>
        <v/>
      </c>
      <c r="AF390" s="25">
        <f>AVERAGE(D403:D413)</f>
        <v>20.009090909090908</v>
      </c>
      <c r="AG390" s="24" t="str">
        <f>IF(AND(AF390&lt;=24,AF390&gt;=4),"◎","")</f>
        <v>◎</v>
      </c>
      <c r="AH390" s="25">
        <f>AVERAGE(F403:F413)</f>
        <v>69.818181818181813</v>
      </c>
      <c r="AI390" s="24" t="str">
        <f>IF(AH390&gt;=80,"◎","")</f>
        <v/>
      </c>
      <c r="AJ390" s="25">
        <f>AVERAGE(E403:E413)</f>
        <v>2.2636363636363637</v>
      </c>
      <c r="AK390" s="24" t="str">
        <f>IF(AJ390&lt;=3,"◎","")</f>
        <v>◎</v>
      </c>
      <c r="AL390" s="22" t="str">
        <f>IF(AND(AG390="◎",AI390="◎",AK390="◎"),"◎","")</f>
        <v/>
      </c>
      <c r="AM390" s="25">
        <f>AVERAGE(D404:D414)</f>
        <v>19.590909090909093</v>
      </c>
      <c r="AN390" s="24" t="str">
        <f>IF(AND(AM390&lt;=24,AM390&gt;=4),"◎","")</f>
        <v>◎</v>
      </c>
      <c r="AO390" s="25">
        <f>AVERAGE(F404:F414)</f>
        <v>72.181818181818187</v>
      </c>
      <c r="AP390" s="24" t="str">
        <f>IF(AO390&gt;=80,"◎","")</f>
        <v/>
      </c>
      <c r="AQ390" s="25">
        <f>AVERAGE(E404:E414)</f>
        <v>2.1545454545454543</v>
      </c>
      <c r="AR390" s="24" t="str">
        <f>IF(AQ390&lt;=3,"◎","")</f>
        <v>◎</v>
      </c>
      <c r="AS390" s="22" t="str">
        <f>IF(AND(AN390="◎",AP390="◎",AR390="◎"),"◎","")</f>
        <v/>
      </c>
      <c r="AT390" s="25">
        <f>AVERAGE(D405:D415)</f>
        <v>19.036363636363635</v>
      </c>
      <c r="AU390" s="24" t="str">
        <f>IF(AND(AT390&lt;=24,AT390&gt;=4),"◎","")</f>
        <v>◎</v>
      </c>
      <c r="AV390" s="25">
        <f>AVERAGE(F405:F415)</f>
        <v>75</v>
      </c>
      <c r="AW390" s="24" t="str">
        <f>IF(AV390&gt;=80,"◎","")</f>
        <v/>
      </c>
      <c r="AX390" s="25">
        <f>AVERAGE(E405:E415)</f>
        <v>2.1272727272727274</v>
      </c>
      <c r="AY390" s="24" t="str">
        <f>IF(AX390&lt;=3,"◎","")</f>
        <v>◎</v>
      </c>
      <c r="AZ390" s="22" t="str">
        <f>IF(AND(AU390="◎",AW390="◎",AY390="◎"),"◎","")</f>
        <v/>
      </c>
      <c r="BA390" s="25">
        <f>AVERAGE(D406:D416)</f>
        <v>18.372727272727275</v>
      </c>
      <c r="BB390" s="24" t="str">
        <f>IF(AND(BA390&lt;=24,BA390&gt;=4),"◎","")</f>
        <v>◎</v>
      </c>
      <c r="BC390" s="25">
        <f>AVERAGE(F406:F416)</f>
        <v>78.181818181818187</v>
      </c>
      <c r="BD390" s="24" t="str">
        <f>IF(BC390&gt;=80,"◎","")</f>
        <v/>
      </c>
      <c r="BE390" s="25">
        <f>AVERAGE(E406:E416)</f>
        <v>2.0090909090909093</v>
      </c>
      <c r="BF390" s="24" t="str">
        <f>IF(BE390&lt;=3,"◎","")</f>
        <v>◎</v>
      </c>
      <c r="BG390" s="22" t="str">
        <f>IF(AND(BB390="◎",BD390="◎",BF390="◎"),"◎","")</f>
        <v/>
      </c>
      <c r="BH390" s="25">
        <f>AVERAGE(D407:D417)</f>
        <v>17.727272727272727</v>
      </c>
      <c r="BI390" s="24" t="str">
        <f>IF(AND(BH390&lt;=24,BH390&gt;=4),"◎","")</f>
        <v>◎</v>
      </c>
      <c r="BJ390" s="25">
        <f>AVERAGE(F407:F417)</f>
        <v>81.181818181818187</v>
      </c>
      <c r="BK390" s="24" t="str">
        <f>IF(BJ390&gt;=80,"◎","")</f>
        <v>◎</v>
      </c>
      <c r="BL390" s="25">
        <f>AVERAGE(E407:E417)</f>
        <v>2.1909090909090909</v>
      </c>
      <c r="BM390" s="24" t="str">
        <f>IF(BL390&lt;=3,"◎","")</f>
        <v>◎</v>
      </c>
      <c r="BN390" s="22" t="str">
        <f>IF(AND(BI390="◎",BK390="◎",BM390="◎"),"◎","")</f>
        <v>◎</v>
      </c>
      <c r="BO390" s="25">
        <f>AVERAGE(D408:D418)</f>
        <v>17.072727272727274</v>
      </c>
      <c r="BP390" s="24" t="str">
        <f>IF(AND(BO390&lt;=24,BO390&gt;=4),"◎","")</f>
        <v>◎</v>
      </c>
      <c r="BQ390" s="25">
        <f>AVERAGE(F408:F418)</f>
        <v>84.272727272727266</v>
      </c>
      <c r="BR390" s="24" t="str">
        <f>IF(BQ390&gt;=80,"◎","")</f>
        <v>◎</v>
      </c>
      <c r="BS390" s="25">
        <f>AVERAGE(E408:E418)</f>
        <v>2.1363636363636362</v>
      </c>
      <c r="BT390" s="24" t="str">
        <f>IF(BS390&lt;=3,"◎","")</f>
        <v>◎</v>
      </c>
      <c r="BU390" s="22" t="str">
        <f>IF(AND(BP390="◎",BR390="◎",BT390="◎"),"◎","")</f>
        <v>◎</v>
      </c>
      <c r="BV390" s="25">
        <f>AVERAGE(D409:D419)</f>
        <v>16.390909090909091</v>
      </c>
      <c r="BW390" s="24" t="str">
        <f>IF(AND(BV390&lt;=24,BV390&gt;=4),"◎","")</f>
        <v>◎</v>
      </c>
      <c r="BX390" s="25">
        <f>AVERAGE(F409:F419)</f>
        <v>86.63636363636364</v>
      </c>
      <c r="BY390" s="24" t="str">
        <f>IF(BX390&gt;=80,"◎","")</f>
        <v>◎</v>
      </c>
      <c r="BZ390" s="25">
        <f>AVERAGE(E409:E419)</f>
        <v>2</v>
      </c>
      <c r="CA390" s="24" t="str">
        <f>IF(BZ390&lt;=3,"◎","")</f>
        <v>◎</v>
      </c>
      <c r="CB390" s="22" t="str">
        <f>IF(AND(BW390="◎",BY390="◎",CA390="◎"),"◎","")</f>
        <v>◎</v>
      </c>
      <c r="CC390" s="25">
        <f>AVERAGE(D410:D420)</f>
        <v>15.809090909090907</v>
      </c>
      <c r="CD390" s="24" t="str">
        <f>IF(AND(CC390&lt;=24,CC390&gt;=4),"◎","")</f>
        <v>◎</v>
      </c>
      <c r="CE390" s="25">
        <f>AVERAGE(F410:F420)</f>
        <v>87.818181818181813</v>
      </c>
      <c r="CF390" s="24" t="str">
        <f>IF(CE390&gt;=80,"◎","")</f>
        <v>◎</v>
      </c>
      <c r="CG390" s="25">
        <f>AVERAGE(E410:E420)</f>
        <v>1.9363636363636365</v>
      </c>
      <c r="CH390" s="24" t="str">
        <f>IF(CG390&lt;=3,"◎","")</f>
        <v>◎</v>
      </c>
      <c r="CI390" s="22" t="str">
        <f>IF(AND(CD390="◎",CF390="◎",CH390="◎"),"◎","")</f>
        <v>◎</v>
      </c>
      <c r="CJ390" s="24" t="str">
        <f>IF(OR(AE390="◎",AL390="◎",AS390="◎",AZ390="◎",BG390="◎",BN390="◎",BU390="◎",CB390="◎",CI390="◎"),"◎","")</f>
        <v>◎</v>
      </c>
      <c r="CK390" s="25">
        <f>AVERAGE(D402:D408)</f>
        <v>21.085714285714285</v>
      </c>
      <c r="CL390" s="24" t="str">
        <f>IF(AND(CK390&lt;=24,CK390&gt;=4),"◎","")</f>
        <v>◎</v>
      </c>
      <c r="CM390" s="25">
        <f>AVERAGE(F402:F408)</f>
        <v>61.571428571428569</v>
      </c>
      <c r="CN390" s="24" t="str">
        <f>IF(CM390&gt;=80,"◎","")</f>
        <v/>
      </c>
      <c r="CO390" s="22" t="str">
        <f>IF(AND(CL390="◎",CN390="◎"),"◎","")</f>
        <v/>
      </c>
      <c r="CP390" s="25">
        <f>AVERAGE(D403:D409)</f>
        <v>21.157142857142855</v>
      </c>
      <c r="CQ390" s="24" t="str">
        <f>IF(AND(CP390&lt;=24,CP390&gt;=4),"◎","")</f>
        <v>◎</v>
      </c>
      <c r="CR390" s="25">
        <f>AVERAGE(F403:F409)</f>
        <v>62.857142857142854</v>
      </c>
      <c r="CS390" s="24" t="str">
        <f>IF(CR390&gt;=80,"◎","")</f>
        <v/>
      </c>
      <c r="CT390" s="22" t="str">
        <f>IF(AND(CQ390="◎",CS390="◎"),"◎","")</f>
        <v/>
      </c>
      <c r="CU390" s="25">
        <f>AVERAGE(D404:D410)</f>
        <v>20.828571428571429</v>
      </c>
      <c r="CV390" s="24" t="str">
        <f>IF(AND(CU390&lt;=24,CU390&gt;=4),"◎","")</f>
        <v>◎</v>
      </c>
      <c r="CW390" s="25">
        <f>AVERAGE(F404:F410)</f>
        <v>65.857142857142861</v>
      </c>
      <c r="CX390" s="24" t="str">
        <f>IF(CW390&gt;=80,"◎","")</f>
        <v/>
      </c>
      <c r="CY390" s="22" t="str">
        <f>IF(AND(CV390="◎",CX390="◎"),"◎","")</f>
        <v/>
      </c>
      <c r="CZ390" s="25">
        <f>AVERAGE(D405:D411)</f>
        <v>20.37142857142857</v>
      </c>
      <c r="DA390" s="24" t="str">
        <f>IF(AND(CZ390&lt;=24,CZ390&gt;=4),"◎","")</f>
        <v>◎</v>
      </c>
      <c r="DB390" s="25">
        <f>AVERAGE(F405:F411)</f>
        <v>69</v>
      </c>
      <c r="DC390" s="24" t="str">
        <f>IF(DB390&gt;=80,"◎","")</f>
        <v/>
      </c>
      <c r="DD390" s="22" t="str">
        <f>IF(AND(DA390="◎",DC390="◎"),"◎","")</f>
        <v/>
      </c>
      <c r="DE390" s="25">
        <f>AVERAGE(D406:D412)</f>
        <v>19.75714285714286</v>
      </c>
      <c r="DF390" s="24" t="str">
        <f>IF(AND(DE390&lt;=24,DE390&gt;=4),"◎","")</f>
        <v>◎</v>
      </c>
      <c r="DG390" s="25">
        <f>AVERAGE(F406:F412)</f>
        <v>72.714285714285708</v>
      </c>
      <c r="DH390" s="24" t="str">
        <f>IF(DG390&gt;=80,"◎","")</f>
        <v/>
      </c>
      <c r="DI390" s="22" t="str">
        <f>IF(AND(DF390="◎",DH390="◎"),"◎","")</f>
        <v/>
      </c>
      <c r="DJ390" s="25">
        <f>AVERAGE(D407:D413)</f>
        <v>19.028571428571428</v>
      </c>
      <c r="DK390" s="24" t="str">
        <f>IF(AND(DJ390&lt;=24,DJ390&gt;=4),"◎","")</f>
        <v>◎</v>
      </c>
      <c r="DL390" s="25">
        <f>AVERAGE(F407:F413)</f>
        <v>76.428571428571431</v>
      </c>
      <c r="DM390" s="24" t="str">
        <f>IF(DL390&gt;=80,"◎","")</f>
        <v/>
      </c>
      <c r="DN390" s="22" t="str">
        <f>IF(AND(DK390="◎",DM390="◎"),"◎","")</f>
        <v/>
      </c>
      <c r="DO390" s="25">
        <f>AVERAGE(D408:D414)</f>
        <v>18.300000000000004</v>
      </c>
      <c r="DP390" s="24" t="str">
        <f>IF(AND(DO390&lt;=24,DO390&gt;=4),"◎","")</f>
        <v>◎</v>
      </c>
      <c r="DQ390" s="25">
        <f>AVERAGE(F408:F414)</f>
        <v>80.428571428571431</v>
      </c>
      <c r="DR390" s="24" t="str">
        <f>IF(DQ390&gt;=80,"◎","")</f>
        <v>◎</v>
      </c>
      <c r="DS390" s="22" t="str">
        <f>IF(AND(DP390="◎",DR390="◎"),"◎","")</f>
        <v>◎</v>
      </c>
      <c r="DT390" s="25">
        <f>AVERAGE(D409:D415)</f>
        <v>17.614285714285714</v>
      </c>
      <c r="DU390" s="24" t="str">
        <f>IF(AND(DT390&lt;=24,DT390&gt;=4),"◎","")</f>
        <v>◎</v>
      </c>
      <c r="DV390" s="25">
        <f>AVERAGE(F409:F415)</f>
        <v>83.428571428571431</v>
      </c>
      <c r="DW390" s="24" t="str">
        <f>IF(DV390&gt;=80,"◎","")</f>
        <v>◎</v>
      </c>
      <c r="DX390" s="22" t="str">
        <f>IF(AND(DU390="◎",DW390="◎"),"◎","")</f>
        <v>◎</v>
      </c>
      <c r="DY390" s="25">
        <f>AVERAGE(D410:D416)</f>
        <v>16.957142857142856</v>
      </c>
      <c r="DZ390" s="24" t="str">
        <f>IF(AND(DY390&lt;=24,DY390&gt;=4),"◎","")</f>
        <v>◎</v>
      </c>
      <c r="EA390" s="25">
        <f>AVERAGE(F410:F416)</f>
        <v>85.142857142857139</v>
      </c>
      <c r="EB390" s="24" t="str">
        <f>IF(EA390&gt;=80,"◎","")</f>
        <v>◎</v>
      </c>
      <c r="EC390" s="22" t="str">
        <f>IF(AND(DZ390="◎",EB390="◎"),"◎","")</f>
        <v>◎</v>
      </c>
      <c r="ED390" s="25">
        <f>AVERAGE(D411:D417)</f>
        <v>16.457142857142856</v>
      </c>
      <c r="EE390" s="24" t="str">
        <f>IF(AND(ED390&lt;=24,ED390&gt;=4),"◎","")</f>
        <v>◎</v>
      </c>
      <c r="EF390" s="25">
        <f>AVERAGE(F411:F417)</f>
        <v>86.285714285714292</v>
      </c>
      <c r="EG390" s="24" t="str">
        <f>IF(EF390&gt;=80,"◎","")</f>
        <v>◎</v>
      </c>
      <c r="EH390" s="22" t="str">
        <f>IF(AND(EE390="◎",EG390="◎"),"◎","")</f>
        <v>◎</v>
      </c>
      <c r="EI390" s="25">
        <f>AVERAGE(D412:D418)</f>
        <v>15.842857142857142</v>
      </c>
      <c r="EJ390" s="24" t="str">
        <f>IF(AND(EI390&lt;=24,EI390&gt;=4),"◎","")</f>
        <v>◎</v>
      </c>
      <c r="EK390" s="25">
        <f>AVERAGE(F412:F418)</f>
        <v>88.142857142857139</v>
      </c>
      <c r="EL390" s="24" t="str">
        <f>IF(EK390&gt;=80,"◎","")</f>
        <v>◎</v>
      </c>
      <c r="EM390" s="22" t="str">
        <f>IF(AND(EJ390="◎",EL390="◎"),"◎","")</f>
        <v>◎</v>
      </c>
      <c r="EN390" s="25">
        <f>AVERAGE(D413:D419)</f>
        <v>15.142857142857144</v>
      </c>
      <c r="EO390" s="24" t="str">
        <f>IF(AND(EN390&lt;=24,EN390&gt;=4),"◎","")</f>
        <v>◎</v>
      </c>
      <c r="EP390" s="25">
        <f>AVERAGE(F413:F419)</f>
        <v>89.714285714285708</v>
      </c>
      <c r="EQ390" s="24" t="str">
        <f>IF(EP390&gt;=80,"◎","")</f>
        <v>◎</v>
      </c>
      <c r="ER390" s="24" t="str">
        <f>IF(AND(EO390="◎",EQ390="◎"),"◎","")</f>
        <v>◎</v>
      </c>
      <c r="ES390" s="25">
        <f>AVERAGE(D414:D420)</f>
        <v>14.557142857142859</v>
      </c>
      <c r="ET390" s="24" t="str">
        <f>IF(AND(ES390&lt;=24,ES390&gt;=4),"◎","")</f>
        <v>◎</v>
      </c>
      <c r="EU390" s="25">
        <f>AVERAGE(F414:F420)</f>
        <v>91.142857142857139</v>
      </c>
      <c r="EV390" s="24" t="str">
        <f>IF(EU390&gt;=80,"◎","")</f>
        <v>◎</v>
      </c>
      <c r="EW390" s="24" t="str">
        <f>IF(AND(ET390="◎",EV390="◎"),"◎","")</f>
        <v>◎</v>
      </c>
      <c r="EX390" s="24" t="str">
        <f>IF(OR(CO390="◎",CT390="◎",CY390="◎",DD390="◎",DI390="◎",DN390="◎",DS390="◎",DX390="◎",EC390="◎",EH390="◎",EM390="◎",ER390="◎",EW390="◎"),"○","")</f>
        <v>○</v>
      </c>
      <c r="EY390" s="24" t="str">
        <f>IF(AND(CJ390="◎",EX390=""),"◎","")&amp;IF(AND(CJ390="◎",EX390="○"),"◎","")&amp;IF(AND(CJ390="",EX390="○"),"○","")</f>
        <v>◎</v>
      </c>
      <c r="EZ390" s="24" t="str">
        <f>IF(AND(V390="◎",X390="◎",EY390="◎"),"◎","")&amp;IF(AND(V390="◎",X390="◎",EY390="○"),"○","")&amp;IF(AND(V390="○",X390="◎",EY390="◎"),"○","")&amp;IF(AND(V390="○",X390="◎",EY390="○"),"○","")</f>
        <v/>
      </c>
      <c r="FB390" s="61" t="str">
        <f>EZ390</f>
        <v/>
      </c>
    </row>
    <row r="391" spans="1:158" ht="12.95">
      <c r="A391" s="48"/>
      <c r="B391" s="2">
        <v>4.1666666666666664E-2</v>
      </c>
      <c r="C391" s="59">
        <v>42435.041666666664</v>
      </c>
      <c r="D391" s="57">
        <v>16</v>
      </c>
      <c r="E391" s="57">
        <v>4.5</v>
      </c>
      <c r="F391" s="57">
        <v>68</v>
      </c>
      <c r="FB391" s="60"/>
    </row>
    <row r="392" spans="1:158" ht="12.95">
      <c r="A392" s="48"/>
      <c r="B392" s="2">
        <v>8.3333333333333301E-2</v>
      </c>
      <c r="C392" s="59">
        <v>42435.083333333336</v>
      </c>
      <c r="D392" s="57">
        <v>15</v>
      </c>
      <c r="E392" s="57">
        <v>1.4</v>
      </c>
      <c r="F392" s="57">
        <v>72</v>
      </c>
      <c r="FB392" s="60"/>
    </row>
    <row r="393" spans="1:158" ht="12.95">
      <c r="A393" s="48"/>
      <c r="B393" s="2">
        <v>0.125</v>
      </c>
      <c r="C393" s="59">
        <v>42435.125</v>
      </c>
      <c r="D393" s="57">
        <v>15.1</v>
      </c>
      <c r="E393" s="57">
        <v>3.1</v>
      </c>
      <c r="F393" s="57">
        <v>72</v>
      </c>
      <c r="FB393" s="60"/>
    </row>
    <row r="394" spans="1:158" ht="12.95">
      <c r="A394" s="48"/>
      <c r="B394" s="2">
        <v>0.16666666666666699</v>
      </c>
      <c r="C394" s="59">
        <v>42435.166666666664</v>
      </c>
      <c r="D394" s="57">
        <v>15.7</v>
      </c>
      <c r="E394" s="57">
        <v>0.9</v>
      </c>
      <c r="F394" s="57">
        <v>70</v>
      </c>
      <c r="FB394" s="60"/>
    </row>
    <row r="395" spans="1:158" ht="12.95">
      <c r="A395" s="48"/>
      <c r="B395" s="2">
        <v>0.20833333333333301</v>
      </c>
      <c r="C395" s="59">
        <v>42435.208333333336</v>
      </c>
      <c r="D395" s="57">
        <v>15.8</v>
      </c>
      <c r="E395" s="57">
        <v>1.3</v>
      </c>
      <c r="F395" s="57">
        <v>72</v>
      </c>
      <c r="FB395" s="60"/>
    </row>
    <row r="396" spans="1:158" ht="12.95">
      <c r="A396" s="48"/>
      <c r="B396" s="2">
        <v>0.25</v>
      </c>
      <c r="C396" s="59">
        <v>42435.25</v>
      </c>
      <c r="D396" s="57">
        <v>15.5</v>
      </c>
      <c r="E396" s="57">
        <v>1.5</v>
      </c>
      <c r="F396" s="57">
        <v>78</v>
      </c>
      <c r="FB396" s="60"/>
    </row>
    <row r="397" spans="1:158" ht="12.95">
      <c r="A397" s="48"/>
      <c r="B397" s="2">
        <v>0.29166666666666702</v>
      </c>
      <c r="C397" s="59">
        <v>42435.291666666664</v>
      </c>
      <c r="D397" s="57">
        <v>15.4</v>
      </c>
      <c r="E397" s="57">
        <v>1.8</v>
      </c>
      <c r="F397" s="57">
        <v>80</v>
      </c>
      <c r="FB397" s="60"/>
    </row>
    <row r="398" spans="1:158" ht="12.95">
      <c r="A398" s="48"/>
      <c r="B398" s="2">
        <v>0.33333333333333298</v>
      </c>
      <c r="C398" s="59">
        <v>42435.333333333336</v>
      </c>
      <c r="D398" s="57">
        <v>15.7</v>
      </c>
      <c r="E398" s="57">
        <v>2.1</v>
      </c>
      <c r="F398" s="57">
        <v>82</v>
      </c>
      <c r="FB398" s="60"/>
    </row>
    <row r="399" spans="1:158" ht="12.95">
      <c r="A399" s="48"/>
      <c r="B399" s="2">
        <v>0.375</v>
      </c>
      <c r="C399" s="59">
        <v>42435.375</v>
      </c>
      <c r="D399" s="57">
        <v>17.100000000000001</v>
      </c>
      <c r="E399" s="57">
        <v>1.7</v>
      </c>
      <c r="F399" s="57">
        <v>71</v>
      </c>
      <c r="FB399" s="60"/>
    </row>
    <row r="400" spans="1:158" ht="12.95">
      <c r="A400" s="48"/>
      <c r="B400" s="2">
        <v>0.41666666666666702</v>
      </c>
      <c r="C400" s="59">
        <v>42435.416666666664</v>
      </c>
      <c r="D400" s="57">
        <v>18.100000000000001</v>
      </c>
      <c r="E400" s="57">
        <v>1.1000000000000001</v>
      </c>
      <c r="F400" s="57">
        <v>68</v>
      </c>
      <c r="FB400" s="60"/>
    </row>
    <row r="401" spans="1:158" ht="12.95">
      <c r="A401" s="48"/>
      <c r="B401" s="2">
        <v>0.45833333333333298</v>
      </c>
      <c r="C401" s="59">
        <v>42435.458333333336</v>
      </c>
      <c r="D401" s="57">
        <v>18</v>
      </c>
      <c r="E401" s="57">
        <v>1.6</v>
      </c>
      <c r="F401" s="57">
        <v>70</v>
      </c>
      <c r="FB401" s="60"/>
    </row>
    <row r="402" spans="1:158" ht="12.95">
      <c r="A402" s="48"/>
      <c r="B402" s="2">
        <v>0.5</v>
      </c>
      <c r="C402" s="59">
        <v>42435.5</v>
      </c>
      <c r="D402" s="57">
        <v>18.899999999999999</v>
      </c>
      <c r="E402" s="57">
        <v>2.4</v>
      </c>
      <c r="F402" s="57">
        <v>71</v>
      </c>
      <c r="FB402" s="60"/>
    </row>
    <row r="403" spans="1:158" ht="12.95">
      <c r="A403" s="48"/>
      <c r="B403" s="2">
        <v>0.54166666666666696</v>
      </c>
      <c r="C403" s="59">
        <v>42435.541666666664</v>
      </c>
      <c r="D403" s="57">
        <v>20.9</v>
      </c>
      <c r="E403" s="57">
        <v>2.2000000000000002</v>
      </c>
      <c r="F403" s="57">
        <v>61</v>
      </c>
      <c r="FB403" s="60"/>
    </row>
    <row r="404" spans="1:158" ht="12.95">
      <c r="A404" s="48"/>
      <c r="B404" s="2">
        <v>0.58333333333333304</v>
      </c>
      <c r="C404" s="59">
        <v>42435.583333333336</v>
      </c>
      <c r="D404" s="57">
        <v>21.7</v>
      </c>
      <c r="E404" s="57">
        <v>2.9</v>
      </c>
      <c r="F404" s="57">
        <v>58</v>
      </c>
      <c r="FB404" s="60"/>
    </row>
    <row r="405" spans="1:158" ht="12.95">
      <c r="A405" s="48"/>
      <c r="B405" s="2">
        <v>0.625</v>
      </c>
      <c r="C405" s="59">
        <v>42435.625</v>
      </c>
      <c r="D405" s="57">
        <v>22.1</v>
      </c>
      <c r="E405" s="57">
        <v>2.7</v>
      </c>
      <c r="F405" s="57">
        <v>57</v>
      </c>
      <c r="FB405" s="60"/>
    </row>
    <row r="406" spans="1:158" ht="12.95">
      <c r="A406" s="48"/>
      <c r="B406" s="2">
        <v>0.66666666666666696</v>
      </c>
      <c r="C406" s="59">
        <v>42435.666666666664</v>
      </c>
      <c r="D406" s="57">
        <v>22.2</v>
      </c>
      <c r="E406" s="57">
        <v>2.2000000000000002</v>
      </c>
      <c r="F406" s="57">
        <v>57</v>
      </c>
      <c r="FB406" s="60"/>
    </row>
    <row r="407" spans="1:158" ht="12.95">
      <c r="A407" s="48"/>
      <c r="B407" s="2">
        <v>0.70833333333333304</v>
      </c>
      <c r="C407" s="59">
        <v>42435.708333333336</v>
      </c>
      <c r="D407" s="57">
        <v>21.4</v>
      </c>
      <c r="E407" s="57">
        <v>1.4</v>
      </c>
      <c r="F407" s="57">
        <v>59</v>
      </c>
      <c r="FB407" s="60"/>
    </row>
    <row r="408" spans="1:158" ht="12.95">
      <c r="A408" s="48"/>
      <c r="B408" s="2">
        <v>0.75</v>
      </c>
      <c r="C408" s="59">
        <v>42435.75</v>
      </c>
      <c r="D408" s="57">
        <v>20.399999999999999</v>
      </c>
      <c r="E408" s="57">
        <v>2.5</v>
      </c>
      <c r="F408" s="57">
        <v>68</v>
      </c>
      <c r="FB408" s="60"/>
    </row>
    <row r="409" spans="1:158" ht="12.95">
      <c r="A409" s="48"/>
      <c r="B409" s="2">
        <v>0.79166666666666696</v>
      </c>
      <c r="C409" s="59">
        <v>42435.791666666664</v>
      </c>
      <c r="D409" s="57">
        <v>19.399999999999999</v>
      </c>
      <c r="E409" s="57">
        <v>2.7</v>
      </c>
      <c r="F409" s="57">
        <v>80</v>
      </c>
      <c r="FB409" s="60"/>
    </row>
    <row r="410" spans="1:158" ht="12.95">
      <c r="A410" s="48"/>
      <c r="B410" s="2">
        <v>0.83333333333333304</v>
      </c>
      <c r="C410" s="59">
        <v>42435.833333333336</v>
      </c>
      <c r="D410" s="57">
        <v>18.600000000000001</v>
      </c>
      <c r="E410" s="57">
        <v>3.3</v>
      </c>
      <c r="F410" s="57">
        <v>82</v>
      </c>
      <c r="FB410" s="60"/>
    </row>
    <row r="411" spans="1:158" ht="12.95">
      <c r="A411" s="48"/>
      <c r="B411" s="2">
        <v>0.875</v>
      </c>
      <c r="C411" s="59">
        <v>42435.875</v>
      </c>
      <c r="D411" s="57">
        <v>18.5</v>
      </c>
      <c r="E411" s="57">
        <v>1.5</v>
      </c>
      <c r="F411" s="57">
        <v>80</v>
      </c>
      <c r="FB411" s="60"/>
    </row>
    <row r="412" spans="1:158" ht="12.95">
      <c r="A412" s="48"/>
      <c r="B412" s="2">
        <v>0.91666666666666696</v>
      </c>
      <c r="C412" s="59">
        <v>42435.916666666664</v>
      </c>
      <c r="D412" s="57">
        <v>17.8</v>
      </c>
      <c r="E412" s="57">
        <v>2.9</v>
      </c>
      <c r="F412" s="57">
        <v>83</v>
      </c>
      <c r="FB412" s="60"/>
    </row>
    <row r="413" spans="1:158" ht="12.95">
      <c r="A413" s="48"/>
      <c r="B413" s="2">
        <v>0.95833333333333304</v>
      </c>
      <c r="C413" s="59">
        <v>42435.958333333336</v>
      </c>
      <c r="D413" s="57">
        <v>17.100000000000001</v>
      </c>
      <c r="E413" s="57">
        <v>0.6</v>
      </c>
      <c r="F413" s="57">
        <v>83</v>
      </c>
      <c r="FB413" s="60"/>
    </row>
    <row r="414" spans="1:158" ht="12.95">
      <c r="A414" s="48" t="s">
        <v>136</v>
      </c>
      <c r="B414" s="2">
        <v>0</v>
      </c>
      <c r="C414" s="59">
        <v>42436</v>
      </c>
      <c r="D414" s="57">
        <v>16.3</v>
      </c>
      <c r="E414" s="57">
        <v>1</v>
      </c>
      <c r="F414" s="57">
        <v>87</v>
      </c>
      <c r="I414" s="24" t="str">
        <f>U390</f>
        <v/>
      </c>
      <c r="J414" s="25">
        <f>AVERAGE(F399:F408)</f>
        <v>64</v>
      </c>
      <c r="K414" s="24" t="str">
        <f>IF(J414&gt;=55,"◎","")</f>
        <v>◎</v>
      </c>
      <c r="L414" s="24" t="str">
        <f>IF(AND(I414="◎",K414="◎"),"○","")&amp;IF(AND(I414="○",K414="◎"),"○","")</f>
        <v/>
      </c>
      <c r="M414" s="25">
        <f>AVERAGE(D390:D413)</f>
        <v>18.004166666666666</v>
      </c>
      <c r="N414" s="24" t="str">
        <f>IF(M414&lt;24,"◎","")</f>
        <v>◎</v>
      </c>
      <c r="O414" s="26">
        <f>AVERAGE(D415:D420)</f>
        <v>14.266666666666667</v>
      </c>
      <c r="P414" s="24" t="str">
        <f>IF(AND(O414&lt;=24,O414&gt;=4),"◎","")</f>
        <v>◎</v>
      </c>
      <c r="Q414" s="26">
        <f>AVERAGE(F415:F420)</f>
        <v>91.833333333333329</v>
      </c>
      <c r="R414" s="24" t="str">
        <f>IF(AND(Q414&gt;=90),"◎","")&amp;IF(AND(Q414&lt;90,Q414&gt;=80),"○","")</f>
        <v>◎</v>
      </c>
      <c r="S414" s="26">
        <f>AVERAGE(E415:E420)</f>
        <v>2</v>
      </c>
      <c r="T414" s="24" t="str">
        <f>IF(S414&lt;=3,"◎","")</f>
        <v>◎</v>
      </c>
      <c r="U414" s="24" t="str">
        <f>IF(AND(N414="◎",P414="◎",R414="◎",T414="◎"),"◎","")&amp;IF(AND(N414="◎",P414="◎",R414="◎",T414=""),"○","")&amp;IF(AND(N414="◎",P414="◎",R414="○"),"○","")</f>
        <v>◎</v>
      </c>
      <c r="V414" s="24" t="str">
        <f>IF(AND(L414="○",U414=""),"○","")&amp;IF(AND(L414="○",U414="○"),"○","")&amp;IF(AND(L414="○",U414="◎"),"◎","")&amp;IF(AND(L414="",U414="○"),"○","")&amp;IF(AND(L414="",U414="◎"),"◎","")</f>
        <v>◎</v>
      </c>
      <c r="W414" s="23">
        <f>AVERAGE(F423:F432)</f>
        <v>67.7</v>
      </c>
      <c r="X414" s="24" t="str">
        <f>IF(W414&gt;=55,"◎","")</f>
        <v>◎</v>
      </c>
      <c r="Y414" s="25">
        <f>AVERAGE(D426:D436)</f>
        <v>19.381818181818179</v>
      </c>
      <c r="Z414" s="24" t="str">
        <f>IF(AND(Y414&lt;=24,Y414&gt;=4),"◎","")</f>
        <v>◎</v>
      </c>
      <c r="AA414" s="25">
        <f>AVERAGE(F426:F436)</f>
        <v>69.909090909090907</v>
      </c>
      <c r="AB414" s="24" t="str">
        <f>IF(AA414&gt;=80,"◎","")</f>
        <v/>
      </c>
      <c r="AC414" s="25">
        <f>AVERAGE(E426:E436)</f>
        <v>3.290909090909091</v>
      </c>
      <c r="AD414" s="24" t="str">
        <f>IF(AC414&lt;=3,"◎","")</f>
        <v/>
      </c>
      <c r="AE414" s="22" t="str">
        <f>IF(AND(Z414="◎",AB414="◎",AD414="◎"),"◎","")</f>
        <v/>
      </c>
      <c r="AF414" s="25">
        <f>AVERAGE(D427:D437)</f>
        <v>18.790909090909089</v>
      </c>
      <c r="AG414" s="24" t="str">
        <f>IF(AND(AF414&lt;=24,AF414&gt;=4),"◎","")</f>
        <v>◎</v>
      </c>
      <c r="AH414" s="25">
        <f>AVERAGE(F427:F437)</f>
        <v>72</v>
      </c>
      <c r="AI414" s="24" t="str">
        <f>IF(AH414&gt;=80,"◎","")</f>
        <v/>
      </c>
      <c r="AJ414" s="25">
        <f>AVERAGE(E427:E437)</f>
        <v>3.2454545454545456</v>
      </c>
      <c r="AK414" s="24" t="str">
        <f>IF(AJ414&lt;=3,"◎","")</f>
        <v/>
      </c>
      <c r="AL414" s="22" t="str">
        <f>IF(AND(AG414="◎",AI414="◎",AK414="◎"),"◎","")</f>
        <v/>
      </c>
      <c r="AM414" s="25">
        <f>AVERAGE(D428:D438)</f>
        <v>17.990909090909092</v>
      </c>
      <c r="AN414" s="24" t="str">
        <f>IF(AND(AM414&lt;=24,AM414&gt;=4),"◎","")</f>
        <v>◎</v>
      </c>
      <c r="AO414" s="25">
        <f>AVERAGE(F428:F438)</f>
        <v>74.63636363636364</v>
      </c>
      <c r="AP414" s="24" t="str">
        <f>IF(AO414&gt;=80,"◎","")</f>
        <v/>
      </c>
      <c r="AQ414" s="25">
        <f>AVERAGE(E428:E438)</f>
        <v>3.1090909090909093</v>
      </c>
      <c r="AR414" s="24" t="str">
        <f>IF(AQ414&lt;=3,"◎","")</f>
        <v/>
      </c>
      <c r="AS414" s="22" t="str">
        <f>IF(AND(AN414="◎",AP414="◎",AR414="◎"),"◎","")</f>
        <v/>
      </c>
      <c r="AT414" s="25">
        <f>AVERAGE(D429:D439)</f>
        <v>17.163636363636364</v>
      </c>
      <c r="AU414" s="24" t="str">
        <f>IF(AND(AT414&lt;=24,AT414&gt;=4),"◎","")</f>
        <v>◎</v>
      </c>
      <c r="AV414" s="25">
        <f>AVERAGE(F429:F439)</f>
        <v>77.454545454545453</v>
      </c>
      <c r="AW414" s="24" t="str">
        <f>IF(AV414&gt;=80,"◎","")</f>
        <v/>
      </c>
      <c r="AX414" s="25">
        <f>AVERAGE(E429:E439)</f>
        <v>2.872727272727273</v>
      </c>
      <c r="AY414" s="24" t="str">
        <f>IF(AX414&lt;=3,"◎","")</f>
        <v>◎</v>
      </c>
      <c r="AZ414" s="22" t="str">
        <f>IF(AND(AU414="◎",AW414="◎",AY414="◎"),"◎","")</f>
        <v/>
      </c>
      <c r="BA414" s="25">
        <f>AVERAGE(D430:D440)</f>
        <v>16.236363636363635</v>
      </c>
      <c r="BB414" s="24" t="str">
        <f>IF(AND(BA414&lt;=24,BA414&gt;=4),"◎","")</f>
        <v>◎</v>
      </c>
      <c r="BC414" s="25">
        <f>AVERAGE(F430:F440)</f>
        <v>80.36363636363636</v>
      </c>
      <c r="BD414" s="24" t="str">
        <f>IF(BC414&gt;=80,"◎","")</f>
        <v>◎</v>
      </c>
      <c r="BE414" s="25">
        <f>AVERAGE(E430:E440)</f>
        <v>2.709090909090909</v>
      </c>
      <c r="BF414" s="24" t="str">
        <f>IF(BE414&lt;=3,"◎","")</f>
        <v>◎</v>
      </c>
      <c r="BG414" s="22" t="str">
        <f>IF(AND(BB414="◎",BD414="◎",BF414="◎"),"◎","")</f>
        <v>◎</v>
      </c>
      <c r="BH414" s="25">
        <f>AVERAGE(D431:D441)</f>
        <v>15.30909090909091</v>
      </c>
      <c r="BI414" s="24" t="str">
        <f>IF(AND(BH414&lt;=24,BH414&gt;=4),"◎","")</f>
        <v>◎</v>
      </c>
      <c r="BJ414" s="25">
        <f>AVERAGE(F431:F441)</f>
        <v>82.909090909090907</v>
      </c>
      <c r="BK414" s="24" t="str">
        <f>IF(BJ414&gt;=80,"◎","")</f>
        <v>◎</v>
      </c>
      <c r="BL414" s="25">
        <f>AVERAGE(E431:E441)</f>
        <v>2.4818181818181824</v>
      </c>
      <c r="BM414" s="24" t="str">
        <f>IF(BL414&lt;=3,"◎","")</f>
        <v>◎</v>
      </c>
      <c r="BN414" s="22" t="str">
        <f>IF(AND(BI414="◎",BK414="◎",BM414="◎"),"◎","")</f>
        <v>◎</v>
      </c>
      <c r="BO414" s="25">
        <f>AVERAGE(D432:D442)</f>
        <v>14.463636363636367</v>
      </c>
      <c r="BP414" s="24" t="str">
        <f>IF(AND(BO414&lt;=24,BO414&gt;=4),"◎","")</f>
        <v>◎</v>
      </c>
      <c r="BQ414" s="25">
        <f>AVERAGE(F432:F442)</f>
        <v>85.090909090909093</v>
      </c>
      <c r="BR414" s="24" t="str">
        <f>IF(BQ414&gt;=80,"◎","")</f>
        <v>◎</v>
      </c>
      <c r="BS414" s="25">
        <f>AVERAGE(E432:E442)</f>
        <v>2.1545454545454543</v>
      </c>
      <c r="BT414" s="24" t="str">
        <f>IF(BS414&lt;=3,"◎","")</f>
        <v>◎</v>
      </c>
      <c r="BU414" s="22" t="str">
        <f>IF(AND(BP414="◎",BR414="◎",BT414="◎"),"◎","")</f>
        <v>◎</v>
      </c>
      <c r="BV414" s="25">
        <f>AVERAGE(D433:D443)</f>
        <v>13.972727272727274</v>
      </c>
      <c r="BW414" s="24" t="str">
        <f>IF(AND(BV414&lt;=24,BV414&gt;=4),"◎","")</f>
        <v>◎</v>
      </c>
      <c r="BX414" s="25">
        <f>AVERAGE(F433:F443)</f>
        <v>85.727272727272734</v>
      </c>
      <c r="BY414" s="24" t="str">
        <f>IF(BX414&gt;=80,"◎","")</f>
        <v>◎</v>
      </c>
      <c r="BZ414" s="25">
        <f>AVERAGE(E433:E443)</f>
        <v>1.9727272727272727</v>
      </c>
      <c r="CA414" s="24" t="str">
        <f>IF(BZ414&lt;=3,"◎","")</f>
        <v>◎</v>
      </c>
      <c r="CB414" s="22" t="str">
        <f>IF(AND(BW414="◎",BY414="◎",CA414="◎"),"◎","")</f>
        <v>◎</v>
      </c>
      <c r="CC414" s="25">
        <f>AVERAGE(D434:D444)</f>
        <v>13.427272727272729</v>
      </c>
      <c r="CD414" s="24" t="str">
        <f>IF(AND(CC414&lt;=24,CC414&gt;=4),"◎","")</f>
        <v>◎</v>
      </c>
      <c r="CE414" s="25">
        <f>AVERAGE(F434:F444)</f>
        <v>87.818181818181813</v>
      </c>
      <c r="CF414" s="24" t="str">
        <f>IF(CE414&gt;=80,"◎","")</f>
        <v>◎</v>
      </c>
      <c r="CG414" s="25">
        <f>AVERAGE(E434:E444)</f>
        <v>1.9272727272727272</v>
      </c>
      <c r="CH414" s="24" t="str">
        <f>IF(CG414&lt;=3,"◎","")</f>
        <v>◎</v>
      </c>
      <c r="CI414" s="22" t="str">
        <f>IF(AND(CD414="◎",CF414="◎",CH414="◎"),"◎","")</f>
        <v>◎</v>
      </c>
      <c r="CJ414" s="24" t="str">
        <f>IF(OR(AE414="◎",AL414="◎",AS414="◎",AZ414="◎",BG414="◎",BN414="◎",BU414="◎",CB414="◎",CI414="◎"),"◎","")</f>
        <v>◎</v>
      </c>
      <c r="CK414" s="25">
        <f>AVERAGE(D426:D432)</f>
        <v>21.385714285714283</v>
      </c>
      <c r="CL414" s="24" t="str">
        <f>IF(AND(CK414&lt;=24,CK414&gt;=4),"◎","")</f>
        <v>◎</v>
      </c>
      <c r="CM414" s="25">
        <f>AVERAGE(F426:F432)</f>
        <v>62.857142857142854</v>
      </c>
      <c r="CN414" s="24" t="str">
        <f>IF(CM414&gt;=80,"◎","")</f>
        <v/>
      </c>
      <c r="CO414" s="22" t="str">
        <f>IF(AND(CL414="◎",CN414="◎"),"◎","")</f>
        <v/>
      </c>
      <c r="CP414" s="25">
        <f>AVERAGE(D427:D433)</f>
        <v>20.957142857142856</v>
      </c>
      <c r="CQ414" s="24" t="str">
        <f>IF(AND(CP414&lt;=24,CP414&gt;=4),"◎","")</f>
        <v>◎</v>
      </c>
      <c r="CR414" s="25">
        <f>AVERAGE(F427:F433)</f>
        <v>64.428571428571431</v>
      </c>
      <c r="CS414" s="24" t="str">
        <f>IF(CR414&gt;=80,"◎","")</f>
        <v/>
      </c>
      <c r="CT414" s="22" t="str">
        <f>IF(AND(CQ414="◎",CS414="◎"),"◎","")</f>
        <v/>
      </c>
      <c r="CU414" s="25">
        <f>AVERAGE(D428:D434)</f>
        <v>20.071428571428573</v>
      </c>
      <c r="CV414" s="24" t="str">
        <f>IF(AND(CU414&lt;=24,CU414&gt;=4),"◎","")</f>
        <v>◎</v>
      </c>
      <c r="CW414" s="25">
        <f>AVERAGE(F428:F434)</f>
        <v>67.142857142857139</v>
      </c>
      <c r="CX414" s="24" t="str">
        <f>IF(CW414&gt;=80,"◎","")</f>
        <v/>
      </c>
      <c r="CY414" s="22" t="str">
        <f>IF(AND(CV414="◎",CX414="◎"),"◎","")</f>
        <v/>
      </c>
      <c r="CZ414" s="25">
        <f>AVERAGE(D429:D435)</f>
        <v>19.085714285714289</v>
      </c>
      <c r="DA414" s="24" t="str">
        <f>IF(AND(CZ414&lt;=24,CZ414&gt;=4),"◎","")</f>
        <v>◎</v>
      </c>
      <c r="DB414" s="25">
        <f>AVERAGE(F429:F435)</f>
        <v>70.428571428571431</v>
      </c>
      <c r="DC414" s="24" t="str">
        <f>IF(DB414&gt;=80,"◎","")</f>
        <v/>
      </c>
      <c r="DD414" s="22" t="str">
        <f>IF(AND(DA414="◎",DC414="◎"),"◎","")</f>
        <v/>
      </c>
      <c r="DE414" s="25">
        <f>AVERAGE(D430:D436)</f>
        <v>17.857142857142858</v>
      </c>
      <c r="DF414" s="24" t="str">
        <f>IF(AND(DE414&lt;=24,DE414&gt;=4),"◎","")</f>
        <v>◎</v>
      </c>
      <c r="DG414" s="25">
        <f>AVERAGE(F430:F436)</f>
        <v>75</v>
      </c>
      <c r="DH414" s="24" t="str">
        <f>IF(DG414&gt;=80,"◎","")</f>
        <v/>
      </c>
      <c r="DI414" s="22" t="str">
        <f>IF(AND(DF414="◎",DH414="◎"),"◎","")</f>
        <v/>
      </c>
      <c r="DJ414" s="25">
        <f>AVERAGE(D431:D437)</f>
        <v>16.657142857142855</v>
      </c>
      <c r="DK414" s="24" t="str">
        <f>IF(AND(DJ414&lt;=24,DJ414&gt;=4),"◎","")</f>
        <v>◎</v>
      </c>
      <c r="DL414" s="25">
        <f>AVERAGE(F431:F437)</f>
        <v>79.285714285714292</v>
      </c>
      <c r="DM414" s="24" t="str">
        <f>IF(DL414&gt;=80,"◎","")</f>
        <v/>
      </c>
      <c r="DN414" s="22" t="str">
        <f>IF(AND(DK414="◎",DM414="◎"),"◎","")</f>
        <v/>
      </c>
      <c r="DO414" s="25">
        <f>AVERAGE(D432:D438)</f>
        <v>15.528571428571428</v>
      </c>
      <c r="DP414" s="24" t="str">
        <f>IF(AND(DO414&lt;=24,DO414&gt;=4),"◎","")</f>
        <v>◎</v>
      </c>
      <c r="DQ414" s="25">
        <f>AVERAGE(F432:F438)</f>
        <v>83.571428571428569</v>
      </c>
      <c r="DR414" s="24" t="str">
        <f>IF(DQ414&gt;=80,"◎","")</f>
        <v>◎</v>
      </c>
      <c r="DS414" s="22" t="str">
        <f>IF(AND(DP414="◎",DR414="◎"),"◎","")</f>
        <v>◎</v>
      </c>
      <c r="DT414" s="25">
        <f>AVERAGE(D433:D439)</f>
        <v>14.885714285714286</v>
      </c>
      <c r="DU414" s="24" t="str">
        <f>IF(AND(DT414&lt;=24,DT414&gt;=4),"◎","")</f>
        <v>◎</v>
      </c>
      <c r="DV414" s="25">
        <f>AVERAGE(F433:F439)</f>
        <v>85.857142857142861</v>
      </c>
      <c r="DW414" s="24" t="str">
        <f>IF(DV414&gt;=80,"◎","")</f>
        <v>◎</v>
      </c>
      <c r="DX414" s="22" t="str">
        <f>IF(AND(DU414="◎",DW414="◎"),"◎","")</f>
        <v>◎</v>
      </c>
      <c r="DY414" s="25">
        <f>AVERAGE(D434:D440)</f>
        <v>14.214285714285717</v>
      </c>
      <c r="DZ414" s="24" t="str">
        <f>IF(AND(DY414&lt;=24,DY414&gt;=4),"◎","")</f>
        <v>◎</v>
      </c>
      <c r="EA414" s="25">
        <f>AVERAGE(F434:F440)</f>
        <v>87.428571428571431</v>
      </c>
      <c r="EB414" s="24" t="str">
        <f>IF(EA414&gt;=80,"◎","")</f>
        <v>◎</v>
      </c>
      <c r="EC414" s="22" t="str">
        <f>IF(AND(DZ414="◎",EB414="◎"),"◎","")</f>
        <v>◎</v>
      </c>
      <c r="ED414" s="25">
        <f>AVERAGE(D435:D441)</f>
        <v>13.685714285714285</v>
      </c>
      <c r="EE414" s="24" t="str">
        <f>IF(AND(ED414&lt;=24,ED414&gt;=4),"◎","")</f>
        <v>◎</v>
      </c>
      <c r="EF414" s="25">
        <f>AVERAGE(F435:F441)</f>
        <v>88</v>
      </c>
      <c r="EG414" s="24" t="str">
        <f>IF(EF414&gt;=80,"◎","")</f>
        <v>◎</v>
      </c>
      <c r="EH414" s="22" t="str">
        <f>IF(AND(EE414="◎",EG414="◎"),"◎","")</f>
        <v>◎</v>
      </c>
      <c r="EI414" s="25">
        <f>AVERAGE(D436:D442)</f>
        <v>13.200000000000001</v>
      </c>
      <c r="EJ414" s="24" t="str">
        <f>IF(AND(EI414&lt;=24,EI414&gt;=4),"◎","")</f>
        <v>◎</v>
      </c>
      <c r="EK414" s="25">
        <f>AVERAGE(F436:F442)</f>
        <v>88.285714285714292</v>
      </c>
      <c r="EL414" s="24" t="str">
        <f>IF(EK414&gt;=80,"◎","")</f>
        <v>◎</v>
      </c>
      <c r="EM414" s="22" t="str">
        <f>IF(AND(EJ414="◎",EL414="◎"),"◎","")</f>
        <v>◎</v>
      </c>
      <c r="EN414" s="25">
        <f>AVERAGE(D437:D443)</f>
        <v>12.885714285714286</v>
      </c>
      <c r="EO414" s="24" t="str">
        <f>IF(AND(EN414&lt;=24,EN414&gt;=4),"◎","")</f>
        <v>◎</v>
      </c>
      <c r="EP414" s="25">
        <f>AVERAGE(F437:F443)</f>
        <v>87.714285714285708</v>
      </c>
      <c r="EQ414" s="24" t="str">
        <f>IF(EP414&gt;=80,"◎","")</f>
        <v>◎</v>
      </c>
      <c r="ER414" s="24" t="str">
        <f>IF(AND(EO414="◎",EQ414="◎"),"◎","")</f>
        <v>◎</v>
      </c>
      <c r="ES414" s="25">
        <f>AVERAGE(D438:D444)</f>
        <v>12.528571428571427</v>
      </c>
      <c r="ET414" s="24" t="str">
        <f>IF(AND(ES414&lt;=24,ES414&gt;=4),"◎","")</f>
        <v>◎</v>
      </c>
      <c r="EU414" s="25">
        <f>AVERAGE(F438:F444)</f>
        <v>89.285714285714292</v>
      </c>
      <c r="EV414" s="24" t="str">
        <f>IF(EU414&gt;=80,"◎","")</f>
        <v>◎</v>
      </c>
      <c r="EW414" s="24" t="str">
        <f>IF(AND(ET414="◎",EV414="◎"),"◎","")</f>
        <v>◎</v>
      </c>
      <c r="EX414" s="24" t="str">
        <f>IF(OR(CO414="◎",CT414="◎",CY414="◎",DD414="◎",DI414="◎",DN414="◎",DS414="◎",DX414="◎",EC414="◎",EH414="◎",EM414="◎",ER414="◎",EW414="◎"),"○","")</f>
        <v>○</v>
      </c>
      <c r="EY414" s="24" t="str">
        <f>IF(AND(CJ414="◎",EX414=""),"◎","")&amp;IF(AND(CJ414="◎",EX414="○"),"◎","")&amp;IF(AND(CJ414="",EX414="○"),"○","")</f>
        <v>◎</v>
      </c>
      <c r="EZ414" s="24" t="str">
        <f>IF(AND(V414="◎",X414="◎",EY414="◎"),"◎","")&amp;IF(AND(V414="◎",X414="◎",EY414="○"),"○","")&amp;IF(AND(V414="○",X414="◎",EY414="◎"),"○","")&amp;IF(AND(V414="○",X414="◎",EY414="○"),"○","")</f>
        <v>◎</v>
      </c>
      <c r="FB414" s="61" t="str">
        <f>EZ414</f>
        <v>◎</v>
      </c>
    </row>
    <row r="415" spans="1:158" ht="12.95">
      <c r="A415" s="48"/>
      <c r="B415" s="2">
        <v>4.1666666666666664E-2</v>
      </c>
      <c r="C415" s="59">
        <v>42436.041666666664</v>
      </c>
      <c r="D415" s="57">
        <v>15.6</v>
      </c>
      <c r="E415" s="57">
        <v>2.6</v>
      </c>
      <c r="F415" s="57">
        <v>89</v>
      </c>
      <c r="FB415" s="60"/>
    </row>
    <row r="416" spans="1:158" ht="12.95">
      <c r="A416" s="48"/>
      <c r="B416" s="2">
        <v>8.3333333333333301E-2</v>
      </c>
      <c r="C416" s="59">
        <v>42436.083333333336</v>
      </c>
      <c r="D416" s="57">
        <v>14.8</v>
      </c>
      <c r="E416" s="57">
        <v>1.4</v>
      </c>
      <c r="F416" s="57">
        <v>92</v>
      </c>
      <c r="FB416" s="60"/>
    </row>
    <row r="417" spans="1:158" ht="12.95">
      <c r="A417" s="48"/>
      <c r="B417" s="2">
        <v>0.125</v>
      </c>
      <c r="C417" s="59">
        <v>42436.125</v>
      </c>
      <c r="D417" s="57">
        <v>15.1</v>
      </c>
      <c r="E417" s="57">
        <v>4.2</v>
      </c>
      <c r="F417" s="57">
        <v>90</v>
      </c>
      <c r="FB417" s="60"/>
    </row>
    <row r="418" spans="1:158" ht="12.95">
      <c r="A418" s="48"/>
      <c r="B418" s="2">
        <v>0.16666666666666699</v>
      </c>
      <c r="C418" s="59">
        <v>42436.166666666664</v>
      </c>
      <c r="D418" s="57">
        <v>14.2</v>
      </c>
      <c r="E418" s="57">
        <v>0.8</v>
      </c>
      <c r="F418" s="57">
        <v>93</v>
      </c>
      <c r="FB418" s="60"/>
    </row>
    <row r="419" spans="1:158" ht="12.95">
      <c r="A419" s="48"/>
      <c r="B419" s="2">
        <v>0.20833333333333301</v>
      </c>
      <c r="C419" s="59">
        <v>42436.208333333336</v>
      </c>
      <c r="D419" s="57">
        <v>12.9</v>
      </c>
      <c r="E419" s="57">
        <v>1</v>
      </c>
      <c r="F419" s="57">
        <v>94</v>
      </c>
      <c r="FB419" s="60"/>
    </row>
    <row r="420" spans="1:158" ht="12.95">
      <c r="A420" s="48"/>
      <c r="B420" s="2">
        <v>0.25</v>
      </c>
      <c r="C420" s="59">
        <v>42436.25</v>
      </c>
      <c r="D420" s="57">
        <v>13</v>
      </c>
      <c r="E420" s="57">
        <v>2</v>
      </c>
      <c r="F420" s="57">
        <v>93</v>
      </c>
      <c r="FB420" s="60"/>
    </row>
    <row r="421" spans="1:158" ht="12.95">
      <c r="A421" s="48"/>
      <c r="B421" s="2">
        <v>0.29166666666666702</v>
      </c>
      <c r="C421" s="59">
        <v>42436.291666666664</v>
      </c>
      <c r="D421" s="57">
        <v>12.7</v>
      </c>
      <c r="E421" s="57">
        <v>0.8</v>
      </c>
      <c r="F421" s="57">
        <v>96</v>
      </c>
      <c r="FB421" s="60"/>
    </row>
    <row r="422" spans="1:158" ht="12.95">
      <c r="A422" s="48"/>
      <c r="B422" s="2">
        <v>0.33333333333333298</v>
      </c>
      <c r="C422" s="59">
        <v>42436.333333333336</v>
      </c>
      <c r="D422" s="57">
        <v>13.5</v>
      </c>
      <c r="E422" s="57">
        <v>0.2</v>
      </c>
      <c r="F422" s="57">
        <v>93</v>
      </c>
      <c r="FB422" s="60"/>
    </row>
    <row r="423" spans="1:158" ht="12.95">
      <c r="A423" s="48"/>
      <c r="B423" s="2">
        <v>0.375</v>
      </c>
      <c r="C423" s="59">
        <v>42436.375</v>
      </c>
      <c r="D423" s="57">
        <v>15.7</v>
      </c>
      <c r="E423" s="57">
        <v>1.4</v>
      </c>
      <c r="F423" s="57">
        <v>85</v>
      </c>
      <c r="FB423" s="60"/>
    </row>
    <row r="424" spans="1:158" ht="12.95">
      <c r="A424" s="48"/>
      <c r="B424" s="2">
        <v>0.41666666666666702</v>
      </c>
      <c r="C424" s="59">
        <v>42436.416666666664</v>
      </c>
      <c r="D424" s="57">
        <v>17.7</v>
      </c>
      <c r="E424" s="57">
        <v>2.6</v>
      </c>
      <c r="F424" s="57">
        <v>78</v>
      </c>
      <c r="FB424" s="60"/>
    </row>
    <row r="425" spans="1:158" ht="12.95">
      <c r="A425" s="48"/>
      <c r="B425" s="2">
        <v>0.45833333333333298</v>
      </c>
      <c r="C425" s="59">
        <v>42436.458333333336</v>
      </c>
      <c r="D425" s="57">
        <v>19.399999999999999</v>
      </c>
      <c r="E425" s="57">
        <v>0.8</v>
      </c>
      <c r="F425" s="57">
        <v>74</v>
      </c>
      <c r="FB425" s="60"/>
    </row>
    <row r="426" spans="1:158" ht="12.95">
      <c r="A426" s="48"/>
      <c r="B426" s="2">
        <v>0.5</v>
      </c>
      <c r="C426" s="59">
        <v>42436.5</v>
      </c>
      <c r="D426" s="57">
        <v>20.6</v>
      </c>
      <c r="E426" s="57">
        <v>1.1000000000000001</v>
      </c>
      <c r="F426" s="57">
        <v>65</v>
      </c>
      <c r="FB426" s="60"/>
    </row>
    <row r="427" spans="1:158" ht="12.95">
      <c r="A427" s="48"/>
      <c r="B427" s="2">
        <v>0.54166666666666696</v>
      </c>
      <c r="C427" s="59">
        <v>42436.541666666664</v>
      </c>
      <c r="D427" s="57">
        <v>22.2</v>
      </c>
      <c r="E427" s="57">
        <v>3.1</v>
      </c>
      <c r="F427" s="57">
        <v>63</v>
      </c>
      <c r="FB427" s="60"/>
    </row>
    <row r="428" spans="1:158" ht="12.95">
      <c r="A428" s="48"/>
      <c r="B428" s="2">
        <v>0.58333333333333304</v>
      </c>
      <c r="C428" s="59">
        <v>42436.583333333336</v>
      </c>
      <c r="D428" s="57">
        <v>22.3</v>
      </c>
      <c r="E428" s="57">
        <v>3.8</v>
      </c>
      <c r="F428" s="57">
        <v>61</v>
      </c>
      <c r="FB428" s="60"/>
    </row>
    <row r="429" spans="1:158" ht="12.95">
      <c r="A429" s="48"/>
      <c r="B429" s="2">
        <v>0.625</v>
      </c>
      <c r="C429" s="59">
        <v>42436.625</v>
      </c>
      <c r="D429" s="57">
        <v>23.1</v>
      </c>
      <c r="E429" s="57">
        <v>2.8</v>
      </c>
      <c r="F429" s="57">
        <v>55</v>
      </c>
      <c r="FB429" s="60"/>
    </row>
    <row r="430" spans="1:158" ht="12.95">
      <c r="A430" s="48"/>
      <c r="B430" s="2">
        <v>0.66666666666666696</v>
      </c>
      <c r="C430" s="59">
        <v>42436.666666666664</v>
      </c>
      <c r="D430" s="57">
        <v>22.5</v>
      </c>
      <c r="E430" s="57">
        <v>4.0999999999999996</v>
      </c>
      <c r="F430" s="57">
        <v>58</v>
      </c>
      <c r="FB430" s="60"/>
    </row>
    <row r="431" spans="1:158" ht="12.95">
      <c r="A431" s="48"/>
      <c r="B431" s="2">
        <v>0.70833333333333304</v>
      </c>
      <c r="C431" s="59">
        <v>42436.708333333336</v>
      </c>
      <c r="D431" s="57">
        <v>21.3</v>
      </c>
      <c r="E431" s="57">
        <v>6.3</v>
      </c>
      <c r="F431" s="57">
        <v>62</v>
      </c>
      <c r="FB431" s="60"/>
    </row>
    <row r="432" spans="1:158" ht="12.95">
      <c r="A432" s="48"/>
      <c r="B432" s="2">
        <v>0.75</v>
      </c>
      <c r="C432" s="59">
        <v>42436.75</v>
      </c>
      <c r="D432" s="57">
        <v>17.7</v>
      </c>
      <c r="E432" s="57">
        <v>4.5</v>
      </c>
      <c r="F432" s="57">
        <v>76</v>
      </c>
      <c r="FB432" s="60"/>
    </row>
    <row r="433" spans="1:158" ht="12.95">
      <c r="A433" s="48"/>
      <c r="B433" s="2">
        <v>0.79166666666666696</v>
      </c>
      <c r="C433" s="59">
        <v>42436.791666666664</v>
      </c>
      <c r="D433" s="57">
        <v>17.600000000000001</v>
      </c>
      <c r="E433" s="57">
        <v>2.8</v>
      </c>
      <c r="F433" s="57">
        <v>76</v>
      </c>
      <c r="FB433" s="60"/>
    </row>
    <row r="434" spans="1:158" ht="12.95">
      <c r="A434" s="48"/>
      <c r="B434" s="2">
        <v>0.83333333333333304</v>
      </c>
      <c r="C434" s="59">
        <v>42436.833333333336</v>
      </c>
      <c r="D434" s="57">
        <v>16</v>
      </c>
      <c r="E434" s="57">
        <v>3.5</v>
      </c>
      <c r="F434" s="57">
        <v>82</v>
      </c>
      <c r="FB434" s="60"/>
    </row>
    <row r="435" spans="1:158" ht="12.95">
      <c r="A435" s="48"/>
      <c r="B435" s="2">
        <v>0.875</v>
      </c>
      <c r="C435" s="59">
        <v>42436.875</v>
      </c>
      <c r="D435" s="57">
        <v>15.4</v>
      </c>
      <c r="E435" s="57">
        <v>2</v>
      </c>
      <c r="F435" s="57">
        <v>84</v>
      </c>
      <c r="FB435" s="60"/>
    </row>
    <row r="436" spans="1:158" ht="12.95">
      <c r="A436" s="48"/>
      <c r="B436" s="2">
        <v>0.91666666666666696</v>
      </c>
      <c r="C436" s="59">
        <v>42436.916666666664</v>
      </c>
      <c r="D436" s="57">
        <v>14.5</v>
      </c>
      <c r="E436" s="57">
        <v>2.2000000000000002</v>
      </c>
      <c r="F436" s="57">
        <v>87</v>
      </c>
      <c r="FB436" s="60"/>
    </row>
    <row r="437" spans="1:158" ht="12.95">
      <c r="A437" s="48"/>
      <c r="B437" s="2">
        <v>0.95833333333333304</v>
      </c>
      <c r="C437" s="59">
        <v>42436.958333333336</v>
      </c>
      <c r="D437" s="57">
        <v>14.1</v>
      </c>
      <c r="E437" s="57">
        <v>0.6</v>
      </c>
      <c r="F437" s="57">
        <v>88</v>
      </c>
      <c r="FB437" s="60"/>
    </row>
    <row r="438" spans="1:158" ht="12.95">
      <c r="A438" s="48" t="s">
        <v>137</v>
      </c>
      <c r="B438" s="2">
        <v>0</v>
      </c>
      <c r="C438" s="59">
        <v>42437</v>
      </c>
      <c r="D438" s="57">
        <v>13.4</v>
      </c>
      <c r="E438" s="57">
        <v>1.6</v>
      </c>
      <c r="F438" s="57">
        <v>92</v>
      </c>
      <c r="I438" s="24" t="str">
        <f>U414</f>
        <v>◎</v>
      </c>
      <c r="J438" s="25">
        <f>AVERAGE(F423:F432)</f>
        <v>67.7</v>
      </c>
      <c r="K438" s="24" t="str">
        <f>IF(J438&gt;=55,"◎","")</f>
        <v>◎</v>
      </c>
      <c r="L438" s="24" t="str">
        <f>IF(AND(I438="◎",K438="◎"),"○","")&amp;IF(AND(I438="○",K438="◎"),"○","")</f>
        <v>○</v>
      </c>
      <c r="M438" s="25">
        <f>AVERAGE(D414:D437)</f>
        <v>17.008333333333336</v>
      </c>
      <c r="N438" s="24" t="str">
        <f>IF(M438&lt;24,"◎","")</f>
        <v>◎</v>
      </c>
      <c r="O438" s="26">
        <f>AVERAGE(D439:D444)</f>
        <v>12.383333333333333</v>
      </c>
      <c r="P438" s="24" t="str">
        <f>IF(AND(O438&lt;=24,O438&gt;=4),"◎","")</f>
        <v>◎</v>
      </c>
      <c r="Q438" s="26">
        <f>AVERAGE(F439:F444)</f>
        <v>88.833333333333329</v>
      </c>
      <c r="R438" s="24" t="str">
        <f>IF(AND(Q438&gt;=90),"◎","")&amp;IF(AND(Q438&lt;90,Q438&gt;=80),"○","")</f>
        <v>○</v>
      </c>
      <c r="S438" s="26">
        <f>AVERAGE(E439:E444)</f>
        <v>1.8833333333333335</v>
      </c>
      <c r="T438" s="24" t="str">
        <f>IF(S438&lt;=3,"◎","")</f>
        <v>◎</v>
      </c>
      <c r="U438" s="24" t="str">
        <f>IF(AND(N438="◎",P438="◎",R438="◎",T438="◎"),"◎","")&amp;IF(AND(N438="◎",P438="◎",R438="◎",T438=""),"○","")&amp;IF(AND(N438="◎",P438="◎",R438="○"),"○","")</f>
        <v>○</v>
      </c>
      <c r="V438" s="24" t="str">
        <f>IF(AND(L438="○",U438=""),"○","")&amp;IF(AND(L438="○",U438="○"),"○","")&amp;IF(AND(L438="○",U438="◎"),"◎","")&amp;IF(AND(L438="",U438="○"),"○","")&amp;IF(AND(L438="",U438="◎"),"◎","")</f>
        <v>○</v>
      </c>
      <c r="W438" s="23">
        <f>AVERAGE(F447:F456)</f>
        <v>64.8</v>
      </c>
      <c r="X438" s="24" t="str">
        <f>IF(W438&gt;=55,"◎","")</f>
        <v>◎</v>
      </c>
      <c r="Y438" s="25">
        <f>AVERAGE(D450:D460)</f>
        <v>16.190909090909091</v>
      </c>
      <c r="Z438" s="24" t="str">
        <f>IF(AND(Y438&lt;=24,Y438&gt;=4),"◎","")</f>
        <v>◎</v>
      </c>
      <c r="AA438" s="25">
        <f>AVERAGE(F450:F460)</f>
        <v>58.363636363636367</v>
      </c>
      <c r="AB438" s="24" t="str">
        <f>IF(AA438&gt;=80,"◎","")</f>
        <v/>
      </c>
      <c r="AC438" s="25">
        <f>AVERAGE(E450:E460)</f>
        <v>4.6999999999999993</v>
      </c>
      <c r="AD438" s="24" t="str">
        <f>IF(AC438&lt;=3,"◎","")</f>
        <v/>
      </c>
      <c r="AE438" s="22" t="str">
        <f>IF(AND(Z438="◎",AB438="◎",AD438="◎"),"◎","")</f>
        <v/>
      </c>
      <c r="AF438" s="25">
        <f>AVERAGE(D451:D461)</f>
        <v>15.645454545454545</v>
      </c>
      <c r="AG438" s="24" t="str">
        <f>IF(AND(AF438&lt;=24,AF438&gt;=4),"◎","")</f>
        <v>◎</v>
      </c>
      <c r="AH438" s="25">
        <f>AVERAGE(F451:F461)</f>
        <v>58.363636363636367</v>
      </c>
      <c r="AI438" s="24" t="str">
        <f>IF(AH438&gt;=80,"◎","")</f>
        <v/>
      </c>
      <c r="AJ438" s="25">
        <f>AVERAGE(E451:E461)</f>
        <v>4.7909090909090901</v>
      </c>
      <c r="AK438" s="24" t="str">
        <f>IF(AJ438&lt;=3,"◎","")</f>
        <v/>
      </c>
      <c r="AL438" s="22" t="str">
        <f>IF(AND(AG438="◎",AI438="◎",AK438="◎"),"◎","")</f>
        <v/>
      </c>
      <c r="AM438" s="25">
        <f>AVERAGE(D452:D462)</f>
        <v>14.963636363636367</v>
      </c>
      <c r="AN438" s="24" t="str">
        <f>IF(AND(AM438&lt;=24,AM438&gt;=4),"◎","")</f>
        <v>◎</v>
      </c>
      <c r="AO438" s="25">
        <f>AVERAGE(F452:F462)</f>
        <v>59.18181818181818</v>
      </c>
      <c r="AP438" s="24" t="str">
        <f>IF(AO438&gt;=80,"◎","")</f>
        <v/>
      </c>
      <c r="AQ438" s="25">
        <f>AVERAGE(E452:E462)</f>
        <v>5.0363636363636353</v>
      </c>
      <c r="AR438" s="24" t="str">
        <f>IF(AQ438&lt;=3,"◎","")</f>
        <v/>
      </c>
      <c r="AS438" s="22" t="str">
        <f>IF(AND(AN438="◎",AP438="◎",AR438="◎"),"◎","")</f>
        <v/>
      </c>
      <c r="AT438" s="25">
        <f>AVERAGE(D453:D463)</f>
        <v>14.318181818181818</v>
      </c>
      <c r="AU438" s="24" t="str">
        <f>IF(AND(AT438&lt;=24,AT438&gt;=4),"◎","")</f>
        <v>◎</v>
      </c>
      <c r="AV438" s="25">
        <f>AVERAGE(F453:F463)</f>
        <v>60</v>
      </c>
      <c r="AW438" s="24" t="str">
        <f>IF(AV438&gt;=80,"◎","")</f>
        <v/>
      </c>
      <c r="AX438" s="25">
        <f>AVERAGE(E453:E463)</f>
        <v>5.3909090909090907</v>
      </c>
      <c r="AY438" s="24" t="str">
        <f>IF(AX438&lt;=3,"◎","")</f>
        <v/>
      </c>
      <c r="AZ438" s="22" t="str">
        <f>IF(AND(AU438="◎",AW438="◎",AY438="◎"),"◎","")</f>
        <v/>
      </c>
      <c r="BA438" s="25">
        <f>AVERAGE(D454:D464)</f>
        <v>13.872727272727273</v>
      </c>
      <c r="BB438" s="24" t="str">
        <f>IF(AND(BA438&lt;=24,BA438&gt;=4),"◎","")</f>
        <v>◎</v>
      </c>
      <c r="BC438" s="25">
        <f>AVERAGE(F454:F464)</f>
        <v>60.909090909090907</v>
      </c>
      <c r="BD438" s="24" t="str">
        <f>IF(BC438&gt;=80,"◎","")</f>
        <v/>
      </c>
      <c r="BE438" s="25">
        <f>AVERAGE(E454:E464)</f>
        <v>5.0999999999999996</v>
      </c>
      <c r="BF438" s="24" t="str">
        <f>IF(BE438&lt;=3,"◎","")</f>
        <v/>
      </c>
      <c r="BG438" s="22" t="str">
        <f>IF(AND(BB438="◎",BD438="◎",BF438="◎"),"◎","")</f>
        <v/>
      </c>
      <c r="BH438" s="25">
        <f>AVERAGE(D455:D465)</f>
        <v>13.427272727272726</v>
      </c>
      <c r="BI438" s="24" t="str">
        <f>IF(AND(BH438&lt;=24,BH438&gt;=4),"◎","")</f>
        <v>◎</v>
      </c>
      <c r="BJ438" s="25">
        <f>AVERAGE(F455:F465)</f>
        <v>62.363636363636367</v>
      </c>
      <c r="BK438" s="24" t="str">
        <f>IF(BJ438&gt;=80,"◎","")</f>
        <v/>
      </c>
      <c r="BL438" s="25">
        <f>AVERAGE(E455:E465)</f>
        <v>4.5545454545454547</v>
      </c>
      <c r="BM438" s="24" t="str">
        <f>IF(BL438&lt;=3,"◎","")</f>
        <v/>
      </c>
      <c r="BN438" s="22" t="str">
        <f>IF(AND(BI438="◎",BK438="◎",BM438="◎"),"◎","")</f>
        <v/>
      </c>
      <c r="BO438" s="25">
        <f>AVERAGE(D456:D466)</f>
        <v>12.963636363636363</v>
      </c>
      <c r="BP438" s="24" t="str">
        <f>IF(AND(BO438&lt;=24,BO438&gt;=4),"◎","")</f>
        <v>◎</v>
      </c>
      <c r="BQ438" s="25">
        <f>AVERAGE(F456:F466)</f>
        <v>65.454545454545453</v>
      </c>
      <c r="BR438" s="24" t="str">
        <f>IF(BQ438&gt;=80,"◎","")</f>
        <v/>
      </c>
      <c r="BS438" s="25">
        <f>AVERAGE(E456:E466)</f>
        <v>4.2909090909090901</v>
      </c>
      <c r="BT438" s="24" t="str">
        <f>IF(BS438&lt;=3,"◎","")</f>
        <v/>
      </c>
      <c r="BU438" s="22" t="str">
        <f>IF(AND(BP438="◎",BR438="◎",BT438="◎"),"◎","")</f>
        <v/>
      </c>
      <c r="BV438" s="25">
        <f>AVERAGE(D457:D467)</f>
        <v>12.554545454545455</v>
      </c>
      <c r="BW438" s="24" t="str">
        <f>IF(AND(BV438&lt;=24,BV438&gt;=4),"◎","")</f>
        <v>◎</v>
      </c>
      <c r="BX438" s="25">
        <f>AVERAGE(F457:F467)</f>
        <v>68.454545454545453</v>
      </c>
      <c r="BY438" s="24" t="str">
        <f>IF(BX438&gt;=80,"◎","")</f>
        <v/>
      </c>
      <c r="BZ438" s="25">
        <f>AVERAGE(E457:E467)</f>
        <v>4.0363636363636353</v>
      </c>
      <c r="CA438" s="24" t="str">
        <f>IF(BZ438&lt;=3,"◎","")</f>
        <v/>
      </c>
      <c r="CB438" s="22" t="str">
        <f>IF(AND(BW438="◎",BY438="◎",CA438="◎"),"◎","")</f>
        <v/>
      </c>
      <c r="CC438" s="25">
        <f>AVERAGE(D458:D468)</f>
        <v>12.2</v>
      </c>
      <c r="CD438" s="24" t="str">
        <f>IF(AND(CC438&lt;=24,CC438&gt;=4),"◎","")</f>
        <v>◎</v>
      </c>
      <c r="CE438" s="25">
        <f>AVERAGE(F458:F468)</f>
        <v>71.181818181818187</v>
      </c>
      <c r="CF438" s="24" t="str">
        <f>IF(CE438&gt;=80,"◎","")</f>
        <v/>
      </c>
      <c r="CG438" s="25">
        <f>AVERAGE(E458:E468)</f>
        <v>3.5818181818181825</v>
      </c>
      <c r="CH438" s="24" t="str">
        <f>IF(CG438&lt;=3,"◎","")</f>
        <v/>
      </c>
      <c r="CI438" s="22" t="str">
        <f>IF(AND(CD438="◎",CF438="◎",CH438="◎"),"◎","")</f>
        <v/>
      </c>
      <c r="CJ438" s="24" t="str">
        <f>IF(OR(AE438="◎",AL438="◎",AS438="◎",AZ438="◎",BG438="◎",BN438="◎",BU438="◎",CB438="◎",CI438="◎"),"◎","")</f>
        <v/>
      </c>
      <c r="CK438" s="25">
        <f>AVERAGE(D450:D456)</f>
        <v>17.742857142857144</v>
      </c>
      <c r="CL438" s="24" t="str">
        <f>IF(AND(CK438&lt;=24,CK438&gt;=4),"◎","")</f>
        <v>◎</v>
      </c>
      <c r="CM438" s="25">
        <f>AVERAGE(F450:F456)</f>
        <v>57.714285714285715</v>
      </c>
      <c r="CN438" s="24" t="str">
        <f>IF(CM438&gt;=80,"◎","")</f>
        <v/>
      </c>
      <c r="CO438" s="22" t="str">
        <f>IF(AND(CL438="◎",CN438="◎"),"◎","")</f>
        <v/>
      </c>
      <c r="CP438" s="25">
        <f>AVERAGE(D451:D457)</f>
        <v>17.028571428571428</v>
      </c>
      <c r="CQ438" s="24" t="str">
        <f>IF(AND(CP438&lt;=24,CP438&gt;=4),"◎","")</f>
        <v>◎</v>
      </c>
      <c r="CR438" s="25">
        <f>AVERAGE(F451:F457)</f>
        <v>57.428571428571431</v>
      </c>
      <c r="CS438" s="24" t="str">
        <f>IF(CR438&gt;=80,"◎","")</f>
        <v/>
      </c>
      <c r="CT438" s="22" t="str">
        <f>IF(AND(CQ438="◎",CS438="◎"),"◎","")</f>
        <v/>
      </c>
      <c r="CU438" s="25">
        <f>AVERAGE(D452:D458)</f>
        <v>16.114285714285717</v>
      </c>
      <c r="CV438" s="24" t="str">
        <f>IF(AND(CU438&lt;=24,CU438&gt;=4),"◎","")</f>
        <v>◎</v>
      </c>
      <c r="CW438" s="25">
        <f>AVERAGE(F452:F458)</f>
        <v>57</v>
      </c>
      <c r="CX438" s="24" t="str">
        <f>IF(CW438&gt;=80,"◎","")</f>
        <v/>
      </c>
      <c r="CY438" s="22" t="str">
        <f>IF(AND(CV438="◎",CX438="◎"),"◎","")</f>
        <v/>
      </c>
      <c r="CZ438" s="25">
        <f>AVERAGE(D453:D459)</f>
        <v>15.12857142857143</v>
      </c>
      <c r="DA438" s="24" t="str">
        <f>IF(AND(CZ438&lt;=24,CZ438&gt;=4),"◎","")</f>
        <v>◎</v>
      </c>
      <c r="DB438" s="25">
        <f>AVERAGE(F453:F459)</f>
        <v>57.714285714285715</v>
      </c>
      <c r="DC438" s="24" t="str">
        <f>IF(DB438&gt;=80,"◎","")</f>
        <v/>
      </c>
      <c r="DD438" s="22" t="str">
        <f>IF(AND(DA438="◎",DC438="◎"),"◎","")</f>
        <v/>
      </c>
      <c r="DE438" s="25">
        <f>AVERAGE(D454:D460)</f>
        <v>14.428571428571431</v>
      </c>
      <c r="DF438" s="24" t="str">
        <f>IF(AND(DE438&lt;=24,DE438&gt;=4),"◎","")</f>
        <v>◎</v>
      </c>
      <c r="DG438" s="25">
        <f>AVERAGE(F454:F460)</f>
        <v>58.714285714285715</v>
      </c>
      <c r="DH438" s="24" t="str">
        <f>IF(DG438&gt;=80,"◎","")</f>
        <v/>
      </c>
      <c r="DI438" s="22" t="str">
        <f>IF(AND(DF438="◎",DH438="◎"),"◎","")</f>
        <v/>
      </c>
      <c r="DJ438" s="25">
        <f>AVERAGE(D455:D461)</f>
        <v>13.814285714285715</v>
      </c>
      <c r="DK438" s="24" t="str">
        <f>IF(AND(DJ438&lt;=24,DJ438&gt;=4),"◎","")</f>
        <v>◎</v>
      </c>
      <c r="DL438" s="25">
        <f>AVERAGE(F455:F461)</f>
        <v>59.571428571428569</v>
      </c>
      <c r="DM438" s="24" t="str">
        <f>IF(DL438&gt;=80,"◎","")</f>
        <v/>
      </c>
      <c r="DN438" s="22" t="str">
        <f>IF(AND(DK438="◎",DM438="◎"),"◎","")</f>
        <v/>
      </c>
      <c r="DO438" s="25">
        <f>AVERAGE(D456:D462)</f>
        <v>13.471428571428572</v>
      </c>
      <c r="DP438" s="24" t="str">
        <f>IF(AND(DO438&lt;=24,DO438&gt;=4),"◎","")</f>
        <v>◎</v>
      </c>
      <c r="DQ438" s="25">
        <f>AVERAGE(F456:F462)</f>
        <v>61</v>
      </c>
      <c r="DR438" s="24" t="str">
        <f>IF(DQ438&gt;=80,"◎","")</f>
        <v/>
      </c>
      <c r="DS438" s="22" t="str">
        <f>IF(AND(DP438="◎",DR438="◎"),"◎","")</f>
        <v/>
      </c>
      <c r="DT438" s="25">
        <f>AVERAGE(D457:D463)</f>
        <v>13.257142857142856</v>
      </c>
      <c r="DU438" s="24" t="str">
        <f>IF(AND(DT438&lt;=24,DT438&gt;=4),"◎","")</f>
        <v>◎</v>
      </c>
      <c r="DV438" s="25">
        <f>AVERAGE(F457:F463)</f>
        <v>61.428571428571431</v>
      </c>
      <c r="DW438" s="24" t="str">
        <f>IF(DV438&gt;=80,"◎","")</f>
        <v/>
      </c>
      <c r="DX438" s="22" t="str">
        <f>IF(AND(DU438="◎",DW438="◎"),"◎","")</f>
        <v/>
      </c>
      <c r="DY438" s="25">
        <f>AVERAGE(D458:D464)</f>
        <v>13.099999999999998</v>
      </c>
      <c r="DZ438" s="24" t="str">
        <f>IF(AND(DY438&lt;=24,DY438&gt;=4),"◎","")</f>
        <v>◎</v>
      </c>
      <c r="EA438" s="25">
        <f>AVERAGE(F458:F464)</f>
        <v>62.285714285714285</v>
      </c>
      <c r="EB438" s="24" t="str">
        <f>IF(EA438&gt;=80,"◎","")</f>
        <v/>
      </c>
      <c r="EC438" s="22" t="str">
        <f>IF(AND(DZ438="◎",EB438="◎"),"◎","")</f>
        <v/>
      </c>
      <c r="ED438" s="25">
        <f>AVERAGE(D459:D465)</f>
        <v>12.814285714285717</v>
      </c>
      <c r="EE438" s="24" t="str">
        <f>IF(AND(ED438&lt;=24,ED438&gt;=4),"◎","")</f>
        <v>◎</v>
      </c>
      <c r="EF438" s="25">
        <f>AVERAGE(F459:F465)</f>
        <v>65</v>
      </c>
      <c r="EG438" s="24" t="str">
        <f>IF(EF438&gt;=80,"◎","")</f>
        <v/>
      </c>
      <c r="EH438" s="22" t="str">
        <f>IF(AND(EE438="◎",EG438="◎"),"◎","")</f>
        <v/>
      </c>
      <c r="EI438" s="25">
        <f>AVERAGE(D460:D466)</f>
        <v>12.414285714285715</v>
      </c>
      <c r="EJ438" s="24" t="str">
        <f>IF(AND(EI438&lt;=24,EI438&gt;=4),"◎","")</f>
        <v>◎</v>
      </c>
      <c r="EK438" s="25">
        <f>AVERAGE(F460:F466)</f>
        <v>69.428571428571431</v>
      </c>
      <c r="EL438" s="24" t="str">
        <f>IF(EK438&gt;=80,"◎","")</f>
        <v/>
      </c>
      <c r="EM438" s="22" t="str">
        <f>IF(AND(EJ438="◎",EL438="◎"),"◎","")</f>
        <v/>
      </c>
      <c r="EN438" s="25">
        <f>AVERAGE(D461:D467)</f>
        <v>12.028571428571428</v>
      </c>
      <c r="EO438" s="24" t="str">
        <f>IF(AND(EN438&lt;=24,EN438&gt;=4),"◎","")</f>
        <v>◎</v>
      </c>
      <c r="EP438" s="25">
        <f>AVERAGE(F461:F467)</f>
        <v>73.571428571428569</v>
      </c>
      <c r="EQ438" s="24" t="str">
        <f>IF(EP438&gt;=80,"◎","")</f>
        <v/>
      </c>
      <c r="ER438" s="24" t="str">
        <f>IF(AND(EO438="◎",EQ438="◎"),"◎","")</f>
        <v/>
      </c>
      <c r="ES438" s="25">
        <f>AVERAGE(D462:D468)</f>
        <v>11.614285714285716</v>
      </c>
      <c r="ET438" s="24" t="str">
        <f>IF(AND(ES438&lt;=24,ES438&gt;=4),"◎","")</f>
        <v>◎</v>
      </c>
      <c r="EU438" s="25">
        <f>AVERAGE(F462:F468)</f>
        <v>77.571428571428569</v>
      </c>
      <c r="EV438" s="24" t="str">
        <f>IF(EU438&gt;=80,"◎","")</f>
        <v/>
      </c>
      <c r="EW438" s="24" t="str">
        <f>IF(AND(ET438="◎",EV438="◎"),"◎","")</f>
        <v/>
      </c>
      <c r="EX438" s="24" t="str">
        <f>IF(OR(CO438="◎",CT438="◎",CY438="◎",DD438="◎",DI438="◎",DN438="◎",DS438="◎",DX438="◎",EC438="◎",EH438="◎",EM438="◎",ER438="◎",EW438="◎"),"○","")</f>
        <v/>
      </c>
      <c r="EY438" s="24" t="str">
        <f>IF(AND(CJ438="◎",EX438=""),"◎","")&amp;IF(AND(CJ438="◎",EX438="○"),"◎","")&amp;IF(AND(CJ438="",EX438="○"),"○","")</f>
        <v/>
      </c>
      <c r="EZ438" s="24" t="str">
        <f>IF(AND(V438="◎",X438="◎",EY438="◎"),"◎","")&amp;IF(AND(V438="◎",X438="◎",EY438="○"),"○","")&amp;IF(AND(V438="○",X438="◎",EY438="◎"),"○","")&amp;IF(AND(V438="○",X438="◎",EY438="○"),"○","")</f>
        <v/>
      </c>
      <c r="FB438" s="61" t="str">
        <f>EZ438</f>
        <v/>
      </c>
    </row>
    <row r="439" spans="1:158" ht="12.95">
      <c r="A439" s="48"/>
      <c r="B439" s="2">
        <v>4.1666666666666664E-2</v>
      </c>
      <c r="C439" s="59">
        <v>42437.041666666664</v>
      </c>
      <c r="D439" s="57">
        <v>13.2</v>
      </c>
      <c r="E439" s="57">
        <v>1.2</v>
      </c>
      <c r="F439" s="57">
        <v>92</v>
      </c>
      <c r="FB439" s="60"/>
    </row>
    <row r="440" spans="1:158" ht="12.95">
      <c r="A440" s="48"/>
      <c r="B440" s="2">
        <v>8.3333333333333301E-2</v>
      </c>
      <c r="C440" s="59">
        <v>42437.083333333336</v>
      </c>
      <c r="D440" s="57">
        <v>12.9</v>
      </c>
      <c r="E440" s="57">
        <v>1</v>
      </c>
      <c r="F440" s="57">
        <v>87</v>
      </c>
      <c r="FB440" s="60"/>
    </row>
    <row r="441" spans="1:158" ht="12.95">
      <c r="A441" s="48"/>
      <c r="B441" s="2">
        <v>0.125</v>
      </c>
      <c r="C441" s="59">
        <v>42437.125</v>
      </c>
      <c r="D441" s="57">
        <v>12.3</v>
      </c>
      <c r="E441" s="57">
        <v>1.6</v>
      </c>
      <c r="F441" s="57">
        <v>86</v>
      </c>
      <c r="FB441" s="60"/>
    </row>
    <row r="442" spans="1:158" ht="12.95">
      <c r="A442" s="48"/>
      <c r="B442" s="2">
        <v>0.16666666666666699</v>
      </c>
      <c r="C442" s="59">
        <v>42437.166666666664</v>
      </c>
      <c r="D442" s="57">
        <v>12</v>
      </c>
      <c r="E442" s="57">
        <v>2.7</v>
      </c>
      <c r="F442" s="57">
        <v>86</v>
      </c>
      <c r="FB442" s="60"/>
    </row>
    <row r="443" spans="1:158" ht="12.95">
      <c r="A443" s="48"/>
      <c r="B443" s="2">
        <v>0.20833333333333301</v>
      </c>
      <c r="C443" s="59">
        <v>42437.208333333336</v>
      </c>
      <c r="D443" s="57">
        <v>12.3</v>
      </c>
      <c r="E443" s="57">
        <v>2.5</v>
      </c>
      <c r="F443" s="57">
        <v>83</v>
      </c>
      <c r="FB443" s="60"/>
    </row>
    <row r="444" spans="1:158" ht="12.95">
      <c r="A444" s="48"/>
      <c r="B444" s="2">
        <v>0.25</v>
      </c>
      <c r="C444" s="59">
        <v>42437.25</v>
      </c>
      <c r="D444" s="57">
        <v>11.6</v>
      </c>
      <c r="E444" s="57">
        <v>2.2999999999999998</v>
      </c>
      <c r="F444" s="57">
        <v>99</v>
      </c>
      <c r="FB444" s="60"/>
    </row>
    <row r="445" spans="1:158" ht="12.95">
      <c r="A445" s="48"/>
      <c r="B445" s="2">
        <v>0.29166666666666702</v>
      </c>
      <c r="C445" s="59">
        <v>42437.291666666664</v>
      </c>
      <c r="D445" s="57">
        <v>11.6</v>
      </c>
      <c r="E445" s="57">
        <v>1.1000000000000001</v>
      </c>
      <c r="F445" s="57">
        <v>100</v>
      </c>
      <c r="FB445" s="60"/>
    </row>
    <row r="446" spans="1:158" ht="12.95">
      <c r="A446" s="48"/>
      <c r="B446" s="2">
        <v>0.33333333333333298</v>
      </c>
      <c r="C446" s="59">
        <v>42437.333333333336</v>
      </c>
      <c r="D446" s="57">
        <v>12.2</v>
      </c>
      <c r="E446" s="57">
        <v>0.9</v>
      </c>
      <c r="F446" s="57">
        <v>100</v>
      </c>
      <c r="FB446" s="60"/>
    </row>
    <row r="447" spans="1:158" ht="12.95">
      <c r="A447" s="48"/>
      <c r="B447" s="2">
        <v>0.375</v>
      </c>
      <c r="C447" s="59">
        <v>42437.375</v>
      </c>
      <c r="D447" s="57">
        <v>13.6</v>
      </c>
      <c r="E447" s="57">
        <v>0.4</v>
      </c>
      <c r="F447" s="57">
        <v>98</v>
      </c>
      <c r="FB447" s="60"/>
    </row>
    <row r="448" spans="1:158" ht="12.95">
      <c r="A448" s="48"/>
      <c r="B448" s="2">
        <v>0.41666666666666702</v>
      </c>
      <c r="C448" s="59">
        <v>42437.416666666664</v>
      </c>
      <c r="D448" s="57">
        <v>16</v>
      </c>
      <c r="E448" s="57">
        <v>0.3</v>
      </c>
      <c r="F448" s="57">
        <v>78</v>
      </c>
      <c r="FB448" s="60"/>
    </row>
    <row r="449" spans="1:158" ht="12.95">
      <c r="A449" s="48"/>
      <c r="B449" s="2">
        <v>0.45833333333333298</v>
      </c>
      <c r="C449" s="59">
        <v>42437.458333333336</v>
      </c>
      <c r="D449" s="57">
        <v>17.5</v>
      </c>
      <c r="E449" s="57">
        <v>1</v>
      </c>
      <c r="F449" s="57">
        <v>68</v>
      </c>
      <c r="FB449" s="60"/>
    </row>
    <row r="450" spans="1:158" ht="12.95">
      <c r="A450" s="48"/>
      <c r="B450" s="2">
        <v>0.5</v>
      </c>
      <c r="C450" s="59">
        <v>42437.5</v>
      </c>
      <c r="D450" s="57">
        <v>18.8</v>
      </c>
      <c r="E450" s="57">
        <v>1.9</v>
      </c>
      <c r="F450" s="57">
        <v>63</v>
      </c>
      <c r="FB450" s="60"/>
    </row>
    <row r="451" spans="1:158" ht="12.95">
      <c r="A451" s="48"/>
      <c r="B451" s="2">
        <v>0.54166666666666696</v>
      </c>
      <c r="C451" s="59">
        <v>42437.541666666664</v>
      </c>
      <c r="D451" s="57">
        <v>20.6</v>
      </c>
      <c r="E451" s="57">
        <v>2.2999999999999998</v>
      </c>
      <c r="F451" s="57">
        <v>57</v>
      </c>
      <c r="FB451" s="60"/>
    </row>
    <row r="452" spans="1:158" ht="12.95">
      <c r="A452" s="48"/>
      <c r="B452" s="2">
        <v>0.58333333333333304</v>
      </c>
      <c r="C452" s="59">
        <v>42437.583333333336</v>
      </c>
      <c r="D452" s="57">
        <v>20.100000000000001</v>
      </c>
      <c r="E452" s="57">
        <v>2.2000000000000002</v>
      </c>
      <c r="F452" s="57">
        <v>54</v>
      </c>
      <c r="FB452" s="60"/>
    </row>
    <row r="453" spans="1:158" ht="12.95">
      <c r="A453" s="48"/>
      <c r="B453" s="2">
        <v>0.625</v>
      </c>
      <c r="C453" s="59">
        <v>42437.625</v>
      </c>
      <c r="D453" s="57">
        <v>17.600000000000001</v>
      </c>
      <c r="E453" s="57">
        <v>7.5</v>
      </c>
      <c r="F453" s="57">
        <v>57</v>
      </c>
      <c r="FB453" s="60"/>
    </row>
    <row r="454" spans="1:158" ht="12.95">
      <c r="A454" s="48"/>
      <c r="B454" s="2">
        <v>0.66666666666666696</v>
      </c>
      <c r="C454" s="59">
        <v>42437.666666666664</v>
      </c>
      <c r="D454" s="57">
        <v>17.100000000000001</v>
      </c>
      <c r="E454" s="57">
        <v>7.1</v>
      </c>
      <c r="F454" s="57">
        <v>57</v>
      </c>
      <c r="FB454" s="60"/>
    </row>
    <row r="455" spans="1:158" ht="12.95">
      <c r="A455" s="48"/>
      <c r="B455" s="2">
        <v>0.70833333333333304</v>
      </c>
      <c r="C455" s="59">
        <v>42437.708333333336</v>
      </c>
      <c r="D455" s="57">
        <v>15.5</v>
      </c>
      <c r="E455" s="57">
        <v>6.3</v>
      </c>
      <c r="F455" s="57">
        <v>56</v>
      </c>
      <c r="FB455" s="60"/>
    </row>
    <row r="456" spans="1:158" ht="12.95">
      <c r="A456" s="48"/>
      <c r="B456" s="2">
        <v>0.75</v>
      </c>
      <c r="C456" s="59">
        <v>42437.75</v>
      </c>
      <c r="D456" s="57">
        <v>14.5</v>
      </c>
      <c r="E456" s="57">
        <v>5.7</v>
      </c>
      <c r="F456" s="57">
        <v>60</v>
      </c>
      <c r="FB456" s="60"/>
    </row>
    <row r="457" spans="1:158" ht="12.95">
      <c r="A457" s="48"/>
      <c r="B457" s="2">
        <v>0.79166666666666696</v>
      </c>
      <c r="C457" s="59">
        <v>42437.791666666664</v>
      </c>
      <c r="D457" s="57">
        <v>13.8</v>
      </c>
      <c r="E457" s="57">
        <v>6.9</v>
      </c>
      <c r="F457" s="57">
        <v>61</v>
      </c>
      <c r="FB457" s="60"/>
    </row>
    <row r="458" spans="1:158" ht="12.95">
      <c r="A458" s="48"/>
      <c r="B458" s="2">
        <v>0.83333333333333304</v>
      </c>
      <c r="C458" s="59">
        <v>42437.833333333336</v>
      </c>
      <c r="D458" s="57">
        <v>14.2</v>
      </c>
      <c r="E458" s="57">
        <v>3.3</v>
      </c>
      <c r="F458" s="57">
        <v>54</v>
      </c>
      <c r="FB458" s="60"/>
    </row>
    <row r="459" spans="1:158" ht="12.95">
      <c r="A459" s="48"/>
      <c r="B459" s="2">
        <v>0.875</v>
      </c>
      <c r="C459" s="59">
        <v>42437.875</v>
      </c>
      <c r="D459" s="57">
        <v>13.2</v>
      </c>
      <c r="E459" s="57">
        <v>4.5</v>
      </c>
      <c r="F459" s="57">
        <v>59</v>
      </c>
      <c r="FB459" s="60"/>
    </row>
    <row r="460" spans="1:158" ht="12.95">
      <c r="A460" s="48"/>
      <c r="B460" s="2">
        <v>0.91666666666666696</v>
      </c>
      <c r="C460" s="59">
        <v>42437.916666666664</v>
      </c>
      <c r="D460" s="57">
        <v>12.7</v>
      </c>
      <c r="E460" s="57">
        <v>4</v>
      </c>
      <c r="F460" s="57">
        <v>64</v>
      </c>
      <c r="FB460" s="60"/>
    </row>
    <row r="461" spans="1:158" ht="12.95">
      <c r="A461" s="48"/>
      <c r="B461" s="2">
        <v>0.95833333333333304</v>
      </c>
      <c r="C461" s="59">
        <v>42437.958333333336</v>
      </c>
      <c r="D461" s="57">
        <v>12.8</v>
      </c>
      <c r="E461" s="57">
        <v>2.9</v>
      </c>
      <c r="F461" s="57">
        <v>63</v>
      </c>
      <c r="FB461" s="60"/>
    </row>
    <row r="462" spans="1:158" ht="12.95">
      <c r="A462" s="48" t="s">
        <v>138</v>
      </c>
      <c r="B462" s="2">
        <v>0</v>
      </c>
      <c r="C462" s="59">
        <v>42438</v>
      </c>
      <c r="D462" s="57">
        <v>13.1</v>
      </c>
      <c r="E462" s="57">
        <v>5</v>
      </c>
      <c r="F462" s="57">
        <v>66</v>
      </c>
      <c r="I462" s="24" t="str">
        <f>U438</f>
        <v>○</v>
      </c>
      <c r="J462" s="25">
        <f>AVERAGE(F447:F456)</f>
        <v>64.8</v>
      </c>
      <c r="K462" s="24" t="str">
        <f>IF(J462&gt;=55,"◎","")</f>
        <v>◎</v>
      </c>
      <c r="L462" s="24" t="str">
        <f>IF(AND(I462="◎",K462="◎"),"○","")&amp;IF(AND(I462="○",K462="◎"),"○","")</f>
        <v>○</v>
      </c>
      <c r="M462" s="25">
        <f>AVERAGE(D438:D461)</f>
        <v>14.562499999999998</v>
      </c>
      <c r="N462" s="24" t="str">
        <f>IF(M462&lt;24,"◎","")</f>
        <v>◎</v>
      </c>
      <c r="O462" s="26">
        <f>AVERAGE(D463:D468)</f>
        <v>11.366666666666667</v>
      </c>
      <c r="P462" s="24" t="str">
        <f>IF(AND(O462&lt;=24,O462&gt;=4),"◎","")</f>
        <v>◎</v>
      </c>
      <c r="Q462" s="26">
        <f>AVERAGE(F463:F468)</f>
        <v>79.5</v>
      </c>
      <c r="R462" s="24" t="str">
        <f>IF(AND(Q462&gt;=90),"◎","")&amp;IF(AND(Q462&lt;90,Q462&gt;=80),"○","")</f>
        <v/>
      </c>
      <c r="S462" s="26">
        <f>AVERAGE(E463:E468)</f>
        <v>3.2833333333333328</v>
      </c>
      <c r="T462" s="24" t="str">
        <f>IF(S462&lt;=3,"◎","")</f>
        <v/>
      </c>
      <c r="U462" s="24" t="str">
        <f>IF(AND(N462="◎",P462="◎",R462="◎",T462="◎"),"◎","")&amp;IF(AND(N462="◎",P462="◎",R462="◎",T462=""),"○","")&amp;IF(AND(N462="◎",P462="◎",R462="○"),"○","")</f>
        <v/>
      </c>
      <c r="V462" s="24" t="str">
        <f>IF(AND(L462="○",U462=""),"○","")&amp;IF(AND(L462="○",U462="○"),"○","")&amp;IF(AND(L462="○",U462="◎"),"◎","")&amp;IF(AND(L462="",U462="○"),"○","")&amp;IF(AND(L462="",U462="◎"),"◎","")</f>
        <v>○</v>
      </c>
      <c r="W462" s="23">
        <f>AVERAGE(F471:F480)</f>
        <v>82</v>
      </c>
      <c r="X462" s="24" t="str">
        <f>IF(W462&gt;=55,"◎","")</f>
        <v>◎</v>
      </c>
      <c r="Y462" s="25">
        <f>AVERAGE(D474:D484)</f>
        <v>10.954545454545455</v>
      </c>
      <c r="Z462" s="24" t="str">
        <f>IF(AND(Y462&lt;=24,Y462&gt;=4),"◎","")</f>
        <v>◎</v>
      </c>
      <c r="AA462" s="25">
        <f>AVERAGE(F474:F484)</f>
        <v>76.181818181818187</v>
      </c>
      <c r="AB462" s="24" t="str">
        <f>IF(AA462&gt;=80,"◎","")</f>
        <v/>
      </c>
      <c r="AC462" s="23">
        <f>AVERAGE(E474:E484)</f>
        <v>6.3090909090909095</v>
      </c>
      <c r="AD462" s="24" t="str">
        <f>IF(AC462&lt;=3,"◎","")</f>
        <v/>
      </c>
      <c r="AE462" s="22" t="str">
        <f>IF(AND(Z462="◎",AB462="◎",AD462="◎"),"◎","")</f>
        <v/>
      </c>
      <c r="AF462" s="25">
        <f>AVERAGE(D475:D485)</f>
        <v>10.954545454545455</v>
      </c>
      <c r="AG462" s="24" t="str">
        <f>IF(AND(AF462&lt;=24,AF462&gt;=4),"◎","")</f>
        <v>◎</v>
      </c>
      <c r="AH462" s="25">
        <f>AVERAGE(F475:F485)</f>
        <v>74.63636363636364</v>
      </c>
      <c r="AI462" s="24" t="str">
        <f>IF(AH462&gt;=80,"◎","")</f>
        <v/>
      </c>
      <c r="AJ462" s="25">
        <f>AVERAGE(E475:E485)</f>
        <v>6.4454545454545462</v>
      </c>
      <c r="AK462" s="24" t="str">
        <f>IF(AJ462&lt;=3,"◎","")</f>
        <v/>
      </c>
      <c r="AL462" s="22" t="str">
        <f>IF(AND(AG462="◎",AI462="◎",AK462="◎"),"◎","")</f>
        <v/>
      </c>
      <c r="AM462" s="25">
        <f>AVERAGE(D476:D486)</f>
        <v>10.9</v>
      </c>
      <c r="AN462" s="24" t="str">
        <f>IF(AND(AM462&lt;=24,AM462&gt;=4),"◎","")</f>
        <v>◎</v>
      </c>
      <c r="AO462" s="25">
        <f>AVERAGE(F476:F486)</f>
        <v>73.36363636363636</v>
      </c>
      <c r="AP462" s="24" t="str">
        <f>IF(AO462&gt;=80,"◎","")</f>
        <v/>
      </c>
      <c r="AQ462" s="25">
        <f>AVERAGE(E476:E486)</f>
        <v>5.918181818181818</v>
      </c>
      <c r="AR462" s="24" t="str">
        <f>IF(AQ462&lt;=3,"◎","")</f>
        <v/>
      </c>
      <c r="AS462" s="22" t="str">
        <f>IF(AND(AN462="◎",AP462="◎",AR462="◎"),"◎","")</f>
        <v/>
      </c>
      <c r="AT462" s="25">
        <f>AVERAGE(D477:D487)</f>
        <v>10.790909090909089</v>
      </c>
      <c r="AU462" s="24" t="str">
        <f>IF(AND(AT462&lt;=24,AT462&gt;=4),"◎","")</f>
        <v>◎</v>
      </c>
      <c r="AV462" s="25">
        <f>AVERAGE(F477:F487)</f>
        <v>72.63636363636364</v>
      </c>
      <c r="AW462" s="24" t="str">
        <f>IF(AV462&gt;=80,"◎","")</f>
        <v/>
      </c>
      <c r="AX462" s="25">
        <f>AVERAGE(E477:E487)</f>
        <v>5.4999999999999991</v>
      </c>
      <c r="AY462" s="24" t="str">
        <f>IF(AX462&lt;=3,"◎","")</f>
        <v/>
      </c>
      <c r="AZ462" s="22" t="str">
        <f>IF(AND(AU462="◎",AW462="◎",AY462="◎"),"◎","")</f>
        <v/>
      </c>
      <c r="BA462" s="25">
        <f>AVERAGE(D478:D488)</f>
        <v>10.609090909090908</v>
      </c>
      <c r="BB462" s="24" t="str">
        <f>IF(AND(BA462&lt;=24,BA462&gt;=4),"◎","")</f>
        <v>◎</v>
      </c>
      <c r="BC462" s="25">
        <f>AVERAGE(F478:F488)</f>
        <v>72.63636363636364</v>
      </c>
      <c r="BD462" s="24" t="str">
        <f>IF(BC462&gt;=80,"◎","")</f>
        <v/>
      </c>
      <c r="BE462" s="25">
        <f>AVERAGE(E478:E488)</f>
        <v>4.754545454545454</v>
      </c>
      <c r="BF462" s="24" t="str">
        <f>IF(BE462&lt;=3,"◎","")</f>
        <v/>
      </c>
      <c r="BG462" s="22" t="str">
        <f>IF(AND(BB462="◎",BD462="◎",BF462="◎"),"◎","")</f>
        <v/>
      </c>
      <c r="BH462" s="25">
        <f>AVERAGE(D479:D489)</f>
        <v>10.445454545454544</v>
      </c>
      <c r="BI462" s="24" t="str">
        <f>IF(AND(BH462&lt;=24,BH462&gt;=4),"◎","")</f>
        <v>◎</v>
      </c>
      <c r="BJ462" s="25">
        <f>AVERAGE(F479:F489)</f>
        <v>73.090909090909093</v>
      </c>
      <c r="BK462" s="24" t="str">
        <f>IF(BJ462&gt;=80,"◎","")</f>
        <v/>
      </c>
      <c r="BL462" s="25">
        <f>AVERAGE(E479:E489)</f>
        <v>4.1818181818181808</v>
      </c>
      <c r="BM462" s="24" t="str">
        <f>IF(BL462&lt;=3,"◎","")</f>
        <v/>
      </c>
      <c r="BN462" s="22" t="str">
        <f>IF(AND(BI462="◎",BK462="◎",BM462="◎"),"◎","")</f>
        <v/>
      </c>
      <c r="BO462" s="25">
        <f>AVERAGE(D480:D490)</f>
        <v>10.272727272727272</v>
      </c>
      <c r="BP462" s="24" t="str">
        <f>IF(AND(BO462&lt;=24,BO462&gt;=4),"◎","")</f>
        <v>◎</v>
      </c>
      <c r="BQ462" s="25">
        <f>AVERAGE(F480:F490)</f>
        <v>74</v>
      </c>
      <c r="BR462" s="24" t="str">
        <f>IF(BQ462&gt;=80,"◎","")</f>
        <v/>
      </c>
      <c r="BS462" s="25">
        <f>AVERAGE(E480:E490)</f>
        <v>3.7090909090909094</v>
      </c>
      <c r="BT462" s="24" t="str">
        <f>IF(BS462&lt;=3,"◎","")</f>
        <v/>
      </c>
      <c r="BU462" s="22" t="str">
        <f>IF(AND(BP462="◎",BR462="◎",BT462="◎"),"◎","")</f>
        <v/>
      </c>
      <c r="BV462" s="25">
        <f>AVERAGE(D481:D491)</f>
        <v>10.1</v>
      </c>
      <c r="BW462" s="24" t="str">
        <f>IF(AND(BV462&lt;=24,BV462&gt;=4),"◎","")</f>
        <v>◎</v>
      </c>
      <c r="BX462" s="25">
        <f>AVERAGE(F481:F491)</f>
        <v>75</v>
      </c>
      <c r="BY462" s="24" t="str">
        <f>IF(BX462&gt;=80,"◎","")</f>
        <v/>
      </c>
      <c r="BZ462" s="25">
        <f>AVERAGE(E481:E491)</f>
        <v>3.3636363636363642</v>
      </c>
      <c r="CA462" s="24" t="str">
        <f>IF(BZ462&lt;=3,"◎","")</f>
        <v/>
      </c>
      <c r="CB462" s="22" t="str">
        <f>IF(AND(BW462="◎",BY462="◎",CA462="◎"),"◎","")</f>
        <v/>
      </c>
      <c r="CC462" s="25">
        <f>AVERAGE(D482:D492)</f>
        <v>9.9454545454545453</v>
      </c>
      <c r="CD462" s="24" t="str">
        <f>IF(AND(CC462&lt;=24,CC462&gt;=4),"◎","")</f>
        <v>◎</v>
      </c>
      <c r="CE462" s="25">
        <f>AVERAGE(F482:F492)</f>
        <v>76.090909090909093</v>
      </c>
      <c r="CF462" s="24" t="str">
        <f>IF(CE462&gt;=80,"◎","")</f>
        <v/>
      </c>
      <c r="CG462" s="25">
        <f>AVERAGE(E482:E492)</f>
        <v>3.0727272727272732</v>
      </c>
      <c r="CH462" s="24" t="str">
        <f>IF(CG462&lt;=3,"◎","")</f>
        <v/>
      </c>
      <c r="CI462" s="22" t="str">
        <f>IF(AND(CD462="◎",CF462="◎",CH462="◎"),"◎","")</f>
        <v/>
      </c>
      <c r="CJ462" s="24" t="str">
        <f>IF(OR(AE462="◎",AL462="◎",AS462="◎",AZ462="◎",BG462="◎",BN462="◎",BU462="◎",CB462="◎",CI462="◎"),"◎","")</f>
        <v/>
      </c>
      <c r="CK462" s="25">
        <f>AVERAGE(D474:D480)</f>
        <v>11.014285714285714</v>
      </c>
      <c r="CL462" s="24" t="str">
        <f>IF(AND(CK462&lt;=24,CK462&gt;=4),"◎","")</f>
        <v>◎</v>
      </c>
      <c r="CM462" s="25">
        <f>AVERAGE(F474:F480)</f>
        <v>79</v>
      </c>
      <c r="CN462" s="24" t="str">
        <f>IF(CM462&gt;=80,"◎","")</f>
        <v/>
      </c>
      <c r="CO462" s="22" t="str">
        <f>IF(AND(CL462="◎",CN462="◎"),"◎","")</f>
        <v/>
      </c>
      <c r="CP462" s="25">
        <f>AVERAGE(D475:D481)</f>
        <v>11.042857142857143</v>
      </c>
      <c r="CQ462" s="24" t="str">
        <f>IF(AND(CP462&lt;=24,CP462&gt;=4),"◎","")</f>
        <v>◎</v>
      </c>
      <c r="CR462" s="25">
        <f>AVERAGE(F475:F481)</f>
        <v>76.714285714285708</v>
      </c>
      <c r="CS462" s="24" t="str">
        <f>IF(CR462&gt;=80,"◎","")</f>
        <v/>
      </c>
      <c r="CT462" s="22" t="str">
        <f>IF(AND(CQ462="◎",CS462="◎"),"◎","")</f>
        <v/>
      </c>
      <c r="CU462" s="25">
        <f>AVERAGE(D476:D482)</f>
        <v>11.071428571428573</v>
      </c>
      <c r="CV462" s="24" t="str">
        <f>IF(AND(CU462&lt;=24,CU462&gt;=4),"◎","")</f>
        <v>◎</v>
      </c>
      <c r="CW462" s="25">
        <f>AVERAGE(F476:F482)</f>
        <v>74.285714285714292</v>
      </c>
      <c r="CX462" s="24" t="str">
        <f>IF(CW462&gt;=80,"◎","")</f>
        <v/>
      </c>
      <c r="CY462" s="22" t="str">
        <f>IF(AND(CV462="◎",CX462="◎"),"◎","")</f>
        <v/>
      </c>
      <c r="CZ462" s="25">
        <f>AVERAGE(D477:D483)</f>
        <v>11.1</v>
      </c>
      <c r="DA462" s="24" t="str">
        <f>IF(AND(CZ462&lt;=24,CZ462&gt;=4),"◎","")</f>
        <v>◎</v>
      </c>
      <c r="DB462" s="25">
        <f>AVERAGE(F477:F483)</f>
        <v>72.428571428571431</v>
      </c>
      <c r="DC462" s="24" t="str">
        <f>IF(DB462&gt;=80,"◎","")</f>
        <v/>
      </c>
      <c r="DD462" s="22" t="str">
        <f>IF(AND(DA462="◎",DC462="◎"),"◎","")</f>
        <v/>
      </c>
      <c r="DE462" s="25">
        <f>AVERAGE(D478:D484)</f>
        <v>10.942857142857145</v>
      </c>
      <c r="DF462" s="24" t="str">
        <f>IF(AND(DE462&lt;=24,DE462&gt;=4),"◎","")</f>
        <v>◎</v>
      </c>
      <c r="DG462" s="25">
        <f>AVERAGE(F478:F484)</f>
        <v>72.285714285714292</v>
      </c>
      <c r="DH462" s="24" t="str">
        <f>IF(DG462&gt;=80,"◎","")</f>
        <v/>
      </c>
      <c r="DI462" s="22" t="str">
        <f>IF(AND(DF462="◎",DH462="◎"),"◎","")</f>
        <v/>
      </c>
      <c r="DJ462" s="25">
        <f>AVERAGE(D479:D485)</f>
        <v>10.87142857142857</v>
      </c>
      <c r="DK462" s="24" t="str">
        <f>IF(AND(DJ462&lt;=24,DJ462&gt;=4),"◎","")</f>
        <v>◎</v>
      </c>
      <c r="DL462" s="25">
        <f>AVERAGE(F479:F485)</f>
        <v>71.428571428571431</v>
      </c>
      <c r="DM462" s="24" t="str">
        <f>IF(DL462&gt;=80,"◎","")</f>
        <v/>
      </c>
      <c r="DN462" s="22" t="str">
        <f>IF(AND(DK462="◎",DM462="◎"),"◎","")</f>
        <v/>
      </c>
      <c r="DO462" s="25">
        <f>AVERAGE(D480:D486)</f>
        <v>10.728571428571428</v>
      </c>
      <c r="DP462" s="24" t="str">
        <f>IF(AND(DO462&lt;=24,DO462&gt;=4),"◎","")</f>
        <v>◎</v>
      </c>
      <c r="DQ462" s="25">
        <f>AVERAGE(F480:F486)</f>
        <v>71.285714285714292</v>
      </c>
      <c r="DR462" s="24" t="str">
        <f>IF(DQ462&gt;=80,"◎","")</f>
        <v/>
      </c>
      <c r="DS462" s="22" t="str">
        <f>IF(AND(DP462="◎",DR462="◎"),"◎","")</f>
        <v/>
      </c>
      <c r="DT462" s="25">
        <f>AVERAGE(D481:D487)</f>
        <v>10.528571428571428</v>
      </c>
      <c r="DU462" s="24" t="str">
        <f>IF(AND(DT462&lt;=24,DT462&gt;=4),"◎","")</f>
        <v>◎</v>
      </c>
      <c r="DV462" s="25">
        <f>AVERAGE(F481:F487)</f>
        <v>72</v>
      </c>
      <c r="DW462" s="24" t="str">
        <f>IF(DV462&gt;=80,"◎","")</f>
        <v/>
      </c>
      <c r="DX462" s="22" t="str">
        <f>IF(AND(DU462="◎",DW462="◎"),"◎","")</f>
        <v/>
      </c>
      <c r="DY462" s="25">
        <f>AVERAGE(D482:D488)</f>
        <v>10.385714285714286</v>
      </c>
      <c r="DZ462" s="24" t="str">
        <f>IF(AND(DY462&lt;=24,DY462&gt;=4),"◎","")</f>
        <v>◎</v>
      </c>
      <c r="EA462" s="25">
        <f>AVERAGE(F482:F488)</f>
        <v>72.428571428571431</v>
      </c>
      <c r="EB462" s="24" t="str">
        <f>IF(EA462&gt;=80,"◎","")</f>
        <v/>
      </c>
      <c r="EC462" s="22" t="str">
        <f>IF(AND(DZ462="◎",EB462="◎"),"◎","")</f>
        <v/>
      </c>
      <c r="ED462" s="25">
        <f>AVERAGE(D483:D489)</f>
        <v>10.157142857142857</v>
      </c>
      <c r="EE462" s="24" t="str">
        <f>IF(AND(ED462&lt;=24,ED462&gt;=4),"◎","")</f>
        <v>◎</v>
      </c>
      <c r="EF462" s="25">
        <f>AVERAGE(F483:F489)</f>
        <v>74</v>
      </c>
      <c r="EG462" s="24" t="str">
        <f>IF(EF462&gt;=80,"◎","")</f>
        <v/>
      </c>
      <c r="EH462" s="22" t="str">
        <f>IF(AND(EE462="◎",EG462="◎"),"◎","")</f>
        <v/>
      </c>
      <c r="EI462" s="25">
        <f>AVERAGE(D484:D490)</f>
        <v>9.9</v>
      </c>
      <c r="EJ462" s="24" t="str">
        <f>IF(AND(EI462&lt;=24,EI462&gt;=4),"◎","")</f>
        <v>◎</v>
      </c>
      <c r="EK462" s="25">
        <f>AVERAGE(F484:F490)</f>
        <v>75.857142857142861</v>
      </c>
      <c r="EL462" s="24" t="str">
        <f>IF(EK462&gt;=80,"◎","")</f>
        <v/>
      </c>
      <c r="EM462" s="22" t="str">
        <f>IF(AND(EJ462="◎",EL462="◎"),"◎","")</f>
        <v/>
      </c>
      <c r="EN462" s="25">
        <f>AVERAGE(D485:D491)</f>
        <v>9.671428571428569</v>
      </c>
      <c r="EO462" s="24" t="str">
        <f>IF(AND(EN462&lt;=24,EN462&gt;=4),"◎","")</f>
        <v>◎</v>
      </c>
      <c r="EP462" s="25">
        <f>AVERAGE(F485:F491)</f>
        <v>77.142857142857139</v>
      </c>
      <c r="EQ462" s="24" t="str">
        <f>IF(EP462&gt;=80,"◎","")</f>
        <v/>
      </c>
      <c r="ER462" s="24" t="str">
        <f>IF(AND(EO462="◎",EQ462="◎"),"◎","")</f>
        <v/>
      </c>
      <c r="ES462" s="25">
        <f>AVERAGE(D486:D492)</f>
        <v>9.4571428571428573</v>
      </c>
      <c r="ET462" s="24" t="str">
        <f>IF(AND(ES462&lt;=24,ES462&gt;=4),"◎","")</f>
        <v>◎</v>
      </c>
      <c r="EU462" s="25">
        <f>AVERAGE(F486:F492)</f>
        <v>79</v>
      </c>
      <c r="EV462" s="24" t="str">
        <f>IF(EU462&gt;=80,"◎","")</f>
        <v/>
      </c>
      <c r="EW462" s="24" t="str">
        <f>IF(AND(ET462="◎",EV462="◎"),"◎","")</f>
        <v/>
      </c>
      <c r="EX462" s="24" t="str">
        <f>IF(OR(CO462="◎",CT462="◎",CY462="◎",DD462="◎",DI462="◎",DN462="◎",DS462="◎",DX462="◎",EC462="◎",EH462="◎",EM462="◎",ER462="◎",EW462="◎"),"○","")</f>
        <v/>
      </c>
      <c r="EY462" s="24" t="str">
        <f>IF(AND(CJ462="◎",EX462=""),"◎","")&amp;IF(AND(CJ462="◎",EX462="○"),"◎","")&amp;IF(AND(CJ462="",EX462="○"),"○","")</f>
        <v/>
      </c>
      <c r="EZ462" s="24" t="str">
        <f>IF(AND(V462="◎",X462="◎",EY462="◎"),"◎","")&amp;IF(AND(V462="◎",X462="◎",EY462="○"),"○","")&amp;IF(AND(V462="○",X462="◎",EY462="◎"),"○","")&amp;IF(AND(V462="○",X462="◎",EY462="○"),"○","")</f>
        <v/>
      </c>
      <c r="FB462" s="61" t="str">
        <f>EZ462</f>
        <v/>
      </c>
    </row>
    <row r="463" spans="1:158" ht="12.95">
      <c r="A463" s="48"/>
      <c r="B463" s="2">
        <v>4.1666666666666664E-2</v>
      </c>
      <c r="C463" s="59">
        <v>42438.041666666664</v>
      </c>
      <c r="D463" s="57">
        <v>13</v>
      </c>
      <c r="E463" s="57">
        <v>6.1</v>
      </c>
      <c r="F463" s="57">
        <v>63</v>
      </c>
      <c r="FB463" s="60"/>
    </row>
    <row r="464" spans="1:158" ht="12.95">
      <c r="A464" s="48"/>
      <c r="B464" s="2">
        <v>8.3333333333333301E-2</v>
      </c>
      <c r="C464" s="59">
        <v>42438.083333333336</v>
      </c>
      <c r="D464" s="57">
        <v>12.7</v>
      </c>
      <c r="E464" s="57">
        <v>4.3</v>
      </c>
      <c r="F464" s="57">
        <v>67</v>
      </c>
      <c r="FB464" s="60"/>
    </row>
    <row r="465" spans="1:158" ht="12.95">
      <c r="A465" s="48"/>
      <c r="B465" s="2">
        <v>0.125</v>
      </c>
      <c r="C465" s="59">
        <v>42438.125</v>
      </c>
      <c r="D465" s="57">
        <v>12.2</v>
      </c>
      <c r="E465" s="57">
        <v>1.1000000000000001</v>
      </c>
      <c r="F465" s="57">
        <v>73</v>
      </c>
      <c r="FB465" s="60"/>
    </row>
    <row r="466" spans="1:158" ht="12.95">
      <c r="A466" s="48"/>
      <c r="B466" s="2">
        <v>0.16666666666666699</v>
      </c>
      <c r="C466" s="59">
        <v>42438.166666666664</v>
      </c>
      <c r="D466" s="57">
        <v>10.4</v>
      </c>
      <c r="E466" s="57">
        <v>3.4</v>
      </c>
      <c r="F466" s="57">
        <v>90</v>
      </c>
      <c r="FB466" s="60"/>
    </row>
    <row r="467" spans="1:158" ht="12.95">
      <c r="A467" s="48"/>
      <c r="B467" s="2">
        <v>0.20833333333333301</v>
      </c>
      <c r="C467" s="59">
        <v>42438.208333333336</v>
      </c>
      <c r="D467" s="57">
        <v>10</v>
      </c>
      <c r="E467" s="57">
        <v>2.9</v>
      </c>
      <c r="F467" s="57">
        <v>93</v>
      </c>
      <c r="FB467" s="60"/>
    </row>
    <row r="468" spans="1:158" ht="12.95">
      <c r="A468" s="48"/>
      <c r="B468" s="2">
        <v>0.25</v>
      </c>
      <c r="C468" s="59">
        <v>42438.25</v>
      </c>
      <c r="D468" s="57">
        <v>9.9</v>
      </c>
      <c r="E468" s="57">
        <v>1.9</v>
      </c>
      <c r="F468" s="57">
        <v>91</v>
      </c>
      <c r="FB468" s="60"/>
    </row>
    <row r="469" spans="1:158" ht="12.95">
      <c r="A469" s="48"/>
      <c r="B469" s="2">
        <v>0.29166666666666702</v>
      </c>
      <c r="C469" s="59">
        <v>42438.291666666664</v>
      </c>
      <c r="D469" s="57">
        <v>9.9</v>
      </c>
      <c r="E469" s="57">
        <v>4.0999999999999996</v>
      </c>
      <c r="F469" s="57">
        <v>89</v>
      </c>
      <c r="FB469" s="60"/>
    </row>
    <row r="470" spans="1:158" ht="12.95">
      <c r="A470" s="48"/>
      <c r="B470" s="2">
        <v>0.33333333333333298</v>
      </c>
      <c r="C470" s="59">
        <v>42438.333333333336</v>
      </c>
      <c r="D470" s="57">
        <v>9.6999999999999993</v>
      </c>
      <c r="E470" s="57">
        <v>2</v>
      </c>
      <c r="F470" s="57">
        <v>91</v>
      </c>
      <c r="FB470" s="60"/>
    </row>
    <row r="471" spans="1:158" ht="12.95">
      <c r="A471" s="48"/>
      <c r="B471" s="2">
        <v>0.375</v>
      </c>
      <c r="C471" s="59">
        <v>42438.375</v>
      </c>
      <c r="D471" s="57">
        <v>9.6</v>
      </c>
      <c r="E471" s="57">
        <v>4.3</v>
      </c>
      <c r="F471" s="57">
        <v>92</v>
      </c>
      <c r="FB471" s="60"/>
    </row>
    <row r="472" spans="1:158" ht="12.95">
      <c r="A472" s="48"/>
      <c r="B472" s="2">
        <v>0.41666666666666702</v>
      </c>
      <c r="C472" s="59">
        <v>42438.416666666664</v>
      </c>
      <c r="D472" s="57">
        <v>9.8000000000000007</v>
      </c>
      <c r="E472" s="57">
        <v>5.5</v>
      </c>
      <c r="F472" s="57">
        <v>89</v>
      </c>
      <c r="FB472" s="60"/>
    </row>
    <row r="473" spans="1:158" ht="12.95">
      <c r="A473" s="48"/>
      <c r="B473" s="2">
        <v>0.45833333333333298</v>
      </c>
      <c r="C473" s="59">
        <v>42438.458333333336</v>
      </c>
      <c r="D473" s="57">
        <v>10.199999999999999</v>
      </c>
      <c r="E473" s="57">
        <v>2.2000000000000002</v>
      </c>
      <c r="F473" s="57">
        <v>86</v>
      </c>
      <c r="FB473" s="60"/>
    </row>
    <row r="474" spans="1:158" ht="12.95">
      <c r="A474" s="48"/>
      <c r="B474" s="2">
        <v>0.5</v>
      </c>
      <c r="C474" s="59">
        <v>42438.5</v>
      </c>
      <c r="D474" s="57">
        <v>10.6</v>
      </c>
      <c r="E474" s="57">
        <v>3.9</v>
      </c>
      <c r="F474" s="57">
        <v>87</v>
      </c>
      <c r="FB474" s="60"/>
    </row>
    <row r="475" spans="1:158" ht="12.95">
      <c r="A475" s="48"/>
      <c r="B475" s="2">
        <v>0.54166666666666696</v>
      </c>
      <c r="C475" s="59">
        <v>42438.541666666664</v>
      </c>
      <c r="D475" s="57">
        <v>10.7</v>
      </c>
      <c r="E475" s="57">
        <v>10.1</v>
      </c>
      <c r="F475" s="57">
        <v>87</v>
      </c>
      <c r="FB475" s="60"/>
    </row>
    <row r="476" spans="1:158" ht="12.95">
      <c r="A476" s="48"/>
      <c r="B476" s="2">
        <v>0.58333333333333304</v>
      </c>
      <c r="C476" s="59">
        <v>42438.583333333336</v>
      </c>
      <c r="D476" s="57">
        <v>10.8</v>
      </c>
      <c r="E476" s="57">
        <v>7.9</v>
      </c>
      <c r="F476" s="57">
        <v>84</v>
      </c>
      <c r="FB476" s="60"/>
    </row>
    <row r="477" spans="1:158" ht="12.95">
      <c r="A477" s="48"/>
      <c r="B477" s="2">
        <v>0.625</v>
      </c>
      <c r="C477" s="59">
        <v>42438.625</v>
      </c>
      <c r="D477" s="57">
        <v>11.8</v>
      </c>
      <c r="E477" s="57">
        <v>10.9</v>
      </c>
      <c r="F477" s="57">
        <v>74</v>
      </c>
      <c r="FB477" s="60"/>
    </row>
    <row r="478" spans="1:158" ht="12.95">
      <c r="A478" s="48"/>
      <c r="B478" s="2">
        <v>0.66666666666666696</v>
      </c>
      <c r="C478" s="59">
        <v>42438.666666666664</v>
      </c>
      <c r="D478" s="57">
        <v>11.1</v>
      </c>
      <c r="E478" s="57">
        <v>10.199999999999999</v>
      </c>
      <c r="F478" s="57">
        <v>76</v>
      </c>
      <c r="FB478" s="60"/>
    </row>
    <row r="479" spans="1:158" ht="12.95">
      <c r="A479" s="48"/>
      <c r="B479" s="2">
        <v>0.70833333333333304</v>
      </c>
      <c r="C479" s="59">
        <v>42438.708333333336</v>
      </c>
      <c r="D479" s="57">
        <v>11.1</v>
      </c>
      <c r="E479" s="57">
        <v>7.4</v>
      </c>
      <c r="F479" s="57">
        <v>74</v>
      </c>
      <c r="FB479" s="60"/>
    </row>
    <row r="480" spans="1:158" ht="12.95">
      <c r="A480" s="48"/>
      <c r="B480" s="2">
        <v>0.75</v>
      </c>
      <c r="C480" s="59">
        <v>42438.75</v>
      </c>
      <c r="D480" s="57">
        <v>11</v>
      </c>
      <c r="E480" s="57">
        <v>5.7</v>
      </c>
      <c r="F480" s="57">
        <v>71</v>
      </c>
      <c r="FB480" s="60"/>
    </row>
    <row r="481" spans="1:158" ht="12.95">
      <c r="A481" s="48"/>
      <c r="B481" s="2">
        <v>0.79166666666666696</v>
      </c>
      <c r="C481" s="59">
        <v>42438.791666666664</v>
      </c>
      <c r="D481" s="57">
        <v>10.8</v>
      </c>
      <c r="E481" s="57">
        <v>4.4000000000000004</v>
      </c>
      <c r="F481" s="57">
        <v>71</v>
      </c>
      <c r="FB481" s="60"/>
    </row>
    <row r="482" spans="1:158" ht="12.95">
      <c r="A482" s="48"/>
      <c r="B482" s="2">
        <v>0.83333333333333304</v>
      </c>
      <c r="C482" s="59">
        <v>42438.833333333336</v>
      </c>
      <c r="D482" s="57">
        <v>10.9</v>
      </c>
      <c r="E482" s="57">
        <v>3.5</v>
      </c>
      <c r="F482" s="57">
        <v>70</v>
      </c>
      <c r="FB482" s="60"/>
    </row>
    <row r="483" spans="1:158" ht="12.95">
      <c r="A483" s="48"/>
      <c r="B483" s="2">
        <v>0.875</v>
      </c>
      <c r="C483" s="59">
        <v>42438.875</v>
      </c>
      <c r="D483" s="57">
        <v>11</v>
      </c>
      <c r="E483" s="57">
        <v>1</v>
      </c>
      <c r="F483" s="57">
        <v>71</v>
      </c>
      <c r="FB483" s="60"/>
    </row>
    <row r="484" spans="1:158" ht="12.95">
      <c r="A484" s="48"/>
      <c r="B484" s="2">
        <v>0.91666666666666696</v>
      </c>
      <c r="C484" s="59">
        <v>42438.916666666664</v>
      </c>
      <c r="D484" s="57">
        <v>10.7</v>
      </c>
      <c r="E484" s="57">
        <v>4.4000000000000004</v>
      </c>
      <c r="F484" s="57">
        <v>73</v>
      </c>
      <c r="FB484" s="60"/>
    </row>
    <row r="485" spans="1:158" ht="12.95">
      <c r="A485" s="48"/>
      <c r="B485" s="2">
        <v>0.95833333333333304</v>
      </c>
      <c r="C485" s="59">
        <v>42438.958333333336</v>
      </c>
      <c r="D485" s="57">
        <v>10.6</v>
      </c>
      <c r="E485" s="57">
        <v>5.4</v>
      </c>
      <c r="F485" s="57">
        <v>70</v>
      </c>
      <c r="FB485" s="60"/>
    </row>
    <row r="486" spans="1:158" ht="12.95">
      <c r="A486" s="48" t="s">
        <v>139</v>
      </c>
      <c r="B486" s="2">
        <v>0</v>
      </c>
      <c r="C486" s="59">
        <v>42439</v>
      </c>
      <c r="D486" s="57">
        <v>10.1</v>
      </c>
      <c r="E486" s="57">
        <v>4.3</v>
      </c>
      <c r="F486" s="57">
        <v>73</v>
      </c>
      <c r="I486" s="24" t="str">
        <f>U462</f>
        <v/>
      </c>
      <c r="J486" s="25">
        <f>AVERAGE(F471:F480)</f>
        <v>82</v>
      </c>
      <c r="K486" s="24" t="str">
        <f>IF(J486&gt;=55,"◎","")</f>
        <v>◎</v>
      </c>
      <c r="L486" s="24" t="str">
        <f>IF(AND(I486="◎",K486="◎"),"○","")&amp;IF(AND(I486="○",K486="◎"),"○","")</f>
        <v/>
      </c>
      <c r="M486" s="25">
        <f>AVERAGE(D462:D485)</f>
        <v>10.9</v>
      </c>
      <c r="N486" s="24" t="str">
        <f>IF(M486&lt;24,"◎","")</f>
        <v>◎</v>
      </c>
      <c r="O486" s="26">
        <f>AVERAGE(D487:D492)</f>
        <v>9.35</v>
      </c>
      <c r="P486" s="24" t="str">
        <f>IF(AND(O486&lt;=24,O486&gt;=4),"◎","")</f>
        <v>◎</v>
      </c>
      <c r="Q486" s="26">
        <f>AVERAGE(F487:F492)</f>
        <v>80</v>
      </c>
      <c r="R486" s="24" t="str">
        <f>IF(AND(Q486&gt;=90),"◎","")&amp;IF(AND(Q486&lt;90,Q486&gt;=80),"○","")</f>
        <v>○</v>
      </c>
      <c r="S486" s="26">
        <f>AVERAGE(E487:E492)</f>
        <v>2.5333333333333337</v>
      </c>
      <c r="T486" s="24" t="str">
        <f>IF(S486&lt;=3,"◎","")</f>
        <v>◎</v>
      </c>
      <c r="U486" s="24" t="str">
        <f>IF(AND(N486="◎",P486="◎",R486="◎",T486="◎"),"◎","")&amp;IF(AND(N486="◎",P486="◎",R486="◎",T486=""),"○","")&amp;IF(AND(N486="◎",P486="◎",R486="○"),"○","")</f>
        <v>○</v>
      </c>
      <c r="V486" s="24" t="str">
        <f>IF(AND(L486="○",U486=""),"○","")&amp;IF(AND(L486="○",U486="○"),"○","")&amp;IF(AND(L486="○",U486="◎"),"◎","")&amp;IF(AND(L486="",U486="○"),"○","")&amp;IF(AND(L486="",U486="◎"),"◎","")</f>
        <v>○</v>
      </c>
      <c r="W486" s="23">
        <f>AVERAGE(F495:F504)</f>
        <v>67.599999999999994</v>
      </c>
      <c r="X486" s="24" t="str">
        <f>IF(W486&gt;=55,"◎","")</f>
        <v>◎</v>
      </c>
      <c r="Y486" s="25">
        <f>AVERAGE(D498:D508)</f>
        <v>10.081818181818184</v>
      </c>
      <c r="Z486" s="24" t="str">
        <f>IF(AND(Y486&lt;=24,Y486&gt;=4),"◎","")</f>
        <v>◎</v>
      </c>
      <c r="AA486" s="25">
        <f>AVERAGE(F498:F508)</f>
        <v>66.36363636363636</v>
      </c>
      <c r="AB486" s="24" t="str">
        <f>IF(AA486&gt;=80,"◎","")</f>
        <v/>
      </c>
      <c r="AC486" s="25">
        <f>AVERAGE(E498:E508)</f>
        <v>4.1636363636363631</v>
      </c>
      <c r="AD486" s="24" t="str">
        <f>IF(AC486&lt;=3,"◎","")</f>
        <v/>
      </c>
      <c r="AE486" s="22" t="str">
        <f>IF(AND(Z486="◎",AB486="◎",AD486="◎"),"◎","")</f>
        <v/>
      </c>
      <c r="AF486" s="25">
        <f>AVERAGE(D499:D509)</f>
        <v>9.745454545454546</v>
      </c>
      <c r="AG486" s="24" t="str">
        <f>IF(AND(AF486&lt;=24,AF486&gt;=4),"◎","")</f>
        <v>◎</v>
      </c>
      <c r="AH486" s="25">
        <f>AVERAGE(F499:F509)</f>
        <v>66.272727272727266</v>
      </c>
      <c r="AI486" s="24" t="str">
        <f>IF(AH486&gt;=80,"◎","")</f>
        <v/>
      </c>
      <c r="AJ486" s="25">
        <f>AVERAGE(E499:E509)</f>
        <v>4.2818181818181804</v>
      </c>
      <c r="AK486" s="24" t="str">
        <f>IF(AJ486&lt;=3,"◎","")</f>
        <v/>
      </c>
      <c r="AL486" s="22" t="str">
        <f>IF(AND(AG486="◎",AI486="◎",AK486="◎"),"◎","")</f>
        <v/>
      </c>
      <c r="AM486" s="25">
        <f>AVERAGE(D500:D510)</f>
        <v>9.454545454545455</v>
      </c>
      <c r="AN486" s="24" t="str">
        <f>IF(AND(AM486&lt;=24,AM486&gt;=4),"◎","")</f>
        <v>◎</v>
      </c>
      <c r="AO486" s="25">
        <f>AVERAGE(F500:F510)</f>
        <v>66</v>
      </c>
      <c r="AP486" s="24" t="str">
        <f>IF(AO486&gt;=80,"◎","")</f>
        <v/>
      </c>
      <c r="AQ486" s="25">
        <f>AVERAGE(E500:E510)</f>
        <v>4.1909090909090896</v>
      </c>
      <c r="AR486" s="24" t="str">
        <f>IF(AQ486&lt;=3,"◎","")</f>
        <v/>
      </c>
      <c r="AS486" s="22" t="str">
        <f>IF(AND(AN486="◎",AP486="◎",AR486="◎"),"◎","")</f>
        <v/>
      </c>
      <c r="AT486" s="25">
        <f>AVERAGE(D501:D511)</f>
        <v>9.1545454545454543</v>
      </c>
      <c r="AU486" s="24" t="str">
        <f>IF(AND(AT486&lt;=24,AT486&gt;=4),"◎","")</f>
        <v>◎</v>
      </c>
      <c r="AV486" s="25">
        <f>AVERAGE(F501:F511)</f>
        <v>66.272727272727266</v>
      </c>
      <c r="AW486" s="24" t="str">
        <f>IF(AV486&gt;=80,"◎","")</f>
        <v/>
      </c>
      <c r="AX486" s="25">
        <f>AVERAGE(E501:E511)</f>
        <v>4.172727272727272</v>
      </c>
      <c r="AY486" s="24" t="str">
        <f>IF(AX486&lt;=3,"◎","")</f>
        <v/>
      </c>
      <c r="AZ486" s="22" t="str">
        <f>IF(AND(AU486="◎",AW486="◎",AY486="◎"),"◎","")</f>
        <v/>
      </c>
      <c r="BA486" s="25">
        <f>AVERAGE(D502:D512)</f>
        <v>8.7727272727272734</v>
      </c>
      <c r="BB486" s="24" t="str">
        <f>IF(AND(BA486&lt;=24,BA486&gt;=4),"◎","")</f>
        <v>◎</v>
      </c>
      <c r="BC486" s="25">
        <f>AVERAGE(F502:F512)</f>
        <v>67.181818181818187</v>
      </c>
      <c r="BD486" s="24" t="str">
        <f>IF(BC486&gt;=80,"◎","")</f>
        <v/>
      </c>
      <c r="BE486" s="25">
        <f>AVERAGE(E502:E512)</f>
        <v>4.1181818181818182</v>
      </c>
      <c r="BF486" s="24" t="str">
        <f>IF(BE486&lt;=3,"◎","")</f>
        <v/>
      </c>
      <c r="BG486" s="22" t="str">
        <f>IF(AND(BB486="◎",BD486="◎",BF486="◎"),"◎","")</f>
        <v/>
      </c>
      <c r="BH486" s="25">
        <f>AVERAGE(D503:D513)</f>
        <v>8.372727272727273</v>
      </c>
      <c r="BI486" s="24" t="str">
        <f>IF(AND(BH486&lt;=24,BH486&gt;=4),"◎","")</f>
        <v>◎</v>
      </c>
      <c r="BJ486" s="25">
        <f>AVERAGE(F503:F513)</f>
        <v>68.090909090909093</v>
      </c>
      <c r="BK486" s="24" t="str">
        <f>IF(BJ486&gt;=80,"◎","")</f>
        <v/>
      </c>
      <c r="BL486" s="25">
        <f>AVERAGE(E503:E513)</f>
        <v>4.1909090909090914</v>
      </c>
      <c r="BM486" s="24" t="str">
        <f>IF(BL486&lt;=3,"◎","")</f>
        <v/>
      </c>
      <c r="BN486" s="22" t="str">
        <f>IF(AND(BI486="◎",BK486="◎",BM486="◎"),"◎","")</f>
        <v/>
      </c>
      <c r="BO486" s="25">
        <f>AVERAGE(D504:D514)</f>
        <v>8.045454545454545</v>
      </c>
      <c r="BP486" s="24" t="str">
        <f>IF(AND(BO486&lt;=24,BO486&gt;=4),"◎","")</f>
        <v>◎</v>
      </c>
      <c r="BQ486" s="25">
        <f>AVERAGE(F504:F514)</f>
        <v>68.727272727272734</v>
      </c>
      <c r="BR486" s="24" t="str">
        <f>IF(BQ486&gt;=80,"◎","")</f>
        <v/>
      </c>
      <c r="BS486" s="25">
        <f>AVERAGE(E504:E514)</f>
        <v>4.127272727272727</v>
      </c>
      <c r="BT486" s="24" t="str">
        <f>IF(BS486&lt;=3,"◎","")</f>
        <v/>
      </c>
      <c r="BU486" s="22" t="str">
        <f>IF(AND(BP486="◎",BR486="◎",BT486="◎"),"◎","")</f>
        <v/>
      </c>
      <c r="BV486" s="25">
        <f>AVERAGE(D505:D515)</f>
        <v>7.7363636363636354</v>
      </c>
      <c r="BW486" s="24" t="str">
        <f>IF(AND(BV486&lt;=24,BV486&gt;=4),"◎","")</f>
        <v>◎</v>
      </c>
      <c r="BX486" s="25">
        <f>AVERAGE(F505:F515)</f>
        <v>69.63636363636364</v>
      </c>
      <c r="BY486" s="24" t="str">
        <f>IF(BX486&gt;=80,"◎","")</f>
        <v/>
      </c>
      <c r="BZ486" s="25">
        <f>AVERAGE(E505:E515)</f>
        <v>4.0636363636363635</v>
      </c>
      <c r="CA486" s="24" t="str">
        <f>IF(BZ486&lt;=3,"◎","")</f>
        <v/>
      </c>
      <c r="CB486" s="22" t="str">
        <f>IF(AND(BW486="◎",BY486="◎",CA486="◎"),"◎","")</f>
        <v/>
      </c>
      <c r="CC486" s="25">
        <f>AVERAGE(D506:D516)</f>
        <v>7.4272727272727277</v>
      </c>
      <c r="CD486" s="24" t="str">
        <f>IF(AND(CC486&lt;=24,CC486&gt;=4),"◎","")</f>
        <v>◎</v>
      </c>
      <c r="CE486" s="25">
        <f>AVERAGE(F506:F516)</f>
        <v>70.545454545454547</v>
      </c>
      <c r="CF486" s="24" t="str">
        <f>IF(CE486&gt;=80,"◎","")</f>
        <v/>
      </c>
      <c r="CG486" s="25">
        <f>AVERAGE(E506:E516)</f>
        <v>3.9272727272727277</v>
      </c>
      <c r="CH486" s="24" t="str">
        <f>IF(CG486&lt;=3,"◎","")</f>
        <v/>
      </c>
      <c r="CI486" s="22" t="str">
        <f>IF(AND(CD486="◎",CF486="◎",CH486="◎"),"◎","")</f>
        <v/>
      </c>
      <c r="CJ486" s="24" t="str">
        <f>IF(OR(AE486="◎",AL486="◎",AS486="◎",AZ486="◎",BG486="◎",BN486="◎",BU486="◎",CB486="◎",CI486="◎"),"◎","")</f>
        <v/>
      </c>
      <c r="CK486" s="25">
        <f>AVERAGE(D498:D504)</f>
        <v>10.742857142857146</v>
      </c>
      <c r="CL486" s="24" t="str">
        <f>IF(AND(CK486&lt;=24,CK486&gt;=4),"◎","")</f>
        <v>◎</v>
      </c>
      <c r="CM486" s="25">
        <f>AVERAGE(F498:F504)</f>
        <v>66.857142857142861</v>
      </c>
      <c r="CN486" s="24" t="str">
        <f>IF(CM486&gt;=80,"◎","")</f>
        <v/>
      </c>
      <c r="CO486" s="22" t="str">
        <f>IF(AND(CL486="◎",CN486="◎"),"◎","")</f>
        <v/>
      </c>
      <c r="CP486" s="25">
        <f>AVERAGE(D499:D505)</f>
        <v>10.428571428571429</v>
      </c>
      <c r="CQ486" s="24" t="str">
        <f>IF(AND(CP486&lt;=24,CP486&gt;=4),"◎","")</f>
        <v>◎</v>
      </c>
      <c r="CR486" s="25">
        <f>AVERAGE(F499:F505)</f>
        <v>67.142857142857139</v>
      </c>
      <c r="CS486" s="24" t="str">
        <f>IF(CR486&gt;=80,"◎","")</f>
        <v/>
      </c>
      <c r="CT486" s="22" t="str">
        <f>IF(AND(CQ486="◎",CS486="◎"),"◎","")</f>
        <v/>
      </c>
      <c r="CU486" s="25">
        <f>AVERAGE(D500:D506)</f>
        <v>10.185714285714285</v>
      </c>
      <c r="CV486" s="24" t="str">
        <f>IF(AND(CU486&lt;=24,CU486&gt;=4),"◎","")</f>
        <v>◎</v>
      </c>
      <c r="CW486" s="25">
        <f>AVERAGE(F500:F506)</f>
        <v>67.428571428571431</v>
      </c>
      <c r="CX486" s="24" t="str">
        <f>IF(CW486&gt;=80,"◎","")</f>
        <v/>
      </c>
      <c r="CY486" s="22" t="str">
        <f>IF(AND(CV486="◎",CX486="◎"),"◎","")</f>
        <v/>
      </c>
      <c r="CZ486" s="25">
        <f>AVERAGE(D501:D507)</f>
        <v>9.9285714285714288</v>
      </c>
      <c r="DA486" s="24" t="str">
        <f>IF(AND(CZ486&lt;=24,CZ486&gt;=4),"◎","")</f>
        <v>◎</v>
      </c>
      <c r="DB486" s="25">
        <f>AVERAGE(F501:F507)</f>
        <v>66.571428571428569</v>
      </c>
      <c r="DC486" s="24" t="str">
        <f>IF(DB486&gt;=80,"◎","")</f>
        <v/>
      </c>
      <c r="DD486" s="22" t="str">
        <f>IF(AND(DA486="◎",DC486="◎"),"◎","")</f>
        <v/>
      </c>
      <c r="DE486" s="25">
        <f>AVERAGE(D502:D508)</f>
        <v>9.5714285714285712</v>
      </c>
      <c r="DF486" s="24" t="str">
        <f>IF(AND(DE486&lt;=24,DE486&gt;=4),"◎","")</f>
        <v>◎</v>
      </c>
      <c r="DG486" s="25">
        <f>AVERAGE(F502:F508)</f>
        <v>66</v>
      </c>
      <c r="DH486" s="24" t="str">
        <f>IF(DG486&gt;=80,"◎","")</f>
        <v/>
      </c>
      <c r="DI486" s="22" t="str">
        <f>IF(AND(DF486="◎",DH486="◎"),"◎","")</f>
        <v/>
      </c>
      <c r="DJ486" s="25">
        <f>AVERAGE(D503:D509)</f>
        <v>9.1428571428571423</v>
      </c>
      <c r="DK486" s="24" t="str">
        <f>IF(AND(DJ486&lt;=24,DJ486&gt;=4),"◎","")</f>
        <v>◎</v>
      </c>
      <c r="DL486" s="25">
        <f>AVERAGE(F503:F509)</f>
        <v>65.714285714285708</v>
      </c>
      <c r="DM486" s="24" t="str">
        <f>IF(DL486&gt;=80,"◎","")</f>
        <v/>
      </c>
      <c r="DN486" s="22" t="str">
        <f>IF(AND(DK486="◎",DM486="◎"),"◎","")</f>
        <v/>
      </c>
      <c r="DO486" s="25">
        <f>AVERAGE(D504:D510)</f>
        <v>8.7571428571428562</v>
      </c>
      <c r="DP486" s="24" t="str">
        <f>IF(AND(DO486&lt;=24,DO486&gt;=4),"◎","")</f>
        <v>◎</v>
      </c>
      <c r="DQ486" s="25">
        <f>AVERAGE(F504:F510)</f>
        <v>65.285714285714292</v>
      </c>
      <c r="DR486" s="24" t="str">
        <f>IF(DQ486&gt;=80,"◎","")</f>
        <v/>
      </c>
      <c r="DS486" s="22" t="str">
        <f>IF(AND(DP486="◎",DR486="◎"),"◎","")</f>
        <v/>
      </c>
      <c r="DT486" s="25">
        <f>AVERAGE(D505:D511)</f>
        <v>8.3714285714285719</v>
      </c>
      <c r="DU486" s="24" t="str">
        <f>IF(AND(DT486&lt;=24,DT486&gt;=4),"◎","")</f>
        <v>◎</v>
      </c>
      <c r="DV486" s="25">
        <f>AVERAGE(F505:F511)</f>
        <v>66</v>
      </c>
      <c r="DW486" s="24" t="str">
        <f>IF(DV486&gt;=80,"◎","")</f>
        <v/>
      </c>
      <c r="DX486" s="22" t="str">
        <f>IF(AND(DU486="◎",DW486="◎"),"◎","")</f>
        <v/>
      </c>
      <c r="DY486" s="25">
        <f>AVERAGE(D506:D512)</f>
        <v>7.9571428571428582</v>
      </c>
      <c r="DZ486" s="24" t="str">
        <f>IF(AND(DY486&lt;=24,DY486&gt;=4),"◎","")</f>
        <v>◎</v>
      </c>
      <c r="EA486" s="25">
        <f>AVERAGE(F506:F512)</f>
        <v>67.428571428571431</v>
      </c>
      <c r="EB486" s="24" t="str">
        <f>IF(EA486&gt;=80,"◎","")</f>
        <v/>
      </c>
      <c r="EC486" s="22" t="str">
        <f>IF(AND(DZ486="◎",EB486="◎"),"◎","")</f>
        <v/>
      </c>
      <c r="ED486" s="25">
        <f>AVERAGE(D507:D513)</f>
        <v>7.5857142857142872</v>
      </c>
      <c r="EE486" s="24" t="str">
        <f>IF(AND(ED486&lt;=24,ED486&gt;=4),"◎","")</f>
        <v>◎</v>
      </c>
      <c r="EF486" s="25">
        <f>AVERAGE(F507:F513)</f>
        <v>68.428571428571431</v>
      </c>
      <c r="EG486" s="24" t="str">
        <f>IF(EF486&gt;=80,"◎","")</f>
        <v/>
      </c>
      <c r="EH486" s="22" t="str">
        <f>IF(AND(EE486="◎",EG486="◎"),"◎","")</f>
        <v/>
      </c>
      <c r="EI486" s="25">
        <f>AVERAGE(D508:D514)</f>
        <v>7.3142857142857141</v>
      </c>
      <c r="EJ486" s="24" t="str">
        <f>IF(AND(EI486&lt;=24,EI486&gt;=4),"◎","")</f>
        <v>◎</v>
      </c>
      <c r="EK486" s="25">
        <f>AVERAGE(F508:F514)</f>
        <v>70</v>
      </c>
      <c r="EL486" s="24" t="str">
        <f>IF(EK486&gt;=80,"◎","")</f>
        <v/>
      </c>
      <c r="EM486" s="22" t="str">
        <f>IF(AND(EJ486="◎",EL486="◎"),"◎","")</f>
        <v/>
      </c>
      <c r="EN486" s="25">
        <f>AVERAGE(D509:D515)</f>
        <v>7.0571428571428569</v>
      </c>
      <c r="EO486" s="24" t="str">
        <f>IF(AND(EN486&lt;=24,EN486&gt;=4),"◎","")</f>
        <v>◎</v>
      </c>
      <c r="EP486" s="25">
        <f>AVERAGE(F509:F515)</f>
        <v>72</v>
      </c>
      <c r="EQ486" s="24" t="str">
        <f>IF(EP486&gt;=80,"◎","")</f>
        <v/>
      </c>
      <c r="ER486" s="24" t="str">
        <f>IF(AND(EO486="◎",EQ486="◎"),"◎","")</f>
        <v/>
      </c>
      <c r="ES486" s="25">
        <f>AVERAGE(D510:D516)</f>
        <v>6.7857142857142856</v>
      </c>
      <c r="ET486" s="24" t="str">
        <f>IF(AND(ES486&lt;=24,ES486&gt;=4),"◎","")</f>
        <v>◎</v>
      </c>
      <c r="EU486" s="25">
        <f>AVERAGE(F510:F516)</f>
        <v>73.857142857142861</v>
      </c>
      <c r="EV486" s="24" t="str">
        <f>IF(EU486&gt;=80,"◎","")</f>
        <v/>
      </c>
      <c r="EW486" s="24" t="str">
        <f>IF(AND(ET486="◎",EV486="◎"),"◎","")</f>
        <v/>
      </c>
      <c r="EX486" s="24" t="str">
        <f>IF(OR(CO486="◎",CT486="◎",CY486="◎",DD486="◎",DI486="◎",DN486="◎",DS486="◎",DX486="◎",EC486="◎",EH486="◎",EM486="◎",ER486="◎",EW486="◎"),"○","")</f>
        <v/>
      </c>
      <c r="EY486" s="24" t="str">
        <f>IF(AND(CJ486="◎",EX486=""),"◎","")&amp;IF(AND(CJ486="◎",EX486="○"),"◎","")&amp;IF(AND(CJ486="",EX486="○"),"○","")</f>
        <v/>
      </c>
      <c r="EZ486" s="24" t="str">
        <f>IF(AND(V486="◎",X486="◎",EY486="◎"),"◎","")&amp;IF(AND(V486="◎",X486="◎",EY486="○"),"○","")&amp;IF(AND(V486="○",X486="◎",EY486="◎"),"○","")&amp;IF(AND(V486="○",X486="◎",EY486="○"),"○","")</f>
        <v/>
      </c>
      <c r="FB486" s="61" t="str">
        <f>EZ486</f>
        <v/>
      </c>
    </row>
    <row r="487" spans="1:158" ht="12.95">
      <c r="A487" s="48"/>
      <c r="B487" s="2">
        <v>4.1666666666666664E-2</v>
      </c>
      <c r="C487" s="59">
        <v>42439.041666666664</v>
      </c>
      <c r="D487" s="57">
        <v>9.6</v>
      </c>
      <c r="E487" s="57">
        <v>3.3</v>
      </c>
      <c r="F487" s="57">
        <v>76</v>
      </c>
      <c r="FB487" s="60"/>
    </row>
    <row r="488" spans="1:158" ht="12.95">
      <c r="A488" s="48"/>
      <c r="B488" s="2">
        <v>8.3333333333333301E-2</v>
      </c>
      <c r="C488" s="59">
        <v>42439.083333333336</v>
      </c>
      <c r="D488" s="57">
        <v>9.8000000000000007</v>
      </c>
      <c r="E488" s="57">
        <v>2.7</v>
      </c>
      <c r="F488" s="57">
        <v>74</v>
      </c>
      <c r="FB488" s="60"/>
    </row>
    <row r="489" spans="1:158" ht="12.95">
      <c r="A489" s="48"/>
      <c r="B489" s="2">
        <v>0.125</v>
      </c>
      <c r="C489" s="59">
        <v>42439.125</v>
      </c>
      <c r="D489" s="57">
        <v>9.3000000000000007</v>
      </c>
      <c r="E489" s="57">
        <v>3.9</v>
      </c>
      <c r="F489" s="57">
        <v>81</v>
      </c>
      <c r="FB489" s="60"/>
    </row>
    <row r="490" spans="1:158" ht="12.95">
      <c r="A490" s="48"/>
      <c r="B490" s="2">
        <v>0.16666666666666699</v>
      </c>
      <c r="C490" s="59">
        <v>42439.166666666664</v>
      </c>
      <c r="D490" s="57">
        <v>9.1999999999999993</v>
      </c>
      <c r="E490" s="57">
        <v>2.2000000000000002</v>
      </c>
      <c r="F490" s="57">
        <v>84</v>
      </c>
      <c r="FB490" s="60"/>
    </row>
    <row r="491" spans="1:158" ht="12.95">
      <c r="A491" s="48"/>
      <c r="B491" s="2">
        <v>0.20833333333333301</v>
      </c>
      <c r="C491" s="59">
        <v>42439.208333333336</v>
      </c>
      <c r="D491" s="57">
        <v>9.1</v>
      </c>
      <c r="E491" s="57">
        <v>1.9</v>
      </c>
      <c r="F491" s="57">
        <v>82</v>
      </c>
      <c r="FB491" s="60"/>
    </row>
    <row r="492" spans="1:158" ht="12.95">
      <c r="A492" s="48"/>
      <c r="B492" s="2">
        <v>0.25</v>
      </c>
      <c r="C492" s="59">
        <v>42439.25</v>
      </c>
      <c r="D492" s="57">
        <v>9.1</v>
      </c>
      <c r="E492" s="57">
        <v>1.2</v>
      </c>
      <c r="F492" s="57">
        <v>83</v>
      </c>
      <c r="FB492" s="60"/>
    </row>
    <row r="493" spans="1:158" ht="12.95">
      <c r="A493" s="48"/>
      <c r="B493" s="2">
        <v>0.29166666666666702</v>
      </c>
      <c r="C493" s="59">
        <v>42439.291666666664</v>
      </c>
      <c r="D493" s="57">
        <v>8.6999999999999993</v>
      </c>
      <c r="E493" s="57">
        <v>3.1</v>
      </c>
      <c r="F493" s="57">
        <v>84</v>
      </c>
      <c r="FB493" s="60"/>
    </row>
    <row r="494" spans="1:158" ht="12.95">
      <c r="A494" s="48"/>
      <c r="B494" s="2">
        <v>0.33333333333333298</v>
      </c>
      <c r="C494" s="59">
        <v>42439.333333333336</v>
      </c>
      <c r="D494" s="57">
        <v>9.6</v>
      </c>
      <c r="E494" s="57">
        <v>1.4</v>
      </c>
      <c r="F494" s="57">
        <v>79</v>
      </c>
      <c r="FB494" s="60"/>
    </row>
    <row r="495" spans="1:158" ht="12.95">
      <c r="A495" s="48"/>
      <c r="B495" s="2">
        <v>0.375</v>
      </c>
      <c r="C495" s="59">
        <v>42439.375</v>
      </c>
      <c r="D495" s="57">
        <v>10.1</v>
      </c>
      <c r="E495" s="57">
        <v>0.6</v>
      </c>
      <c r="F495" s="57">
        <v>71</v>
      </c>
      <c r="FB495" s="60"/>
    </row>
    <row r="496" spans="1:158" ht="12.95">
      <c r="A496" s="48"/>
      <c r="B496" s="2">
        <v>0.41666666666666702</v>
      </c>
      <c r="C496" s="59">
        <v>42439.416666666664</v>
      </c>
      <c r="D496" s="57">
        <v>10.6</v>
      </c>
      <c r="E496" s="57">
        <v>1</v>
      </c>
      <c r="F496" s="57">
        <v>70</v>
      </c>
      <c r="FB496" s="60"/>
    </row>
    <row r="497" spans="1:158" ht="12.95">
      <c r="A497" s="48"/>
      <c r="B497" s="2">
        <v>0.45833333333333298</v>
      </c>
      <c r="C497" s="59">
        <v>42439.458333333336</v>
      </c>
      <c r="D497" s="57">
        <v>11.3</v>
      </c>
      <c r="E497" s="57">
        <v>1</v>
      </c>
      <c r="F497" s="57">
        <v>67</v>
      </c>
      <c r="FB497" s="60"/>
    </row>
    <row r="498" spans="1:158" ht="12.95">
      <c r="A498" s="48"/>
      <c r="B498" s="2">
        <v>0.5</v>
      </c>
      <c r="C498" s="59">
        <v>42439.5</v>
      </c>
      <c r="D498" s="57">
        <v>11.7</v>
      </c>
      <c r="E498" s="57">
        <v>4</v>
      </c>
      <c r="F498" s="57">
        <v>65</v>
      </c>
      <c r="FB498" s="60"/>
    </row>
    <row r="499" spans="1:158" ht="12.95">
      <c r="A499" s="48"/>
      <c r="B499" s="2">
        <v>0.54166666666666696</v>
      </c>
      <c r="C499" s="59">
        <v>42439.541666666664</v>
      </c>
      <c r="D499" s="57">
        <v>10.9</v>
      </c>
      <c r="E499" s="57">
        <v>4.5999999999999996</v>
      </c>
      <c r="F499" s="57">
        <v>67</v>
      </c>
      <c r="FB499" s="60"/>
    </row>
    <row r="500" spans="1:158" ht="12.95">
      <c r="A500" s="48"/>
      <c r="B500" s="2">
        <v>0.58333333333333304</v>
      </c>
      <c r="C500" s="59">
        <v>42439.583333333336</v>
      </c>
      <c r="D500" s="57">
        <v>10.5</v>
      </c>
      <c r="E500" s="57">
        <v>4</v>
      </c>
      <c r="F500" s="57">
        <v>69</v>
      </c>
      <c r="FB500" s="60"/>
    </row>
    <row r="501" spans="1:158" ht="12.95">
      <c r="A501" s="48"/>
      <c r="B501" s="2">
        <v>0.625</v>
      </c>
      <c r="C501" s="59">
        <v>42439.625</v>
      </c>
      <c r="D501" s="57">
        <v>10.8</v>
      </c>
      <c r="E501" s="57">
        <v>4.9000000000000004</v>
      </c>
      <c r="F501" s="57">
        <v>67</v>
      </c>
      <c r="FB501" s="60"/>
    </row>
    <row r="502" spans="1:158" ht="12.95">
      <c r="A502" s="48"/>
      <c r="B502" s="2">
        <v>0.66666666666666696</v>
      </c>
      <c r="C502" s="59">
        <v>42439.666666666664</v>
      </c>
      <c r="D502" s="57">
        <v>11</v>
      </c>
      <c r="E502" s="57">
        <v>3.8</v>
      </c>
      <c r="F502" s="57">
        <v>66</v>
      </c>
      <c r="FB502" s="60"/>
    </row>
    <row r="503" spans="1:158" ht="12.95">
      <c r="A503" s="48"/>
      <c r="B503" s="2">
        <v>0.70833333333333304</v>
      </c>
      <c r="C503" s="59">
        <v>42439.708333333336</v>
      </c>
      <c r="D503" s="57">
        <v>10.4</v>
      </c>
      <c r="E503" s="57">
        <v>4.5999999999999996</v>
      </c>
      <c r="F503" s="57">
        <v>67</v>
      </c>
      <c r="FB503" s="60"/>
    </row>
    <row r="504" spans="1:158" ht="12.95">
      <c r="A504" s="48"/>
      <c r="B504" s="2">
        <v>0.75</v>
      </c>
      <c r="C504" s="59">
        <v>42439.75</v>
      </c>
      <c r="D504" s="57">
        <v>9.9</v>
      </c>
      <c r="E504" s="57">
        <v>4.2</v>
      </c>
      <c r="F504" s="57">
        <v>67</v>
      </c>
      <c r="FB504" s="60"/>
    </row>
    <row r="505" spans="1:158" ht="12.95">
      <c r="A505" s="48"/>
      <c r="B505" s="2">
        <v>0.79166666666666696</v>
      </c>
      <c r="C505" s="59">
        <v>42439.791666666664</v>
      </c>
      <c r="D505" s="57">
        <v>9.5</v>
      </c>
      <c r="E505" s="57">
        <v>3.4</v>
      </c>
      <c r="F505" s="57">
        <v>67</v>
      </c>
      <c r="FB505" s="60"/>
    </row>
    <row r="506" spans="1:158" ht="12.95">
      <c r="A506" s="48"/>
      <c r="B506" s="2">
        <v>0.83333333333333304</v>
      </c>
      <c r="C506" s="59">
        <v>42439.833333333336</v>
      </c>
      <c r="D506" s="57">
        <v>9.1999999999999993</v>
      </c>
      <c r="E506" s="57">
        <v>4.0999999999999996</v>
      </c>
      <c r="F506" s="57">
        <v>69</v>
      </c>
      <c r="FB506" s="60"/>
    </row>
    <row r="507" spans="1:158" ht="12.95">
      <c r="A507" s="48"/>
      <c r="B507" s="2">
        <v>0.875</v>
      </c>
      <c r="C507" s="59">
        <v>42439.875</v>
      </c>
      <c r="D507" s="57">
        <v>8.6999999999999993</v>
      </c>
      <c r="E507" s="57">
        <v>4.4000000000000004</v>
      </c>
      <c r="F507" s="57">
        <v>63</v>
      </c>
      <c r="FB507" s="60"/>
    </row>
    <row r="508" spans="1:158" ht="12.95">
      <c r="A508" s="48"/>
      <c r="B508" s="2">
        <v>0.91666666666666696</v>
      </c>
      <c r="C508" s="59">
        <v>42439.916666666664</v>
      </c>
      <c r="D508" s="57">
        <v>8.3000000000000007</v>
      </c>
      <c r="E508" s="57">
        <v>3.8</v>
      </c>
      <c r="F508" s="57">
        <v>63</v>
      </c>
      <c r="FB508" s="60"/>
    </row>
    <row r="509" spans="1:158" ht="12.95">
      <c r="A509" s="48"/>
      <c r="B509" s="2">
        <v>0.95833333333333304</v>
      </c>
      <c r="C509" s="59">
        <v>42439.958333333336</v>
      </c>
      <c r="D509" s="57">
        <v>8</v>
      </c>
      <c r="E509" s="57">
        <v>5.3</v>
      </c>
      <c r="F509" s="57">
        <v>64</v>
      </c>
      <c r="FB509" s="60"/>
    </row>
    <row r="510" spans="1:158" ht="12.95">
      <c r="A510" s="48" t="s">
        <v>140</v>
      </c>
      <c r="B510" s="2">
        <v>0</v>
      </c>
      <c r="C510" s="59">
        <v>42440</v>
      </c>
      <c r="D510" s="57">
        <v>7.7</v>
      </c>
      <c r="E510" s="57">
        <v>3.6</v>
      </c>
      <c r="F510" s="57">
        <v>64</v>
      </c>
      <c r="I510" s="24" t="str">
        <f>U486</f>
        <v>○</v>
      </c>
      <c r="J510" s="25">
        <f>AVERAGE(F495:F504)</f>
        <v>67.599999999999994</v>
      </c>
      <c r="K510" s="24" t="str">
        <f>IF(J510&gt;=55,"◎","")</f>
        <v>◎</v>
      </c>
      <c r="L510" s="24" t="str">
        <f>IF(AND(I510="◎",K510="◎"),"○","")&amp;IF(AND(I510="○",K510="◎"),"○","")</f>
        <v>○</v>
      </c>
      <c r="M510" s="25">
        <f>AVERAGE(D486:D509)</f>
        <v>9.8083333333333336</v>
      </c>
      <c r="N510" s="24" t="str">
        <f>IF(M510&lt;24,"◎","")</f>
        <v>◎</v>
      </c>
      <c r="O510" s="26">
        <f>AVERAGE(D511:D516)</f>
        <v>6.6333333333333337</v>
      </c>
      <c r="P510" s="24" t="str">
        <f>IF(AND(O510&lt;=24,O510&gt;=4),"◎","")</f>
        <v>◎</v>
      </c>
      <c r="Q510" s="26">
        <f>AVERAGE(F511:F516)</f>
        <v>75.5</v>
      </c>
      <c r="R510" s="24" t="str">
        <f>IF(AND(Q510&gt;=90),"◎","")&amp;IF(AND(Q510&lt;90,Q510&gt;=80),"○","")</f>
        <v/>
      </c>
      <c r="S510" s="26">
        <f>AVERAGE(E511:E516)</f>
        <v>3.6666666666666661</v>
      </c>
      <c r="T510" s="24" t="str">
        <f>IF(S510&lt;=3,"◎","")</f>
        <v/>
      </c>
      <c r="U510" s="24" t="str">
        <f>IF(AND(N510="◎",P510="◎",R510="◎",T510="◎"),"◎","")&amp;IF(AND(N510="◎",P510="◎",R510="◎",T510=""),"○","")&amp;IF(AND(N510="◎",P510="◎",R510="○"),"○","")</f>
        <v/>
      </c>
      <c r="V510" s="24" t="str">
        <f>IF(AND(L510="○",U510=""),"○","")&amp;IF(AND(L510="○",U510="○"),"○","")&amp;IF(AND(L510="○",U510="◎"),"◎","")&amp;IF(AND(L510="",U510="○"),"○","")&amp;IF(AND(L510="",U510="◎"),"◎","")</f>
        <v>○</v>
      </c>
      <c r="W510" s="23">
        <f>AVERAGE(F519:F528)</f>
        <v>62</v>
      </c>
      <c r="X510" s="24" t="str">
        <f>IF(W510&gt;=55,"◎","")</f>
        <v>◎</v>
      </c>
      <c r="Y510" s="25">
        <f>AVERAGE(D522:D532)</f>
        <v>7.1</v>
      </c>
      <c r="Z510" s="24" t="str">
        <f>IF(AND(Y510&lt;=24,Y510&gt;=4),"◎","")</f>
        <v>◎</v>
      </c>
      <c r="AA510" s="25">
        <f>AVERAGE(F522:F532)</f>
        <v>58.090909090909093</v>
      </c>
      <c r="AB510" s="24" t="str">
        <f>IF(AA510&gt;=80,"◎","")</f>
        <v/>
      </c>
      <c r="AC510" s="25">
        <f>AVERAGE(E522:E532)</f>
        <v>5.4090909090909101</v>
      </c>
      <c r="AD510" s="24" t="str">
        <f>IF(AC510&lt;=3,"◎","")</f>
        <v/>
      </c>
      <c r="AE510" s="22" t="str">
        <f>IF(AND(Z510="◎",AB510="◎",AD510="◎"),"◎","")</f>
        <v/>
      </c>
      <c r="AF510" s="25">
        <f>AVERAGE(D523:D533)</f>
        <v>6.754545454545454</v>
      </c>
      <c r="AG510" s="24" t="str">
        <f>IF(AND(AF510&lt;=24,AF510&gt;=4),"◎","")</f>
        <v>◎</v>
      </c>
      <c r="AH510" s="25">
        <f>AVERAGE(F523:F533)</f>
        <v>58.545454545454547</v>
      </c>
      <c r="AI510" s="24" t="str">
        <f>IF(AH510&gt;=80,"◎","")</f>
        <v/>
      </c>
      <c r="AJ510" s="25">
        <f>AVERAGE(E523:E533)</f>
        <v>5.2090909090909099</v>
      </c>
      <c r="AK510" s="24" t="str">
        <f>IF(AJ510&lt;=3,"◎","")</f>
        <v/>
      </c>
      <c r="AL510" s="22" t="str">
        <f>IF(AND(AG510="◎",AI510="◎",AK510="◎"),"◎","")</f>
        <v/>
      </c>
      <c r="AM510" s="25">
        <f>AVERAGE(D524:D534)</f>
        <v>6.209090909090909</v>
      </c>
      <c r="AN510" s="24" t="str">
        <f>IF(AND(AM510&lt;=24,AM510&gt;=4),"◎","")</f>
        <v>◎</v>
      </c>
      <c r="AO510" s="25">
        <f>AVERAGE(F524:F534)</f>
        <v>60.090909090909093</v>
      </c>
      <c r="AP510" s="24" t="str">
        <f>IF(AO510&gt;=80,"◎","")</f>
        <v/>
      </c>
      <c r="AQ510" s="25">
        <f>AVERAGE(E524:E534)</f>
        <v>4.8363636363636369</v>
      </c>
      <c r="AR510" s="24" t="str">
        <f>IF(AQ510&lt;=3,"◎","")</f>
        <v/>
      </c>
      <c r="AS510" s="22" t="str">
        <f>IF(AND(AN510="◎",AP510="◎",AR510="◎"),"◎","")</f>
        <v/>
      </c>
      <c r="AT510" s="25">
        <f>AVERAGE(D525:D535)</f>
        <v>5.7181818181818187</v>
      </c>
      <c r="AU510" s="24" t="str">
        <f>IF(AND(AT510&lt;=24,AT510&gt;=4),"◎","")</f>
        <v>◎</v>
      </c>
      <c r="AV510" s="25">
        <f>AVERAGE(F525:F535)</f>
        <v>61.636363636363633</v>
      </c>
      <c r="AW510" s="24" t="str">
        <f>IF(AV510&gt;=80,"◎","")</f>
        <v/>
      </c>
      <c r="AX510" s="25">
        <f>AVERAGE(E525:E535)</f>
        <v>4.3636363636363642</v>
      </c>
      <c r="AY510" s="24" t="str">
        <f>IF(AX510&lt;=3,"◎","")</f>
        <v/>
      </c>
      <c r="AZ510" s="22" t="str">
        <f>IF(AND(AU510="◎",AW510="◎",AY510="◎"),"◎","")</f>
        <v/>
      </c>
      <c r="BA510" s="25">
        <f>AVERAGE(D526:D536)</f>
        <v>5.245454545454546</v>
      </c>
      <c r="BB510" s="24" t="str">
        <f>IF(AND(BA510&lt;=24,BA510&gt;=4),"◎","")</f>
        <v>◎</v>
      </c>
      <c r="BC510" s="25">
        <f>AVERAGE(F526:F536)</f>
        <v>64</v>
      </c>
      <c r="BD510" s="24" t="str">
        <f>IF(BC510&gt;=80,"◎","")</f>
        <v/>
      </c>
      <c r="BE510" s="25">
        <f>AVERAGE(E526:E536)</f>
        <v>3.9272727272727277</v>
      </c>
      <c r="BF510" s="24" t="str">
        <f>IF(BE510&lt;=3,"◎","")</f>
        <v/>
      </c>
      <c r="BG510" s="22" t="str">
        <f>IF(AND(BB510="◎",BD510="◎",BF510="◎"),"◎","")</f>
        <v/>
      </c>
      <c r="BH510" s="25">
        <f>AVERAGE(D527:D537)</f>
        <v>4.6999999999999993</v>
      </c>
      <c r="BI510" s="24" t="str">
        <f>IF(AND(BH510&lt;=24,BH510&gt;=4),"◎","")</f>
        <v>◎</v>
      </c>
      <c r="BJ510" s="25">
        <f>AVERAGE(F527:F537)</f>
        <v>67</v>
      </c>
      <c r="BK510" s="24" t="str">
        <f>IF(BJ510&gt;=80,"◎","")</f>
        <v/>
      </c>
      <c r="BL510" s="25">
        <f>AVERAGE(E527:E537)</f>
        <v>3.4181818181818184</v>
      </c>
      <c r="BM510" s="24" t="str">
        <f>IF(BL510&lt;=3,"◎","")</f>
        <v/>
      </c>
      <c r="BN510" s="22" t="str">
        <f>IF(AND(BI510="◎",BK510="◎",BM510="◎"),"◎","")</f>
        <v/>
      </c>
      <c r="BO510" s="25">
        <f>AVERAGE(D528:D538)</f>
        <v>4.245454545454546</v>
      </c>
      <c r="BP510" s="24" t="str">
        <f>IF(AND(BO510&lt;=24,BO510&gt;=4),"◎","")</f>
        <v>◎</v>
      </c>
      <c r="BQ510" s="25">
        <f>AVERAGE(F528:F538)</f>
        <v>69.909090909090907</v>
      </c>
      <c r="BR510" s="24" t="str">
        <f>IF(BQ510&gt;=80,"◎","")</f>
        <v/>
      </c>
      <c r="BS510" s="25">
        <f>AVERAGE(E528:E538)</f>
        <v>2.9181818181818184</v>
      </c>
      <c r="BT510" s="24" t="str">
        <f>IF(BS510&lt;=3,"◎","")</f>
        <v>◎</v>
      </c>
      <c r="BU510" s="22" t="str">
        <f>IF(AND(BP510="◎",BR510="◎",BT510="◎"),"◎","")</f>
        <v/>
      </c>
      <c r="BV510" s="25">
        <f>AVERAGE(D529:D539)</f>
        <v>3.9090909090909092</v>
      </c>
      <c r="BW510" s="24" t="str">
        <f>IF(AND(BV510&lt;=24,BV510&gt;=4),"◎","")</f>
        <v/>
      </c>
      <c r="BX510" s="25">
        <f>AVERAGE(F529:F539)</f>
        <v>72.090909090909093</v>
      </c>
      <c r="BY510" s="24" t="str">
        <f>IF(BX510&gt;=80,"◎","")</f>
        <v/>
      </c>
      <c r="BZ510" s="25">
        <f>AVERAGE(E529:E539)</f>
        <v>2.6181818181818177</v>
      </c>
      <c r="CA510" s="24" t="str">
        <f>IF(BZ510&lt;=3,"◎","")</f>
        <v>◎</v>
      </c>
      <c r="CB510" s="22" t="str">
        <f>IF(AND(BW510="◎",BY510="◎",CA510="◎"),"◎","")</f>
        <v/>
      </c>
      <c r="CC510" s="25">
        <f>AVERAGE(D530:D540)</f>
        <v>3.5818181818181816</v>
      </c>
      <c r="CD510" s="24" t="str">
        <f>IF(AND(CC510&lt;=24,CC510&gt;=4),"◎","")</f>
        <v/>
      </c>
      <c r="CE510" s="25">
        <f>AVERAGE(F530:F540)</f>
        <v>74.454545454545453</v>
      </c>
      <c r="CF510" s="24" t="str">
        <f>IF(CE510&gt;=80,"◎","")</f>
        <v/>
      </c>
      <c r="CG510" s="25">
        <f>AVERAGE(E530:E540)</f>
        <v>2.418181818181818</v>
      </c>
      <c r="CH510" s="24" t="str">
        <f>IF(CG510&lt;=3,"◎","")</f>
        <v>◎</v>
      </c>
      <c r="CI510" s="22" t="str">
        <f>IF(AND(CD510="◎",CF510="◎",CH510="◎"),"◎","")</f>
        <v/>
      </c>
      <c r="CJ510" s="24" t="str">
        <f>IF(OR(AE510="◎",AL510="◎",AS510="◎",AZ510="◎",BG510="◎",BN510="◎",BU510="◎",CB510="◎",CI510="◎"),"◎","")</f>
        <v/>
      </c>
      <c r="CK510" s="25">
        <f>AVERAGE(D522:D528)</f>
        <v>8.3714285714285701</v>
      </c>
      <c r="CL510" s="24" t="str">
        <f>IF(AND(CK510&lt;=24,CK510&gt;=4),"◎","")</f>
        <v>◎</v>
      </c>
      <c r="CM510" s="25">
        <f>AVERAGE(F522:F528)</f>
        <v>55</v>
      </c>
      <c r="CN510" s="24" t="str">
        <f>IF(CM510&gt;=80,"◎","")</f>
        <v/>
      </c>
      <c r="CO510" s="22" t="str">
        <f>IF(AND(CL510="◎",CN510="◎"),"◎","")</f>
        <v/>
      </c>
      <c r="CP510" s="25">
        <f>AVERAGE(D523:D529)</f>
        <v>7.9714285714285724</v>
      </c>
      <c r="CQ510" s="24" t="str">
        <f>IF(AND(CP510&lt;=24,CP510&gt;=4),"◎","")</f>
        <v>◎</v>
      </c>
      <c r="CR510" s="25">
        <f>AVERAGE(F523:F529)</f>
        <v>55</v>
      </c>
      <c r="CS510" s="24" t="str">
        <f>IF(CR510&gt;=80,"◎","")</f>
        <v/>
      </c>
      <c r="CT510" s="22" t="str">
        <f>IF(AND(CQ510="◎",CS510="◎"),"◎","")</f>
        <v/>
      </c>
      <c r="CU510" s="25">
        <f>AVERAGE(D524:D530)</f>
        <v>7.2428571428571429</v>
      </c>
      <c r="CV510" s="24" t="str">
        <f>IF(AND(CU510&lt;=24,CU510&gt;=4),"◎","")</f>
        <v>◎</v>
      </c>
      <c r="CW510" s="25">
        <f>AVERAGE(F524:F530)</f>
        <v>56.571428571428569</v>
      </c>
      <c r="CX510" s="24" t="str">
        <f>IF(CW510&gt;=80,"◎","")</f>
        <v/>
      </c>
      <c r="CY510" s="22" t="str">
        <f>IF(AND(CV510="◎",CX510="◎"),"◎","")</f>
        <v/>
      </c>
      <c r="CZ510" s="25">
        <f>AVERAGE(D525:D531)</f>
        <v>6.6714285714285717</v>
      </c>
      <c r="DA510" s="24" t="str">
        <f>IF(AND(CZ510&lt;=24,CZ510&gt;=4),"◎","")</f>
        <v>◎</v>
      </c>
      <c r="DB510" s="25">
        <f>AVERAGE(F525:F531)</f>
        <v>57.285714285714285</v>
      </c>
      <c r="DC510" s="24" t="str">
        <f>IF(DB510&gt;=80,"◎","")</f>
        <v/>
      </c>
      <c r="DD510" s="22" t="str">
        <f>IF(AND(DA510="◎",DC510="◎"),"◎","")</f>
        <v/>
      </c>
      <c r="DE510" s="25">
        <f>AVERAGE(D526:D532)</f>
        <v>6.1428571428571432</v>
      </c>
      <c r="DF510" s="24" t="str">
        <f>IF(AND(DE510&lt;=24,DE510&gt;=4),"◎","")</f>
        <v>◎</v>
      </c>
      <c r="DG510" s="25">
        <f>AVERAGE(F526:F532)</f>
        <v>59</v>
      </c>
      <c r="DH510" s="24" t="str">
        <f>IF(DG510&gt;=80,"◎","")</f>
        <v/>
      </c>
      <c r="DI510" s="22" t="str">
        <f>IF(AND(DF510="◎",DH510="◎"),"◎","")</f>
        <v/>
      </c>
      <c r="DJ510" s="25">
        <f>AVERAGE(D527:D533)</f>
        <v>5.5428571428571427</v>
      </c>
      <c r="DK510" s="24" t="str">
        <f>IF(AND(DJ510&lt;=24,DJ510&gt;=4),"◎","")</f>
        <v>◎</v>
      </c>
      <c r="DL510" s="25">
        <f>AVERAGE(F527:F533)</f>
        <v>61.142857142857146</v>
      </c>
      <c r="DM510" s="24" t="str">
        <f>IF(DL510&gt;=80,"◎","")</f>
        <v/>
      </c>
      <c r="DN510" s="22" t="str">
        <f>IF(AND(DK510="◎",DM510="◎"),"◎","")</f>
        <v/>
      </c>
      <c r="DO510" s="25">
        <f>AVERAGE(D528:D534)</f>
        <v>4.9571428571428573</v>
      </c>
      <c r="DP510" s="24" t="str">
        <f>IF(AND(DO510&lt;=24,DO510&gt;=4),"◎","")</f>
        <v>◎</v>
      </c>
      <c r="DQ510" s="25">
        <f>AVERAGE(F528:F534)</f>
        <v>63.714285714285715</v>
      </c>
      <c r="DR510" s="24" t="str">
        <f>IF(DQ510&gt;=80,"◎","")</f>
        <v/>
      </c>
      <c r="DS510" s="22" t="str">
        <f>IF(AND(DP510="◎",DR510="◎"),"◎","")</f>
        <v/>
      </c>
      <c r="DT510" s="25">
        <f>AVERAGE(D529:D535)</f>
        <v>4.4571428571428573</v>
      </c>
      <c r="DU510" s="24" t="str">
        <f>IF(AND(DT510&lt;=24,DT510&gt;=4),"◎","")</f>
        <v>◎</v>
      </c>
      <c r="DV510" s="25">
        <f>AVERAGE(F529:F535)</f>
        <v>66.571428571428569</v>
      </c>
      <c r="DW510" s="24" t="str">
        <f>IF(DV510&gt;=80,"◎","")</f>
        <v/>
      </c>
      <c r="DX510" s="22" t="str">
        <f>IF(AND(DU510="◎",DW510="◎"),"◎","")</f>
        <v/>
      </c>
      <c r="DY510" s="25">
        <f>AVERAGE(D530:D536)</f>
        <v>4.0857142857142863</v>
      </c>
      <c r="DZ510" s="24" t="str">
        <f>IF(AND(DY510&lt;=24,DY510&gt;=4),"◎","")</f>
        <v>◎</v>
      </c>
      <c r="EA510" s="25">
        <f>AVERAGE(F530:F536)</f>
        <v>69.285714285714292</v>
      </c>
      <c r="EB510" s="24" t="str">
        <f>IF(EA510&gt;=80,"◎","")</f>
        <v/>
      </c>
      <c r="EC510" s="22" t="str">
        <f>IF(AND(DZ510="◎",EB510="◎"),"◎","")</f>
        <v/>
      </c>
      <c r="ED510" s="25">
        <f>AVERAGE(D531:D537)</f>
        <v>3.785714285714286</v>
      </c>
      <c r="EE510" s="24" t="str">
        <f>IF(AND(ED510&lt;=24,ED510&gt;=4),"◎","")</f>
        <v/>
      </c>
      <c r="EF510" s="25">
        <f>AVERAGE(F531:F537)</f>
        <v>72</v>
      </c>
      <c r="EG510" s="24" t="str">
        <f>IF(EF510&gt;=80,"◎","")</f>
        <v/>
      </c>
      <c r="EH510" s="22" t="str">
        <f>IF(AND(EE510="◎",EG510="◎"),"◎","")</f>
        <v/>
      </c>
      <c r="EI510" s="25">
        <f>AVERAGE(D532:D538)</f>
        <v>3.5857142857142859</v>
      </c>
      <c r="EJ510" s="24" t="str">
        <f>IF(AND(EI510&lt;=24,EI510&gt;=4),"◎","")</f>
        <v/>
      </c>
      <c r="EK510" s="25">
        <f>AVERAGE(F532:F538)</f>
        <v>74.714285714285708</v>
      </c>
      <c r="EL510" s="24" t="str">
        <f>IF(EK510&gt;=80,"◎","")</f>
        <v/>
      </c>
      <c r="EM510" s="22" t="str">
        <f>IF(AND(EJ510="◎",EL510="◎"),"◎","")</f>
        <v/>
      </c>
      <c r="EN510" s="25">
        <f>AVERAGE(D533:D539)</f>
        <v>3.3571428571428572</v>
      </c>
      <c r="EO510" s="24" t="str">
        <f>IF(AND(EN510&lt;=24,EN510&gt;=4),"◎","")</f>
        <v/>
      </c>
      <c r="EP510" s="25">
        <f>AVERAGE(F533:F539)</f>
        <v>77</v>
      </c>
      <c r="EQ510" s="24" t="str">
        <f>IF(EP510&gt;=80,"◎","")</f>
        <v/>
      </c>
      <c r="ER510" s="24" t="str">
        <f>IF(AND(EO510="◎",EQ510="◎"),"◎","")</f>
        <v/>
      </c>
      <c r="ES510" s="25">
        <f>AVERAGE(D534:D540)</f>
        <v>2.9857142857142853</v>
      </c>
      <c r="ET510" s="24" t="str">
        <f>IF(AND(ES510&lt;=24,ES510&gt;=4),"◎","")</f>
        <v/>
      </c>
      <c r="EU510" s="25">
        <f>AVERAGE(F534:F540)</f>
        <v>80</v>
      </c>
      <c r="EV510" s="24" t="str">
        <f>IF(EU510&gt;=80,"◎","")</f>
        <v>◎</v>
      </c>
      <c r="EW510" s="24" t="str">
        <f>IF(AND(ET510="◎",EV510="◎"),"◎","")</f>
        <v/>
      </c>
      <c r="EX510" s="24" t="str">
        <f>IF(OR(CO510="◎",CT510="◎",CY510="◎",DD510="◎",DI510="◎",DN510="◎",DS510="◎",DX510="◎",EC510="◎",EH510="◎",EM510="◎",ER510="◎",EW510="◎"),"○","")</f>
        <v/>
      </c>
      <c r="EY510" s="24" t="str">
        <f>IF(AND(CJ510="◎",EX510=""),"◎","")&amp;IF(AND(CJ510="◎",EX510="○"),"◎","")&amp;IF(AND(CJ510="",EX510="○"),"○","")</f>
        <v/>
      </c>
      <c r="EZ510" s="24" t="str">
        <f>IF(AND(V510="◎",X510="◎",EY510="◎"),"◎","")&amp;IF(AND(V510="◎",X510="◎",EY510="○"),"○","")&amp;IF(AND(V510="○",X510="◎",EY510="◎"),"○","")&amp;IF(AND(V510="○",X510="◎",EY510="○"),"○","")</f>
        <v/>
      </c>
      <c r="FB510" s="61" t="str">
        <f>EZ510</f>
        <v/>
      </c>
    </row>
    <row r="511" spans="1:158" ht="12.95">
      <c r="A511" s="48"/>
      <c r="B511" s="2">
        <v>4.1666666666666664E-2</v>
      </c>
      <c r="C511" s="59">
        <v>42440.041666666664</v>
      </c>
      <c r="D511" s="57">
        <v>7.2</v>
      </c>
      <c r="E511" s="57">
        <v>3.8</v>
      </c>
      <c r="F511" s="57">
        <v>72</v>
      </c>
      <c r="FB511" s="60"/>
    </row>
    <row r="512" spans="1:158" ht="12.95">
      <c r="A512" s="48"/>
      <c r="B512" s="2">
        <v>8.3333333333333301E-2</v>
      </c>
      <c r="C512" s="59">
        <v>42440.083333333336</v>
      </c>
      <c r="D512" s="57">
        <v>6.6</v>
      </c>
      <c r="E512" s="57">
        <v>4.3</v>
      </c>
      <c r="F512" s="57">
        <v>77</v>
      </c>
      <c r="FB512" s="60"/>
    </row>
    <row r="513" spans="1:158" ht="12.95">
      <c r="A513" s="48"/>
      <c r="B513" s="2">
        <v>0.125</v>
      </c>
      <c r="C513" s="59">
        <v>42440.125</v>
      </c>
      <c r="D513" s="57">
        <v>6.6</v>
      </c>
      <c r="E513" s="57">
        <v>4.5999999999999996</v>
      </c>
      <c r="F513" s="57">
        <v>76</v>
      </c>
      <c r="FB513" s="60"/>
    </row>
    <row r="514" spans="1:158" ht="12.95">
      <c r="A514" s="48"/>
      <c r="B514" s="2">
        <v>0.16666666666666699</v>
      </c>
      <c r="C514" s="59">
        <v>42440.166666666664</v>
      </c>
      <c r="D514" s="57">
        <v>6.8</v>
      </c>
      <c r="E514" s="57">
        <v>3.9</v>
      </c>
      <c r="F514" s="57">
        <v>74</v>
      </c>
      <c r="FB514" s="60"/>
    </row>
    <row r="515" spans="1:158" ht="12.95">
      <c r="A515" s="48"/>
      <c r="B515" s="2">
        <v>0.20833333333333301</v>
      </c>
      <c r="C515" s="59">
        <v>42440.208333333336</v>
      </c>
      <c r="D515" s="57">
        <v>6.5</v>
      </c>
      <c r="E515" s="57">
        <v>3.5</v>
      </c>
      <c r="F515" s="57">
        <v>77</v>
      </c>
      <c r="FB515" s="60"/>
    </row>
    <row r="516" spans="1:158" ht="12.95">
      <c r="A516" s="48"/>
      <c r="B516" s="2">
        <v>0.25</v>
      </c>
      <c r="C516" s="59">
        <v>42440.25</v>
      </c>
      <c r="D516" s="57">
        <v>6.1</v>
      </c>
      <c r="E516" s="57">
        <v>1.9</v>
      </c>
      <c r="F516" s="57">
        <v>77</v>
      </c>
      <c r="FB516" s="60"/>
    </row>
    <row r="517" spans="1:158" ht="12.95">
      <c r="A517" s="48"/>
      <c r="B517" s="2">
        <v>0.29166666666666702</v>
      </c>
      <c r="C517" s="59">
        <v>42440.291666666664</v>
      </c>
      <c r="D517" s="57">
        <v>6.7</v>
      </c>
      <c r="E517" s="57">
        <v>1.9</v>
      </c>
      <c r="F517" s="57">
        <v>76</v>
      </c>
      <c r="FB517" s="60"/>
    </row>
    <row r="518" spans="1:158" ht="12.95">
      <c r="A518" s="48"/>
      <c r="B518" s="2">
        <v>0.33333333333333298</v>
      </c>
      <c r="C518" s="59">
        <v>42440.333333333336</v>
      </c>
      <c r="D518" s="57">
        <v>6</v>
      </c>
      <c r="E518" s="57">
        <v>3.6</v>
      </c>
      <c r="F518" s="57">
        <v>84</v>
      </c>
      <c r="FB518" s="60"/>
    </row>
    <row r="519" spans="1:158" ht="12.95">
      <c r="A519" s="48"/>
      <c r="B519" s="2">
        <v>0.375</v>
      </c>
      <c r="C519" s="59">
        <v>42440.375</v>
      </c>
      <c r="D519" s="57">
        <v>5.8</v>
      </c>
      <c r="E519" s="57">
        <v>3</v>
      </c>
      <c r="F519" s="57">
        <v>85</v>
      </c>
      <c r="FB519" s="60"/>
    </row>
    <row r="520" spans="1:158" ht="12.95">
      <c r="A520" s="48"/>
      <c r="B520" s="2">
        <v>0.41666666666666702</v>
      </c>
      <c r="C520" s="59">
        <v>42440.416666666664</v>
      </c>
      <c r="D520" s="57">
        <v>6.5</v>
      </c>
      <c r="E520" s="57">
        <v>4.2</v>
      </c>
      <c r="F520" s="57">
        <v>82</v>
      </c>
      <c r="FB520" s="60"/>
    </row>
    <row r="521" spans="1:158" ht="12.95">
      <c r="A521" s="48"/>
      <c r="B521" s="2">
        <v>0.45833333333333298</v>
      </c>
      <c r="C521" s="59">
        <v>42440.458333333336</v>
      </c>
      <c r="D521" s="57">
        <v>7.9</v>
      </c>
      <c r="E521" s="57">
        <v>5.5</v>
      </c>
      <c r="F521" s="57">
        <v>68</v>
      </c>
      <c r="FB521" s="60"/>
    </row>
    <row r="522" spans="1:158" ht="12.95">
      <c r="A522" s="48"/>
      <c r="B522" s="2">
        <v>0.5</v>
      </c>
      <c r="C522" s="59">
        <v>42440.5</v>
      </c>
      <c r="D522" s="57">
        <v>8.4</v>
      </c>
      <c r="E522" s="57">
        <v>4.9000000000000004</v>
      </c>
      <c r="F522" s="57">
        <v>60</v>
      </c>
      <c r="FB522" s="60"/>
    </row>
    <row r="523" spans="1:158" ht="12.95">
      <c r="A523" s="48"/>
      <c r="B523" s="2">
        <v>0.54166666666666696</v>
      </c>
      <c r="C523" s="59">
        <v>42440.541666666664</v>
      </c>
      <c r="D523" s="57">
        <v>10</v>
      </c>
      <c r="E523" s="57">
        <v>6.1</v>
      </c>
      <c r="F523" s="57">
        <v>53</v>
      </c>
      <c r="FB523" s="60"/>
    </row>
    <row r="524" spans="1:158" ht="12.95">
      <c r="A524" s="48"/>
      <c r="B524" s="2">
        <v>0.58333333333333304</v>
      </c>
      <c r="C524" s="59">
        <v>42440.583333333336</v>
      </c>
      <c r="D524" s="57">
        <v>8.5</v>
      </c>
      <c r="E524" s="57">
        <v>7.4</v>
      </c>
      <c r="F524" s="57">
        <v>60</v>
      </c>
      <c r="FB524" s="60"/>
    </row>
    <row r="525" spans="1:158" ht="12.95">
      <c r="A525" s="48"/>
      <c r="B525" s="2">
        <v>0.625</v>
      </c>
      <c r="C525" s="59">
        <v>42440.625</v>
      </c>
      <c r="D525" s="57">
        <v>8.1999999999999993</v>
      </c>
      <c r="E525" s="57">
        <v>6.6</v>
      </c>
      <c r="F525" s="57">
        <v>53</v>
      </c>
      <c r="FB525" s="60"/>
    </row>
    <row r="526" spans="1:158" ht="12.95">
      <c r="A526" s="48"/>
      <c r="B526" s="2">
        <v>0.66666666666666696</v>
      </c>
      <c r="C526" s="59">
        <v>42440.666666666664</v>
      </c>
      <c r="D526" s="57">
        <v>8.8000000000000007</v>
      </c>
      <c r="E526" s="57">
        <v>7.3</v>
      </c>
      <c r="F526" s="57">
        <v>50</v>
      </c>
      <c r="FB526" s="60"/>
    </row>
    <row r="527" spans="1:158" ht="12.95">
      <c r="A527" s="48"/>
      <c r="B527" s="2">
        <v>0.70833333333333304</v>
      </c>
      <c r="C527" s="59">
        <v>42440.708333333336</v>
      </c>
      <c r="D527" s="57">
        <v>8.1</v>
      </c>
      <c r="E527" s="57">
        <v>6.2</v>
      </c>
      <c r="F527" s="57">
        <v>52</v>
      </c>
      <c r="FB527" s="60"/>
    </row>
    <row r="528" spans="1:158" ht="12.95">
      <c r="A528" s="48"/>
      <c r="B528" s="2">
        <v>0.75</v>
      </c>
      <c r="C528" s="59">
        <v>42440.75</v>
      </c>
      <c r="D528" s="57">
        <v>6.6</v>
      </c>
      <c r="E528" s="57">
        <v>6.2</v>
      </c>
      <c r="F528" s="57">
        <v>57</v>
      </c>
      <c r="FB528" s="60"/>
    </row>
    <row r="529" spans="1:158" ht="12.95">
      <c r="A529" s="48"/>
      <c r="B529" s="2">
        <v>0.79166666666666696</v>
      </c>
      <c r="C529" s="59">
        <v>42440.791666666664</v>
      </c>
      <c r="D529" s="57">
        <v>5.6</v>
      </c>
      <c r="E529" s="57">
        <v>4.2</v>
      </c>
      <c r="F529" s="57">
        <v>60</v>
      </c>
      <c r="FB529" s="60"/>
    </row>
    <row r="530" spans="1:158" ht="12.95">
      <c r="A530" s="48"/>
      <c r="B530" s="2">
        <v>0.83333333333333304</v>
      </c>
      <c r="C530" s="59">
        <v>42440.833333333336</v>
      </c>
      <c r="D530" s="57">
        <v>4.9000000000000004</v>
      </c>
      <c r="E530" s="57">
        <v>3.8</v>
      </c>
      <c r="F530" s="57">
        <v>64</v>
      </c>
      <c r="FB530" s="60"/>
    </row>
    <row r="531" spans="1:158" ht="12.95">
      <c r="A531" s="48"/>
      <c r="B531" s="2">
        <v>0.875</v>
      </c>
      <c r="C531" s="59">
        <v>42440.875</v>
      </c>
      <c r="D531" s="57">
        <v>4.5</v>
      </c>
      <c r="E531" s="57">
        <v>3.6</v>
      </c>
      <c r="F531" s="57">
        <v>65</v>
      </c>
      <c r="FB531" s="60"/>
    </row>
    <row r="532" spans="1:158" ht="12.95">
      <c r="A532" s="48"/>
      <c r="B532" s="2">
        <v>0.91666666666666696</v>
      </c>
      <c r="C532" s="59">
        <v>42440.916666666664</v>
      </c>
      <c r="D532" s="57">
        <v>4.5</v>
      </c>
      <c r="E532" s="57">
        <v>3.2</v>
      </c>
      <c r="F532" s="57">
        <v>65</v>
      </c>
      <c r="FB532" s="60"/>
    </row>
    <row r="533" spans="1:158" ht="12.95">
      <c r="A533" s="48"/>
      <c r="B533" s="2">
        <v>0.95833333333333304</v>
      </c>
      <c r="C533" s="59">
        <v>42440.958333333336</v>
      </c>
      <c r="D533" s="57">
        <v>4.5999999999999996</v>
      </c>
      <c r="E533" s="57">
        <v>2.7</v>
      </c>
      <c r="F533" s="57">
        <v>65</v>
      </c>
      <c r="FB533" s="60"/>
    </row>
    <row r="534" spans="1:158" ht="12.95">
      <c r="A534" s="48" t="s">
        <v>141</v>
      </c>
      <c r="B534" s="2">
        <v>0</v>
      </c>
      <c r="C534" s="59">
        <v>42441</v>
      </c>
      <c r="D534" s="57">
        <v>4</v>
      </c>
      <c r="E534" s="57">
        <v>2</v>
      </c>
      <c r="F534" s="57">
        <v>70</v>
      </c>
      <c r="I534" s="24" t="str">
        <f>U510</f>
        <v/>
      </c>
      <c r="J534" s="25">
        <f>AVERAGE(F519:F528)</f>
        <v>62</v>
      </c>
      <c r="K534" s="24" t="str">
        <f>IF(J534&gt;=55,"◎","")</f>
        <v>◎</v>
      </c>
      <c r="L534" s="24" t="str">
        <f>IF(AND(I534="◎",K534="◎"),"○","")&amp;IF(AND(I534="○",K534="◎"),"○","")</f>
        <v/>
      </c>
      <c r="M534" s="25">
        <f>AVERAGE(D510:D533)</f>
        <v>6.7958333333333334</v>
      </c>
      <c r="N534" s="24" t="str">
        <f>IF(M534&lt;24,"◎","")</f>
        <v>◎</v>
      </c>
      <c r="O534" s="26">
        <f>AVERAGE(D535:D540)</f>
        <v>2.8166666666666664</v>
      </c>
      <c r="P534" s="24" t="str">
        <f>IF(AND(O534&lt;=24,O534&gt;=4),"◎","")</f>
        <v/>
      </c>
      <c r="Q534" s="26">
        <f>AVERAGE(F535:F540)</f>
        <v>81.666666666666671</v>
      </c>
      <c r="R534" s="24" t="str">
        <f>IF(AND(Q534&gt;=90),"◎","")&amp;IF(AND(Q534&lt;90,Q534&gt;=80),"○","")</f>
        <v>○</v>
      </c>
      <c r="S534" s="26">
        <f>AVERAGE(E535:E540)</f>
        <v>1.8833333333333335</v>
      </c>
      <c r="T534" s="24" t="str">
        <f>IF(S534&lt;=3,"◎","")</f>
        <v>◎</v>
      </c>
      <c r="U534" s="24" t="str">
        <f>IF(AND(N534="◎",P534="◎",R534="◎",T534="◎"),"◎","")&amp;IF(AND(N534="◎",P534="◎",R534="◎",T534=""),"○","")&amp;IF(AND(N534="◎",P534="◎",R534="○"),"○","")</f>
        <v/>
      </c>
      <c r="V534" s="24" t="str">
        <f>IF(AND(L534="○",U534=""),"○","")&amp;IF(AND(L534="○",U534="○"),"○","")&amp;IF(AND(L534="○",U534="◎"),"◎","")&amp;IF(AND(L534="",U534="○"),"○","")&amp;IF(AND(L534="",U534="◎"),"◎","")</f>
        <v/>
      </c>
      <c r="W534" s="23">
        <f>AVERAGE(F543:F552)</f>
        <v>62.2</v>
      </c>
      <c r="X534" s="24" t="str">
        <f>IF(W534&gt;=55,"◎","")</f>
        <v>◎</v>
      </c>
      <c r="Y534" s="25">
        <f>AVERAGE(D546:D556)</f>
        <v>8.1909090909090896</v>
      </c>
      <c r="Z534" s="24" t="str">
        <f>IF(AND(Y534&lt;=24,Y534&gt;=4),"◎","")</f>
        <v>◎</v>
      </c>
      <c r="AA534" s="25">
        <f>AVERAGE(F546:F556)</f>
        <v>63.545454545454547</v>
      </c>
      <c r="AB534" s="24" t="str">
        <f>IF(AA534&gt;=80,"◎","")</f>
        <v/>
      </c>
      <c r="AC534" s="25">
        <f>AVERAGE(E546:E556)</f>
        <v>3.9272727272727268</v>
      </c>
      <c r="AD534" s="24" t="str">
        <f>IF(AC534&lt;=3,"◎","")</f>
        <v/>
      </c>
      <c r="AE534" s="22" t="str">
        <f>IF(AND(Z534="◎",AB534="◎",AD534="◎"),"◎","")</f>
        <v/>
      </c>
      <c r="AF534" s="25">
        <f>AVERAGE(D547:D557)</f>
        <v>8.0090909090909079</v>
      </c>
      <c r="AG534" s="24" t="str">
        <f>IF(AND(AF534&lt;=24,AF534&gt;=4),"◎","")</f>
        <v>◎</v>
      </c>
      <c r="AH534" s="25">
        <f>AVERAGE(F547:F557)</f>
        <v>64.272727272727266</v>
      </c>
      <c r="AI534" s="24" t="str">
        <f>IF(AH534&gt;=80,"◎","")</f>
        <v/>
      </c>
      <c r="AJ534" s="25">
        <f>AVERAGE(E547:E557)</f>
        <v>3.9818181818181824</v>
      </c>
      <c r="AK534" s="24" t="str">
        <f>IF(AJ534&lt;=3,"◎","")</f>
        <v/>
      </c>
      <c r="AL534" s="22" t="str">
        <f>IF(AND(AG534="◎",AI534="◎",AK534="◎"),"◎","")</f>
        <v/>
      </c>
      <c r="AM534" s="25">
        <f>AVERAGE(D548:D558)</f>
        <v>7.7272727272727275</v>
      </c>
      <c r="AN534" s="24" t="str">
        <f>IF(AND(AM534&lt;=24,AM534&gt;=4),"◎","")</f>
        <v>◎</v>
      </c>
      <c r="AO534" s="25">
        <f>AVERAGE(F548:F558)</f>
        <v>65.454545454545453</v>
      </c>
      <c r="AP534" s="24" t="str">
        <f>IF(AO534&gt;=80,"◎","")</f>
        <v/>
      </c>
      <c r="AQ534" s="25">
        <f>AVERAGE(E548:E558)</f>
        <v>3.9818181818181824</v>
      </c>
      <c r="AR534" s="24" t="str">
        <f>IF(AQ534&lt;=3,"◎","")</f>
        <v/>
      </c>
      <c r="AS534" s="22" t="str">
        <f>IF(AND(AN534="◎",AP534="◎",AR534="◎"),"◎","")</f>
        <v/>
      </c>
      <c r="AT534" s="25">
        <f>AVERAGE(D549:D559)</f>
        <v>7.3727272727272739</v>
      </c>
      <c r="AU534" s="24" t="str">
        <f>IF(AND(AT534&lt;=24,AT534&gt;=4),"◎","")</f>
        <v>◎</v>
      </c>
      <c r="AV534" s="25">
        <f>AVERAGE(F549:F559)</f>
        <v>67.272727272727266</v>
      </c>
      <c r="AW534" s="24" t="str">
        <f>IF(AV534&gt;=80,"◎","")</f>
        <v/>
      </c>
      <c r="AX534" s="25">
        <f>AVERAGE(E549:E559)</f>
        <v>3.6727272727272724</v>
      </c>
      <c r="AY534" s="24" t="str">
        <f>IF(AX534&lt;=3,"◎","")</f>
        <v/>
      </c>
      <c r="AZ534" s="22" t="str">
        <f>IF(AND(AU534="◎",AW534="◎",AY534="◎"),"◎","")</f>
        <v/>
      </c>
      <c r="BA534" s="25">
        <f>AVERAGE(D550:D560)</f>
        <v>6.8636363636363633</v>
      </c>
      <c r="BB534" s="24" t="str">
        <f>IF(AND(BA534&lt;=24,BA534&gt;=4),"◎","")</f>
        <v>◎</v>
      </c>
      <c r="BC534" s="25">
        <f>AVERAGE(F550:F560)</f>
        <v>69.36363636363636</v>
      </c>
      <c r="BD534" s="24" t="str">
        <f>IF(BC534&gt;=80,"◎","")</f>
        <v/>
      </c>
      <c r="BE534" s="25">
        <f>AVERAGE(E550:E560)</f>
        <v>3.5727272727272732</v>
      </c>
      <c r="BF534" s="24" t="str">
        <f>IF(BE534&lt;=3,"◎","")</f>
        <v/>
      </c>
      <c r="BG534" s="22" t="str">
        <f>IF(AND(BB534="◎",BD534="◎",BF534="◎"),"◎","")</f>
        <v/>
      </c>
      <c r="BH534" s="25">
        <f>AVERAGE(D551:D561)</f>
        <v>6.3363636363636369</v>
      </c>
      <c r="BI534" s="24" t="str">
        <f>IF(AND(BH534&lt;=24,BH534&gt;=4),"◎","")</f>
        <v>◎</v>
      </c>
      <c r="BJ534" s="25">
        <f>AVERAGE(F551:F561)</f>
        <v>71.909090909090907</v>
      </c>
      <c r="BK534" s="24" t="str">
        <f>IF(BJ534&gt;=80,"◎","")</f>
        <v/>
      </c>
      <c r="BL534" s="25">
        <f>AVERAGE(E551:E561)</f>
        <v>3.2636363636363637</v>
      </c>
      <c r="BM534" s="24" t="str">
        <f>IF(BL534&lt;=3,"◎","")</f>
        <v/>
      </c>
      <c r="BN534" s="22" t="str">
        <f>IF(AND(BI534="◎",BK534="◎",BM534="◎"),"◎","")</f>
        <v/>
      </c>
      <c r="BO534" s="25">
        <f>AVERAGE(D552:D562)</f>
        <v>5.8363636363636369</v>
      </c>
      <c r="BP534" s="24" t="str">
        <f>IF(AND(BO534&lt;=24,BO534&gt;=4),"◎","")</f>
        <v>◎</v>
      </c>
      <c r="BQ534" s="25">
        <f>AVERAGE(F552:F562)</f>
        <v>74.36363636363636</v>
      </c>
      <c r="BR534" s="24" t="str">
        <f>IF(BQ534&gt;=80,"◎","")</f>
        <v/>
      </c>
      <c r="BS534" s="25">
        <f>AVERAGE(E552:E562)</f>
        <v>2.872727272727273</v>
      </c>
      <c r="BT534" s="24" t="str">
        <f>IF(BS534&lt;=3,"◎","")</f>
        <v>◎</v>
      </c>
      <c r="BU534" s="22" t="str">
        <f>IF(AND(BP534="◎",BR534="◎",BT534="◎"),"◎","")</f>
        <v/>
      </c>
      <c r="BV534" s="25">
        <f>AVERAGE(D553:D563)</f>
        <v>5.4090909090909083</v>
      </c>
      <c r="BW534" s="24" t="str">
        <f>IF(AND(BV534&lt;=24,BV534&gt;=4),"◎","")</f>
        <v>◎</v>
      </c>
      <c r="BX534" s="25">
        <f>AVERAGE(F553:F563)</f>
        <v>76.545454545454547</v>
      </c>
      <c r="BY534" s="24" t="str">
        <f>IF(BX534&gt;=80,"◎","")</f>
        <v/>
      </c>
      <c r="BZ534" s="25">
        <f>AVERAGE(E553:E563)</f>
        <v>2.5272727272727273</v>
      </c>
      <c r="CA534" s="24" t="str">
        <f>IF(BZ534&lt;=3,"◎","")</f>
        <v>◎</v>
      </c>
      <c r="CB534" s="22" t="str">
        <f>IF(AND(BW534="◎",BY534="◎",CA534="◎"),"◎","")</f>
        <v/>
      </c>
      <c r="CC534" s="25">
        <f>AVERAGE(D554:D564)</f>
        <v>5.127272727272727</v>
      </c>
      <c r="CD534" s="24" t="str">
        <f>IF(AND(CC534&lt;=24,CC534&gt;=4),"◎","")</f>
        <v>◎</v>
      </c>
      <c r="CE534" s="25">
        <f>AVERAGE(F554:F564)</f>
        <v>77.727272727272734</v>
      </c>
      <c r="CF534" s="24" t="str">
        <f>IF(CE534&gt;=80,"◎","")</f>
        <v/>
      </c>
      <c r="CG534" s="25">
        <f>AVERAGE(E554:E564)</f>
        <v>2.372727272727273</v>
      </c>
      <c r="CH534" s="24" t="str">
        <f>IF(CG534&lt;=3,"◎","")</f>
        <v>◎</v>
      </c>
      <c r="CI534" s="22" t="str">
        <f>IF(AND(CD534="◎",CF534="◎",CH534="◎"),"◎","")</f>
        <v/>
      </c>
      <c r="CJ534" s="24" t="str">
        <f>IF(OR(AE534="◎",AL534="◎",AS534="◎",AZ534="◎",BG534="◎",BN534="◎",BU534="◎",CB534="◎",CI534="◎"),"◎","")</f>
        <v/>
      </c>
      <c r="CK534" s="25">
        <f>AVERAGE(D546:D552)</f>
        <v>9.0428571428571427</v>
      </c>
      <c r="CL534" s="24" t="str">
        <f>IF(AND(CK534&lt;=24,CK534&gt;=4),"◎","")</f>
        <v>◎</v>
      </c>
      <c r="CM534" s="25">
        <f>AVERAGE(F546:F552)</f>
        <v>59.714285714285715</v>
      </c>
      <c r="CN534" s="24" t="str">
        <f>IF(CM534&gt;=80,"◎","")</f>
        <v/>
      </c>
      <c r="CO534" s="22" t="str">
        <f>IF(AND(CL534="◎",CN534="◎"),"◎","")</f>
        <v/>
      </c>
      <c r="CP534" s="25">
        <f>AVERAGE(D547:D553)</f>
        <v>8.9428571428571413</v>
      </c>
      <c r="CQ534" s="24" t="str">
        <f>IF(AND(CP534&lt;=24,CP534&gt;=4),"◎","")</f>
        <v>◎</v>
      </c>
      <c r="CR534" s="25">
        <f>AVERAGE(F547:F553)</f>
        <v>60.142857142857146</v>
      </c>
      <c r="CS534" s="24" t="str">
        <f>IF(CR534&gt;=80,"◎","")</f>
        <v/>
      </c>
      <c r="CT534" s="22" t="str">
        <f>IF(AND(CQ534="◎",CS534="◎"),"◎","")</f>
        <v/>
      </c>
      <c r="CU534" s="25">
        <f>AVERAGE(D548:D554)</f>
        <v>8.7142857142857135</v>
      </c>
      <c r="CV534" s="24" t="str">
        <f>IF(AND(CU534&lt;=24,CU534&gt;=4),"◎","")</f>
        <v>◎</v>
      </c>
      <c r="CW534" s="25">
        <f>AVERAGE(F548:F554)</f>
        <v>60.857142857142854</v>
      </c>
      <c r="CX534" s="24" t="str">
        <f>IF(CW534&gt;=80,"◎","")</f>
        <v/>
      </c>
      <c r="CY534" s="22" t="str">
        <f>IF(AND(CV534="◎",CX534="◎"),"◎","")</f>
        <v/>
      </c>
      <c r="CZ534" s="25">
        <f>AVERAGE(D549:D555)</f>
        <v>8.3571428571428559</v>
      </c>
      <c r="DA534" s="24" t="str">
        <f>IF(AND(CZ534&lt;=24,CZ534&gt;=4),"◎","")</f>
        <v>◎</v>
      </c>
      <c r="DB534" s="25">
        <f>AVERAGE(F549:F555)</f>
        <v>62.857142857142854</v>
      </c>
      <c r="DC534" s="24" t="str">
        <f>IF(DB534&gt;=80,"◎","")</f>
        <v/>
      </c>
      <c r="DD534" s="22" t="str">
        <f>IF(AND(DA534="◎",DC534="◎"),"◎","")</f>
        <v/>
      </c>
      <c r="DE534" s="25">
        <f>AVERAGE(D550:D556)</f>
        <v>7.7571428571428553</v>
      </c>
      <c r="DF534" s="24" t="str">
        <f>IF(AND(DE534&lt;=24,DE534&gt;=4),"◎","")</f>
        <v>◎</v>
      </c>
      <c r="DG534" s="25">
        <f>AVERAGE(F550:F556)</f>
        <v>65</v>
      </c>
      <c r="DH534" s="24" t="str">
        <f>IF(DG534&gt;=80,"◎","")</f>
        <v/>
      </c>
      <c r="DI534" s="22" t="str">
        <f>IF(AND(DF534="◎",DH534="◎"),"◎","")</f>
        <v/>
      </c>
      <c r="DJ534" s="25">
        <f>AVERAGE(D551:D557)</f>
        <v>7.1571428571428566</v>
      </c>
      <c r="DK534" s="24" t="str">
        <f>IF(AND(DJ534&lt;=24,DJ534&gt;=4),"◎","")</f>
        <v>◎</v>
      </c>
      <c r="DL534" s="25">
        <f>AVERAGE(F551:F557)</f>
        <v>67.857142857142861</v>
      </c>
      <c r="DM534" s="24" t="str">
        <f>IF(DL534&gt;=80,"◎","")</f>
        <v/>
      </c>
      <c r="DN534" s="22" t="str">
        <f>IF(AND(DK534="◎",DM534="◎"),"◎","")</f>
        <v/>
      </c>
      <c r="DO534" s="25">
        <f>AVERAGE(D552:D558)</f>
        <v>6.6571428571428575</v>
      </c>
      <c r="DP534" s="24" t="str">
        <f>IF(AND(DO534&lt;=24,DO534&gt;=4),"◎","")</f>
        <v>◎</v>
      </c>
      <c r="DQ534" s="25">
        <f>AVERAGE(F552:F558)</f>
        <v>70.285714285714292</v>
      </c>
      <c r="DR534" s="24" t="str">
        <f>IF(DQ534&gt;=80,"◎","")</f>
        <v/>
      </c>
      <c r="DS534" s="22" t="str">
        <f>IF(AND(DP534="◎",DR534="◎"),"◎","")</f>
        <v/>
      </c>
      <c r="DT534" s="25">
        <f>AVERAGE(D553:D559)</f>
        <v>6.1571428571428566</v>
      </c>
      <c r="DU534" s="24" t="str">
        <f>IF(AND(DT534&lt;=24,DT534&gt;=4),"◎","")</f>
        <v>◎</v>
      </c>
      <c r="DV534" s="25">
        <f>AVERAGE(F553:F559)</f>
        <v>72.857142857142861</v>
      </c>
      <c r="DW534" s="24" t="str">
        <f>IF(DV534&gt;=80,"◎","")</f>
        <v/>
      </c>
      <c r="DX534" s="22" t="str">
        <f>IF(AND(DU534="◎",DW534="◎"),"◎","")</f>
        <v/>
      </c>
      <c r="DY534" s="25">
        <f>AVERAGE(D554:D560)</f>
        <v>5.8142857142857141</v>
      </c>
      <c r="DZ534" s="24" t="str">
        <f>IF(AND(DY534&lt;=24,DY534&gt;=4),"◎","")</f>
        <v>◎</v>
      </c>
      <c r="EA534" s="25">
        <f>AVERAGE(F554:F560)</f>
        <v>74.428571428571431</v>
      </c>
      <c r="EB534" s="24" t="str">
        <f>IF(EA534&gt;=80,"◎","")</f>
        <v/>
      </c>
      <c r="EC534" s="22" t="str">
        <f>IF(AND(DZ534="◎",EB534="◎"),"◎","")</f>
        <v/>
      </c>
      <c r="ED534" s="25">
        <f>AVERAGE(D555:D561)</f>
        <v>5.4571428571428564</v>
      </c>
      <c r="EE534" s="24" t="str">
        <f>IF(AND(ED534&lt;=24,ED534&gt;=4),"◎","")</f>
        <v>◎</v>
      </c>
      <c r="EF534" s="25">
        <f>AVERAGE(F555:F561)</f>
        <v>76.142857142857139</v>
      </c>
      <c r="EG534" s="24" t="str">
        <f>IF(EF534&gt;=80,"◎","")</f>
        <v/>
      </c>
      <c r="EH534" s="22" t="str">
        <f>IF(AND(EE534="◎",EG534="◎"),"◎","")</f>
        <v/>
      </c>
      <c r="EI534" s="25">
        <f>AVERAGE(D556:D562)</f>
        <v>5.0428571428571427</v>
      </c>
      <c r="EJ534" s="24" t="str">
        <f>IF(AND(EI534&lt;=24,EI534&gt;=4),"◎","")</f>
        <v>◎</v>
      </c>
      <c r="EK534" s="25">
        <f>AVERAGE(F556:F562)</f>
        <v>78.142857142857139</v>
      </c>
      <c r="EL534" s="24" t="str">
        <f>IF(EK534&gt;=80,"◎","")</f>
        <v/>
      </c>
      <c r="EM534" s="22" t="str">
        <f>IF(AND(EJ534="◎",EL534="◎"),"◎","")</f>
        <v/>
      </c>
      <c r="EN534" s="25">
        <f>AVERAGE(D557:D563)</f>
        <v>4.6714285714285717</v>
      </c>
      <c r="EO534" s="24" t="str">
        <f>IF(AND(EN534&lt;=24,EN534&gt;=4),"◎","")</f>
        <v>◎</v>
      </c>
      <c r="EP534" s="25">
        <f>AVERAGE(F557:F563)</f>
        <v>80.142857142857139</v>
      </c>
      <c r="EQ534" s="24" t="str">
        <f>IF(EP534&gt;=80,"◎","")</f>
        <v>◎</v>
      </c>
      <c r="ER534" s="24" t="str">
        <f>IF(AND(EO534="◎",EQ534="◎"),"◎","")</f>
        <v>◎</v>
      </c>
      <c r="ES534" s="25">
        <f>AVERAGE(D558:D564)</f>
        <v>4.4142857142857137</v>
      </c>
      <c r="ET534" s="24" t="str">
        <f>IF(AND(ES534&lt;=24,ES534&gt;=4),"◎","")</f>
        <v>◎</v>
      </c>
      <c r="EU534" s="25">
        <f>AVERAGE(F558:F564)</f>
        <v>81.285714285714292</v>
      </c>
      <c r="EV534" s="24" t="str">
        <f>IF(EU534&gt;=80,"◎","")</f>
        <v>◎</v>
      </c>
      <c r="EW534" s="24" t="str">
        <f>IF(AND(ET534="◎",EV534="◎"),"◎","")</f>
        <v>◎</v>
      </c>
      <c r="EX534" s="24" t="str">
        <f>IF(OR(CO534="◎",CT534="◎",CY534="◎",DD534="◎",DI534="◎",DN534="◎",DS534="◎",DX534="◎",EC534="◎",EH534="◎",EM534="◎",ER534="◎",EW534="◎"),"○","")</f>
        <v>○</v>
      </c>
      <c r="EY534" s="24" t="str">
        <f>IF(AND(CJ534="◎",EX534=""),"◎","")&amp;IF(AND(CJ534="◎",EX534="○"),"◎","")&amp;IF(AND(CJ534="",EX534="○"),"○","")</f>
        <v>○</v>
      </c>
      <c r="EZ534" s="24" t="str">
        <f>IF(AND(V534="◎",X534="◎",EY534="◎"),"◎","")&amp;IF(AND(V534="◎",X534="◎",EY534="○"),"○","")&amp;IF(AND(V534="○",X534="◎",EY534="◎"),"○","")&amp;IF(AND(V534="○",X534="◎",EY534="○"),"○","")</f>
        <v/>
      </c>
      <c r="FB534" s="61" t="str">
        <f>EZ534</f>
        <v/>
      </c>
    </row>
    <row r="535" spans="1:158" ht="12.95">
      <c r="A535" s="48"/>
      <c r="B535" s="2">
        <v>4.1666666666666664E-2</v>
      </c>
      <c r="C535" s="59">
        <v>42441.041666666664</v>
      </c>
      <c r="D535" s="57">
        <v>3.1</v>
      </c>
      <c r="E535" s="57">
        <v>2.2000000000000002</v>
      </c>
      <c r="F535" s="57">
        <v>77</v>
      </c>
      <c r="FB535" s="60"/>
    </row>
    <row r="536" spans="1:158" ht="12.95">
      <c r="A536" s="48"/>
      <c r="B536" s="2">
        <v>8.3333333333333301E-2</v>
      </c>
      <c r="C536" s="59">
        <v>42441.083333333336</v>
      </c>
      <c r="D536" s="57">
        <v>3</v>
      </c>
      <c r="E536" s="57">
        <v>1.8</v>
      </c>
      <c r="F536" s="57">
        <v>79</v>
      </c>
      <c r="FB536" s="60"/>
    </row>
    <row r="537" spans="1:158" ht="12.95">
      <c r="A537" s="48"/>
      <c r="B537" s="2">
        <v>0.125</v>
      </c>
      <c r="C537" s="59">
        <v>42441.125</v>
      </c>
      <c r="D537" s="57">
        <v>2.8</v>
      </c>
      <c r="E537" s="57">
        <v>1.7</v>
      </c>
      <c r="F537" s="57">
        <v>83</v>
      </c>
      <c r="FB537" s="60"/>
    </row>
    <row r="538" spans="1:158" ht="12.95">
      <c r="A538" s="48"/>
      <c r="B538" s="2">
        <v>0.16666666666666699</v>
      </c>
      <c r="C538" s="59">
        <v>42441.166666666664</v>
      </c>
      <c r="D538" s="57">
        <v>3.1</v>
      </c>
      <c r="E538" s="57">
        <v>0.7</v>
      </c>
      <c r="F538" s="57">
        <v>84</v>
      </c>
      <c r="FB538" s="60"/>
    </row>
    <row r="539" spans="1:158" ht="12.95">
      <c r="A539" s="48"/>
      <c r="B539" s="2">
        <v>0.20833333333333301</v>
      </c>
      <c r="C539" s="59">
        <v>42441.208333333336</v>
      </c>
      <c r="D539" s="57">
        <v>2.9</v>
      </c>
      <c r="E539" s="57">
        <v>2.9</v>
      </c>
      <c r="F539" s="57">
        <v>81</v>
      </c>
      <c r="FB539" s="60"/>
    </row>
    <row r="540" spans="1:158" ht="12.95">
      <c r="A540" s="48"/>
      <c r="B540" s="2">
        <v>0.25</v>
      </c>
      <c r="C540" s="59">
        <v>42441.25</v>
      </c>
      <c r="D540" s="57">
        <v>2</v>
      </c>
      <c r="E540" s="57">
        <v>2</v>
      </c>
      <c r="F540" s="57">
        <v>86</v>
      </c>
      <c r="FB540" s="60"/>
    </row>
    <row r="541" spans="1:158" ht="12.95">
      <c r="A541" s="48"/>
      <c r="B541" s="2">
        <v>0.29166666666666702</v>
      </c>
      <c r="C541" s="59">
        <v>42441.291666666664</v>
      </c>
      <c r="D541" s="57">
        <v>1.6</v>
      </c>
      <c r="E541" s="57">
        <v>2.4</v>
      </c>
      <c r="F541" s="57">
        <v>92</v>
      </c>
      <c r="FB541" s="60"/>
    </row>
    <row r="542" spans="1:158" ht="12.95">
      <c r="A542" s="48"/>
      <c r="B542" s="2">
        <v>0.33333333333333298</v>
      </c>
      <c r="C542" s="59">
        <v>42441.333333333336</v>
      </c>
      <c r="D542" s="57">
        <v>2</v>
      </c>
      <c r="E542" s="57">
        <v>1.8</v>
      </c>
      <c r="F542" s="57">
        <v>88</v>
      </c>
      <c r="FB542" s="60"/>
    </row>
    <row r="543" spans="1:158" ht="12.95">
      <c r="A543" s="48"/>
      <c r="B543" s="2">
        <v>0.375</v>
      </c>
      <c r="C543" s="59">
        <v>42441.375</v>
      </c>
      <c r="D543" s="57">
        <v>5</v>
      </c>
      <c r="E543" s="57">
        <v>1.8</v>
      </c>
      <c r="F543" s="57">
        <v>75</v>
      </c>
      <c r="FB543" s="60"/>
    </row>
    <row r="544" spans="1:158" ht="12.95">
      <c r="A544" s="48"/>
      <c r="B544" s="2">
        <v>0.41666666666666702</v>
      </c>
      <c r="C544" s="59">
        <v>42441.416666666664</v>
      </c>
      <c r="D544" s="57">
        <v>6.4</v>
      </c>
      <c r="E544" s="57">
        <v>0.7</v>
      </c>
      <c r="F544" s="57">
        <v>68</v>
      </c>
      <c r="FB544" s="60"/>
    </row>
    <row r="545" spans="1:158" ht="12.95">
      <c r="A545" s="48"/>
      <c r="B545" s="2">
        <v>0.45833333333333298</v>
      </c>
      <c r="C545" s="59">
        <v>42441.458333333336</v>
      </c>
      <c r="D545" s="57">
        <v>7.4</v>
      </c>
      <c r="E545" s="57">
        <v>1.5</v>
      </c>
      <c r="F545" s="57">
        <v>61</v>
      </c>
      <c r="FB545" s="60"/>
    </row>
    <row r="546" spans="1:158" ht="12.95">
      <c r="A546" s="48"/>
      <c r="B546" s="2">
        <v>0.5</v>
      </c>
      <c r="C546" s="59">
        <v>42441.5</v>
      </c>
      <c r="D546" s="57">
        <v>8</v>
      </c>
      <c r="E546" s="57">
        <v>2.1</v>
      </c>
      <c r="F546" s="57">
        <v>65</v>
      </c>
      <c r="FB546" s="60"/>
    </row>
    <row r="547" spans="1:158" ht="12.95">
      <c r="A547" s="48"/>
      <c r="B547" s="2">
        <v>0.54166666666666696</v>
      </c>
      <c r="C547" s="59">
        <v>42441.541666666664</v>
      </c>
      <c r="D547" s="57">
        <v>8.5</v>
      </c>
      <c r="E547" s="57">
        <v>2.1</v>
      </c>
      <c r="F547" s="57">
        <v>64</v>
      </c>
      <c r="FB547" s="60"/>
    </row>
    <row r="548" spans="1:158" ht="12.95">
      <c r="A548" s="48"/>
      <c r="B548" s="2">
        <v>0.58333333333333304</v>
      </c>
      <c r="C548" s="59">
        <v>42441.583333333336</v>
      </c>
      <c r="D548" s="57">
        <v>8.8000000000000007</v>
      </c>
      <c r="E548" s="57">
        <v>4.8</v>
      </c>
      <c r="F548" s="57">
        <v>59</v>
      </c>
      <c r="FB548" s="60"/>
    </row>
    <row r="549" spans="1:158" ht="12.95">
      <c r="A549" s="48"/>
      <c r="B549" s="2">
        <v>0.625</v>
      </c>
      <c r="C549" s="59">
        <v>42441.625</v>
      </c>
      <c r="D549" s="57">
        <v>10.5</v>
      </c>
      <c r="E549" s="57">
        <v>4.2</v>
      </c>
      <c r="F549" s="57">
        <v>56</v>
      </c>
      <c r="FB549" s="60"/>
    </row>
    <row r="550" spans="1:158" ht="12.95">
      <c r="A550" s="48"/>
      <c r="B550" s="2">
        <v>0.66666666666666696</v>
      </c>
      <c r="C550" s="59">
        <v>42441.666666666664</v>
      </c>
      <c r="D550" s="57">
        <v>10.199999999999999</v>
      </c>
      <c r="E550" s="57">
        <v>5.2</v>
      </c>
      <c r="F550" s="57">
        <v>53</v>
      </c>
      <c r="FB550" s="60"/>
    </row>
    <row r="551" spans="1:158" ht="12.95">
      <c r="A551" s="48"/>
      <c r="B551" s="2">
        <v>0.70833333333333304</v>
      </c>
      <c r="C551" s="59">
        <v>42441.708333333336</v>
      </c>
      <c r="D551" s="57">
        <v>8.9</v>
      </c>
      <c r="E551" s="57">
        <v>6.5</v>
      </c>
      <c r="F551" s="57">
        <v>60</v>
      </c>
      <c r="FB551" s="60"/>
    </row>
    <row r="552" spans="1:158" ht="12.95">
      <c r="A552" s="48"/>
      <c r="B552" s="2">
        <v>0.75</v>
      </c>
      <c r="C552" s="59">
        <v>42441.75</v>
      </c>
      <c r="D552" s="57">
        <v>8.4</v>
      </c>
      <c r="E552" s="57">
        <v>5.8</v>
      </c>
      <c r="F552" s="57">
        <v>61</v>
      </c>
      <c r="FB552" s="60"/>
    </row>
    <row r="553" spans="1:158" ht="12.95">
      <c r="A553" s="48"/>
      <c r="B553" s="2">
        <v>0.79166666666666696</v>
      </c>
      <c r="C553" s="59">
        <v>42441.791666666664</v>
      </c>
      <c r="D553" s="57">
        <v>7.3</v>
      </c>
      <c r="E553" s="57">
        <v>4.2</v>
      </c>
      <c r="F553" s="57">
        <v>68</v>
      </c>
      <c r="FB553" s="60"/>
    </row>
    <row r="554" spans="1:158" ht="12.95">
      <c r="A554" s="48"/>
      <c r="B554" s="2">
        <v>0.83333333333333304</v>
      </c>
      <c r="C554" s="59">
        <v>42441.833333333336</v>
      </c>
      <c r="D554" s="57">
        <v>6.9</v>
      </c>
      <c r="E554" s="57">
        <v>5.3</v>
      </c>
      <c r="F554" s="57">
        <v>69</v>
      </c>
      <c r="FB554" s="60"/>
    </row>
    <row r="555" spans="1:158" ht="12.95">
      <c r="A555" s="48"/>
      <c r="B555" s="2">
        <v>0.875</v>
      </c>
      <c r="C555" s="59">
        <v>42441.875</v>
      </c>
      <c r="D555" s="57">
        <v>6.3</v>
      </c>
      <c r="E555" s="57">
        <v>1.1000000000000001</v>
      </c>
      <c r="F555" s="57">
        <v>73</v>
      </c>
      <c r="FB555" s="60"/>
    </row>
    <row r="556" spans="1:158" ht="12.95">
      <c r="A556" s="48"/>
      <c r="B556" s="2">
        <v>0.91666666666666696</v>
      </c>
      <c r="C556" s="59">
        <v>42441.916666666664</v>
      </c>
      <c r="D556" s="57">
        <v>6.3</v>
      </c>
      <c r="E556" s="57">
        <v>1.9</v>
      </c>
      <c r="F556" s="57">
        <v>71</v>
      </c>
      <c r="FB556" s="60"/>
    </row>
    <row r="557" spans="1:158" ht="12.95">
      <c r="A557" s="48"/>
      <c r="B557" s="2">
        <v>0.95833333333333304</v>
      </c>
      <c r="C557" s="59">
        <v>42441.958333333336</v>
      </c>
      <c r="D557" s="57">
        <v>6</v>
      </c>
      <c r="E557" s="57">
        <v>2.7</v>
      </c>
      <c r="F557" s="57">
        <v>73</v>
      </c>
      <c r="FB557" s="60"/>
    </row>
    <row r="558" spans="1:158" ht="12.95">
      <c r="A558" s="48" t="s">
        <v>142</v>
      </c>
      <c r="B558" s="2">
        <v>0</v>
      </c>
      <c r="C558" s="59">
        <v>42442</v>
      </c>
      <c r="D558" s="57">
        <v>5.4</v>
      </c>
      <c r="E558" s="57">
        <v>2.1</v>
      </c>
      <c r="F558" s="57">
        <v>77</v>
      </c>
      <c r="I558" s="24" t="str">
        <f>U534</f>
        <v/>
      </c>
      <c r="J558" s="25">
        <f>AVERAGE(F543:F552)</f>
        <v>62.2</v>
      </c>
      <c r="K558" s="24" t="str">
        <f>IF(J558&gt;=55,"◎","")</f>
        <v>◎</v>
      </c>
      <c r="L558" s="24" t="str">
        <f>IF(AND(I558="◎",K558="◎"),"○","")&amp;IF(AND(I558="○",K558="◎"),"○","")</f>
        <v/>
      </c>
      <c r="M558" s="25">
        <f>AVERAGE(D534:D557)</f>
        <v>5.8083333333333336</v>
      </c>
      <c r="N558" s="24" t="str">
        <f>IF(M558&lt;24,"◎","")</f>
        <v>◎</v>
      </c>
      <c r="O558" s="26">
        <f>AVERAGE(D559:D564)</f>
        <v>4.25</v>
      </c>
      <c r="P558" s="24" t="str">
        <f>IF(AND(O558&lt;=24,O558&gt;=4),"◎","")</f>
        <v>◎</v>
      </c>
      <c r="Q558" s="26">
        <f>AVERAGE(F559:F564)</f>
        <v>82</v>
      </c>
      <c r="R558" s="24" t="str">
        <f>IF(AND(Q558&gt;=90),"◎","")&amp;IF(AND(Q558&lt;90,Q558&gt;=80),"○","")</f>
        <v>○</v>
      </c>
      <c r="S558" s="26">
        <f>AVERAGE(E559:E564)</f>
        <v>2.1666666666666665</v>
      </c>
      <c r="T558" s="24" t="str">
        <f>IF(S558&lt;=3,"◎","")</f>
        <v>◎</v>
      </c>
      <c r="U558" s="24" t="str">
        <f>IF(AND(N558="◎",P558="◎",R558="◎",T558="◎"),"◎","")&amp;IF(AND(N558="◎",P558="◎",R558="◎",T558=""),"○","")&amp;IF(AND(N558="◎",P558="◎",R558="○"),"○","")</f>
        <v>○</v>
      </c>
      <c r="V558" s="24" t="str">
        <f>IF(AND(L558="○",U558=""),"○","")&amp;IF(AND(L558="○",U558="○"),"○","")&amp;IF(AND(L558="○",U558="◎"),"◎","")&amp;IF(AND(L558="",U558="○"),"○","")&amp;IF(AND(L558="",U558="◎"),"◎","")</f>
        <v>○</v>
      </c>
      <c r="W558" s="23">
        <f>AVERAGE(F567:F576)</f>
        <v>73.2</v>
      </c>
      <c r="X558" s="24" t="str">
        <f>IF(W558&gt;=55,"◎","")</f>
        <v>◎</v>
      </c>
      <c r="Y558" s="25">
        <f>AVERAGE(D570:D580)</f>
        <v>8.0909090909090917</v>
      </c>
      <c r="Z558" s="24" t="str">
        <f>IF(AND(Y558&lt;=24,Y558&gt;=4),"◎","")</f>
        <v>◎</v>
      </c>
      <c r="AA558" s="25">
        <f>AVERAGE(F570:F580)</f>
        <v>80.36363636363636</v>
      </c>
      <c r="AB558" s="24" t="str">
        <f>IF(AA558&gt;=80,"◎","")</f>
        <v>◎</v>
      </c>
      <c r="AC558" s="25">
        <f>AVERAGE(E570:E580)</f>
        <v>1.4181818181818182</v>
      </c>
      <c r="AD558" s="24" t="str">
        <f>IF(AC558&lt;=3,"◎","")</f>
        <v>◎</v>
      </c>
      <c r="AE558" s="22" t="str">
        <f>IF(AND(Z558="◎",AB558="◎",AD558="◎"),"◎","")</f>
        <v>◎</v>
      </c>
      <c r="AF558" s="25">
        <f>AVERAGE(D571:D581)</f>
        <v>7.8818181818181809</v>
      </c>
      <c r="AG558" s="24" t="str">
        <f>IF(AND(AF558&lt;=24,AF558&gt;=4),"◎","")</f>
        <v>◎</v>
      </c>
      <c r="AH558" s="25">
        <f>AVERAGE(F571:F581)</f>
        <v>82.63636363636364</v>
      </c>
      <c r="AI558" s="24" t="str">
        <f>IF(AH558&gt;=80,"◎","")</f>
        <v>◎</v>
      </c>
      <c r="AJ558" s="25">
        <f>AVERAGE(E571:E581)</f>
        <v>1.4363636363636365</v>
      </c>
      <c r="AK558" s="24" t="str">
        <f>IF(AJ558&lt;=3,"◎","")</f>
        <v>◎</v>
      </c>
      <c r="AL558" s="22" t="str">
        <f>IF(AND(AG558="◎",AI558="◎",AK558="◎"),"◎","")</f>
        <v>◎</v>
      </c>
      <c r="AM558" s="25">
        <f>AVERAGE(D572:D582)</f>
        <v>7.5818181818181811</v>
      </c>
      <c r="AN558" s="24" t="str">
        <f>IF(AND(AM558&lt;=24,AM558&gt;=4),"◎","")</f>
        <v>◎</v>
      </c>
      <c r="AO558" s="25">
        <f>AVERAGE(F572:F582)</f>
        <v>85.454545454545453</v>
      </c>
      <c r="AP558" s="24" t="str">
        <f>IF(AO558&gt;=80,"◎","")</f>
        <v>◎</v>
      </c>
      <c r="AQ558" s="25">
        <f>AVERAGE(E572:E582)</f>
        <v>1.5090909090909093</v>
      </c>
      <c r="AR558" s="24" t="str">
        <f>IF(AQ558&lt;=3,"◎","")</f>
        <v>◎</v>
      </c>
      <c r="AS558" s="22" t="str">
        <f>IF(AND(AN558="◎",AP558="◎",AR558="◎"),"◎","")</f>
        <v>◎</v>
      </c>
      <c r="AT558" s="25">
        <f>AVERAGE(D573:D583)</f>
        <v>7.254545454545454</v>
      </c>
      <c r="AU558" s="24" t="str">
        <f>IF(AND(AT558&lt;=24,AT558&gt;=4),"◎","")</f>
        <v>◎</v>
      </c>
      <c r="AV558" s="25">
        <f>AVERAGE(F573:F583)</f>
        <v>88.454545454545453</v>
      </c>
      <c r="AW558" s="24" t="str">
        <f>IF(AV558&gt;=80,"◎","")</f>
        <v>◎</v>
      </c>
      <c r="AX558" s="25">
        <f>AVERAGE(E573:E583)</f>
        <v>1.6181818181818182</v>
      </c>
      <c r="AY558" s="24" t="str">
        <f>IF(AX558&lt;=3,"◎","")</f>
        <v>◎</v>
      </c>
      <c r="AZ558" s="22" t="str">
        <f>IF(AND(AU558="◎",AW558="◎",AY558="◎"),"◎","")</f>
        <v>◎</v>
      </c>
      <c r="BA558" s="25">
        <f>AVERAGE(D574:D584)</f>
        <v>6.9818181818181815</v>
      </c>
      <c r="BB558" s="24" t="str">
        <f>IF(AND(BA558&lt;=24,BA558&gt;=4),"◎","")</f>
        <v>◎</v>
      </c>
      <c r="BC558" s="25">
        <f>AVERAGE(F574:F584)</f>
        <v>90.454545454545453</v>
      </c>
      <c r="BD558" s="24" t="str">
        <f>IF(BC558&gt;=80,"◎","")</f>
        <v>◎</v>
      </c>
      <c r="BE558" s="25">
        <f>AVERAGE(E574:E584)</f>
        <v>1.7636363636363639</v>
      </c>
      <c r="BF558" s="24" t="str">
        <f>IF(BE558&lt;=3,"◎","")</f>
        <v>◎</v>
      </c>
      <c r="BG558" s="22" t="str">
        <f>IF(AND(BB558="◎",BD558="◎",BF558="◎"),"◎","")</f>
        <v>◎</v>
      </c>
      <c r="BH558" s="25">
        <f>AVERAGE(D575:D585)</f>
        <v>6.7727272727272743</v>
      </c>
      <c r="BI558" s="24" t="str">
        <f>IF(AND(BH558&lt;=24,BH558&gt;=4),"◎","")</f>
        <v>◎</v>
      </c>
      <c r="BJ558" s="25">
        <f>AVERAGE(F575:F585)</f>
        <v>91.272727272727266</v>
      </c>
      <c r="BK558" s="24" t="str">
        <f>IF(BJ558&gt;=80,"◎","")</f>
        <v>◎</v>
      </c>
      <c r="BL558" s="25">
        <f>AVERAGE(E575:E585)</f>
        <v>1.8818181818181818</v>
      </c>
      <c r="BM558" s="24" t="str">
        <f>IF(BL558&lt;=3,"◎","")</f>
        <v>◎</v>
      </c>
      <c r="BN558" s="22" t="str">
        <f>IF(AND(BI558="◎",BK558="◎",BM558="◎"),"◎","")</f>
        <v>◎</v>
      </c>
      <c r="BO558" s="25">
        <f>AVERAGE(D576:D586)</f>
        <v>6.6181818181818182</v>
      </c>
      <c r="BP558" s="24" t="str">
        <f>IF(AND(BO558&lt;=24,BO558&gt;=4),"◎","")</f>
        <v>◎</v>
      </c>
      <c r="BQ558" s="25">
        <f>AVERAGE(F576:F586)</f>
        <v>91.63636363636364</v>
      </c>
      <c r="BR558" s="24" t="str">
        <f>IF(BQ558&gt;=80,"◎","")</f>
        <v>◎</v>
      </c>
      <c r="BS558" s="25">
        <f>AVERAGE(E576:E586)</f>
        <v>1.7636363636363639</v>
      </c>
      <c r="BT558" s="24" t="str">
        <f>IF(BS558&lt;=3,"◎","")</f>
        <v>◎</v>
      </c>
      <c r="BU558" s="22" t="str">
        <f>IF(AND(BP558="◎",BR558="◎",BT558="◎"),"◎","")</f>
        <v>◎</v>
      </c>
      <c r="BV558" s="25">
        <f>AVERAGE(D577:D587)</f>
        <v>6.5272727272727273</v>
      </c>
      <c r="BW558" s="24" t="str">
        <f>IF(AND(BV558&lt;=24,BV558&gt;=4),"◎","")</f>
        <v>◎</v>
      </c>
      <c r="BX558" s="25">
        <f>AVERAGE(F577:F587)</f>
        <v>91.909090909090907</v>
      </c>
      <c r="BY558" s="24" t="str">
        <f>IF(BX558&gt;=80,"◎","")</f>
        <v>◎</v>
      </c>
      <c r="BZ558" s="25">
        <f>AVERAGE(E577:E587)</f>
        <v>1.7545454545454549</v>
      </c>
      <c r="CA558" s="24" t="str">
        <f>IF(BZ558&lt;=3,"◎","")</f>
        <v>◎</v>
      </c>
      <c r="CB558" s="22" t="str">
        <f>IF(AND(BW558="◎",BY558="◎",CA558="◎"),"◎","")</f>
        <v>◎</v>
      </c>
      <c r="CC558" s="25">
        <f>AVERAGE(D578:D588)</f>
        <v>6.4363636363636365</v>
      </c>
      <c r="CD558" s="24" t="str">
        <f>IF(AND(CC558&lt;=24,CC558&gt;=4),"◎","")</f>
        <v>◎</v>
      </c>
      <c r="CE558" s="25">
        <f>AVERAGE(F578:F588)</f>
        <v>91.818181818181813</v>
      </c>
      <c r="CF558" s="24" t="str">
        <f>IF(CE558&gt;=80,"◎","")</f>
        <v>◎</v>
      </c>
      <c r="CG558" s="25">
        <f>AVERAGE(E578:E588)</f>
        <v>1.7636363636363639</v>
      </c>
      <c r="CH558" s="24" t="str">
        <f>IF(CG558&lt;=3,"◎","")</f>
        <v>◎</v>
      </c>
      <c r="CI558" s="22" t="str">
        <f>IF(AND(CD558="◎",CF558="◎",CH558="◎"),"◎","")</f>
        <v>◎</v>
      </c>
      <c r="CJ558" s="24" t="str">
        <f>IF(OR(AE558="◎",AL558="◎",AS558="◎",AZ558="◎",BG558="◎",BN558="◎",BU558="◎",CB558="◎",CI558="◎"),"◎","")</f>
        <v>◎</v>
      </c>
      <c r="CK558" s="25">
        <f>AVERAGE(D570:D576)</f>
        <v>8.8142857142857149</v>
      </c>
      <c r="CL558" s="24" t="str">
        <f>IF(AND(CK558&lt;=24,CK558&gt;=4),"◎","")</f>
        <v>◎</v>
      </c>
      <c r="CM558" s="25">
        <f>AVERAGE(F570:F576)</f>
        <v>74</v>
      </c>
      <c r="CN558" s="24" t="str">
        <f>IF(CM558&gt;=80,"◎","")</f>
        <v/>
      </c>
      <c r="CO558" s="22" t="str">
        <f>IF(AND(CL558="◎",CN558="◎"),"◎","")</f>
        <v/>
      </c>
      <c r="CP558" s="25">
        <f>AVERAGE(D571:D577)</f>
        <v>8.6</v>
      </c>
      <c r="CQ558" s="24" t="str">
        <f>IF(AND(CP558&lt;=24,CP558&gt;=4),"◎","")</f>
        <v>◎</v>
      </c>
      <c r="CR558" s="25">
        <f>AVERAGE(F571:F577)</f>
        <v>76.857142857142861</v>
      </c>
      <c r="CS558" s="24" t="str">
        <f>IF(CR558&gt;=80,"◎","")</f>
        <v/>
      </c>
      <c r="CT558" s="22" t="str">
        <f>IF(AND(CQ558="◎",CS558="◎"),"◎","")</f>
        <v/>
      </c>
      <c r="CU558" s="25">
        <f>AVERAGE(D572:D578)</f>
        <v>8.2142857142857135</v>
      </c>
      <c r="CV558" s="24" t="str">
        <f>IF(AND(CU558&lt;=24,CU558&gt;=4),"◎","")</f>
        <v>◎</v>
      </c>
      <c r="CW558" s="25">
        <f>AVERAGE(F572:F578)</f>
        <v>80.714285714285708</v>
      </c>
      <c r="CX558" s="24" t="str">
        <f>IF(CW558&gt;=80,"◎","")</f>
        <v>◎</v>
      </c>
      <c r="CY558" s="22" t="str">
        <f>IF(AND(CV558="◎",CX558="◎"),"◎","")</f>
        <v>◎</v>
      </c>
      <c r="CZ558" s="25">
        <f>AVERAGE(D573:D579)</f>
        <v>7.7571428571428571</v>
      </c>
      <c r="DA558" s="24" t="str">
        <f>IF(AND(CZ558&lt;=24,CZ558&gt;=4),"◎","")</f>
        <v>◎</v>
      </c>
      <c r="DB558" s="25">
        <f>AVERAGE(F573:F579)</f>
        <v>85.285714285714292</v>
      </c>
      <c r="DC558" s="24" t="str">
        <f>IF(DB558&gt;=80,"◎","")</f>
        <v>◎</v>
      </c>
      <c r="DD558" s="22" t="str">
        <f>IF(AND(DA558="◎",DC558="◎"),"◎","")</f>
        <v>◎</v>
      </c>
      <c r="DE558" s="25">
        <f>AVERAGE(D574:D580)</f>
        <v>7.3571428571428568</v>
      </c>
      <c r="DF558" s="24" t="str">
        <f>IF(AND(DE558&lt;=24,DE558&gt;=4),"◎","")</f>
        <v>◎</v>
      </c>
      <c r="DG558" s="25">
        <f>AVERAGE(F574:F580)</f>
        <v>88.285714285714292</v>
      </c>
      <c r="DH558" s="24" t="str">
        <f>IF(DG558&gt;=80,"◎","")</f>
        <v>◎</v>
      </c>
      <c r="DI558" s="22" t="str">
        <f>IF(AND(DF558="◎",DH558="◎"),"◎","")</f>
        <v>◎</v>
      </c>
      <c r="DJ558" s="25">
        <f>AVERAGE(D575:D581)</f>
        <v>7.0428571428571436</v>
      </c>
      <c r="DK558" s="24" t="str">
        <f>IF(AND(DJ558&lt;=24,DJ558&gt;=4),"◎","")</f>
        <v>◎</v>
      </c>
      <c r="DL558" s="25">
        <f>AVERAGE(F575:F581)</f>
        <v>90.428571428571431</v>
      </c>
      <c r="DM558" s="24" t="str">
        <f>IF(DL558&gt;=80,"◎","")</f>
        <v>◎</v>
      </c>
      <c r="DN558" s="22" t="str">
        <f>IF(AND(DK558="◎",DM558="◎"),"◎","")</f>
        <v>◎</v>
      </c>
      <c r="DO558" s="25">
        <f>AVERAGE(D576:D582)</f>
        <v>6.8</v>
      </c>
      <c r="DP558" s="24" t="str">
        <f>IF(AND(DO558&lt;=24,DO558&gt;=4),"◎","")</f>
        <v>◎</v>
      </c>
      <c r="DQ558" s="25">
        <f>AVERAGE(F576:F582)</f>
        <v>91.714285714285708</v>
      </c>
      <c r="DR558" s="24" t="str">
        <f>IF(DQ558&gt;=80,"◎","")</f>
        <v>◎</v>
      </c>
      <c r="DS558" s="22" t="str">
        <f>IF(AND(DP558="◎",DR558="◎"),"◎","")</f>
        <v>◎</v>
      </c>
      <c r="DT558" s="25">
        <f>AVERAGE(D577:D583)</f>
        <v>6.6142857142857139</v>
      </c>
      <c r="DU558" s="24" t="str">
        <f>IF(AND(DT558&lt;=24,DT558&gt;=4),"◎","")</f>
        <v>◎</v>
      </c>
      <c r="DV558" s="25">
        <f>AVERAGE(F577:F583)</f>
        <v>92.857142857142861</v>
      </c>
      <c r="DW558" s="24" t="str">
        <f>IF(DV558&gt;=80,"◎","")</f>
        <v>◎</v>
      </c>
      <c r="DX558" s="22" t="str">
        <f>IF(AND(DU558="◎",DW558="◎"),"◎","")</f>
        <v>◎</v>
      </c>
      <c r="DY558" s="25">
        <f>AVERAGE(D578:D584)</f>
        <v>6.4714285714285706</v>
      </c>
      <c r="DZ558" s="24" t="str">
        <f>IF(AND(DY558&lt;=24,DY558&gt;=4),"◎","")</f>
        <v>◎</v>
      </c>
      <c r="EA558" s="25">
        <f>AVERAGE(F578:F584)</f>
        <v>93.285714285714292</v>
      </c>
      <c r="EB558" s="24" t="str">
        <f>IF(EA558&gt;=80,"◎","")</f>
        <v>◎</v>
      </c>
      <c r="EC558" s="22" t="str">
        <f>IF(AND(DZ558="◎",EB558="◎"),"◎","")</f>
        <v>◎</v>
      </c>
      <c r="ED558" s="25">
        <f>AVERAGE(D579:D585)</f>
        <v>6.3999999999999995</v>
      </c>
      <c r="EE558" s="24" t="str">
        <f>IF(AND(ED558&lt;=24,ED558&gt;=4),"◎","")</f>
        <v>◎</v>
      </c>
      <c r="EF558" s="25">
        <f>AVERAGE(F579:F585)</f>
        <v>93</v>
      </c>
      <c r="EG558" s="24" t="str">
        <f>IF(EF558&gt;=80,"◎","")</f>
        <v>◎</v>
      </c>
      <c r="EH558" s="22" t="str">
        <f>IF(AND(EE558="◎",EG558="◎"),"◎","")</f>
        <v>◎</v>
      </c>
      <c r="EI558" s="25">
        <f>AVERAGE(D580:D586)</f>
        <v>6.3571428571428568</v>
      </c>
      <c r="EJ558" s="24" t="str">
        <f>IF(AND(EI558&lt;=24,EI558&gt;=4),"◎","")</f>
        <v>◎</v>
      </c>
      <c r="EK558" s="25">
        <f>AVERAGE(F580:F586)</f>
        <v>92.571428571428569</v>
      </c>
      <c r="EL558" s="24" t="str">
        <f>IF(EK558&gt;=80,"◎","")</f>
        <v>◎</v>
      </c>
      <c r="EM558" s="22" t="str">
        <f>IF(AND(EJ558="◎",EL558="◎"),"◎","")</f>
        <v>◎</v>
      </c>
      <c r="EN558" s="25">
        <f>AVERAGE(D581:D587)</f>
        <v>6.3571428571428568</v>
      </c>
      <c r="EO558" s="24" t="str">
        <f>IF(AND(EN558&lt;=24,EN558&gt;=4),"◎","")</f>
        <v>◎</v>
      </c>
      <c r="EP558" s="25">
        <f>AVERAGE(F581:F587)</f>
        <v>92.142857142857139</v>
      </c>
      <c r="EQ558" s="24" t="str">
        <f>IF(EP558&gt;=80,"◎","")</f>
        <v>◎</v>
      </c>
      <c r="ER558" s="24" t="str">
        <f>IF(AND(EO558="◎",EQ558="◎"),"◎","")</f>
        <v>◎</v>
      </c>
      <c r="ES558" s="25">
        <f>AVERAGE(D582:D588)</f>
        <v>6.3285714285714283</v>
      </c>
      <c r="ET558" s="24" t="str">
        <f>IF(AND(ES558&lt;=24,ES558&gt;=4),"◎","")</f>
        <v>◎</v>
      </c>
      <c r="EU558" s="25">
        <f>AVERAGE(F582:F588)</f>
        <v>91.285714285714292</v>
      </c>
      <c r="EV558" s="24" t="str">
        <f>IF(EU558&gt;=80,"◎","")</f>
        <v>◎</v>
      </c>
      <c r="EW558" s="24" t="str">
        <f>IF(AND(ET558="◎",EV558="◎"),"◎","")</f>
        <v>◎</v>
      </c>
      <c r="EX558" s="24" t="str">
        <f>IF(OR(CO558="◎",CT558="◎",CY558="◎",DD558="◎",DI558="◎",DN558="◎",DS558="◎",DX558="◎",EC558="◎",EH558="◎",EM558="◎",ER558="◎",EW558="◎"),"○","")</f>
        <v>○</v>
      </c>
      <c r="EY558" s="24" t="str">
        <f>IF(AND(CJ558="◎",EX558=""),"◎","")&amp;IF(AND(CJ558="◎",EX558="○"),"◎","")&amp;IF(AND(CJ558="",EX558="○"),"○","")</f>
        <v>◎</v>
      </c>
      <c r="EZ558" s="24" t="str">
        <f>IF(AND(V558="◎",X558="◎",EY558="◎"),"◎","")&amp;IF(AND(V558="◎",X558="◎",EY558="○"),"○","")&amp;IF(AND(V558="○",X558="◎",EY558="◎"),"○","")&amp;IF(AND(V558="○",X558="◎",EY558="○"),"○","")</f>
        <v>○</v>
      </c>
      <c r="FB558" s="61" t="str">
        <f>EZ558</f>
        <v>○</v>
      </c>
    </row>
    <row r="559" spans="1:158" ht="12.95">
      <c r="A559" s="48"/>
      <c r="B559" s="2">
        <v>4.1666666666666664E-2</v>
      </c>
      <c r="C559" s="59">
        <v>42442.041666666664</v>
      </c>
      <c r="D559" s="57">
        <v>4.9000000000000004</v>
      </c>
      <c r="E559" s="57">
        <v>1.4</v>
      </c>
      <c r="F559" s="57">
        <v>79</v>
      </c>
      <c r="FB559" s="60"/>
    </row>
    <row r="560" spans="1:158" ht="12.95">
      <c r="A560" s="48"/>
      <c r="B560" s="2">
        <v>8.3333333333333301E-2</v>
      </c>
      <c r="C560" s="59">
        <v>42442.083333333336</v>
      </c>
      <c r="D560" s="57">
        <v>4.9000000000000004</v>
      </c>
      <c r="E560" s="57">
        <v>3.1</v>
      </c>
      <c r="F560" s="57">
        <v>79</v>
      </c>
      <c r="FB560" s="60"/>
    </row>
    <row r="561" spans="1:158" ht="12.95">
      <c r="A561" s="48"/>
      <c r="B561" s="2">
        <v>0.125</v>
      </c>
      <c r="C561" s="59">
        <v>42442.125</v>
      </c>
      <c r="D561" s="57">
        <v>4.4000000000000004</v>
      </c>
      <c r="E561" s="57">
        <v>1.8</v>
      </c>
      <c r="F561" s="57">
        <v>81</v>
      </c>
      <c r="FB561" s="60"/>
    </row>
    <row r="562" spans="1:158" ht="12.95">
      <c r="A562" s="48"/>
      <c r="B562" s="2">
        <v>0.16666666666666699</v>
      </c>
      <c r="C562" s="59">
        <v>42442.166666666664</v>
      </c>
      <c r="D562" s="57">
        <v>3.4</v>
      </c>
      <c r="E562" s="57">
        <v>2.2000000000000002</v>
      </c>
      <c r="F562" s="57">
        <v>87</v>
      </c>
      <c r="FB562" s="60"/>
    </row>
    <row r="563" spans="1:158" ht="12.95">
      <c r="A563" s="48"/>
      <c r="B563" s="2">
        <v>0.20833333333333301</v>
      </c>
      <c r="C563" s="59">
        <v>42442.208333333336</v>
      </c>
      <c r="D563" s="57">
        <v>3.7</v>
      </c>
      <c r="E563" s="57">
        <v>2</v>
      </c>
      <c r="F563" s="57">
        <v>85</v>
      </c>
      <c r="FB563" s="60"/>
    </row>
    <row r="564" spans="1:158" ht="12.95">
      <c r="A564" s="48"/>
      <c r="B564" s="2">
        <v>0.25</v>
      </c>
      <c r="C564" s="59">
        <v>42442.25</v>
      </c>
      <c r="D564" s="57">
        <v>4.2</v>
      </c>
      <c r="E564" s="57">
        <v>2.5</v>
      </c>
      <c r="F564" s="57">
        <v>81</v>
      </c>
      <c r="FB564" s="60"/>
    </row>
    <row r="565" spans="1:158" ht="12.95">
      <c r="A565" s="48"/>
      <c r="B565" s="2">
        <v>0.29166666666666702</v>
      </c>
      <c r="C565" s="59">
        <v>42442.291666666664</v>
      </c>
      <c r="D565" s="57">
        <v>4.0999999999999996</v>
      </c>
      <c r="E565" s="57">
        <v>1.9</v>
      </c>
      <c r="F565" s="57">
        <v>81</v>
      </c>
      <c r="FB565" s="60"/>
    </row>
    <row r="566" spans="1:158" ht="12.95">
      <c r="A566" s="48"/>
      <c r="B566" s="2">
        <v>0.33333333333333298</v>
      </c>
      <c r="C566" s="59">
        <v>42442.333333333336</v>
      </c>
      <c r="D566" s="57">
        <v>4.9000000000000004</v>
      </c>
      <c r="E566" s="57">
        <v>2.5</v>
      </c>
      <c r="F566" s="57">
        <v>82</v>
      </c>
      <c r="FB566" s="60"/>
    </row>
    <row r="567" spans="1:158" ht="12.95">
      <c r="A567" s="48"/>
      <c r="B567" s="2">
        <v>0.375</v>
      </c>
      <c r="C567" s="59">
        <v>42442.375</v>
      </c>
      <c r="D567" s="57">
        <v>5.9</v>
      </c>
      <c r="E567" s="57">
        <v>1.7</v>
      </c>
      <c r="F567" s="57">
        <v>77</v>
      </c>
      <c r="FB567" s="60"/>
    </row>
    <row r="568" spans="1:158" ht="12.95">
      <c r="A568" s="48"/>
      <c r="B568" s="2">
        <v>0.41666666666666702</v>
      </c>
      <c r="C568" s="59">
        <v>42442.416666666664</v>
      </c>
      <c r="D568" s="57">
        <v>6.9</v>
      </c>
      <c r="E568" s="57">
        <v>0.8</v>
      </c>
      <c r="F568" s="57">
        <v>69</v>
      </c>
      <c r="FB568" s="60"/>
    </row>
    <row r="569" spans="1:158" ht="12.95">
      <c r="A569" s="48"/>
      <c r="B569" s="2">
        <v>0.45833333333333298</v>
      </c>
      <c r="C569" s="59">
        <v>42442.458333333336</v>
      </c>
      <c r="D569" s="57">
        <v>8</v>
      </c>
      <c r="E569" s="57">
        <v>1.3</v>
      </c>
      <c r="F569" s="57">
        <v>68</v>
      </c>
      <c r="FB569" s="60"/>
    </row>
    <row r="570" spans="1:158" ht="12.95">
      <c r="A570" s="48"/>
      <c r="B570" s="2">
        <v>0.5</v>
      </c>
      <c r="C570" s="59">
        <v>42442.5</v>
      </c>
      <c r="D570" s="57">
        <v>8.8000000000000007</v>
      </c>
      <c r="E570" s="57">
        <v>0.8</v>
      </c>
      <c r="F570" s="57">
        <v>70</v>
      </c>
      <c r="FB570" s="60"/>
    </row>
    <row r="571" spans="1:158" ht="12.95">
      <c r="A571" s="48"/>
      <c r="B571" s="2">
        <v>0.54166666666666696</v>
      </c>
      <c r="C571" s="59">
        <v>42442.541666666664</v>
      </c>
      <c r="D571" s="57">
        <v>9.6</v>
      </c>
      <c r="E571" s="57">
        <v>1.1000000000000001</v>
      </c>
      <c r="F571" s="57">
        <v>64</v>
      </c>
      <c r="FB571" s="60"/>
    </row>
    <row r="572" spans="1:158" ht="12.95">
      <c r="A572" s="48"/>
      <c r="B572" s="2">
        <v>0.58333333333333304</v>
      </c>
      <c r="C572" s="59">
        <v>42442.583333333336</v>
      </c>
      <c r="D572" s="57">
        <v>9.8000000000000007</v>
      </c>
      <c r="E572" s="57">
        <v>0.9</v>
      </c>
      <c r="F572" s="57">
        <v>61</v>
      </c>
      <c r="FB572" s="60"/>
    </row>
    <row r="573" spans="1:158" ht="12.95">
      <c r="A573" s="48"/>
      <c r="B573" s="2">
        <v>0.625</v>
      </c>
      <c r="C573" s="59">
        <v>42442.625</v>
      </c>
      <c r="D573" s="57">
        <v>9.3000000000000007</v>
      </c>
      <c r="E573" s="57">
        <v>1.2</v>
      </c>
      <c r="F573" s="57">
        <v>71</v>
      </c>
      <c r="FB573" s="60"/>
    </row>
    <row r="574" spans="1:158" ht="12.95">
      <c r="A574" s="48"/>
      <c r="B574" s="2">
        <v>0.66666666666666696</v>
      </c>
      <c r="C574" s="59">
        <v>42442.666666666664</v>
      </c>
      <c r="D574" s="57">
        <v>8.6999999999999993</v>
      </c>
      <c r="E574" s="57">
        <v>1.2</v>
      </c>
      <c r="F574" s="57">
        <v>80</v>
      </c>
      <c r="FB574" s="60"/>
    </row>
    <row r="575" spans="1:158" ht="12.95">
      <c r="A575" s="48"/>
      <c r="B575" s="2">
        <v>0.70833333333333304</v>
      </c>
      <c r="C575" s="59">
        <v>42442.708333333336</v>
      </c>
      <c r="D575" s="57">
        <v>8</v>
      </c>
      <c r="E575" s="57">
        <v>2.4</v>
      </c>
      <c r="F575" s="57">
        <v>86</v>
      </c>
      <c r="FB575" s="60"/>
    </row>
    <row r="576" spans="1:158" ht="12.95">
      <c r="A576" s="48"/>
      <c r="B576" s="2">
        <v>0.75</v>
      </c>
      <c r="C576" s="59">
        <v>42442.75</v>
      </c>
      <c r="D576" s="57">
        <v>7.5</v>
      </c>
      <c r="E576" s="57">
        <v>1.7</v>
      </c>
      <c r="F576" s="57">
        <v>86</v>
      </c>
      <c r="FB576" s="60"/>
    </row>
    <row r="577" spans="1:158" ht="12.95">
      <c r="A577" s="48"/>
      <c r="B577" s="2">
        <v>0.79166666666666696</v>
      </c>
      <c r="C577" s="59">
        <v>42442.791666666664</v>
      </c>
      <c r="D577" s="57">
        <v>7.3</v>
      </c>
      <c r="E577" s="57">
        <v>1.6</v>
      </c>
      <c r="F577" s="57">
        <v>90</v>
      </c>
      <c r="FB577" s="60"/>
    </row>
    <row r="578" spans="1:158" ht="12.95">
      <c r="A578" s="48"/>
      <c r="B578" s="2">
        <v>0.83333333333333304</v>
      </c>
      <c r="C578" s="59">
        <v>42442.833333333336</v>
      </c>
      <c r="D578" s="57">
        <v>6.9</v>
      </c>
      <c r="E578" s="57">
        <v>1.8</v>
      </c>
      <c r="F578" s="57">
        <v>91</v>
      </c>
      <c r="FB578" s="60"/>
    </row>
    <row r="579" spans="1:158" ht="12.95">
      <c r="A579" s="48"/>
      <c r="B579" s="2">
        <v>0.875</v>
      </c>
      <c r="C579" s="59">
        <v>42442.875</v>
      </c>
      <c r="D579" s="57">
        <v>6.6</v>
      </c>
      <c r="E579" s="57">
        <v>1.4</v>
      </c>
      <c r="F579" s="57">
        <v>93</v>
      </c>
      <c r="FB579" s="60"/>
    </row>
    <row r="580" spans="1:158" ht="12.95">
      <c r="A580" s="48"/>
      <c r="B580" s="2">
        <v>0.91666666666666696</v>
      </c>
      <c r="C580" s="59">
        <v>42442.916666666664</v>
      </c>
      <c r="D580" s="57">
        <v>6.5</v>
      </c>
      <c r="E580" s="57">
        <v>1.5</v>
      </c>
      <c r="F580" s="57">
        <v>92</v>
      </c>
      <c r="FB580" s="60"/>
    </row>
    <row r="581" spans="1:158" ht="12.95">
      <c r="A581" s="48"/>
      <c r="B581" s="2">
        <v>0.95833333333333304</v>
      </c>
      <c r="C581" s="59">
        <v>42442.958333333336</v>
      </c>
      <c r="D581" s="57">
        <v>6.5</v>
      </c>
      <c r="E581" s="57">
        <v>1</v>
      </c>
      <c r="F581" s="57">
        <v>95</v>
      </c>
      <c r="FB581" s="60"/>
    </row>
    <row r="582" spans="1:158" ht="12.95">
      <c r="A582" s="48" t="s">
        <v>143</v>
      </c>
      <c r="B582" s="2">
        <v>0</v>
      </c>
      <c r="C582" s="59">
        <v>42443</v>
      </c>
      <c r="D582" s="57">
        <v>6.3</v>
      </c>
      <c r="E582" s="57">
        <v>1.9</v>
      </c>
      <c r="F582" s="57">
        <v>95</v>
      </c>
      <c r="I582" s="24" t="str">
        <f>U558</f>
        <v>○</v>
      </c>
      <c r="J582" s="25">
        <f>AVERAGE(F567:F576)</f>
        <v>73.2</v>
      </c>
      <c r="K582" s="24" t="str">
        <f>IF(J582&gt;=55,"◎","")</f>
        <v>◎</v>
      </c>
      <c r="L582" s="24" t="str">
        <f>IF(AND(I582="◎",K582="◎"),"○","")&amp;IF(AND(I582="○",K582="◎"),"○","")</f>
        <v>○</v>
      </c>
      <c r="M582" s="25">
        <f>AVERAGE(D558:D581)</f>
        <v>6.5083333333333329</v>
      </c>
      <c r="N582" s="24" t="str">
        <f>IF(M582&lt;24,"◎","")</f>
        <v>◎</v>
      </c>
      <c r="O582" s="26">
        <f>AVERAGE(D583:D588)</f>
        <v>6.333333333333333</v>
      </c>
      <c r="P582" s="24" t="str">
        <f>IF(AND(O582&lt;=24,O582&gt;=4),"◎","")</f>
        <v>◎</v>
      </c>
      <c r="Q582" s="26">
        <f>AVERAGE(F583:F588)</f>
        <v>90.666666666666671</v>
      </c>
      <c r="R582" s="24" t="str">
        <f>IF(AND(Q582&gt;=90),"◎","")&amp;IF(AND(Q582&lt;90,Q582&gt;=80),"○","")</f>
        <v>◎</v>
      </c>
      <c r="S582" s="26">
        <f>AVERAGE(E583:E588)</f>
        <v>1.9666666666666666</v>
      </c>
      <c r="T582" s="24" t="str">
        <f>IF(S582&lt;=3,"◎","")</f>
        <v>◎</v>
      </c>
      <c r="U582" s="24" t="str">
        <f>IF(AND(N582="◎",P582="◎",R582="◎",T582="◎"),"◎","")&amp;IF(AND(N582="◎",P582="◎",R582="◎",T582=""),"○","")&amp;IF(AND(N582="◎",P582="◎",R582="○"),"○","")</f>
        <v>◎</v>
      </c>
      <c r="V582" s="24" t="str">
        <f>IF(AND(L582="○",U582=""),"○","")&amp;IF(AND(L582="○",U582="○"),"○","")&amp;IF(AND(L582="○",U582="◎"),"◎","")&amp;IF(AND(L582="",U582="○"),"○","")&amp;IF(AND(L582="",U582="◎"),"◎","")</f>
        <v>◎</v>
      </c>
      <c r="W582" s="23">
        <f>AVERAGE(F591:F600)</f>
        <v>56.5</v>
      </c>
      <c r="X582" s="24" t="str">
        <f>IF(W582&gt;=55,"◎","")</f>
        <v>◎</v>
      </c>
      <c r="Y582" s="25">
        <f>AVERAGE(D594:D604)</f>
        <v>10.363636363636365</v>
      </c>
      <c r="Z582" s="24" t="str">
        <f>IF(AND(Y582&lt;=24,Y582&gt;=4),"◎","")</f>
        <v>◎</v>
      </c>
      <c r="AA582" s="25">
        <f>AVERAGE(F594:F604)</f>
        <v>58.545454545454547</v>
      </c>
      <c r="AB582" s="24" t="str">
        <f>IF(AA582&gt;=80,"◎","")</f>
        <v/>
      </c>
      <c r="AC582" s="25">
        <f>AVERAGE(E594:E604)</f>
        <v>6.9545454545454541</v>
      </c>
      <c r="AD582" s="24" t="str">
        <f>IF(AC582&lt;=3,"◎","")</f>
        <v/>
      </c>
      <c r="AE582" s="22" t="str">
        <f>IF(AND(Z582="◎",AB582="◎",AD582="◎"),"◎","")</f>
        <v/>
      </c>
      <c r="AF582" s="25">
        <f>AVERAGE(D595:D605)</f>
        <v>10.118181818181817</v>
      </c>
      <c r="AG582" s="24" t="str">
        <f>IF(AND(AF582&lt;=24,AF582&gt;=4),"◎","")</f>
        <v>◎</v>
      </c>
      <c r="AH582" s="25">
        <f>AVERAGE(F595:F605)</f>
        <v>59.18181818181818</v>
      </c>
      <c r="AI582" s="24" t="str">
        <f>IF(AH582&gt;=80,"◎","")</f>
        <v/>
      </c>
      <c r="AJ582" s="25">
        <f>AVERAGE(E595:E605)</f>
        <v>6.7363636363636354</v>
      </c>
      <c r="AK582" s="24" t="str">
        <f>IF(AJ582&lt;=3,"◎","")</f>
        <v/>
      </c>
      <c r="AL582" s="22" t="str">
        <f>IF(AND(AG582="◎",AI582="◎",AK582="◎"),"◎","")</f>
        <v/>
      </c>
      <c r="AM582" s="25">
        <f>AVERAGE(D596:D606)</f>
        <v>9.836363636363636</v>
      </c>
      <c r="AN582" s="24" t="str">
        <f>IF(AND(AM582&lt;=24,AM582&gt;=4),"◎","")</f>
        <v>◎</v>
      </c>
      <c r="AO582" s="25">
        <f>AVERAGE(F596:F606)</f>
        <v>60.636363636363633</v>
      </c>
      <c r="AP582" s="24" t="str">
        <f>IF(AO582&gt;=80,"◎","")</f>
        <v/>
      </c>
      <c r="AQ582" s="25">
        <f>AVERAGE(E596:E606)</f>
        <v>6.5636363636363626</v>
      </c>
      <c r="AR582" s="24" t="str">
        <f>IF(AQ582&lt;=3,"◎","")</f>
        <v/>
      </c>
      <c r="AS582" s="22" t="str">
        <f>IF(AND(AN582="◎",AP582="◎",AR582="◎"),"◎","")</f>
        <v/>
      </c>
      <c r="AT582" s="25">
        <f>AVERAGE(D597:D607)</f>
        <v>9.4</v>
      </c>
      <c r="AU582" s="24" t="str">
        <f>IF(AND(AT582&lt;=24,AT582&gt;=4),"◎","")</f>
        <v>◎</v>
      </c>
      <c r="AV582" s="25">
        <f>AVERAGE(F597:F607)</f>
        <v>62.545454545454547</v>
      </c>
      <c r="AW582" s="24" t="str">
        <f>IF(AV582&gt;=80,"◎","")</f>
        <v/>
      </c>
      <c r="AX582" s="25">
        <f>AVERAGE(E597:E607)</f>
        <v>6.1999999999999975</v>
      </c>
      <c r="AY582" s="24" t="str">
        <f>IF(AX582&lt;=3,"◎","")</f>
        <v/>
      </c>
      <c r="AZ582" s="22" t="str">
        <f>IF(AND(AU582="◎",AW582="◎",AY582="◎"),"◎","")</f>
        <v/>
      </c>
      <c r="BA582" s="25">
        <f>AVERAGE(D598:D608)</f>
        <v>9.036363636363637</v>
      </c>
      <c r="BB582" s="24" t="str">
        <f>IF(AND(BA582&lt;=24,BA582&gt;=4),"◎","")</f>
        <v>◎</v>
      </c>
      <c r="BC582" s="25">
        <f>AVERAGE(F598:F608)</f>
        <v>64.272727272727266</v>
      </c>
      <c r="BD582" s="24" t="str">
        <f>IF(BC582&gt;=80,"◎","")</f>
        <v/>
      </c>
      <c r="BE582" s="25">
        <f>AVERAGE(E598:E608)</f>
        <v>5.545454545454545</v>
      </c>
      <c r="BF582" s="24" t="str">
        <f>IF(BE582&lt;=3,"◎","")</f>
        <v/>
      </c>
      <c r="BG582" s="22" t="str">
        <f>IF(AND(BB582="◎",BD582="◎",BF582="◎"),"◎","")</f>
        <v/>
      </c>
      <c r="BH582" s="25">
        <f>AVERAGE(D599:D609)</f>
        <v>8.6454545454545464</v>
      </c>
      <c r="BI582" s="24" t="str">
        <f>IF(AND(BH582&lt;=24,BH582&gt;=4),"◎","")</f>
        <v>◎</v>
      </c>
      <c r="BJ582" s="25">
        <f>AVERAGE(F599:F609)</f>
        <v>66.272727272727266</v>
      </c>
      <c r="BK582" s="24" t="str">
        <f>IF(BJ582&gt;=80,"◎","")</f>
        <v/>
      </c>
      <c r="BL582" s="25">
        <f>AVERAGE(E599:E609)</f>
        <v>4.9363636363636365</v>
      </c>
      <c r="BM582" s="24" t="str">
        <f>IF(BL582&lt;=3,"◎","")</f>
        <v/>
      </c>
      <c r="BN582" s="22" t="str">
        <f>IF(AND(BI582="◎",BK582="◎",BM582="◎"),"◎","")</f>
        <v/>
      </c>
      <c r="BO582" s="25">
        <f>AVERAGE(D600:D610)</f>
        <v>8.290909090909091</v>
      </c>
      <c r="BP582" s="24" t="str">
        <f>IF(AND(BO582&lt;=24,BO582&gt;=4),"◎","")</f>
        <v>◎</v>
      </c>
      <c r="BQ582" s="25">
        <f>AVERAGE(F600:F610)</f>
        <v>67.63636363636364</v>
      </c>
      <c r="BR582" s="24" t="str">
        <f>IF(BQ582&gt;=80,"◎","")</f>
        <v/>
      </c>
      <c r="BS582" s="25">
        <f>AVERAGE(E600:E610)</f>
        <v>4.4545454545454541</v>
      </c>
      <c r="BT582" s="24" t="str">
        <f>IF(BS582&lt;=3,"◎","")</f>
        <v/>
      </c>
      <c r="BU582" s="22" t="str">
        <f>IF(AND(BP582="◎",BR582="◎",BT582="◎"),"◎","")</f>
        <v/>
      </c>
      <c r="BV582" s="25">
        <f>AVERAGE(D601:D611)</f>
        <v>8.081818181818182</v>
      </c>
      <c r="BW582" s="24" t="str">
        <f>IF(AND(BV582&lt;=24,BV582&gt;=4),"◎","")</f>
        <v>◎</v>
      </c>
      <c r="BX582" s="25">
        <f>AVERAGE(F601:F611)</f>
        <v>67.36363636363636</v>
      </c>
      <c r="BY582" s="24" t="str">
        <f>IF(BX582&gt;=80,"◎","")</f>
        <v/>
      </c>
      <c r="BZ582" s="25">
        <f>AVERAGE(E601:E611)</f>
        <v>4.4090909090909092</v>
      </c>
      <c r="CA582" s="24" t="str">
        <f>IF(BZ582&lt;=3,"◎","")</f>
        <v/>
      </c>
      <c r="CB582" s="22" t="str">
        <f>IF(AND(BW582="◎",BY582="◎",CA582="◎"),"◎","")</f>
        <v/>
      </c>
      <c r="CC582" s="25">
        <f>AVERAGE(D602:D612)</f>
        <v>7.7454545454545469</v>
      </c>
      <c r="CD582" s="24" t="str">
        <f>IF(AND(CC582&lt;=24,CC582&gt;=4),"◎","")</f>
        <v>◎</v>
      </c>
      <c r="CE582" s="25">
        <f>AVERAGE(F602:F612)</f>
        <v>68.090909090909093</v>
      </c>
      <c r="CF582" s="24" t="str">
        <f>IF(CE582&gt;=80,"◎","")</f>
        <v/>
      </c>
      <c r="CG582" s="25">
        <f>AVERAGE(E602:E612)</f>
        <v>4.0545454545454538</v>
      </c>
      <c r="CH582" s="24" t="str">
        <f>IF(CG582&lt;=3,"◎","")</f>
        <v/>
      </c>
      <c r="CI582" s="22" t="str">
        <f>IF(AND(CD582="◎",CF582="◎",CH582="◎"),"◎","")</f>
        <v/>
      </c>
      <c r="CJ582" s="24" t="str">
        <f>IF(OR(AE582="◎",AL582="◎",AS582="◎",AZ582="◎",BG582="◎",BN582="◎",BU582="◎",CB582="◎",CI582="◎"),"◎","")</f>
        <v/>
      </c>
      <c r="CK582" s="25">
        <f>AVERAGE(D594:D600)</f>
        <v>11.214285714285717</v>
      </c>
      <c r="CL582" s="24" t="str">
        <f>IF(AND(CK582&lt;=24,CK582&gt;=4),"◎","")</f>
        <v>◎</v>
      </c>
      <c r="CM582" s="25">
        <f>AVERAGE(F594:F600)</f>
        <v>54.428571428571431</v>
      </c>
      <c r="CN582" s="24" t="str">
        <f>IF(CM582&gt;=80,"◎","")</f>
        <v/>
      </c>
      <c r="CO582" s="22" t="str">
        <f>IF(AND(CL582="◎",CN582="◎"),"◎","")</f>
        <v/>
      </c>
      <c r="CP582" s="25">
        <f>AVERAGE(D595:D601)</f>
        <v>10.985714285714284</v>
      </c>
      <c r="CQ582" s="24" t="str">
        <f>IF(AND(CP582&lt;=24,CP582&gt;=4),"◎","")</f>
        <v>◎</v>
      </c>
      <c r="CR582" s="25">
        <f>AVERAGE(F595:F601)</f>
        <v>55</v>
      </c>
      <c r="CS582" s="24" t="str">
        <f>IF(CR582&gt;=80,"◎","")</f>
        <v/>
      </c>
      <c r="CT582" s="22" t="str">
        <f>IF(AND(CQ582="◎",CS582="◎"),"◎","")</f>
        <v/>
      </c>
      <c r="CU582" s="25">
        <f>AVERAGE(D596:D602)</f>
        <v>10.714285714285714</v>
      </c>
      <c r="CV582" s="24" t="str">
        <f>IF(AND(CU582&lt;=24,CU582&gt;=4),"◎","")</f>
        <v>◎</v>
      </c>
      <c r="CW582" s="25">
        <f>AVERAGE(F596:F602)</f>
        <v>56.285714285714285</v>
      </c>
      <c r="CX582" s="24" t="str">
        <f>IF(CW582&gt;=80,"◎","")</f>
        <v/>
      </c>
      <c r="CY582" s="22" t="str">
        <f>IF(AND(CV582="◎",CX582="◎"),"◎","")</f>
        <v/>
      </c>
      <c r="CZ582" s="25">
        <f>AVERAGE(D597:D603)</f>
        <v>10.185714285714285</v>
      </c>
      <c r="DA582" s="24" t="str">
        <f>IF(AND(CZ582&lt;=24,CZ582&gt;=4),"◎","")</f>
        <v>◎</v>
      </c>
      <c r="DB582" s="25">
        <f>AVERAGE(F597:F603)</f>
        <v>58.571428571428569</v>
      </c>
      <c r="DC582" s="24" t="str">
        <f>IF(DB582&gt;=80,"◎","")</f>
        <v/>
      </c>
      <c r="DD582" s="22" t="str">
        <f>IF(AND(DA582="◎",DC582="◎"),"◎","")</f>
        <v/>
      </c>
      <c r="DE582" s="25">
        <f>AVERAGE(D598:D604)</f>
        <v>9.7428571428571438</v>
      </c>
      <c r="DF582" s="24" t="str">
        <f>IF(AND(DE582&lt;=24,DE582&gt;=4),"◎","")</f>
        <v>◎</v>
      </c>
      <c r="DG582" s="25">
        <f>AVERAGE(F598:F604)</f>
        <v>61</v>
      </c>
      <c r="DH582" s="24" t="str">
        <f>IF(DG582&gt;=80,"◎","")</f>
        <v/>
      </c>
      <c r="DI582" s="22" t="str">
        <f>IF(AND(DF582="◎",DH582="◎"),"◎","")</f>
        <v/>
      </c>
      <c r="DJ582" s="25">
        <f>AVERAGE(D599:D605)</f>
        <v>9.257142857142858</v>
      </c>
      <c r="DK582" s="24" t="str">
        <f>IF(AND(DJ582&lt;=24,DJ582&gt;=4),"◎","")</f>
        <v>◎</v>
      </c>
      <c r="DL582" s="25">
        <f>AVERAGE(F599:F605)</f>
        <v>63.714285714285715</v>
      </c>
      <c r="DM582" s="24" t="str">
        <f>IF(DL582&gt;=80,"◎","")</f>
        <v/>
      </c>
      <c r="DN582" s="22" t="str">
        <f>IF(AND(DK582="◎",DM582="◎"),"◎","")</f>
        <v/>
      </c>
      <c r="DO582" s="25">
        <f>AVERAGE(D600:D606)</f>
        <v>8.7285714285714295</v>
      </c>
      <c r="DP582" s="24" t="str">
        <f>IF(AND(DO582&lt;=24,DO582&gt;=4),"◎","")</f>
        <v>◎</v>
      </c>
      <c r="DQ582" s="25">
        <f>AVERAGE(F600:F606)</f>
        <v>66.857142857142861</v>
      </c>
      <c r="DR582" s="24" t="str">
        <f>IF(DQ582&gt;=80,"◎","")</f>
        <v/>
      </c>
      <c r="DS582" s="22" t="str">
        <f>IF(AND(DP582="◎",DR582="◎"),"◎","")</f>
        <v/>
      </c>
      <c r="DT582" s="25">
        <f>AVERAGE(D601:D607)</f>
        <v>8.4428571428571448</v>
      </c>
      <c r="DU582" s="24" t="str">
        <f>IF(AND(DT582&lt;=24,DT582&gt;=4),"◎","")</f>
        <v>◎</v>
      </c>
      <c r="DV582" s="25">
        <f>AVERAGE(F601:F607)</f>
        <v>67.857142857142861</v>
      </c>
      <c r="DW582" s="24" t="str">
        <f>IF(DV582&gt;=80,"◎","")</f>
        <v/>
      </c>
      <c r="DX582" s="22" t="str">
        <f>IF(AND(DU582="◎",DW582="◎"),"◎","")</f>
        <v/>
      </c>
      <c r="DY582" s="25">
        <f>AVERAGE(D602:D608)</f>
        <v>8.2000000000000011</v>
      </c>
      <c r="DZ582" s="24" t="str">
        <f>IF(AND(DY582&lt;=24,DY582&gt;=4),"◎","")</f>
        <v>◎</v>
      </c>
      <c r="EA582" s="25">
        <f>AVERAGE(F602:F608)</f>
        <v>68.428571428571431</v>
      </c>
      <c r="EB582" s="24" t="str">
        <f>IF(EA582&gt;=80,"◎","")</f>
        <v/>
      </c>
      <c r="EC582" s="22" t="str">
        <f>IF(AND(DZ582="◎",EB582="◎"),"◎","")</f>
        <v/>
      </c>
      <c r="ED582" s="25">
        <f>AVERAGE(D603:D609)</f>
        <v>7.9714285714285724</v>
      </c>
      <c r="EE582" s="24" t="str">
        <f>IF(AND(ED582&lt;=24,ED582&gt;=4),"◎","")</f>
        <v>◎</v>
      </c>
      <c r="EF582" s="25">
        <f>AVERAGE(F603:F609)</f>
        <v>69</v>
      </c>
      <c r="EG582" s="24" t="str">
        <f>IF(EF582&gt;=80,"◎","")</f>
        <v/>
      </c>
      <c r="EH582" s="22" t="str">
        <f>IF(AND(EE582="◎",EG582="◎"),"◎","")</f>
        <v/>
      </c>
      <c r="EI582" s="25">
        <f>AVERAGE(D604:D610)</f>
        <v>7.7857142857142856</v>
      </c>
      <c r="EJ582" s="24" t="str">
        <f>IF(AND(EI582&lt;=24,EI582&gt;=4),"◎","")</f>
        <v>◎</v>
      </c>
      <c r="EK582" s="25">
        <f>AVERAGE(F604:F610)</f>
        <v>68.857142857142861</v>
      </c>
      <c r="EL582" s="24" t="str">
        <f>IF(EK582&gt;=80,"◎","")</f>
        <v/>
      </c>
      <c r="EM582" s="22" t="str">
        <f>IF(AND(EJ582="◎",EL582="◎"),"◎","")</f>
        <v/>
      </c>
      <c r="EN582" s="25">
        <f>AVERAGE(D605:D611)</f>
        <v>7.6285714285714272</v>
      </c>
      <c r="EO582" s="24" t="str">
        <f>IF(AND(EN582&lt;=24,EN582&gt;=4),"◎","")</f>
        <v>◎</v>
      </c>
      <c r="EP582" s="25">
        <f>AVERAGE(F605:F611)</f>
        <v>68.285714285714292</v>
      </c>
      <c r="EQ582" s="24" t="str">
        <f>IF(EP582&gt;=80,"◎","")</f>
        <v/>
      </c>
      <c r="ER582" s="24" t="str">
        <f>IF(AND(EO582="◎",EQ582="◎"),"◎","")</f>
        <v/>
      </c>
      <c r="ES582" s="25">
        <f>AVERAGE(D606:D612)</f>
        <v>7.2571428571428571</v>
      </c>
      <c r="ET582" s="24" t="str">
        <f>IF(AND(ES582&lt;=24,ES582&gt;=4),"◎","")</f>
        <v>◎</v>
      </c>
      <c r="EU582" s="25">
        <f>AVERAGE(F606:F612)</f>
        <v>69</v>
      </c>
      <c r="EV582" s="24" t="str">
        <f>IF(EU582&gt;=80,"◎","")</f>
        <v/>
      </c>
      <c r="EW582" s="24" t="str">
        <f>IF(AND(ET582="◎",EV582="◎"),"◎","")</f>
        <v/>
      </c>
      <c r="EX582" s="24" t="str">
        <f>IF(OR(CO582="◎",CT582="◎",CY582="◎",DD582="◎",DI582="◎",DN582="◎",DS582="◎",DX582="◎",EC582="◎",EH582="◎",EM582="◎",ER582="◎",EW582="◎"),"○","")</f>
        <v/>
      </c>
      <c r="EY582" s="24" t="str">
        <f>IF(AND(CJ582="◎",EX582=""),"◎","")&amp;IF(AND(CJ582="◎",EX582="○"),"◎","")&amp;IF(AND(CJ582="",EX582="○"),"○","")</f>
        <v/>
      </c>
      <c r="EZ582" s="24" t="str">
        <f>IF(AND(V582="◎",X582="◎",EY582="◎"),"◎","")&amp;IF(AND(V582="◎",X582="◎",EY582="○"),"○","")&amp;IF(AND(V582="○",X582="◎",EY582="◎"),"○","")&amp;IF(AND(V582="○",X582="◎",EY582="○"),"○","")</f>
        <v/>
      </c>
      <c r="FB582" s="61" t="str">
        <f>EZ582</f>
        <v/>
      </c>
    </row>
    <row r="583" spans="1:158" ht="12.95">
      <c r="A583" s="48"/>
      <c r="B583" s="2">
        <v>4.1666666666666664E-2</v>
      </c>
      <c r="C583" s="59">
        <v>42443.041666666664</v>
      </c>
      <c r="D583" s="57">
        <v>6.2</v>
      </c>
      <c r="E583" s="57">
        <v>2.1</v>
      </c>
      <c r="F583" s="57">
        <v>94</v>
      </c>
      <c r="FB583" s="60"/>
    </row>
    <row r="584" spans="1:158" ht="12.95">
      <c r="A584" s="48"/>
      <c r="B584" s="2">
        <v>8.3333333333333301E-2</v>
      </c>
      <c r="C584" s="59">
        <v>42443.083333333336</v>
      </c>
      <c r="D584" s="57">
        <v>6.3</v>
      </c>
      <c r="E584" s="57">
        <v>2.8</v>
      </c>
      <c r="F584" s="57">
        <v>93</v>
      </c>
      <c r="FB584" s="60"/>
    </row>
    <row r="585" spans="1:158" ht="12.95">
      <c r="A585" s="48"/>
      <c r="B585" s="2">
        <v>0.125</v>
      </c>
      <c r="C585" s="59">
        <v>42443.125</v>
      </c>
      <c r="D585" s="57">
        <v>6.4</v>
      </c>
      <c r="E585" s="57">
        <v>2.5</v>
      </c>
      <c r="F585" s="57">
        <v>89</v>
      </c>
      <c r="FB585" s="60"/>
    </row>
    <row r="586" spans="1:158" ht="12.95">
      <c r="A586" s="48"/>
      <c r="B586" s="2">
        <v>0.16666666666666699</v>
      </c>
      <c r="C586" s="59">
        <v>42443.166666666664</v>
      </c>
      <c r="D586" s="57">
        <v>6.3</v>
      </c>
      <c r="E586" s="57">
        <v>1.1000000000000001</v>
      </c>
      <c r="F586" s="57">
        <v>90</v>
      </c>
      <c r="FB586" s="60"/>
    </row>
    <row r="587" spans="1:158" ht="12.95">
      <c r="A587" s="48"/>
      <c r="B587" s="2">
        <v>0.20833333333333301</v>
      </c>
      <c r="C587" s="59">
        <v>42443.208333333336</v>
      </c>
      <c r="D587" s="57">
        <v>6.5</v>
      </c>
      <c r="E587" s="57">
        <v>1.6</v>
      </c>
      <c r="F587" s="57">
        <v>89</v>
      </c>
      <c r="FB587" s="60"/>
    </row>
    <row r="588" spans="1:158" ht="12.95">
      <c r="A588" s="48"/>
      <c r="B588" s="2">
        <v>0.25</v>
      </c>
      <c r="C588" s="59">
        <v>42443.25</v>
      </c>
      <c r="D588" s="57">
        <v>6.3</v>
      </c>
      <c r="E588" s="57">
        <v>1.7</v>
      </c>
      <c r="F588" s="57">
        <v>89</v>
      </c>
      <c r="FB588" s="60"/>
    </row>
    <row r="589" spans="1:158" ht="12.95">
      <c r="A589" s="48"/>
      <c r="B589" s="2">
        <v>0.29166666666666702</v>
      </c>
      <c r="C589" s="59">
        <v>42443.291666666664</v>
      </c>
      <c r="D589" s="57">
        <v>7</v>
      </c>
      <c r="E589" s="57">
        <v>4</v>
      </c>
      <c r="F589" s="57">
        <v>83</v>
      </c>
      <c r="FB589" s="60"/>
    </row>
    <row r="590" spans="1:158" ht="12.95">
      <c r="A590" s="48"/>
      <c r="B590" s="2">
        <v>0.33333333333333298</v>
      </c>
      <c r="C590" s="59">
        <v>42443.333333333336</v>
      </c>
      <c r="D590" s="57">
        <v>7.7</v>
      </c>
      <c r="E590" s="57">
        <v>5.4</v>
      </c>
      <c r="F590" s="57">
        <v>77</v>
      </c>
      <c r="FB590" s="60"/>
    </row>
    <row r="591" spans="1:158" ht="12.95">
      <c r="A591" s="48"/>
      <c r="B591" s="2">
        <v>0.375</v>
      </c>
      <c r="C591" s="59">
        <v>42443.375</v>
      </c>
      <c r="D591" s="57">
        <v>9.6</v>
      </c>
      <c r="E591" s="57">
        <v>7.3</v>
      </c>
      <c r="F591" s="57">
        <v>66</v>
      </c>
      <c r="FB591" s="60"/>
    </row>
    <row r="592" spans="1:158" ht="12.95">
      <c r="A592" s="48"/>
      <c r="B592" s="2">
        <v>0.41666666666666702</v>
      </c>
      <c r="C592" s="59">
        <v>42443.416666666664</v>
      </c>
      <c r="D592" s="57">
        <v>10.3</v>
      </c>
      <c r="E592" s="57">
        <v>6.3</v>
      </c>
      <c r="F592" s="57">
        <v>60</v>
      </c>
      <c r="FB592" s="60"/>
    </row>
    <row r="593" spans="1:158" ht="12.95">
      <c r="A593" s="48"/>
      <c r="B593" s="2">
        <v>0.45833333333333298</v>
      </c>
      <c r="C593" s="59">
        <v>42443.458333333336</v>
      </c>
      <c r="D593" s="57">
        <v>11.9</v>
      </c>
      <c r="E593" s="57">
        <v>6.4</v>
      </c>
      <c r="F593" s="57">
        <v>58</v>
      </c>
      <c r="FB593" s="60"/>
    </row>
    <row r="594" spans="1:158" ht="12.95">
      <c r="A594" s="48"/>
      <c r="B594" s="2">
        <v>0.5</v>
      </c>
      <c r="C594" s="59">
        <v>42443.5</v>
      </c>
      <c r="D594" s="57">
        <v>10.9</v>
      </c>
      <c r="E594" s="57">
        <v>6.2</v>
      </c>
      <c r="F594" s="57">
        <v>60</v>
      </c>
      <c r="FB594" s="60"/>
    </row>
    <row r="595" spans="1:158" ht="12.95">
      <c r="A595" s="48"/>
      <c r="B595" s="2">
        <v>0.54166666666666696</v>
      </c>
      <c r="C595" s="59">
        <v>42443.541666666664</v>
      </c>
      <c r="D595" s="57">
        <v>10.8</v>
      </c>
      <c r="E595" s="57">
        <v>7.5</v>
      </c>
      <c r="F595" s="57">
        <v>57</v>
      </c>
      <c r="FB595" s="60"/>
    </row>
    <row r="596" spans="1:158" ht="12.95">
      <c r="A596" s="48"/>
      <c r="B596" s="2">
        <v>0.58333333333333304</v>
      </c>
      <c r="C596" s="59">
        <v>42443.583333333336</v>
      </c>
      <c r="D596" s="57">
        <v>12.5</v>
      </c>
      <c r="E596" s="57">
        <v>7.8</v>
      </c>
      <c r="F596" s="57">
        <v>51</v>
      </c>
      <c r="FB596" s="60"/>
    </row>
    <row r="597" spans="1:158" ht="12.95">
      <c r="A597" s="48"/>
      <c r="B597" s="2">
        <v>0.625</v>
      </c>
      <c r="C597" s="59">
        <v>42443.625</v>
      </c>
      <c r="D597" s="57">
        <v>11.6</v>
      </c>
      <c r="E597" s="57">
        <v>9.1</v>
      </c>
      <c r="F597" s="57">
        <v>49</v>
      </c>
      <c r="FB597" s="60"/>
    </row>
    <row r="598" spans="1:158" ht="12.95">
      <c r="A598" s="48"/>
      <c r="B598" s="2">
        <v>0.66666666666666696</v>
      </c>
      <c r="C598" s="59">
        <v>42443.666666666664</v>
      </c>
      <c r="D598" s="57">
        <v>11.6</v>
      </c>
      <c r="E598" s="57">
        <v>8.8000000000000007</v>
      </c>
      <c r="F598" s="57">
        <v>48</v>
      </c>
      <c r="FB598" s="60"/>
    </row>
    <row r="599" spans="1:158" ht="12.95">
      <c r="A599" s="48"/>
      <c r="B599" s="2">
        <v>0.70833333333333304</v>
      </c>
      <c r="C599" s="59">
        <v>42443.708333333336</v>
      </c>
      <c r="D599" s="57">
        <v>11.4</v>
      </c>
      <c r="E599" s="57">
        <v>9</v>
      </c>
      <c r="F599" s="57">
        <v>51</v>
      </c>
      <c r="FB599" s="60"/>
    </row>
    <row r="600" spans="1:158" ht="12.95">
      <c r="A600" s="48"/>
      <c r="B600" s="2">
        <v>0.75</v>
      </c>
      <c r="C600" s="59">
        <v>42443.75</v>
      </c>
      <c r="D600" s="57">
        <v>9.6999999999999993</v>
      </c>
      <c r="E600" s="57">
        <v>5.3</v>
      </c>
      <c r="F600" s="57">
        <v>65</v>
      </c>
      <c r="FB600" s="60"/>
    </row>
    <row r="601" spans="1:158" ht="12.95">
      <c r="A601" s="48"/>
      <c r="B601" s="2">
        <v>0.79166666666666696</v>
      </c>
      <c r="C601" s="59">
        <v>42443.791666666664</v>
      </c>
      <c r="D601" s="57">
        <v>9.3000000000000007</v>
      </c>
      <c r="E601" s="57">
        <v>6.3</v>
      </c>
      <c r="F601" s="57">
        <v>64</v>
      </c>
      <c r="FB601" s="60"/>
    </row>
    <row r="602" spans="1:158" ht="12.95">
      <c r="A602" s="48"/>
      <c r="B602" s="2">
        <v>0.83333333333333304</v>
      </c>
      <c r="C602" s="59">
        <v>42443.833333333336</v>
      </c>
      <c r="D602" s="57">
        <v>8.9</v>
      </c>
      <c r="E602" s="57">
        <v>5.8</v>
      </c>
      <c r="F602" s="57">
        <v>66</v>
      </c>
      <c r="FB602" s="60"/>
    </row>
    <row r="603" spans="1:158" ht="12.95">
      <c r="A603" s="48"/>
      <c r="B603" s="2">
        <v>0.875</v>
      </c>
      <c r="C603" s="59">
        <v>42443.875</v>
      </c>
      <c r="D603" s="57">
        <v>8.8000000000000007</v>
      </c>
      <c r="E603" s="57">
        <v>6.4</v>
      </c>
      <c r="F603" s="57">
        <v>67</v>
      </c>
      <c r="FB603" s="60"/>
    </row>
    <row r="604" spans="1:158" ht="12.95">
      <c r="A604" s="48"/>
      <c r="B604" s="2">
        <v>0.91666666666666696</v>
      </c>
      <c r="C604" s="59">
        <v>42443.916666666664</v>
      </c>
      <c r="D604" s="57">
        <v>8.5</v>
      </c>
      <c r="E604" s="57">
        <v>4.3</v>
      </c>
      <c r="F604" s="57">
        <v>66</v>
      </c>
      <c r="FB604" s="60"/>
    </row>
    <row r="605" spans="1:158" ht="12.95">
      <c r="A605" s="48"/>
      <c r="B605" s="2">
        <v>0.95833333333333304</v>
      </c>
      <c r="C605" s="59">
        <v>42443.958333333336</v>
      </c>
      <c r="D605" s="57">
        <v>8.1999999999999993</v>
      </c>
      <c r="E605" s="57">
        <v>3.8</v>
      </c>
      <c r="F605" s="57">
        <v>67</v>
      </c>
      <c r="FB605" s="60"/>
    </row>
    <row r="606" spans="1:158" ht="12.95">
      <c r="A606" s="48" t="s">
        <v>144</v>
      </c>
      <c r="B606" s="2">
        <v>0</v>
      </c>
      <c r="C606" s="59">
        <v>42444</v>
      </c>
      <c r="D606" s="57">
        <v>7.7</v>
      </c>
      <c r="E606" s="57">
        <v>5.6</v>
      </c>
      <c r="F606" s="57">
        <v>73</v>
      </c>
      <c r="I606" s="24" t="str">
        <f>U582</f>
        <v>◎</v>
      </c>
      <c r="J606" s="25">
        <f>AVERAGE(F591:F600)</f>
        <v>56.5</v>
      </c>
      <c r="K606" s="24" t="str">
        <f>IF(J606&gt;=55,"◎","")</f>
        <v>◎</v>
      </c>
      <c r="L606" s="24" t="str">
        <f>IF(AND(I606="◎",K606="◎"),"○","")&amp;IF(AND(I606="○",K606="◎"),"○","")</f>
        <v>○</v>
      </c>
      <c r="M606" s="25">
        <f>AVERAGE(D582:D605)</f>
        <v>8.875</v>
      </c>
      <c r="N606" s="24" t="str">
        <f>IF(M606&lt;24,"◎","")</f>
        <v>◎</v>
      </c>
      <c r="O606" s="26">
        <f>AVERAGE(D607:D612)</f>
        <v>7.1833333333333336</v>
      </c>
      <c r="P606" s="24" t="str">
        <f>IF(AND(O606&lt;=24,O606&gt;=4),"◎","")</f>
        <v>◎</v>
      </c>
      <c r="Q606" s="26">
        <f>AVERAGE(F607:F612)</f>
        <v>68.333333333333329</v>
      </c>
      <c r="R606" s="24" t="str">
        <f>IF(AND(Q606&gt;=90),"◎","")&amp;IF(AND(Q606&lt;90,Q606&gt;=80),"○","")</f>
        <v/>
      </c>
      <c r="S606" s="26">
        <f>AVERAGE(E607:E612)</f>
        <v>3.1166666666666667</v>
      </c>
      <c r="T606" s="24" t="str">
        <f>IF(S606&lt;=3,"◎","")</f>
        <v/>
      </c>
      <c r="U606" s="24" t="str">
        <f>IF(AND(N606="◎",P606="◎",R606="◎",T606="◎"),"◎","")&amp;IF(AND(N606="◎",P606="◎",R606="◎",T606=""),"○","")&amp;IF(AND(N606="◎",P606="◎",R606="○"),"○","")</f>
        <v/>
      </c>
      <c r="V606" s="24" t="str">
        <f>IF(AND(L606="○",U606=""),"○","")&amp;IF(AND(L606="○",U606="○"),"○","")&amp;IF(AND(L606="○",U606="◎"),"◎","")&amp;IF(AND(L606="",U606="○"),"○","")&amp;IF(AND(L606="",U606="◎"),"◎","")</f>
        <v>○</v>
      </c>
      <c r="W606" s="23">
        <f>AVERAGE(F615:F624)</f>
        <v>41.8</v>
      </c>
      <c r="X606" s="24" t="str">
        <f>IF(W606&gt;=55,"◎","")</f>
        <v/>
      </c>
      <c r="Y606" s="25">
        <f>AVERAGE(D618:D628)</f>
        <v>12.890909090909094</v>
      </c>
      <c r="Z606" s="24" t="str">
        <f>IF(AND(Y606&lt;=24,Y606&gt;=4),"◎","")</f>
        <v>◎</v>
      </c>
      <c r="AA606" s="25">
        <f>AVERAGE(F618:F628)</f>
        <v>46.454545454545453</v>
      </c>
      <c r="AB606" s="24" t="str">
        <f>IF(AA606&gt;=80,"◎","")</f>
        <v/>
      </c>
      <c r="AC606" s="25">
        <f>AVERAGE(E618:E628)</f>
        <v>2.3545454545454541</v>
      </c>
      <c r="AD606" s="24" t="str">
        <f>IF(AC606&lt;=3,"◎","")</f>
        <v>◎</v>
      </c>
      <c r="AE606" s="22" t="str">
        <f>IF(AND(Z606="◎",AB606="◎",AD606="◎"),"◎","")</f>
        <v/>
      </c>
      <c r="AF606" s="25">
        <f>AVERAGE(D619:D629)</f>
        <v>12.31818181818182</v>
      </c>
      <c r="AG606" s="24" t="str">
        <f>IF(AND(AF606&lt;=24,AF606&gt;=4),"◎","")</f>
        <v>◎</v>
      </c>
      <c r="AH606" s="25">
        <f>AVERAGE(F619:F629)</f>
        <v>49.272727272727273</v>
      </c>
      <c r="AI606" s="24" t="str">
        <f>IF(AH606&gt;=80,"◎","")</f>
        <v/>
      </c>
      <c r="AJ606" s="25">
        <f>AVERAGE(E619:E629)</f>
        <v>2.2727272727272729</v>
      </c>
      <c r="AK606" s="24" t="str">
        <f>IF(AJ606&lt;=3,"◎","")</f>
        <v>◎</v>
      </c>
      <c r="AL606" s="22" t="str">
        <f>IF(AND(AG606="◎",AI606="◎",AK606="◎"),"◎","")</f>
        <v/>
      </c>
      <c r="AM606" s="25">
        <f>AVERAGE(D620:D630)</f>
        <v>11.72727272727273</v>
      </c>
      <c r="AN606" s="24" t="str">
        <f>IF(AND(AM606&lt;=24,AM606&gt;=4),"◎","")</f>
        <v>◎</v>
      </c>
      <c r="AO606" s="25">
        <f>AVERAGE(F620:F630)</f>
        <v>52.18181818181818</v>
      </c>
      <c r="AP606" s="24" t="str">
        <f>IF(AO606&gt;=80,"◎","")</f>
        <v/>
      </c>
      <c r="AQ606" s="25">
        <f>AVERAGE(E620:E630)</f>
        <v>2.1545454545454543</v>
      </c>
      <c r="AR606" s="24" t="str">
        <f>IF(AQ606&lt;=3,"◎","")</f>
        <v>◎</v>
      </c>
      <c r="AS606" s="22" t="str">
        <f>IF(AND(AN606="◎",AP606="◎",AR606="◎"),"◎","")</f>
        <v/>
      </c>
      <c r="AT606" s="25">
        <f>AVERAGE(D621:D631)</f>
        <v>10.972727272727271</v>
      </c>
      <c r="AU606" s="24" t="str">
        <f>IF(AND(AT606&lt;=24,AT606&gt;=4),"◎","")</f>
        <v>◎</v>
      </c>
      <c r="AV606" s="25">
        <f>AVERAGE(F621:F631)</f>
        <v>55.454545454545453</v>
      </c>
      <c r="AW606" s="24" t="str">
        <f>IF(AV606&gt;=80,"◎","")</f>
        <v/>
      </c>
      <c r="AX606" s="25">
        <f>AVERAGE(E621:E631)</f>
        <v>2.1545454545454543</v>
      </c>
      <c r="AY606" s="24" t="str">
        <f>IF(AX606&lt;=3,"◎","")</f>
        <v>◎</v>
      </c>
      <c r="AZ606" s="22" t="str">
        <f>IF(AND(AU606="◎",AW606="◎",AY606="◎"),"◎","")</f>
        <v/>
      </c>
      <c r="BA606" s="25">
        <f>AVERAGE(D622:D632)</f>
        <v>10.199999999999999</v>
      </c>
      <c r="BB606" s="24" t="str">
        <f>IF(AND(BA606&lt;=24,BA606&gt;=4),"◎","")</f>
        <v>◎</v>
      </c>
      <c r="BC606" s="25">
        <f>AVERAGE(F622:F632)</f>
        <v>59.090909090909093</v>
      </c>
      <c r="BD606" s="24" t="str">
        <f>IF(BC606&gt;=80,"◎","")</f>
        <v/>
      </c>
      <c r="BE606" s="25">
        <f>AVERAGE(E622:E632)</f>
        <v>2.0545454545454542</v>
      </c>
      <c r="BF606" s="24" t="str">
        <f>IF(BE606&lt;=3,"◎","")</f>
        <v>◎</v>
      </c>
      <c r="BG606" s="22" t="str">
        <f>IF(AND(BB606="◎",BD606="◎",BF606="◎"),"◎","")</f>
        <v/>
      </c>
      <c r="BH606" s="25">
        <f>AVERAGE(D623:D633)</f>
        <v>9.3454545454545457</v>
      </c>
      <c r="BI606" s="24" t="str">
        <f>IF(AND(BH606&lt;=24,BH606&gt;=4),"◎","")</f>
        <v>◎</v>
      </c>
      <c r="BJ606" s="25">
        <f>AVERAGE(F623:F633)</f>
        <v>62.81818181818182</v>
      </c>
      <c r="BK606" s="24" t="str">
        <f>IF(BJ606&gt;=80,"◎","")</f>
        <v/>
      </c>
      <c r="BL606" s="25">
        <f>AVERAGE(E623:E633)</f>
        <v>1.9909090909090912</v>
      </c>
      <c r="BM606" s="24" t="str">
        <f>IF(BL606&lt;=3,"◎","")</f>
        <v>◎</v>
      </c>
      <c r="BN606" s="22" t="str">
        <f>IF(AND(BI606="◎",BK606="◎",BM606="◎"),"◎","")</f>
        <v/>
      </c>
      <c r="BO606" s="25">
        <f>AVERAGE(D624:D634)</f>
        <v>8.5818181818181802</v>
      </c>
      <c r="BP606" s="24" t="str">
        <f>IF(AND(BO606&lt;=24,BO606&gt;=4),"◎","")</f>
        <v>◎</v>
      </c>
      <c r="BQ606" s="25">
        <f>AVERAGE(F624:F634)</f>
        <v>66.545454545454547</v>
      </c>
      <c r="BR606" s="24" t="str">
        <f>IF(BQ606&gt;=80,"◎","")</f>
        <v/>
      </c>
      <c r="BS606" s="25">
        <f>AVERAGE(E624:E634)</f>
        <v>1.9000000000000001</v>
      </c>
      <c r="BT606" s="24" t="str">
        <f>IF(BS606&lt;=3,"◎","")</f>
        <v>◎</v>
      </c>
      <c r="BU606" s="22" t="str">
        <f>IF(AND(BP606="◎",BR606="◎",BT606="◎"),"◎","")</f>
        <v/>
      </c>
      <c r="BV606" s="25">
        <f>AVERAGE(D625:D635)</f>
        <v>7.9272727272727277</v>
      </c>
      <c r="BW606" s="24" t="str">
        <f>IF(AND(BV606&lt;=24,BV606&gt;=4),"◎","")</f>
        <v>◎</v>
      </c>
      <c r="BX606" s="25">
        <f>AVERAGE(F625:F635)</f>
        <v>69.272727272727266</v>
      </c>
      <c r="BY606" s="24" t="str">
        <f>IF(BX606&gt;=80,"◎","")</f>
        <v/>
      </c>
      <c r="BZ606" s="25">
        <f>AVERAGE(E625:E635)</f>
        <v>1.7363636363636366</v>
      </c>
      <c r="CA606" s="24" t="str">
        <f>IF(BZ606&lt;=3,"◎","")</f>
        <v>◎</v>
      </c>
      <c r="CB606" s="22" t="str">
        <f>IF(AND(BW606="◎",BY606="◎",CA606="◎"),"◎","")</f>
        <v/>
      </c>
      <c r="CC606" s="25">
        <f>AVERAGE(D626:D636)</f>
        <v>7.4363636363636374</v>
      </c>
      <c r="CD606" s="24" t="str">
        <f>IF(AND(CC606&lt;=24,CC606&gt;=4),"◎","")</f>
        <v>◎</v>
      </c>
      <c r="CE606" s="25">
        <f>AVERAGE(F626:F636)</f>
        <v>71.909090909090907</v>
      </c>
      <c r="CF606" s="24" t="str">
        <f>IF(CE606&gt;=80,"◎","")</f>
        <v/>
      </c>
      <c r="CG606" s="25">
        <f>AVERAGE(E626:E636)</f>
        <v>1.5181818181818181</v>
      </c>
      <c r="CH606" s="24" t="str">
        <f>IF(CG606&lt;=3,"◎","")</f>
        <v>◎</v>
      </c>
      <c r="CI606" s="22" t="str">
        <f>IF(AND(CD606="◎",CF606="◎",CH606="◎"),"◎","")</f>
        <v/>
      </c>
      <c r="CJ606" s="24" t="str">
        <f>IF(OR(AE606="◎",AL606="◎",AS606="◎",AZ606="◎",BG606="◎",BN606="◎",BU606="◎",CB606="◎",CI606="◎"),"◎","")</f>
        <v/>
      </c>
      <c r="CK606" s="25">
        <f>AVERAGE(D618:D624)</f>
        <v>14.628571428571432</v>
      </c>
      <c r="CL606" s="24" t="str">
        <f>IF(AND(CK606&lt;=24,CK606&gt;=4),"◎","")</f>
        <v>◎</v>
      </c>
      <c r="CM606" s="25">
        <f>AVERAGE(F618:F624)</f>
        <v>39.428571428571431</v>
      </c>
      <c r="CN606" s="24" t="str">
        <f>IF(CM606&gt;=80,"◎","")</f>
        <v/>
      </c>
      <c r="CO606" s="22" t="str">
        <f>IF(AND(CL606="◎",CN606="◎"),"◎","")</f>
        <v/>
      </c>
      <c r="CP606" s="25">
        <f>AVERAGE(D619:D625)</f>
        <v>14.285714285714288</v>
      </c>
      <c r="CQ606" s="24" t="str">
        <f>IF(AND(CP606&lt;=24,CP606&gt;=4),"◎","")</f>
        <v>◎</v>
      </c>
      <c r="CR606" s="25">
        <f>AVERAGE(F619:F625)</f>
        <v>41.285714285714285</v>
      </c>
      <c r="CS606" s="24" t="str">
        <f>IF(CR606&gt;=80,"◎","")</f>
        <v/>
      </c>
      <c r="CT606" s="22" t="str">
        <f>IF(AND(CQ606="◎",CS606="◎"),"◎","")</f>
        <v/>
      </c>
      <c r="CU606" s="25">
        <f>AVERAGE(D620:D626)</f>
        <v>13.814285714285717</v>
      </c>
      <c r="CV606" s="24" t="str">
        <f>IF(AND(CU606&lt;=24,CU606&gt;=4),"◎","")</f>
        <v>◎</v>
      </c>
      <c r="CW606" s="25">
        <f>AVERAGE(F620:F626)</f>
        <v>43.571428571428569</v>
      </c>
      <c r="CX606" s="24" t="str">
        <f>IF(CW606&gt;=80,"◎","")</f>
        <v/>
      </c>
      <c r="CY606" s="22" t="str">
        <f>IF(AND(CV606="◎",CX606="◎"),"◎","")</f>
        <v/>
      </c>
      <c r="CZ606" s="25">
        <f>AVERAGE(D621:D627)</f>
        <v>12.928571428571429</v>
      </c>
      <c r="DA606" s="24" t="str">
        <f>IF(AND(CZ606&lt;=24,CZ606&gt;=4),"◎","")</f>
        <v>◎</v>
      </c>
      <c r="DB606" s="25">
        <f>AVERAGE(F621:F627)</f>
        <v>47</v>
      </c>
      <c r="DC606" s="24" t="str">
        <f>IF(DB606&gt;=80,"◎","")</f>
        <v/>
      </c>
      <c r="DD606" s="22" t="str">
        <f>IF(AND(DA606="◎",DC606="◎"),"◎","")</f>
        <v/>
      </c>
      <c r="DE606" s="25">
        <f>AVERAGE(D622:D628)</f>
        <v>11.942857142857141</v>
      </c>
      <c r="DF606" s="24" t="str">
        <f>IF(AND(DE606&lt;=24,DE606&gt;=4),"◎","")</f>
        <v>◎</v>
      </c>
      <c r="DG606" s="25">
        <f>AVERAGE(F622:F628)</f>
        <v>51.142857142857146</v>
      </c>
      <c r="DH606" s="24" t="str">
        <f>IF(DG606&gt;=80,"◎","")</f>
        <v/>
      </c>
      <c r="DI606" s="22" t="str">
        <f>IF(AND(DF606="◎",DH606="◎"),"◎","")</f>
        <v/>
      </c>
      <c r="DJ606" s="25">
        <f>AVERAGE(D623:D629)</f>
        <v>10.714285714285714</v>
      </c>
      <c r="DK606" s="24" t="str">
        <f>IF(AND(DJ606&lt;=24,DJ606&gt;=4),"◎","")</f>
        <v>◎</v>
      </c>
      <c r="DL606" s="25">
        <f>AVERAGE(F623:F629)</f>
        <v>56.142857142857146</v>
      </c>
      <c r="DM606" s="24" t="str">
        <f>IF(DL606&gt;=80,"◎","")</f>
        <v/>
      </c>
      <c r="DN606" s="22" t="str">
        <f>IF(AND(DK606="◎",DM606="◎"),"◎","")</f>
        <v/>
      </c>
      <c r="DO606" s="25">
        <f>AVERAGE(D624:D630)</f>
        <v>9.6571428571428566</v>
      </c>
      <c r="DP606" s="24" t="str">
        <f>IF(AND(DO606&lt;=24,DO606&gt;=4),"◎","")</f>
        <v>◎</v>
      </c>
      <c r="DQ606" s="25">
        <f>AVERAGE(F624:F630)</f>
        <v>61.142857142857146</v>
      </c>
      <c r="DR606" s="24" t="str">
        <f>IF(DQ606&gt;=80,"◎","")</f>
        <v/>
      </c>
      <c r="DS606" s="22" t="str">
        <f>IF(AND(DP606="◎",DR606="◎"),"◎","")</f>
        <v/>
      </c>
      <c r="DT606" s="25">
        <f>AVERAGE(D625:D631)</f>
        <v>8.7571428571428562</v>
      </c>
      <c r="DU606" s="24" t="str">
        <f>IF(AND(DT606&lt;=24,DT606&gt;=4),"◎","")</f>
        <v>◎</v>
      </c>
      <c r="DV606" s="25">
        <f>AVERAGE(F625:F631)</f>
        <v>64.285714285714292</v>
      </c>
      <c r="DW606" s="24" t="str">
        <f>IF(DV606&gt;=80,"◎","")</f>
        <v/>
      </c>
      <c r="DX606" s="22" t="str">
        <f>IF(AND(DU606="◎",DW606="◎"),"◎","")</f>
        <v/>
      </c>
      <c r="DY606" s="25">
        <f>AVERAGE(D626:D632)</f>
        <v>8.0857142857142854</v>
      </c>
      <c r="DZ606" s="24" t="str">
        <f>IF(AND(DY606&lt;=24,DY606&gt;=4),"◎","")</f>
        <v>◎</v>
      </c>
      <c r="EA606" s="25">
        <f>AVERAGE(F626:F632)</f>
        <v>67.857142857142861</v>
      </c>
      <c r="EB606" s="24" t="str">
        <f>IF(EA606&gt;=80,"◎","")</f>
        <v/>
      </c>
      <c r="EC606" s="22" t="str">
        <f>IF(AND(DZ606="◎",EB606="◎"),"◎","")</f>
        <v/>
      </c>
      <c r="ED606" s="25">
        <f>AVERAGE(D627:D633)</f>
        <v>7.5428571428571436</v>
      </c>
      <c r="EE606" s="24" t="str">
        <f>IF(AND(ED606&lt;=24,ED606&gt;=4),"◎","")</f>
        <v>◎</v>
      </c>
      <c r="EF606" s="25">
        <f>AVERAGE(F627:F633)</f>
        <v>70.714285714285708</v>
      </c>
      <c r="EG606" s="24" t="str">
        <f>IF(EF606&gt;=80,"◎","")</f>
        <v/>
      </c>
      <c r="EH606" s="22" t="str">
        <f>IF(AND(EE606="◎",EG606="◎"),"◎","")</f>
        <v/>
      </c>
      <c r="EI606" s="25">
        <f>AVERAGE(D628:D634)</f>
        <v>7.128571428571429</v>
      </c>
      <c r="EJ606" s="24" t="str">
        <f>IF(AND(EI606&lt;=24,EI606&gt;=4),"◎","")</f>
        <v>◎</v>
      </c>
      <c r="EK606" s="25">
        <f>AVERAGE(F628:F634)</f>
        <v>73.142857142857139</v>
      </c>
      <c r="EL606" s="24" t="str">
        <f>IF(EK606&gt;=80,"◎","")</f>
        <v/>
      </c>
      <c r="EM606" s="22" t="str">
        <f>IF(AND(EJ606="◎",EL606="◎"),"◎","")</f>
        <v/>
      </c>
      <c r="EN606" s="25">
        <f>AVERAGE(D629:D635)</f>
        <v>6.8285714285714283</v>
      </c>
      <c r="EO606" s="24" t="str">
        <f>IF(AND(EN606&lt;=24,EN606&gt;=4),"◎","")</f>
        <v>◎</v>
      </c>
      <c r="EP606" s="25">
        <f>AVERAGE(F629:F635)</f>
        <v>75.285714285714292</v>
      </c>
      <c r="EQ606" s="24" t="str">
        <f>IF(EP606&gt;=80,"◎","")</f>
        <v/>
      </c>
      <c r="ER606" s="24" t="str">
        <f>IF(AND(EO606="◎",EQ606="◎"),"◎","")</f>
        <v/>
      </c>
      <c r="ES606" s="25">
        <f>AVERAGE(D630:D636)</f>
        <v>6.6142857142857139</v>
      </c>
      <c r="ET606" s="24" t="str">
        <f>IF(AND(ES606&lt;=24,ES606&gt;=4),"◎","")</f>
        <v>◎</v>
      </c>
      <c r="EU606" s="25">
        <f>AVERAGE(F630:F636)</f>
        <v>76.857142857142861</v>
      </c>
      <c r="EV606" s="24" t="str">
        <f>IF(EU606&gt;=80,"◎","")</f>
        <v/>
      </c>
      <c r="EW606" s="24" t="str">
        <f>IF(AND(ET606="◎",EV606="◎"),"◎","")</f>
        <v/>
      </c>
      <c r="EX606" s="24" t="str">
        <f>IF(OR(CO606="◎",CT606="◎",CY606="◎",DD606="◎",DI606="◎",DN606="◎",DS606="◎",DX606="◎",EC606="◎",EH606="◎",EM606="◎",ER606="◎",EW606="◎"),"○","")</f>
        <v/>
      </c>
      <c r="EY606" s="24" t="str">
        <f>IF(AND(CJ606="◎",EX606=""),"◎","")&amp;IF(AND(CJ606="◎",EX606="○"),"◎","")&amp;IF(AND(CJ606="",EX606="○"),"○","")</f>
        <v/>
      </c>
      <c r="EZ606" s="24" t="str">
        <f>IF(AND(V606="◎",X606="◎",EY606="◎"),"◎","")&amp;IF(AND(V606="◎",X606="◎",EY606="○"),"○","")&amp;IF(AND(V606="○",X606="◎",EY606="◎"),"○","")&amp;IF(AND(V606="○",X606="◎",EY606="○"),"○","")</f>
        <v/>
      </c>
      <c r="FB606" s="61" t="str">
        <f>EZ606</f>
        <v/>
      </c>
    </row>
    <row r="607" spans="1:158" ht="12.95">
      <c r="A607" s="48"/>
      <c r="B607" s="2">
        <v>4.1666666666666664E-2</v>
      </c>
      <c r="C607" s="59">
        <v>42444.041666666664</v>
      </c>
      <c r="D607" s="57">
        <v>7.7</v>
      </c>
      <c r="E607" s="57">
        <v>3.8</v>
      </c>
      <c r="F607" s="57">
        <v>72</v>
      </c>
      <c r="FB607" s="60"/>
    </row>
    <row r="608" spans="1:158" ht="12.95">
      <c r="A608" s="48"/>
      <c r="B608" s="2">
        <v>8.3333333333333301E-2</v>
      </c>
      <c r="C608" s="59">
        <v>42444.083333333336</v>
      </c>
      <c r="D608" s="57">
        <v>7.6</v>
      </c>
      <c r="E608" s="57">
        <v>1.9</v>
      </c>
      <c r="F608" s="57">
        <v>68</v>
      </c>
      <c r="FB608" s="60"/>
    </row>
    <row r="609" spans="1:158" ht="12.95">
      <c r="A609" s="48"/>
      <c r="B609" s="2">
        <v>0.125</v>
      </c>
      <c r="C609" s="59">
        <v>42444.125</v>
      </c>
      <c r="D609" s="57">
        <v>7.3</v>
      </c>
      <c r="E609" s="57">
        <v>2.1</v>
      </c>
      <c r="F609" s="57">
        <v>70</v>
      </c>
      <c r="FB609" s="60"/>
    </row>
    <row r="610" spans="1:158" ht="12.95">
      <c r="A610" s="48"/>
      <c r="B610" s="2">
        <v>0.16666666666666699</v>
      </c>
      <c r="C610" s="59">
        <v>42444.166666666664</v>
      </c>
      <c r="D610" s="57">
        <v>7.5</v>
      </c>
      <c r="E610" s="57">
        <v>3.7</v>
      </c>
      <c r="F610" s="57">
        <v>66</v>
      </c>
      <c r="FB610" s="60"/>
    </row>
    <row r="611" spans="1:158" ht="12.95">
      <c r="A611" s="48"/>
      <c r="B611" s="2">
        <v>0.20833333333333301</v>
      </c>
      <c r="C611" s="59">
        <v>42444.208333333336</v>
      </c>
      <c r="D611" s="57">
        <v>7.4</v>
      </c>
      <c r="E611" s="57">
        <v>4.8</v>
      </c>
      <c r="F611" s="57">
        <v>62</v>
      </c>
      <c r="FB611" s="60"/>
    </row>
    <row r="612" spans="1:158" ht="12.95">
      <c r="A612" s="48"/>
      <c r="B612" s="2">
        <v>0.25</v>
      </c>
      <c r="C612" s="59">
        <v>42444.25</v>
      </c>
      <c r="D612" s="57">
        <v>5.6</v>
      </c>
      <c r="E612" s="57">
        <v>2.4</v>
      </c>
      <c r="F612" s="57">
        <v>72</v>
      </c>
      <c r="FB612" s="60"/>
    </row>
    <row r="613" spans="1:158" ht="12.95">
      <c r="A613" s="48"/>
      <c r="B613" s="2">
        <v>0.29166666666666702</v>
      </c>
      <c r="C613" s="59">
        <v>42444.291666666664</v>
      </c>
      <c r="D613" s="57">
        <v>5.3</v>
      </c>
      <c r="E613" s="57">
        <v>2.6</v>
      </c>
      <c r="F613" s="57">
        <v>73</v>
      </c>
      <c r="FB613" s="60"/>
    </row>
    <row r="614" spans="1:158" ht="12.95">
      <c r="A614" s="48"/>
      <c r="B614" s="2">
        <v>0.33333333333333298</v>
      </c>
      <c r="C614" s="59">
        <v>42444.333333333336</v>
      </c>
      <c r="D614" s="57">
        <v>6.5</v>
      </c>
      <c r="E614" s="57">
        <v>2.5</v>
      </c>
      <c r="F614" s="57">
        <v>68</v>
      </c>
      <c r="FB614" s="60"/>
    </row>
    <row r="615" spans="1:158" ht="12.95">
      <c r="A615" s="48"/>
      <c r="B615" s="2">
        <v>0.375</v>
      </c>
      <c r="C615" s="59">
        <v>42444.375</v>
      </c>
      <c r="D615" s="57">
        <v>9.1</v>
      </c>
      <c r="E615" s="57">
        <v>4.5</v>
      </c>
      <c r="F615" s="57">
        <v>54</v>
      </c>
      <c r="FB615" s="60"/>
    </row>
    <row r="616" spans="1:158" ht="12.95">
      <c r="A616" s="48"/>
      <c r="B616" s="2">
        <v>0.41666666666666702</v>
      </c>
      <c r="C616" s="59">
        <v>42444.416666666664</v>
      </c>
      <c r="D616" s="57">
        <v>10.6</v>
      </c>
      <c r="E616" s="57">
        <v>2.8</v>
      </c>
      <c r="F616" s="57">
        <v>47</v>
      </c>
      <c r="FB616" s="60"/>
    </row>
    <row r="617" spans="1:158" ht="12.95">
      <c r="A617" s="48"/>
      <c r="B617" s="2">
        <v>0.45833333333333298</v>
      </c>
      <c r="C617" s="59">
        <v>42444.458333333336</v>
      </c>
      <c r="D617" s="57">
        <v>12.5</v>
      </c>
      <c r="E617" s="57">
        <v>5.5</v>
      </c>
      <c r="F617" s="57">
        <v>41</v>
      </c>
      <c r="FB617" s="60"/>
    </row>
    <row r="618" spans="1:158" ht="12.95">
      <c r="A618" s="48"/>
      <c r="B618" s="2">
        <v>0.5</v>
      </c>
      <c r="C618" s="59">
        <v>42444.5</v>
      </c>
      <c r="D618" s="57">
        <v>13.8</v>
      </c>
      <c r="E618" s="57">
        <v>3.3</v>
      </c>
      <c r="F618" s="57">
        <v>39</v>
      </c>
      <c r="FB618" s="60"/>
    </row>
    <row r="619" spans="1:158" ht="12.95">
      <c r="A619" s="48"/>
      <c r="B619" s="2">
        <v>0.54166666666666696</v>
      </c>
      <c r="C619" s="59">
        <v>42444.541666666664</v>
      </c>
      <c r="D619" s="57">
        <v>13.8</v>
      </c>
      <c r="E619" s="57">
        <v>3.2</v>
      </c>
      <c r="F619" s="57">
        <v>40</v>
      </c>
      <c r="FB619" s="60"/>
    </row>
    <row r="620" spans="1:158" ht="12.95">
      <c r="A620" s="48"/>
      <c r="B620" s="2">
        <v>0.58333333333333304</v>
      </c>
      <c r="C620" s="59">
        <v>42444.583333333336</v>
      </c>
      <c r="D620" s="57">
        <v>15.4</v>
      </c>
      <c r="E620" s="57">
        <v>2.6</v>
      </c>
      <c r="F620" s="57">
        <v>37</v>
      </c>
      <c r="FB620" s="60"/>
    </row>
    <row r="621" spans="1:158" ht="12.95">
      <c r="A621" s="48"/>
      <c r="B621" s="2">
        <v>0.625</v>
      </c>
      <c r="C621" s="59">
        <v>42444.625</v>
      </c>
      <c r="D621" s="57">
        <v>15.2</v>
      </c>
      <c r="E621" s="57">
        <v>2.2999999999999998</v>
      </c>
      <c r="F621" s="57">
        <v>37</v>
      </c>
      <c r="FB621" s="60"/>
    </row>
    <row r="622" spans="1:158" ht="12.95">
      <c r="A622" s="48"/>
      <c r="B622" s="2">
        <v>0.66666666666666696</v>
      </c>
      <c r="C622" s="59">
        <v>42444.666666666664</v>
      </c>
      <c r="D622" s="57">
        <v>16.100000000000001</v>
      </c>
      <c r="E622" s="57">
        <v>1.7</v>
      </c>
      <c r="F622" s="57">
        <v>35</v>
      </c>
      <c r="FB622" s="60"/>
    </row>
    <row r="623" spans="1:158" ht="12.95">
      <c r="A623" s="48"/>
      <c r="B623" s="2">
        <v>0.70833333333333304</v>
      </c>
      <c r="C623" s="59">
        <v>42444.708333333336</v>
      </c>
      <c r="D623" s="57">
        <v>14.7</v>
      </c>
      <c r="E623" s="57">
        <v>2</v>
      </c>
      <c r="F623" s="57">
        <v>37</v>
      </c>
      <c r="FB623" s="60"/>
    </row>
    <row r="624" spans="1:158" ht="12.95">
      <c r="A624" s="48"/>
      <c r="B624" s="2">
        <v>0.75</v>
      </c>
      <c r="C624" s="59">
        <v>42444.75</v>
      </c>
      <c r="D624" s="57">
        <v>13.4</v>
      </c>
      <c r="E624" s="57">
        <v>4.0999999999999996</v>
      </c>
      <c r="F624" s="57">
        <v>51</v>
      </c>
      <c r="FB624" s="60"/>
    </row>
    <row r="625" spans="1:158" ht="12.95">
      <c r="A625" s="48"/>
      <c r="B625" s="2">
        <v>0.79166666666666696</v>
      </c>
      <c r="C625" s="59">
        <v>42444.791666666664</v>
      </c>
      <c r="D625" s="57">
        <v>11.4</v>
      </c>
      <c r="E625" s="57">
        <v>3.7</v>
      </c>
      <c r="F625" s="57">
        <v>52</v>
      </c>
      <c r="FB625" s="60"/>
    </row>
    <row r="626" spans="1:158" ht="12.95">
      <c r="A626" s="48"/>
      <c r="B626" s="2">
        <v>0.83333333333333304</v>
      </c>
      <c r="C626" s="59">
        <v>42444.833333333336</v>
      </c>
      <c r="D626" s="57">
        <v>10.5</v>
      </c>
      <c r="E626" s="57">
        <v>0.5</v>
      </c>
      <c r="F626" s="57">
        <v>56</v>
      </c>
      <c r="FB626" s="60"/>
    </row>
    <row r="627" spans="1:158" ht="12.95">
      <c r="A627" s="48"/>
      <c r="B627" s="2">
        <v>0.875</v>
      </c>
      <c r="C627" s="59">
        <v>42444.875</v>
      </c>
      <c r="D627" s="57">
        <v>9.1999999999999993</v>
      </c>
      <c r="E627" s="57">
        <v>0.9</v>
      </c>
      <c r="F627" s="57">
        <v>61</v>
      </c>
      <c r="FB627" s="60"/>
    </row>
    <row r="628" spans="1:158" ht="12.95">
      <c r="A628" s="48"/>
      <c r="B628" s="2">
        <v>0.91666666666666696</v>
      </c>
      <c r="C628" s="59">
        <v>42444.916666666664</v>
      </c>
      <c r="D628" s="57">
        <v>8.3000000000000007</v>
      </c>
      <c r="E628" s="57">
        <v>1.6</v>
      </c>
      <c r="F628" s="57">
        <v>66</v>
      </c>
      <c r="FB628" s="60"/>
    </row>
    <row r="629" spans="1:158" ht="12.95">
      <c r="A629" s="48"/>
      <c r="B629" s="2">
        <v>0.95833333333333304</v>
      </c>
      <c r="C629" s="59">
        <v>42444.958333333336</v>
      </c>
      <c r="D629" s="57">
        <v>7.5</v>
      </c>
      <c r="E629" s="57">
        <v>2.4</v>
      </c>
      <c r="F629" s="57">
        <v>70</v>
      </c>
      <c r="FB629" s="60"/>
    </row>
    <row r="630" spans="1:158" ht="12.95">
      <c r="A630" s="48" t="s">
        <v>145</v>
      </c>
      <c r="B630" s="2">
        <v>0</v>
      </c>
      <c r="C630" s="59">
        <v>42445</v>
      </c>
      <c r="D630" s="57">
        <v>7.3</v>
      </c>
      <c r="E630" s="57">
        <v>1.9</v>
      </c>
      <c r="F630" s="57">
        <v>72</v>
      </c>
      <c r="I630" s="24" t="str">
        <f>U606</f>
        <v/>
      </c>
      <c r="J630" s="25">
        <f>AVERAGE(F615:F624)</f>
        <v>41.8</v>
      </c>
      <c r="K630" s="24" t="str">
        <f>IF(J630&gt;=55,"◎","")</f>
        <v/>
      </c>
      <c r="L630" s="24" t="str">
        <f>IF(AND(I630="◎",K630="◎"),"○","")&amp;IF(AND(I630="○",K630="◎"),"○","")</f>
        <v/>
      </c>
      <c r="M630" s="25">
        <f>AVERAGE(D606:D629)</f>
        <v>10.170833333333333</v>
      </c>
      <c r="N630" s="24" t="str">
        <f>IF(M630&lt;24,"◎","")</f>
        <v>◎</v>
      </c>
      <c r="O630" s="26">
        <f>AVERAGE(D631:D636)</f>
        <v>6.5</v>
      </c>
      <c r="P630" s="24" t="str">
        <f>IF(AND(O630&lt;=24,O630&gt;=4),"◎","")</f>
        <v>◎</v>
      </c>
      <c r="Q630" s="26">
        <f>AVERAGE(F631:F636)</f>
        <v>77.666666666666671</v>
      </c>
      <c r="R630" s="24" t="str">
        <f>IF(AND(Q630&gt;=90),"◎","")&amp;IF(AND(Q630&lt;90,Q630&gt;=80),"○","")</f>
        <v/>
      </c>
      <c r="S630" s="26">
        <f>AVERAGE(E631:E636)</f>
        <v>1.5666666666666667</v>
      </c>
      <c r="T630" s="24" t="str">
        <f>IF(S630&lt;=3,"◎","")</f>
        <v>◎</v>
      </c>
      <c r="U630" s="24" t="str">
        <f>IF(AND(N630="◎",P630="◎",R630="◎",T630="◎"),"◎","")&amp;IF(AND(N630="◎",P630="◎",R630="◎",T630=""),"○","")&amp;IF(AND(N630="◎",P630="◎",R630="○"),"○","")</f>
        <v/>
      </c>
      <c r="V630" s="24" t="str">
        <f>IF(AND(L630="○",U630=""),"○","")&amp;IF(AND(L630="○",U630="○"),"○","")&amp;IF(AND(L630="○",U630="◎"),"◎","")&amp;IF(AND(L630="",U630="○"),"○","")&amp;IF(AND(L630="",U630="◎"),"◎","")</f>
        <v/>
      </c>
      <c r="W630" s="23">
        <f>AVERAGE(F639:F648)</f>
        <v>47.5</v>
      </c>
      <c r="X630" s="24" t="str">
        <f>IF(W630&gt;=55,"◎","")</f>
        <v/>
      </c>
      <c r="Y630" s="25">
        <f>AVERAGE(D642:D652)</f>
        <v>14.636363636363637</v>
      </c>
      <c r="Z630" s="24" t="str">
        <f>IF(AND(Y630&lt;=24,Y630&gt;=4),"◎","")</f>
        <v>◎</v>
      </c>
      <c r="AA630" s="25">
        <f>AVERAGE(F642:F652)</f>
        <v>48.81818181818182</v>
      </c>
      <c r="AB630" s="24" t="str">
        <f>IF(AA630&gt;=80,"◎","")</f>
        <v/>
      </c>
      <c r="AC630" s="25">
        <f>AVERAGE(E642:E652)</f>
        <v>2.3545454545454549</v>
      </c>
      <c r="AD630" s="24" t="str">
        <f>IF(AC630&lt;=3,"◎","")</f>
        <v>◎</v>
      </c>
      <c r="AE630" s="22" t="str">
        <f>IF(AND(Z630="◎",AB630="◎",AD630="◎"),"◎","")</f>
        <v/>
      </c>
      <c r="AF630" s="25">
        <f>AVERAGE(D643:D653)</f>
        <v>14.3</v>
      </c>
      <c r="AG630" s="24" t="str">
        <f>IF(AND(AF630&lt;=24,AF630&gt;=4),"◎","")</f>
        <v>◎</v>
      </c>
      <c r="AH630" s="25">
        <f>AVERAGE(F643:F653)</f>
        <v>50.727272727272727</v>
      </c>
      <c r="AI630" s="24" t="str">
        <f>IF(AH630&gt;=80,"◎","")</f>
        <v/>
      </c>
      <c r="AJ630" s="25">
        <f>AVERAGE(E643:E653)</f>
        <v>2.3272727272727276</v>
      </c>
      <c r="AK630" s="24" t="str">
        <f>IF(AJ630&lt;=3,"◎","")</f>
        <v>◎</v>
      </c>
      <c r="AL630" s="22" t="str">
        <f>IF(AND(AG630="◎",AI630="◎",AK630="◎"),"◎","")</f>
        <v/>
      </c>
      <c r="AM630" s="25">
        <f>AVERAGE(D644:D654)</f>
        <v>13.736363636363636</v>
      </c>
      <c r="AN630" s="24" t="str">
        <f>IF(AND(AM630&lt;=24,AM630&gt;=4),"◎","")</f>
        <v>◎</v>
      </c>
      <c r="AO630" s="25">
        <f>AVERAGE(F644:F654)</f>
        <v>53.727272727272727</v>
      </c>
      <c r="AP630" s="24" t="str">
        <f>IF(AO630&gt;=80,"◎","")</f>
        <v/>
      </c>
      <c r="AQ630" s="25">
        <f>AVERAGE(E644:E654)</f>
        <v>2.2727272727272729</v>
      </c>
      <c r="AR630" s="24" t="str">
        <f>IF(AQ630&lt;=3,"◎","")</f>
        <v>◎</v>
      </c>
      <c r="AS630" s="22" t="str">
        <f>IF(AND(AN630="◎",AP630="◎",AR630="◎"),"◎","")</f>
        <v/>
      </c>
      <c r="AT630" s="25">
        <f>AVERAGE(D645:D655)</f>
        <v>13.018181818181818</v>
      </c>
      <c r="AU630" s="24" t="str">
        <f>IF(AND(AT630&lt;=24,AT630&gt;=4),"◎","")</f>
        <v>◎</v>
      </c>
      <c r="AV630" s="25">
        <f>AVERAGE(F645:F655)</f>
        <v>57.909090909090907</v>
      </c>
      <c r="AW630" s="24" t="str">
        <f>IF(AV630&gt;=80,"◎","")</f>
        <v/>
      </c>
      <c r="AX630" s="25">
        <f>AVERAGE(E645:E655)</f>
        <v>2.081818181818182</v>
      </c>
      <c r="AY630" s="24" t="str">
        <f>IF(AX630&lt;=3,"◎","")</f>
        <v>◎</v>
      </c>
      <c r="AZ630" s="22" t="str">
        <f>IF(AND(AU630="◎",AW630="◎",AY630="◎"),"◎","")</f>
        <v/>
      </c>
      <c r="BA630" s="25">
        <f>AVERAGE(D646:D656)</f>
        <v>12.254545454545456</v>
      </c>
      <c r="BB630" s="24" t="str">
        <f>IF(AND(BA630&lt;=24,BA630&gt;=4),"◎","")</f>
        <v>◎</v>
      </c>
      <c r="BC630" s="25">
        <f>AVERAGE(F646:F656)</f>
        <v>61.545454545454547</v>
      </c>
      <c r="BD630" s="24" t="str">
        <f>IF(BC630&gt;=80,"◎","")</f>
        <v/>
      </c>
      <c r="BE630" s="25">
        <f>AVERAGE(E646:E656)</f>
        <v>1.9818181818181821</v>
      </c>
      <c r="BF630" s="24" t="str">
        <f>IF(BE630&lt;=3,"◎","")</f>
        <v>◎</v>
      </c>
      <c r="BG630" s="22" t="str">
        <f>IF(AND(BB630="◎",BD630="◎",BF630="◎"),"◎","")</f>
        <v/>
      </c>
      <c r="BH630" s="25">
        <f>AVERAGE(D647:D657)</f>
        <v>11.409090909090908</v>
      </c>
      <c r="BI630" s="24" t="str">
        <f>IF(AND(BH630&lt;=24,BH630&gt;=4),"◎","")</f>
        <v>◎</v>
      </c>
      <c r="BJ630" s="25">
        <f>AVERAGE(F647:F657)</f>
        <v>65.545454545454547</v>
      </c>
      <c r="BK630" s="24" t="str">
        <f>IF(BJ630&gt;=80,"◎","")</f>
        <v/>
      </c>
      <c r="BL630" s="25">
        <f>AVERAGE(E647:E657)</f>
        <v>1.8636363636363635</v>
      </c>
      <c r="BM630" s="24" t="str">
        <f>IF(BL630&lt;=3,"◎","")</f>
        <v>◎</v>
      </c>
      <c r="BN630" s="22" t="str">
        <f>IF(AND(BI630="◎",BK630="◎",BM630="◎"),"◎","")</f>
        <v/>
      </c>
      <c r="BO630" s="25">
        <f>AVERAGE(D648:D658)</f>
        <v>10.518181818181818</v>
      </c>
      <c r="BP630" s="24" t="str">
        <f>IF(AND(BO630&lt;=24,BO630&gt;=4),"◎","")</f>
        <v>◎</v>
      </c>
      <c r="BQ630" s="25">
        <f>AVERAGE(F648:F658)</f>
        <v>69.818181818181813</v>
      </c>
      <c r="BR630" s="24" t="str">
        <f>IF(BQ630&gt;=80,"◎","")</f>
        <v/>
      </c>
      <c r="BS630" s="25">
        <f>AVERAGE(E648:E658)</f>
        <v>1.8363636363636362</v>
      </c>
      <c r="BT630" s="24" t="str">
        <f>IF(BS630&lt;=3,"◎","")</f>
        <v>◎</v>
      </c>
      <c r="BU630" s="22" t="str">
        <f>IF(AND(BP630="◎",BR630="◎",BT630="◎"),"◎","")</f>
        <v/>
      </c>
      <c r="BV630" s="25">
        <f>AVERAGE(D649:D659)</f>
        <v>9.6363636363636367</v>
      </c>
      <c r="BW630" s="24" t="str">
        <f>IF(AND(BV630&lt;=24,BV630&gt;=4),"◎","")</f>
        <v>◎</v>
      </c>
      <c r="BX630" s="25">
        <f>AVERAGE(F649:F659)</f>
        <v>74.090909090909093</v>
      </c>
      <c r="BY630" s="24" t="str">
        <f>IF(BX630&gt;=80,"◎","")</f>
        <v/>
      </c>
      <c r="BZ630" s="25">
        <f>AVERAGE(E649:E659)</f>
        <v>1.9363636363636361</v>
      </c>
      <c r="CA630" s="24" t="str">
        <f>IF(BZ630&lt;=3,"◎","")</f>
        <v>◎</v>
      </c>
      <c r="CB630" s="22" t="str">
        <f>IF(AND(BW630="◎",BY630="◎",CA630="◎"),"◎","")</f>
        <v/>
      </c>
      <c r="CC630" s="25">
        <f>AVERAGE(D650:D660)</f>
        <v>8.8636363636363633</v>
      </c>
      <c r="CD630" s="24" t="str">
        <f>IF(AND(CC630&lt;=24,CC630&gt;=4),"◎","")</f>
        <v>◎</v>
      </c>
      <c r="CE630" s="25">
        <f>AVERAGE(F650:F660)</f>
        <v>78</v>
      </c>
      <c r="CF630" s="24" t="str">
        <f>IF(CE630&gt;=80,"◎","")</f>
        <v/>
      </c>
      <c r="CG630" s="25">
        <f>AVERAGE(E650:E660)</f>
        <v>1.8272727272727272</v>
      </c>
      <c r="CH630" s="24" t="str">
        <f>IF(CG630&lt;=3,"◎","")</f>
        <v>◎</v>
      </c>
      <c r="CI630" s="22" t="str">
        <f>IF(AND(CD630="◎",CF630="◎",CH630="◎"),"◎","")</f>
        <v/>
      </c>
      <c r="CJ630" s="24" t="str">
        <f>IF(OR(AE630="◎",AL630="◎",AS630="◎",AZ630="◎",BG630="◎",BN630="◎",BU630="◎",CB630="◎",CI630="◎"),"◎","")</f>
        <v/>
      </c>
      <c r="CK630" s="25">
        <f>AVERAGE(D642:D648)</f>
        <v>15.914285714285713</v>
      </c>
      <c r="CL630" s="24" t="str">
        <f>IF(AND(CK630&lt;=24,CK630&gt;=4),"◎","")</f>
        <v>◎</v>
      </c>
      <c r="CM630" s="25">
        <f>AVERAGE(F642:F648)</f>
        <v>42</v>
      </c>
      <c r="CN630" s="24" t="str">
        <f>IF(CM630&gt;=80,"◎","")</f>
        <v/>
      </c>
      <c r="CO630" s="22" t="str">
        <f>IF(AND(CL630="◎",CN630="◎"),"◎","")</f>
        <v/>
      </c>
      <c r="CP630" s="25">
        <f>AVERAGE(D643:D649)</f>
        <v>16.085714285714285</v>
      </c>
      <c r="CQ630" s="24" t="str">
        <f>IF(AND(CP630&lt;=24,CP630&gt;=4),"◎","")</f>
        <v>◎</v>
      </c>
      <c r="CR630" s="25">
        <f>AVERAGE(F643:F649)</f>
        <v>40.285714285714285</v>
      </c>
      <c r="CS630" s="24" t="str">
        <f>IF(CR630&gt;=80,"◎","")</f>
        <v/>
      </c>
      <c r="CT630" s="22" t="str">
        <f>IF(AND(CQ630="◎",CS630="◎"),"◎","")</f>
        <v/>
      </c>
      <c r="CU630" s="25">
        <f>AVERAGE(D644:D650)</f>
        <v>15.72857142857143</v>
      </c>
      <c r="CV630" s="24" t="str">
        <f>IF(AND(CU630&lt;=24,CU630&gt;=4),"◎","")</f>
        <v>◎</v>
      </c>
      <c r="CW630" s="25">
        <f>AVERAGE(F644:F650)</f>
        <v>42.285714285714285</v>
      </c>
      <c r="CX630" s="24" t="str">
        <f>IF(CW630&gt;=80,"◎","")</f>
        <v/>
      </c>
      <c r="CY630" s="22" t="str">
        <f>IF(AND(CV630="◎",CX630="◎"),"◎","")</f>
        <v/>
      </c>
      <c r="CZ630" s="25">
        <f>AVERAGE(D645:D651)</f>
        <v>15.042857142857143</v>
      </c>
      <c r="DA630" s="24" t="str">
        <f>IF(AND(CZ630&lt;=24,CZ630&gt;=4),"◎","")</f>
        <v>◎</v>
      </c>
      <c r="DB630" s="25">
        <f>AVERAGE(F645:F651)</f>
        <v>46.857142857142854</v>
      </c>
      <c r="DC630" s="24" t="str">
        <f>IF(DB630&gt;=80,"◎","")</f>
        <v/>
      </c>
      <c r="DD630" s="22" t="str">
        <f>IF(AND(DA630="◎",DC630="◎"),"◎","")</f>
        <v/>
      </c>
      <c r="DE630" s="25">
        <f>AVERAGE(D646:D652)</f>
        <v>14.142857142857144</v>
      </c>
      <c r="DF630" s="24" t="str">
        <f>IF(AND(DE630&lt;=24,DE630&gt;=4),"◎","")</f>
        <v>◎</v>
      </c>
      <c r="DG630" s="25">
        <f>AVERAGE(F646:F652)</f>
        <v>51.142857142857146</v>
      </c>
      <c r="DH630" s="24" t="str">
        <f>IF(DG630&gt;=80,"◎","")</f>
        <v/>
      </c>
      <c r="DI630" s="22" t="str">
        <f>IF(AND(DF630="◎",DH630="◎"),"◎","")</f>
        <v/>
      </c>
      <c r="DJ630" s="25">
        <f>AVERAGE(D647:D653)</f>
        <v>13.214285714285714</v>
      </c>
      <c r="DK630" s="24" t="str">
        <f>IF(AND(DJ630&lt;=24,DJ630&gt;=4),"◎","")</f>
        <v>◎</v>
      </c>
      <c r="DL630" s="25">
        <f>AVERAGE(F647:F653)</f>
        <v>56.285714285714285</v>
      </c>
      <c r="DM630" s="24" t="str">
        <f>IF(DL630&gt;=80,"◎","")</f>
        <v/>
      </c>
      <c r="DN630" s="22" t="str">
        <f>IF(AND(DK630="◎",DM630="◎"),"◎","")</f>
        <v/>
      </c>
      <c r="DO630" s="25">
        <f>AVERAGE(D648:D654)</f>
        <v>12.171428571428573</v>
      </c>
      <c r="DP630" s="24" t="str">
        <f>IF(AND(DO630&lt;=24,DO630&gt;=4),"◎","")</f>
        <v>◎</v>
      </c>
      <c r="DQ630" s="25">
        <f>AVERAGE(F648:F654)</f>
        <v>62.142857142857146</v>
      </c>
      <c r="DR630" s="24" t="str">
        <f>IF(DQ630&gt;=80,"◎","")</f>
        <v/>
      </c>
      <c r="DS630" s="22" t="str">
        <f>IF(AND(DP630="◎",DR630="◎"),"◎","")</f>
        <v/>
      </c>
      <c r="DT630" s="25">
        <f>AVERAGE(D649:D655)</f>
        <v>11.014285714285716</v>
      </c>
      <c r="DU630" s="24" t="str">
        <f>IF(AND(DT630&lt;=24,DT630&gt;=4),"◎","")</f>
        <v>◎</v>
      </c>
      <c r="DV630" s="25">
        <f>AVERAGE(F649:F655)</f>
        <v>68.857142857142861</v>
      </c>
      <c r="DW630" s="24" t="str">
        <f>IF(DV630&gt;=80,"◎","")</f>
        <v/>
      </c>
      <c r="DX630" s="22" t="str">
        <f>IF(AND(DU630="◎",DW630="◎"),"◎","")</f>
        <v/>
      </c>
      <c r="DY630" s="25">
        <f>AVERAGE(D650:D656)</f>
        <v>10.057142857142859</v>
      </c>
      <c r="DZ630" s="24" t="str">
        <f>IF(AND(DY630&lt;=24,DY630&gt;=4),"◎","")</f>
        <v>◎</v>
      </c>
      <c r="EA630" s="25">
        <f>AVERAGE(F650:F656)</f>
        <v>74.285714285714292</v>
      </c>
      <c r="EB630" s="24" t="str">
        <f>IF(EA630&gt;=80,"◎","")</f>
        <v/>
      </c>
      <c r="EC630" s="22" t="str">
        <f>IF(AND(DZ630="◎",EB630="◎"),"◎","")</f>
        <v/>
      </c>
      <c r="ED630" s="25">
        <f>AVERAGE(D651:D657)</f>
        <v>9.2571428571428562</v>
      </c>
      <c r="EE630" s="24" t="str">
        <f>IF(AND(ED630&lt;=24,ED630&gt;=4),"◎","")</f>
        <v>◎</v>
      </c>
      <c r="EF630" s="25">
        <f>AVERAGE(F651:F657)</f>
        <v>77.571428571428569</v>
      </c>
      <c r="EG630" s="24" t="str">
        <f>IF(EF630&gt;=80,"◎","")</f>
        <v/>
      </c>
      <c r="EH630" s="22" t="str">
        <f>IF(AND(EE630="◎",EG630="◎"),"◎","")</f>
        <v/>
      </c>
      <c r="EI630" s="25">
        <f>AVERAGE(D652:D658)</f>
        <v>8.6</v>
      </c>
      <c r="EJ630" s="24" t="str">
        <f>IF(AND(EI630&lt;=24,EI630&gt;=4),"◎","")</f>
        <v>◎</v>
      </c>
      <c r="EK630" s="25">
        <f>AVERAGE(F652:F658)</f>
        <v>79.571428571428569</v>
      </c>
      <c r="EL630" s="24" t="str">
        <f>IF(EK630&gt;=80,"◎","")</f>
        <v/>
      </c>
      <c r="EM630" s="22" t="str">
        <f>IF(AND(EJ630="◎",EL630="◎"),"◎","")</f>
        <v/>
      </c>
      <c r="EN630" s="25">
        <f>AVERAGE(D653:D659)</f>
        <v>8.0571428571428569</v>
      </c>
      <c r="EO630" s="24" t="str">
        <f>IF(AND(EN630&lt;=24,EN630&gt;=4),"◎","")</f>
        <v>◎</v>
      </c>
      <c r="EP630" s="25">
        <f>AVERAGE(F653:F659)</f>
        <v>81.714285714285708</v>
      </c>
      <c r="EQ630" s="24" t="str">
        <f>IF(EP630&gt;=80,"◎","")</f>
        <v>◎</v>
      </c>
      <c r="ER630" s="24" t="str">
        <f>IF(AND(EO630="◎",EQ630="◎"),"◎","")</f>
        <v>◎</v>
      </c>
      <c r="ES630" s="25">
        <f>AVERAGE(D654:D660)</f>
        <v>7.5428571428571436</v>
      </c>
      <c r="ET630" s="24" t="str">
        <f>IF(AND(ES630&lt;=24,ES630&gt;=4),"◎","")</f>
        <v>◎</v>
      </c>
      <c r="EU630" s="25">
        <f>AVERAGE(F654:F660)</f>
        <v>83.142857142857139</v>
      </c>
      <c r="EV630" s="24" t="str">
        <f>IF(EU630&gt;=80,"◎","")</f>
        <v>◎</v>
      </c>
      <c r="EW630" s="24" t="str">
        <f>IF(AND(ET630="◎",EV630="◎"),"◎","")</f>
        <v>◎</v>
      </c>
      <c r="EX630" s="24" t="str">
        <f>IF(OR(CO630="◎",CT630="◎",CY630="◎",DD630="◎",DI630="◎",DN630="◎",DS630="◎",DX630="◎",EC630="◎",EH630="◎",EM630="◎",ER630="◎",EW630="◎"),"○","")</f>
        <v>○</v>
      </c>
      <c r="EY630" s="24" t="str">
        <f>IF(AND(CJ630="◎",EX630=""),"◎","")&amp;IF(AND(CJ630="◎",EX630="○"),"◎","")&amp;IF(AND(CJ630="",EX630="○"),"○","")</f>
        <v>○</v>
      </c>
      <c r="EZ630" s="24" t="str">
        <f>IF(AND(V630="◎",X630="◎",EY630="◎"),"◎","")&amp;IF(AND(V630="◎",X630="◎",EY630="○"),"○","")&amp;IF(AND(V630="○",X630="◎",EY630="◎"),"○","")&amp;IF(AND(V630="○",X630="◎",EY630="○"),"○","")</f>
        <v/>
      </c>
      <c r="FB630" s="61" t="str">
        <f>EZ630</f>
        <v/>
      </c>
    </row>
    <row r="631" spans="1:158" ht="12.95">
      <c r="A631" s="48"/>
      <c r="B631" s="2">
        <v>4.1666666666666664E-2</v>
      </c>
      <c r="C631" s="59">
        <v>42445.041666666664</v>
      </c>
      <c r="D631" s="57">
        <v>7.1</v>
      </c>
      <c r="E631" s="57">
        <v>2.6</v>
      </c>
      <c r="F631" s="57">
        <v>73</v>
      </c>
      <c r="FB631" s="60"/>
    </row>
    <row r="632" spans="1:158" ht="12.95">
      <c r="A632" s="48"/>
      <c r="B632" s="2">
        <v>8.3333333333333301E-2</v>
      </c>
      <c r="C632" s="59">
        <v>42445.083333333336</v>
      </c>
      <c r="D632" s="57">
        <v>6.7</v>
      </c>
      <c r="E632" s="57">
        <v>1.2</v>
      </c>
      <c r="F632" s="57">
        <v>77</v>
      </c>
      <c r="FB632" s="60"/>
    </row>
    <row r="633" spans="1:158" ht="12.95">
      <c r="A633" s="48"/>
      <c r="B633" s="2">
        <v>0.125</v>
      </c>
      <c r="C633" s="59">
        <v>42445.125</v>
      </c>
      <c r="D633" s="57">
        <v>6.7</v>
      </c>
      <c r="E633" s="57">
        <v>1</v>
      </c>
      <c r="F633" s="57">
        <v>76</v>
      </c>
      <c r="FB633" s="60"/>
    </row>
    <row r="634" spans="1:158" ht="12.95">
      <c r="A634" s="48"/>
      <c r="B634" s="2">
        <v>0.16666666666666699</v>
      </c>
      <c r="C634" s="59">
        <v>42445.166666666664</v>
      </c>
      <c r="D634" s="57">
        <v>6.3</v>
      </c>
      <c r="E634" s="57">
        <v>1</v>
      </c>
      <c r="F634" s="57">
        <v>78</v>
      </c>
      <c r="FB634" s="60"/>
    </row>
    <row r="635" spans="1:158" ht="12.95">
      <c r="A635" s="48"/>
      <c r="B635" s="2">
        <v>0.20833333333333301</v>
      </c>
      <c r="C635" s="59">
        <v>42445.208333333336</v>
      </c>
      <c r="D635" s="57">
        <v>6.2</v>
      </c>
      <c r="E635" s="57">
        <v>2.2999999999999998</v>
      </c>
      <c r="F635" s="57">
        <v>81</v>
      </c>
      <c r="FB635" s="60"/>
    </row>
    <row r="636" spans="1:158" ht="12.95">
      <c r="A636" s="48"/>
      <c r="B636" s="2">
        <v>0.25</v>
      </c>
      <c r="C636" s="59">
        <v>42445.25</v>
      </c>
      <c r="D636" s="57">
        <v>6</v>
      </c>
      <c r="E636" s="57">
        <v>1.3</v>
      </c>
      <c r="F636" s="57">
        <v>81</v>
      </c>
      <c r="FB636" s="60"/>
    </row>
    <row r="637" spans="1:158" ht="12.95">
      <c r="A637" s="48"/>
      <c r="B637" s="2">
        <v>0.29166666666666702</v>
      </c>
      <c r="C637" s="59">
        <v>42445.291666666664</v>
      </c>
      <c r="D637" s="57">
        <v>6.4</v>
      </c>
      <c r="E637" s="57">
        <v>0.9</v>
      </c>
      <c r="F637" s="57">
        <v>78</v>
      </c>
      <c r="FB637" s="60"/>
    </row>
    <row r="638" spans="1:158" ht="12.95">
      <c r="A638" s="48"/>
      <c r="B638" s="2">
        <v>0.33333333333333298</v>
      </c>
      <c r="C638" s="59">
        <v>42445.333333333336</v>
      </c>
      <c r="D638" s="57">
        <v>7.6</v>
      </c>
      <c r="E638" s="57">
        <v>0.6</v>
      </c>
      <c r="F638" s="57">
        <v>73</v>
      </c>
      <c r="FB638" s="60"/>
    </row>
    <row r="639" spans="1:158" ht="12.95">
      <c r="A639" s="48"/>
      <c r="B639" s="2">
        <v>0.375</v>
      </c>
      <c r="C639" s="59">
        <v>42445.375</v>
      </c>
      <c r="D639" s="57">
        <v>9.1</v>
      </c>
      <c r="E639" s="57">
        <v>0.9</v>
      </c>
      <c r="F639" s="57">
        <v>65</v>
      </c>
      <c r="FB639" s="60"/>
    </row>
    <row r="640" spans="1:158" ht="12.95">
      <c r="A640" s="48"/>
      <c r="B640" s="2">
        <v>0.41666666666666702</v>
      </c>
      <c r="C640" s="59">
        <v>42445.416666666664</v>
      </c>
      <c r="D640" s="57">
        <v>11.7</v>
      </c>
      <c r="E640" s="57">
        <v>0.9</v>
      </c>
      <c r="F640" s="57">
        <v>59</v>
      </c>
      <c r="FB640" s="60"/>
    </row>
    <row r="641" spans="1:158" ht="12.95">
      <c r="A641" s="48"/>
      <c r="B641" s="2">
        <v>0.45833333333333298</v>
      </c>
      <c r="C641" s="59">
        <v>42445.458333333336</v>
      </c>
      <c r="D641" s="57">
        <v>13.9</v>
      </c>
      <c r="E641" s="57">
        <v>1.5</v>
      </c>
      <c r="F641" s="57">
        <v>57</v>
      </c>
      <c r="FB641" s="60"/>
    </row>
    <row r="642" spans="1:158" ht="12.95">
      <c r="A642" s="48"/>
      <c r="B642" s="2">
        <v>0.5</v>
      </c>
      <c r="C642" s="59">
        <v>42445.5</v>
      </c>
      <c r="D642" s="57">
        <v>13.8</v>
      </c>
      <c r="E642" s="57">
        <v>2</v>
      </c>
      <c r="F642" s="57">
        <v>54</v>
      </c>
      <c r="FB642" s="60"/>
    </row>
    <row r="643" spans="1:158" ht="12.95">
      <c r="A643" s="48"/>
      <c r="B643" s="2">
        <v>0.54166666666666696</v>
      </c>
      <c r="C643" s="59">
        <v>42445.541666666664</v>
      </c>
      <c r="D643" s="57">
        <v>15.4</v>
      </c>
      <c r="E643" s="57">
        <v>1.4</v>
      </c>
      <c r="F643" s="57">
        <v>46</v>
      </c>
      <c r="FB643" s="60"/>
    </row>
    <row r="644" spans="1:158" ht="12.95">
      <c r="A644" s="48"/>
      <c r="B644" s="2">
        <v>0.58333333333333304</v>
      </c>
      <c r="C644" s="59">
        <v>42445.583333333336</v>
      </c>
      <c r="D644" s="57">
        <v>16.100000000000001</v>
      </c>
      <c r="E644" s="57">
        <v>3.7</v>
      </c>
      <c r="F644" s="57">
        <v>39</v>
      </c>
      <c r="FB644" s="60"/>
    </row>
    <row r="645" spans="1:158" ht="12.95">
      <c r="A645" s="48"/>
      <c r="B645" s="2">
        <v>0.625</v>
      </c>
      <c r="C645" s="59">
        <v>42445.625</v>
      </c>
      <c r="D645" s="57">
        <v>16.7</v>
      </c>
      <c r="E645" s="57">
        <v>3.2</v>
      </c>
      <c r="F645" s="57">
        <v>40</v>
      </c>
      <c r="FB645" s="60"/>
    </row>
    <row r="646" spans="1:158" ht="12.95">
      <c r="A646" s="48"/>
      <c r="B646" s="2">
        <v>0.66666666666666696</v>
      </c>
      <c r="C646" s="59">
        <v>42445.666666666664</v>
      </c>
      <c r="D646" s="57">
        <v>16.600000000000001</v>
      </c>
      <c r="E646" s="57">
        <v>3.3</v>
      </c>
      <c r="F646" s="57">
        <v>39</v>
      </c>
      <c r="FB646" s="60"/>
    </row>
    <row r="647" spans="1:158" ht="12.95">
      <c r="A647" s="48"/>
      <c r="B647" s="2">
        <v>0.70833333333333304</v>
      </c>
      <c r="C647" s="59">
        <v>42445.708333333336</v>
      </c>
      <c r="D647" s="57">
        <v>16.5</v>
      </c>
      <c r="E647" s="57">
        <v>2.2999999999999998</v>
      </c>
      <c r="F647" s="57">
        <v>38</v>
      </c>
      <c r="FB647" s="60"/>
    </row>
    <row r="648" spans="1:158" ht="12.95">
      <c r="A648" s="48"/>
      <c r="B648" s="2">
        <v>0.75</v>
      </c>
      <c r="C648" s="59">
        <v>42445.75</v>
      </c>
      <c r="D648" s="57">
        <v>16.3</v>
      </c>
      <c r="E648" s="57">
        <v>1.9</v>
      </c>
      <c r="F648" s="57">
        <v>38</v>
      </c>
      <c r="FB648" s="60"/>
    </row>
    <row r="649" spans="1:158" ht="12.95">
      <c r="A649" s="48"/>
      <c r="B649" s="2">
        <v>0.79166666666666696</v>
      </c>
      <c r="C649" s="59">
        <v>42445.791666666664</v>
      </c>
      <c r="D649" s="57">
        <v>15</v>
      </c>
      <c r="E649" s="57">
        <v>2.9</v>
      </c>
      <c r="F649" s="57">
        <v>42</v>
      </c>
      <c r="FB649" s="60"/>
    </row>
    <row r="650" spans="1:158" ht="12.95">
      <c r="A650" s="48"/>
      <c r="B650" s="2">
        <v>0.83333333333333304</v>
      </c>
      <c r="C650" s="59">
        <v>42445.833333333336</v>
      </c>
      <c r="D650" s="57">
        <v>12.9</v>
      </c>
      <c r="E650" s="57">
        <v>1.6</v>
      </c>
      <c r="F650" s="57">
        <v>60</v>
      </c>
      <c r="FB650" s="60"/>
    </row>
    <row r="651" spans="1:158" ht="12.95">
      <c r="A651" s="48"/>
      <c r="B651" s="2">
        <v>0.875</v>
      </c>
      <c r="C651" s="59">
        <v>42445.875</v>
      </c>
      <c r="D651" s="57">
        <v>11.3</v>
      </c>
      <c r="E651" s="57">
        <v>1.6</v>
      </c>
      <c r="F651" s="57">
        <v>71</v>
      </c>
      <c r="FB651" s="60"/>
    </row>
    <row r="652" spans="1:158" ht="12.95">
      <c r="A652" s="48"/>
      <c r="B652" s="2">
        <v>0.91666666666666696</v>
      </c>
      <c r="C652" s="59">
        <v>42445.916666666664</v>
      </c>
      <c r="D652" s="57">
        <v>10.4</v>
      </c>
      <c r="E652" s="57">
        <v>2</v>
      </c>
      <c r="F652" s="57">
        <v>70</v>
      </c>
      <c r="FB652" s="60"/>
    </row>
    <row r="653" spans="1:158" ht="12.95">
      <c r="A653" s="48"/>
      <c r="B653" s="2">
        <v>0.95833333333333304</v>
      </c>
      <c r="C653" s="59">
        <v>42445.958333333336</v>
      </c>
      <c r="D653" s="57">
        <v>10.1</v>
      </c>
      <c r="E653" s="57">
        <v>1.7</v>
      </c>
      <c r="F653" s="57">
        <v>75</v>
      </c>
      <c r="FB653" s="60"/>
    </row>
    <row r="654" spans="1:158" ht="12.95">
      <c r="A654" s="48" t="s">
        <v>146</v>
      </c>
      <c r="B654" s="2">
        <v>0</v>
      </c>
      <c r="C654" s="59">
        <v>42446</v>
      </c>
      <c r="D654" s="57">
        <v>9.1999999999999993</v>
      </c>
      <c r="E654" s="57">
        <v>0.8</v>
      </c>
      <c r="F654" s="57">
        <v>79</v>
      </c>
      <c r="I654" s="24" t="str">
        <f>U630</f>
        <v/>
      </c>
      <c r="J654" s="25">
        <f>AVERAGE(F639:F648)</f>
        <v>47.5</v>
      </c>
      <c r="K654" s="24" t="str">
        <f>IF(J654&gt;=55,"◎","")</f>
        <v/>
      </c>
      <c r="L654" s="24" t="str">
        <f>IF(AND(I654="◎",K654="◎"),"○","")&amp;IF(AND(I654="○",K654="◎"),"○","")</f>
        <v/>
      </c>
      <c r="M654" s="25">
        <f>AVERAGE(D630:D653)</f>
        <v>11.0875</v>
      </c>
      <c r="N654" s="24" t="str">
        <f>IF(M654&lt;24,"◎","")</f>
        <v>◎</v>
      </c>
      <c r="O654" s="26">
        <f>AVERAGE(D655:D660)</f>
        <v>7.2666666666666666</v>
      </c>
      <c r="P654" s="24" t="str">
        <f>IF(AND(O654&lt;=24,O654&gt;=4),"◎","")</f>
        <v>◎</v>
      </c>
      <c r="Q654" s="26">
        <f>AVERAGE(F655:F660)</f>
        <v>83.833333333333329</v>
      </c>
      <c r="R654" s="24" t="str">
        <f>IF(AND(Q654&gt;=90),"◎","")&amp;IF(AND(Q654&lt;90,Q654&gt;=80),"○","")</f>
        <v>○</v>
      </c>
      <c r="S654" s="26">
        <f>AVERAGE(E655:E660)</f>
        <v>2.0666666666666664</v>
      </c>
      <c r="T654" s="24" t="str">
        <f>IF(S654&lt;=3,"◎","")</f>
        <v>◎</v>
      </c>
      <c r="U654" s="24" t="str">
        <f>IF(AND(N654="◎",P654="◎",R654="◎",T654="◎"),"◎","")&amp;IF(AND(N654="◎",P654="◎",R654="◎",T654=""),"○","")&amp;IF(AND(N654="◎",P654="◎",R654="○"),"○","")</f>
        <v>○</v>
      </c>
      <c r="V654" s="24" t="str">
        <f>IF(AND(L654="○",U654=""),"○","")&amp;IF(AND(L654="○",U654="○"),"○","")&amp;IF(AND(L654="○",U654="◎"),"◎","")&amp;IF(AND(L654="",U654="○"),"○","")&amp;IF(AND(L654="",U654="◎"),"◎","")</f>
        <v>○</v>
      </c>
      <c r="W654" s="23">
        <f>AVERAGE(F663:F672)</f>
        <v>45.6</v>
      </c>
      <c r="X654" s="24" t="str">
        <f>IF(W654&gt;=55,"◎","")</f>
        <v/>
      </c>
      <c r="Y654" s="25">
        <f>AVERAGE(D666:D676)</f>
        <v>18.83636363636364</v>
      </c>
      <c r="Z654" s="24" t="str">
        <f>IF(AND(Y654&lt;=24,Y654&gt;=4),"◎","")</f>
        <v>◎</v>
      </c>
      <c r="AA654" s="25">
        <f>AVERAGE(F666:F676)</f>
        <v>45.727272727272727</v>
      </c>
      <c r="AB654" s="24" t="str">
        <f>IF(AA654&gt;=80,"◎","")</f>
        <v/>
      </c>
      <c r="AC654" s="25">
        <f>AVERAGE(E666:E676)</f>
        <v>2.581818181818182</v>
      </c>
      <c r="AD654" s="24" t="str">
        <f>IF(AC654&lt;=3,"◎","")</f>
        <v>◎</v>
      </c>
      <c r="AE654" s="22" t="str">
        <f>IF(AND(Z654="◎",AB654="◎",AD654="◎"),"◎","")</f>
        <v/>
      </c>
      <c r="AF654" s="25">
        <f>AVERAGE(D667:D677)</f>
        <v>18.481818181818184</v>
      </c>
      <c r="AG654" s="24" t="str">
        <f>IF(AND(AF654&lt;=24,AF654&gt;=4),"◎","")</f>
        <v>◎</v>
      </c>
      <c r="AH654" s="25">
        <f>AVERAGE(F667:F677)</f>
        <v>47.636363636363633</v>
      </c>
      <c r="AI654" s="24" t="str">
        <f>IF(AH654&gt;=80,"◎","")</f>
        <v/>
      </c>
      <c r="AJ654" s="25">
        <f>AVERAGE(E667:E677)</f>
        <v>2.663636363636364</v>
      </c>
      <c r="AK654" s="24" t="str">
        <f>IF(AJ654&lt;=3,"◎","")</f>
        <v>◎</v>
      </c>
      <c r="AL654" s="22" t="str">
        <f>IF(AND(AG654="◎",AI654="◎",AK654="◎"),"◎","")</f>
        <v/>
      </c>
      <c r="AM654" s="25">
        <f>AVERAGE(D668:D678)</f>
        <v>18.009090909090908</v>
      </c>
      <c r="AN654" s="24" t="str">
        <f>IF(AND(AM654&lt;=24,AM654&gt;=4),"◎","")</f>
        <v>◎</v>
      </c>
      <c r="AO654" s="25">
        <f>AVERAGE(F668:F678)</f>
        <v>50.18181818181818</v>
      </c>
      <c r="AP654" s="24" t="str">
        <f>IF(AO654&gt;=80,"◎","")</f>
        <v/>
      </c>
      <c r="AQ654" s="25">
        <f>AVERAGE(E668:E678)</f>
        <v>2.4909090909090907</v>
      </c>
      <c r="AR654" s="24" t="str">
        <f>IF(AQ654&lt;=3,"◎","")</f>
        <v>◎</v>
      </c>
      <c r="AS654" s="22" t="str">
        <f>IF(AND(AN654="◎",AP654="◎",AR654="◎"),"◎","")</f>
        <v/>
      </c>
      <c r="AT654" s="25">
        <f>AVERAGE(D669:D679)</f>
        <v>17.372727272727271</v>
      </c>
      <c r="AU654" s="24" t="str">
        <f>IF(AND(AT654&lt;=24,AT654&gt;=4),"◎","")</f>
        <v>◎</v>
      </c>
      <c r="AV654" s="25">
        <f>AVERAGE(F669:F679)</f>
        <v>53.18181818181818</v>
      </c>
      <c r="AW654" s="24" t="str">
        <f>IF(AV654&gt;=80,"◎","")</f>
        <v/>
      </c>
      <c r="AX654" s="25">
        <f>AVERAGE(E669:E679)</f>
        <v>2.4</v>
      </c>
      <c r="AY654" s="24" t="str">
        <f>IF(AX654&lt;=3,"◎","")</f>
        <v>◎</v>
      </c>
      <c r="AZ654" s="22" t="str">
        <f>IF(AND(AU654="◎",AW654="◎",AY654="◎"),"◎","")</f>
        <v/>
      </c>
      <c r="BA654" s="25">
        <f>AVERAGE(D670:D680)</f>
        <v>16.736363636363635</v>
      </c>
      <c r="BB654" s="24" t="str">
        <f>IF(AND(BA654&lt;=24,BA654&gt;=4),"◎","")</f>
        <v>◎</v>
      </c>
      <c r="BC654" s="25">
        <f>AVERAGE(F670:F680)</f>
        <v>56.272727272727273</v>
      </c>
      <c r="BD654" s="24" t="str">
        <f>IF(BC654&gt;=80,"◎","")</f>
        <v/>
      </c>
      <c r="BE654" s="25">
        <f>AVERAGE(E670:E680)</f>
        <v>2.2727272727272729</v>
      </c>
      <c r="BF654" s="24" t="str">
        <f>IF(BE654&lt;=3,"◎","")</f>
        <v>◎</v>
      </c>
      <c r="BG654" s="22" t="str">
        <f>IF(AND(BB654="◎",BD654="◎",BF654="◎"),"◎","")</f>
        <v/>
      </c>
      <c r="BH654" s="25">
        <f>AVERAGE(D671:D681)</f>
        <v>16.190909090909091</v>
      </c>
      <c r="BI654" s="24" t="str">
        <f>IF(AND(BH654&lt;=24,BH654&gt;=4),"◎","")</f>
        <v>◎</v>
      </c>
      <c r="BJ654" s="25">
        <f>AVERAGE(F671:F681)</f>
        <v>59.090909090909093</v>
      </c>
      <c r="BK654" s="24" t="str">
        <f>IF(BJ654&gt;=80,"◎","")</f>
        <v/>
      </c>
      <c r="BL654" s="25">
        <f>AVERAGE(E671:E681)</f>
        <v>2.1090909090909089</v>
      </c>
      <c r="BM654" s="24" t="str">
        <f>IF(BL654&lt;=3,"◎","")</f>
        <v>◎</v>
      </c>
      <c r="BN654" s="22" t="str">
        <f>IF(AND(BI654="◎",BK654="◎",BM654="◎"),"◎","")</f>
        <v/>
      </c>
      <c r="BO654" s="25">
        <f>AVERAGE(D672:D682)</f>
        <v>15.618181818181819</v>
      </c>
      <c r="BP654" s="24" t="str">
        <f>IF(AND(BO654&lt;=24,BO654&gt;=4),"◎","")</f>
        <v>◎</v>
      </c>
      <c r="BQ654" s="25">
        <f>AVERAGE(F672:F682)</f>
        <v>62.545454545454547</v>
      </c>
      <c r="BR654" s="24" t="str">
        <f>IF(BQ654&gt;=80,"◎","")</f>
        <v/>
      </c>
      <c r="BS654" s="25">
        <f>AVERAGE(E672:E682)</f>
        <v>2.0999999999999996</v>
      </c>
      <c r="BT654" s="24" t="str">
        <f>IF(BS654&lt;=3,"◎","")</f>
        <v>◎</v>
      </c>
      <c r="BU654" s="22" t="str">
        <f>IF(AND(BP654="◎",BR654="◎",BT654="◎"),"◎","")</f>
        <v/>
      </c>
      <c r="BV654" s="25">
        <f>AVERAGE(D673:D683)</f>
        <v>15.027272727272729</v>
      </c>
      <c r="BW654" s="24" t="str">
        <f>IF(AND(BV654&lt;=24,BV654&gt;=4),"◎","")</f>
        <v>◎</v>
      </c>
      <c r="BX654" s="25">
        <f>AVERAGE(F673:F683)</f>
        <v>66.181818181818187</v>
      </c>
      <c r="BY654" s="24" t="str">
        <f>IF(BX654&gt;=80,"◎","")</f>
        <v/>
      </c>
      <c r="BZ654" s="25">
        <f>AVERAGE(E673:E683)</f>
        <v>2.2363636363636363</v>
      </c>
      <c r="CA654" s="24" t="str">
        <f>IF(BZ654&lt;=3,"◎","")</f>
        <v>◎</v>
      </c>
      <c r="CB654" s="22" t="str">
        <f>IF(AND(BW654="◎",BY654="◎",CA654="◎"),"◎","")</f>
        <v/>
      </c>
      <c r="CC654" s="25">
        <f>AVERAGE(D674:D684)</f>
        <v>14.572727272727274</v>
      </c>
      <c r="CD654" s="24" t="str">
        <f>IF(AND(CC654&lt;=24,CC654&gt;=4),"◎","")</f>
        <v>◎</v>
      </c>
      <c r="CE654" s="25">
        <f>AVERAGE(F674:F684)</f>
        <v>69.090909090909093</v>
      </c>
      <c r="CF654" s="24" t="str">
        <f>IF(CE654&gt;=80,"◎","")</f>
        <v/>
      </c>
      <c r="CG654" s="25">
        <f>AVERAGE(E674:E684)</f>
        <v>2.3818181818181818</v>
      </c>
      <c r="CH654" s="24" t="str">
        <f>IF(CG654&lt;=3,"◎","")</f>
        <v>◎</v>
      </c>
      <c r="CI654" s="22" t="str">
        <f>IF(AND(CD654="◎",CF654="◎",CH654="◎"),"◎","")</f>
        <v/>
      </c>
      <c r="CJ654" s="24" t="str">
        <f>IF(OR(AE654="◎",AL654="◎",AS654="◎",AZ654="◎",BG654="◎",BN654="◎",BU654="◎",CB654="◎",CI654="◎"),"◎","")</f>
        <v/>
      </c>
      <c r="CK654" s="25">
        <f>AVERAGE(D666:D672)</f>
        <v>20.157142857142855</v>
      </c>
      <c r="CL654" s="24" t="str">
        <f>IF(AND(CK654&lt;=24,CK654&gt;=4),"◎","")</f>
        <v>◎</v>
      </c>
      <c r="CM654" s="25">
        <f>AVERAGE(F666:F672)</f>
        <v>39</v>
      </c>
      <c r="CN654" s="24" t="str">
        <f>IF(CM654&gt;=80,"◎","")</f>
        <v/>
      </c>
      <c r="CO654" s="22" t="str">
        <f>IF(AND(CL654="◎",CN654="◎"),"◎","")</f>
        <v/>
      </c>
      <c r="CP654" s="25">
        <f>AVERAGE(D667:D673)</f>
        <v>20.214285714285715</v>
      </c>
      <c r="CQ654" s="24" t="str">
        <f>IF(AND(CP654&lt;=24,CP654&gt;=4),"◎","")</f>
        <v>◎</v>
      </c>
      <c r="CR654" s="25">
        <f>AVERAGE(F667:F673)</f>
        <v>39.857142857142854</v>
      </c>
      <c r="CS654" s="24" t="str">
        <f>IF(CR654&gt;=80,"◎","")</f>
        <v/>
      </c>
      <c r="CT654" s="22" t="str">
        <f>IF(AND(CQ654="◎",CS654="◎"),"◎","")</f>
        <v/>
      </c>
      <c r="CU654" s="25">
        <f>AVERAGE(D668:D674)</f>
        <v>19.914285714285715</v>
      </c>
      <c r="CV654" s="24" t="str">
        <f>IF(AND(CU654&lt;=24,CU654&gt;=4),"◎","")</f>
        <v>◎</v>
      </c>
      <c r="CW654" s="25">
        <f>AVERAGE(F668:F674)</f>
        <v>42</v>
      </c>
      <c r="CX654" s="24" t="str">
        <f>IF(CW654&gt;=80,"◎","")</f>
        <v/>
      </c>
      <c r="CY654" s="22" t="str">
        <f>IF(AND(CV654="◎",CX654="◎"),"◎","")</f>
        <v/>
      </c>
      <c r="CZ654" s="25">
        <f>AVERAGE(D669:D675)</f>
        <v>19.171428571428571</v>
      </c>
      <c r="DA654" s="24" t="str">
        <f>IF(AND(CZ654&lt;=24,CZ654&gt;=4),"◎","")</f>
        <v>◎</v>
      </c>
      <c r="DB654" s="25">
        <f>AVERAGE(F669:F675)</f>
        <v>44.857142857142854</v>
      </c>
      <c r="DC654" s="24" t="str">
        <f>IF(DB654&gt;=80,"◎","")</f>
        <v/>
      </c>
      <c r="DD654" s="22" t="str">
        <f>IF(AND(DA654="◎",DC654="◎"),"◎","")</f>
        <v/>
      </c>
      <c r="DE654" s="25">
        <f>AVERAGE(D670:D676)</f>
        <v>18.228571428571428</v>
      </c>
      <c r="DF654" s="24" t="str">
        <f>IF(AND(DE654&lt;=24,DE654&gt;=4),"◎","")</f>
        <v>◎</v>
      </c>
      <c r="DG654" s="25">
        <f>AVERAGE(F670:F676)</f>
        <v>49.285714285714285</v>
      </c>
      <c r="DH654" s="24" t="str">
        <f>IF(DG654&gt;=80,"◎","")</f>
        <v/>
      </c>
      <c r="DI654" s="22" t="str">
        <f>IF(AND(DF654="◎",DH654="◎"),"◎","")</f>
        <v/>
      </c>
      <c r="DJ654" s="25">
        <f>AVERAGE(D671:D677)</f>
        <v>17.314285714285713</v>
      </c>
      <c r="DK654" s="24" t="str">
        <f>IF(AND(DJ654&lt;=24,DJ654&gt;=4),"◎","")</f>
        <v>◎</v>
      </c>
      <c r="DL654" s="25">
        <f>AVERAGE(F671:F677)</f>
        <v>53.285714285714285</v>
      </c>
      <c r="DM654" s="24" t="str">
        <f>IF(DL654&gt;=80,"◎","")</f>
        <v/>
      </c>
      <c r="DN654" s="22" t="str">
        <f>IF(AND(DK654="◎",DM654="◎"),"◎","")</f>
        <v/>
      </c>
      <c r="DO654" s="25">
        <f>AVERAGE(D672:D678)</f>
        <v>16.399999999999999</v>
      </c>
      <c r="DP654" s="24" t="str">
        <f>IF(AND(DO654&lt;=24,DO654&gt;=4),"◎","")</f>
        <v>◎</v>
      </c>
      <c r="DQ654" s="25">
        <f>AVERAGE(F672:F678)</f>
        <v>57.857142857142854</v>
      </c>
      <c r="DR654" s="24" t="str">
        <f>IF(DQ654&gt;=80,"◎","")</f>
        <v/>
      </c>
      <c r="DS654" s="22" t="str">
        <f>IF(AND(DP654="◎",DR654="◎"),"◎","")</f>
        <v/>
      </c>
      <c r="DT654" s="25">
        <f>AVERAGE(D673:D679)</f>
        <v>15.514285714285716</v>
      </c>
      <c r="DU654" s="24" t="str">
        <f>IF(AND(DT654&lt;=24,DT654&gt;=4),"◎","")</f>
        <v>◎</v>
      </c>
      <c r="DV654" s="25">
        <f>AVERAGE(F673:F679)</f>
        <v>62</v>
      </c>
      <c r="DW654" s="24" t="str">
        <f>IF(DV654&gt;=80,"◎","")</f>
        <v/>
      </c>
      <c r="DX654" s="22" t="str">
        <f>IF(AND(DU654="◎",DW654="◎"),"◎","")</f>
        <v/>
      </c>
      <c r="DY654" s="25">
        <f>AVERAGE(D674:D680)</f>
        <v>14.828571428571427</v>
      </c>
      <c r="DZ654" s="24" t="str">
        <f>IF(AND(DY654&lt;=24,DY654&gt;=4),"◎","")</f>
        <v>◎</v>
      </c>
      <c r="EA654" s="25">
        <f>AVERAGE(F674:F680)</f>
        <v>65</v>
      </c>
      <c r="EB654" s="24" t="str">
        <f>IF(EA654&gt;=80,"◎","")</f>
        <v/>
      </c>
      <c r="EC654" s="22" t="str">
        <f>IF(AND(DZ654="◎",EB654="◎"),"◎","")</f>
        <v/>
      </c>
      <c r="ED654" s="25">
        <f>AVERAGE(D675:D681)</f>
        <v>14.485714285714286</v>
      </c>
      <c r="EE654" s="24" t="str">
        <f>IF(AND(ED654&lt;=24,ED654&gt;=4),"◎","")</f>
        <v>◎</v>
      </c>
      <c r="EF654" s="25">
        <f>AVERAGE(F675:F681)</f>
        <v>66.571428571428569</v>
      </c>
      <c r="EG654" s="24" t="str">
        <f>IF(EF654&gt;=80,"◎","")</f>
        <v/>
      </c>
      <c r="EH654" s="22" t="str">
        <f>IF(AND(EE654="◎",EG654="◎"),"◎","")</f>
        <v/>
      </c>
      <c r="EI654" s="25">
        <f>AVERAGE(D676:D682)</f>
        <v>14.299999999999999</v>
      </c>
      <c r="EJ654" s="24" t="str">
        <f>IF(AND(EI654&lt;=24,EI654&gt;=4),"◎","")</f>
        <v>◎</v>
      </c>
      <c r="EK654" s="25">
        <f>AVERAGE(F676:F682)</f>
        <v>69</v>
      </c>
      <c r="EL654" s="24" t="str">
        <f>IF(EK654&gt;=80,"◎","")</f>
        <v/>
      </c>
      <c r="EM654" s="22" t="str">
        <f>IF(AND(EJ654="◎",EL654="◎"),"◎","")</f>
        <v/>
      </c>
      <c r="EN654" s="25">
        <f>AVERAGE(D677:D683)</f>
        <v>14.171428571428573</v>
      </c>
      <c r="EO654" s="24" t="str">
        <f>IF(AND(EN654&lt;=24,EN654&gt;=4),"◎","")</f>
        <v>◎</v>
      </c>
      <c r="EP654" s="25">
        <f>AVERAGE(F677:F683)</f>
        <v>71.142857142857139</v>
      </c>
      <c r="EQ654" s="24" t="str">
        <f>IF(EP654&gt;=80,"◎","")</f>
        <v/>
      </c>
      <c r="ER654" s="24" t="str">
        <f>IF(AND(EO654="◎",EQ654="◎"),"◎","")</f>
        <v/>
      </c>
      <c r="ES654" s="25">
        <f>AVERAGE(D678:D684)</f>
        <v>14.071428571428571</v>
      </c>
      <c r="ET654" s="24" t="str">
        <f>IF(AND(ES654&lt;=24,ES654&gt;=4),"◎","")</f>
        <v>◎</v>
      </c>
      <c r="EU654" s="25">
        <f>AVERAGE(F678:F684)</f>
        <v>73.571428571428569</v>
      </c>
      <c r="EV654" s="24" t="str">
        <f>IF(EU654&gt;=80,"◎","")</f>
        <v/>
      </c>
      <c r="EW654" s="24" t="str">
        <f>IF(AND(ET654="◎",EV654="◎"),"◎","")</f>
        <v/>
      </c>
      <c r="EX654" s="24" t="str">
        <f>IF(OR(CO654="◎",CT654="◎",CY654="◎",DD654="◎",DI654="◎",DN654="◎",DS654="◎",DX654="◎",EC654="◎",EH654="◎",EM654="◎",ER654="◎",EW654="◎"),"○","")</f>
        <v/>
      </c>
      <c r="EY654" s="24" t="str">
        <f>IF(AND(CJ654="◎",EX654=""),"◎","")&amp;IF(AND(CJ654="◎",EX654="○"),"◎","")&amp;IF(AND(CJ654="",EX654="○"),"○","")</f>
        <v/>
      </c>
      <c r="EZ654" s="24" t="str">
        <f>IF(AND(V654="◎",X654="◎",EY654="◎"),"◎","")&amp;IF(AND(V654="◎",X654="◎",EY654="○"),"○","")&amp;IF(AND(V654="○",X654="◎",EY654="◎"),"○","")&amp;IF(AND(V654="○",X654="◎",EY654="○"),"○","")</f>
        <v/>
      </c>
      <c r="FB654" s="61" t="str">
        <f>EZ654</f>
        <v/>
      </c>
    </row>
    <row r="655" spans="1:158" ht="12.95">
      <c r="A655" s="48"/>
      <c r="B655" s="2">
        <v>4.1666666666666664E-2</v>
      </c>
      <c r="C655" s="59">
        <v>42446.041666666664</v>
      </c>
      <c r="D655" s="57">
        <v>8.1999999999999993</v>
      </c>
      <c r="E655" s="57">
        <v>1.6</v>
      </c>
      <c r="F655" s="57">
        <v>85</v>
      </c>
      <c r="FB655" s="60"/>
    </row>
    <row r="656" spans="1:158" ht="12.95">
      <c r="A656" s="48"/>
      <c r="B656" s="2">
        <v>8.3333333333333301E-2</v>
      </c>
      <c r="C656" s="59">
        <v>42446.083333333336</v>
      </c>
      <c r="D656" s="57">
        <v>8.3000000000000007</v>
      </c>
      <c r="E656" s="57">
        <v>2.1</v>
      </c>
      <c r="F656" s="57">
        <v>80</v>
      </c>
      <c r="FB656" s="60"/>
    </row>
    <row r="657" spans="1:158" ht="12.95">
      <c r="A657" s="48"/>
      <c r="B657" s="2">
        <v>0.125</v>
      </c>
      <c r="C657" s="59">
        <v>42446.125</v>
      </c>
      <c r="D657" s="57">
        <v>7.3</v>
      </c>
      <c r="E657" s="57">
        <v>2</v>
      </c>
      <c r="F657" s="57">
        <v>83</v>
      </c>
      <c r="FB657" s="60"/>
    </row>
    <row r="658" spans="1:158" ht="12.95">
      <c r="A658" s="48"/>
      <c r="B658" s="2">
        <v>0.16666666666666699</v>
      </c>
      <c r="C658" s="59">
        <v>42446.166666666664</v>
      </c>
      <c r="D658" s="57">
        <v>6.7</v>
      </c>
      <c r="E658" s="57">
        <v>2</v>
      </c>
      <c r="F658" s="57">
        <v>85</v>
      </c>
      <c r="FB658" s="60"/>
    </row>
    <row r="659" spans="1:158" ht="12.95">
      <c r="A659" s="48"/>
      <c r="B659" s="2">
        <v>0.20833333333333301</v>
      </c>
      <c r="C659" s="59">
        <v>42446.208333333336</v>
      </c>
      <c r="D659" s="57">
        <v>6.6</v>
      </c>
      <c r="E659" s="57">
        <v>3</v>
      </c>
      <c r="F659" s="57">
        <v>85</v>
      </c>
      <c r="FB659" s="60"/>
    </row>
    <row r="660" spans="1:158" ht="12.95">
      <c r="A660" s="48"/>
      <c r="B660" s="2">
        <v>0.25</v>
      </c>
      <c r="C660" s="59">
        <v>42446.25</v>
      </c>
      <c r="D660" s="57">
        <v>6.5</v>
      </c>
      <c r="E660" s="57">
        <v>1.7</v>
      </c>
      <c r="F660" s="57">
        <v>85</v>
      </c>
      <c r="FB660" s="60"/>
    </row>
    <row r="661" spans="1:158" ht="12.95">
      <c r="A661" s="48"/>
      <c r="B661" s="2">
        <v>0.29166666666666702</v>
      </c>
      <c r="C661" s="59">
        <v>42446.291666666664</v>
      </c>
      <c r="D661" s="57">
        <v>6.5</v>
      </c>
      <c r="E661" s="57">
        <v>2</v>
      </c>
      <c r="F661" s="57">
        <v>84</v>
      </c>
      <c r="FB661" s="60"/>
    </row>
    <row r="662" spans="1:158" ht="12.95">
      <c r="A662" s="48"/>
      <c r="B662" s="2">
        <v>0.33333333333333298</v>
      </c>
      <c r="C662" s="59">
        <v>42446.333333333336</v>
      </c>
      <c r="D662" s="57">
        <v>8.6</v>
      </c>
      <c r="E662" s="57">
        <v>1.4</v>
      </c>
      <c r="F662" s="57">
        <v>77</v>
      </c>
      <c r="FB662" s="60"/>
    </row>
    <row r="663" spans="1:158" ht="12.95">
      <c r="A663" s="48"/>
      <c r="B663" s="2">
        <v>0.375</v>
      </c>
      <c r="C663" s="59">
        <v>42446.375</v>
      </c>
      <c r="D663" s="57">
        <v>11.3</v>
      </c>
      <c r="E663" s="57">
        <v>1.7</v>
      </c>
      <c r="F663" s="57">
        <v>69</v>
      </c>
      <c r="FB663" s="60"/>
    </row>
    <row r="664" spans="1:158" ht="12.95">
      <c r="A664" s="48"/>
      <c r="B664" s="2">
        <v>0.41666666666666702</v>
      </c>
      <c r="C664" s="59">
        <v>42446.416666666664</v>
      </c>
      <c r="D664" s="57">
        <v>14.4</v>
      </c>
      <c r="E664" s="57">
        <v>0.2</v>
      </c>
      <c r="F664" s="57">
        <v>62</v>
      </c>
      <c r="FB664" s="60"/>
    </row>
    <row r="665" spans="1:158" ht="12.95">
      <c r="A665" s="48"/>
      <c r="B665" s="2">
        <v>0.45833333333333298</v>
      </c>
      <c r="C665" s="59">
        <v>42446.458333333336</v>
      </c>
      <c r="D665" s="57">
        <v>16</v>
      </c>
      <c r="E665" s="57">
        <v>0.7</v>
      </c>
      <c r="F665" s="57">
        <v>52</v>
      </c>
      <c r="FB665" s="60"/>
    </row>
    <row r="666" spans="1:158" ht="12.95">
      <c r="A666" s="48"/>
      <c r="B666" s="2">
        <v>0.5</v>
      </c>
      <c r="C666" s="59">
        <v>42446.5</v>
      </c>
      <c r="D666" s="57">
        <v>18.399999999999999</v>
      </c>
      <c r="E666" s="57">
        <v>1.4</v>
      </c>
      <c r="F666" s="57">
        <v>43</v>
      </c>
      <c r="FB666" s="60"/>
    </row>
    <row r="667" spans="1:158" ht="12.95">
      <c r="A667" s="48"/>
      <c r="B667" s="2">
        <v>0.54166666666666696</v>
      </c>
      <c r="C667" s="59">
        <v>42446.541666666664</v>
      </c>
      <c r="D667" s="57">
        <v>19.399999999999999</v>
      </c>
      <c r="E667" s="57">
        <v>3.1</v>
      </c>
      <c r="F667" s="57">
        <v>41</v>
      </c>
      <c r="FB667" s="60"/>
    </row>
    <row r="668" spans="1:158" ht="12.95">
      <c r="A668" s="48"/>
      <c r="B668" s="2">
        <v>0.58333333333333304</v>
      </c>
      <c r="C668" s="59">
        <v>42446.583333333336</v>
      </c>
      <c r="D668" s="57">
        <v>20.8</v>
      </c>
      <c r="E668" s="57">
        <v>2.5</v>
      </c>
      <c r="F668" s="57">
        <v>38</v>
      </c>
      <c r="FB668" s="60"/>
    </row>
    <row r="669" spans="1:158" ht="12.95">
      <c r="A669" s="48"/>
      <c r="B669" s="2">
        <v>0.625</v>
      </c>
      <c r="C669" s="59">
        <v>42446.625</v>
      </c>
      <c r="D669" s="57">
        <v>21</v>
      </c>
      <c r="E669" s="57">
        <v>2.9</v>
      </c>
      <c r="F669" s="57">
        <v>36</v>
      </c>
      <c r="FB669" s="60"/>
    </row>
    <row r="670" spans="1:158" ht="12.95">
      <c r="A670" s="48"/>
      <c r="B670" s="2">
        <v>0.66666666666666696</v>
      </c>
      <c r="C670" s="59">
        <v>42446.666666666664</v>
      </c>
      <c r="D670" s="57">
        <v>20.9</v>
      </c>
      <c r="E670" s="57">
        <v>3.1</v>
      </c>
      <c r="F670" s="57">
        <v>36</v>
      </c>
      <c r="FB670" s="60"/>
    </row>
    <row r="671" spans="1:158" ht="12.95">
      <c r="A671" s="48"/>
      <c r="B671" s="2">
        <v>0.70833333333333304</v>
      </c>
      <c r="C671" s="59">
        <v>42446.708333333336</v>
      </c>
      <c r="D671" s="57">
        <v>20.6</v>
      </c>
      <c r="E671" s="57">
        <v>1.3</v>
      </c>
      <c r="F671" s="57">
        <v>37</v>
      </c>
      <c r="FB671" s="60"/>
    </row>
    <row r="672" spans="1:158" ht="12.95">
      <c r="A672" s="48"/>
      <c r="B672" s="2">
        <v>0.75</v>
      </c>
      <c r="C672" s="59">
        <v>42446.75</v>
      </c>
      <c r="D672" s="57">
        <v>20</v>
      </c>
      <c r="E672" s="57">
        <v>2.7</v>
      </c>
      <c r="F672" s="57">
        <v>42</v>
      </c>
      <c r="FB672" s="60"/>
    </row>
    <row r="673" spans="1:158" ht="12.95">
      <c r="A673" s="48"/>
      <c r="B673" s="2">
        <v>0.79166666666666696</v>
      </c>
      <c r="C673" s="59">
        <v>42446.791666666664</v>
      </c>
      <c r="D673" s="57">
        <v>18.8</v>
      </c>
      <c r="E673" s="57">
        <v>2.6</v>
      </c>
      <c r="F673" s="57">
        <v>49</v>
      </c>
      <c r="FB673" s="60"/>
    </row>
    <row r="674" spans="1:158" ht="12.95">
      <c r="A674" s="48"/>
      <c r="B674" s="2">
        <v>0.83333333333333304</v>
      </c>
      <c r="C674" s="59">
        <v>42446.833333333336</v>
      </c>
      <c r="D674" s="57">
        <v>17.3</v>
      </c>
      <c r="E674" s="57">
        <v>2.6</v>
      </c>
      <c r="F674" s="57">
        <v>56</v>
      </c>
      <c r="FB674" s="60"/>
    </row>
    <row r="675" spans="1:158" ht="12.95">
      <c r="A675" s="48"/>
      <c r="B675" s="2">
        <v>0.875</v>
      </c>
      <c r="C675" s="59">
        <v>42446.875</v>
      </c>
      <c r="D675" s="57">
        <v>15.6</v>
      </c>
      <c r="E675" s="57">
        <v>3.3</v>
      </c>
      <c r="F675" s="57">
        <v>58</v>
      </c>
      <c r="FB675" s="60"/>
    </row>
    <row r="676" spans="1:158" ht="12.95">
      <c r="A676" s="48"/>
      <c r="B676" s="2">
        <v>0.91666666666666696</v>
      </c>
      <c r="C676" s="59">
        <v>42446.916666666664</v>
      </c>
      <c r="D676" s="57">
        <v>14.4</v>
      </c>
      <c r="E676" s="57">
        <v>2.9</v>
      </c>
      <c r="F676" s="57">
        <v>67</v>
      </c>
      <c r="FB676" s="60"/>
    </row>
    <row r="677" spans="1:158" ht="12.95">
      <c r="A677" s="48"/>
      <c r="B677" s="2">
        <v>0.95833333333333304</v>
      </c>
      <c r="C677" s="59">
        <v>42446.958333333336</v>
      </c>
      <c r="D677" s="57">
        <v>14.5</v>
      </c>
      <c r="E677" s="57">
        <v>2.2999999999999998</v>
      </c>
      <c r="F677" s="57">
        <v>64</v>
      </c>
      <c r="FB677" s="60"/>
    </row>
    <row r="678" spans="1:158" ht="12.95">
      <c r="A678" s="48" t="s">
        <v>147</v>
      </c>
      <c r="B678" s="2">
        <v>0</v>
      </c>
      <c r="C678" s="59">
        <v>42447</v>
      </c>
      <c r="D678" s="57">
        <v>14.2</v>
      </c>
      <c r="E678" s="57">
        <v>1.2</v>
      </c>
      <c r="F678" s="57">
        <v>69</v>
      </c>
      <c r="I678" s="24" t="str">
        <f>U654</f>
        <v>○</v>
      </c>
      <c r="J678" s="25">
        <f>AVERAGE(F663:F672)</f>
        <v>45.6</v>
      </c>
      <c r="K678" s="24" t="str">
        <f>IF(J678&gt;=55,"◎","")</f>
        <v/>
      </c>
      <c r="L678" s="24" t="str">
        <f>IF(AND(I678="◎",K678="◎"),"○","")&amp;IF(AND(I678="○",K678="◎"),"○","")</f>
        <v/>
      </c>
      <c r="M678" s="25">
        <f>AVERAGE(D654:D677)</f>
        <v>13.804166666666667</v>
      </c>
      <c r="N678" s="24" t="str">
        <f>IF(M678&lt;24,"◎","")</f>
        <v>◎</v>
      </c>
      <c r="O678" s="26">
        <f>AVERAGE(D679:D684)</f>
        <v>14.049999999999999</v>
      </c>
      <c r="P678" s="24" t="str">
        <f>IF(AND(O678&lt;=24,O678&gt;=4),"◎","")</f>
        <v>◎</v>
      </c>
      <c r="Q678" s="26">
        <f>AVERAGE(F679:F684)</f>
        <v>74.333333333333329</v>
      </c>
      <c r="R678" s="24" t="str">
        <f>IF(AND(Q678&gt;=90),"◎","")&amp;IF(AND(Q678&lt;90,Q678&gt;=80),"○","")</f>
        <v/>
      </c>
      <c r="S678" s="26">
        <f>AVERAGE(E679:E684)</f>
        <v>2.3166666666666664</v>
      </c>
      <c r="T678" s="24" t="str">
        <f>IF(S678&lt;=3,"◎","")</f>
        <v>◎</v>
      </c>
      <c r="U678" s="24" t="str">
        <f>IF(AND(N678="◎",P678="◎",R678="◎",T678="◎"),"◎","")&amp;IF(AND(N678="◎",P678="◎",R678="◎",T678=""),"○","")&amp;IF(AND(N678="◎",P678="◎",R678="○"),"○","")</f>
        <v/>
      </c>
      <c r="V678" s="24" t="str">
        <f>IF(AND(L678="○",U678=""),"○","")&amp;IF(AND(L678="○",U678="○"),"○","")&amp;IF(AND(L678="○",U678="◎"),"◎","")&amp;IF(AND(L678="",U678="○"),"○","")&amp;IF(AND(L678="",U678="◎"),"◎","")</f>
        <v/>
      </c>
      <c r="W678" s="23">
        <f>AVERAGE(F687:F696)</f>
        <v>91</v>
      </c>
      <c r="X678" s="24" t="str">
        <f>IF(W678&gt;=55,"◎","")</f>
        <v>◎</v>
      </c>
      <c r="Y678" s="25">
        <f>AVERAGE(D690:D700)</f>
        <v>14.80909090909091</v>
      </c>
      <c r="Z678" s="24" t="str">
        <f>IF(AND(Y678&lt;=24,Y678&gt;=4),"◎","")</f>
        <v>◎</v>
      </c>
      <c r="AA678" s="25">
        <f>AVERAGE(F690:F700)</f>
        <v>94</v>
      </c>
      <c r="AB678" s="24" t="str">
        <f>IF(AA678&gt;=80,"◎","")</f>
        <v>◎</v>
      </c>
      <c r="AC678" s="25">
        <f>AVERAGE(E690:E700)</f>
        <v>1.4454545454545455</v>
      </c>
      <c r="AD678" s="24" t="str">
        <f>IF(AC678&lt;=3,"◎","")</f>
        <v>◎</v>
      </c>
      <c r="AE678" s="22" t="str">
        <f>IF(AND(Z678="◎",AB678="◎",AD678="◎"),"◎","")</f>
        <v>◎</v>
      </c>
      <c r="AF678" s="25">
        <f>AVERAGE(D691:D701)</f>
        <v>14.881818181818181</v>
      </c>
      <c r="AG678" s="24" t="str">
        <f>IF(AND(AF678&lt;=24,AF678&gt;=4),"◎","")</f>
        <v>◎</v>
      </c>
      <c r="AH678" s="25">
        <f>AVERAGE(F691:F701)</f>
        <v>95.181818181818187</v>
      </c>
      <c r="AI678" s="24" t="str">
        <f>IF(AH678&gt;=80,"◎","")</f>
        <v>◎</v>
      </c>
      <c r="AJ678" s="25">
        <f>AVERAGE(E691:E701)</f>
        <v>1.4909090909090907</v>
      </c>
      <c r="AK678" s="24" t="str">
        <f>IF(AJ678&lt;=3,"◎","")</f>
        <v>◎</v>
      </c>
      <c r="AL678" s="22" t="str">
        <f>IF(AND(AG678="◎",AI678="◎",AK678="◎"),"◎","")</f>
        <v>◎</v>
      </c>
      <c r="AM678" s="25">
        <f>AVERAGE(D692:D702)</f>
        <v>14.963636363636363</v>
      </c>
      <c r="AN678" s="24" t="str">
        <f>IF(AND(AM678&lt;=24,AM678&gt;=4),"◎","")</f>
        <v>◎</v>
      </c>
      <c r="AO678" s="25">
        <f>AVERAGE(F692:F702)</f>
        <v>96</v>
      </c>
      <c r="AP678" s="24" t="str">
        <f>IF(AO678&gt;=80,"◎","")</f>
        <v>◎</v>
      </c>
      <c r="AQ678" s="25">
        <f>AVERAGE(E692:E702)</f>
        <v>1.5636363636363635</v>
      </c>
      <c r="AR678" s="24" t="str">
        <f>IF(AQ678&lt;=3,"◎","")</f>
        <v>◎</v>
      </c>
      <c r="AS678" s="22" t="str">
        <f>IF(AND(AN678="◎",AP678="◎",AR678="◎"),"◎","")</f>
        <v>◎</v>
      </c>
      <c r="AT678" s="25">
        <f>AVERAGE(D693:D703)</f>
        <v>15</v>
      </c>
      <c r="AU678" s="24" t="str">
        <f>IF(AND(AT678&lt;=24,AT678&gt;=4),"◎","")</f>
        <v>◎</v>
      </c>
      <c r="AV678" s="25">
        <f>AVERAGE(F693:F703)</f>
        <v>96.63636363636364</v>
      </c>
      <c r="AW678" s="24" t="str">
        <f>IF(AV678&gt;=80,"◎","")</f>
        <v>◎</v>
      </c>
      <c r="AX678" s="25">
        <f>AVERAGE(E693:E703)</f>
        <v>1.6181818181818182</v>
      </c>
      <c r="AY678" s="24" t="str">
        <f>IF(AX678&lt;=3,"◎","")</f>
        <v>◎</v>
      </c>
      <c r="AZ678" s="22" t="str">
        <f>IF(AND(AU678="◎",AW678="◎",AY678="◎"),"◎","")</f>
        <v>◎</v>
      </c>
      <c r="BA678" s="25">
        <f>AVERAGE(D694:D704)</f>
        <v>15.027272727272729</v>
      </c>
      <c r="BB678" s="24" t="str">
        <f>IF(AND(BA678&lt;=24,BA678&gt;=4),"◎","")</f>
        <v>◎</v>
      </c>
      <c r="BC678" s="25">
        <f>AVERAGE(F694:F704)</f>
        <v>97.090909090909093</v>
      </c>
      <c r="BD678" s="24" t="str">
        <f>IF(BC678&gt;=80,"◎","")</f>
        <v>◎</v>
      </c>
      <c r="BE678" s="25">
        <f>AVERAGE(E694:E704)</f>
        <v>1.6818181818181819</v>
      </c>
      <c r="BF678" s="24" t="str">
        <f>IF(BE678&lt;=3,"◎","")</f>
        <v>◎</v>
      </c>
      <c r="BG678" s="22" t="str">
        <f>IF(AND(BB678="◎",BD678="◎",BF678="◎"),"◎","")</f>
        <v>◎</v>
      </c>
      <c r="BH678" s="25">
        <f>AVERAGE(D695:D705)</f>
        <v>15.036363636363637</v>
      </c>
      <c r="BI678" s="24" t="str">
        <f>IF(AND(BH678&lt;=24,BH678&gt;=4),"◎","")</f>
        <v>◎</v>
      </c>
      <c r="BJ678" s="25">
        <f>AVERAGE(F695:F705)</f>
        <v>97.454545454545453</v>
      </c>
      <c r="BK678" s="24" t="str">
        <f>IF(BJ678&gt;=80,"◎","")</f>
        <v>◎</v>
      </c>
      <c r="BL678" s="25">
        <f>AVERAGE(E695:E705)</f>
        <v>1.7454545454545454</v>
      </c>
      <c r="BM678" s="24" t="str">
        <f>IF(BL678&lt;=3,"◎","")</f>
        <v>◎</v>
      </c>
      <c r="BN678" s="22" t="str">
        <f>IF(AND(BI678="◎",BK678="◎",BM678="◎"),"◎","")</f>
        <v>◎</v>
      </c>
      <c r="BO678" s="25">
        <f>AVERAGE(D696:D706)</f>
        <v>15.018181818181819</v>
      </c>
      <c r="BP678" s="24" t="str">
        <f>IF(AND(BO678&lt;=24,BO678&gt;=4),"◎","")</f>
        <v>◎</v>
      </c>
      <c r="BQ678" s="25">
        <f>AVERAGE(F696:F706)</f>
        <v>98</v>
      </c>
      <c r="BR678" s="24" t="str">
        <f>IF(BQ678&gt;=80,"◎","")</f>
        <v>◎</v>
      </c>
      <c r="BS678" s="25">
        <f>AVERAGE(E696:E706)</f>
        <v>1.8272727272727272</v>
      </c>
      <c r="BT678" s="24" t="str">
        <f>IF(BS678&lt;=3,"◎","")</f>
        <v>◎</v>
      </c>
      <c r="BU678" s="22" t="str">
        <f>IF(AND(BP678="◎",BR678="◎",BT678="◎"),"◎","")</f>
        <v>◎</v>
      </c>
      <c r="BV678" s="25">
        <f>AVERAGE(D697:D707)</f>
        <v>15.000000000000002</v>
      </c>
      <c r="BW678" s="24" t="str">
        <f>IF(AND(BV678&lt;=24,BV678&gt;=4),"◎","")</f>
        <v>◎</v>
      </c>
      <c r="BX678" s="25">
        <f>AVERAGE(F697:F707)</f>
        <v>98.454545454545453</v>
      </c>
      <c r="BY678" s="24" t="str">
        <f>IF(BX678&gt;=80,"◎","")</f>
        <v>◎</v>
      </c>
      <c r="BZ678" s="25">
        <f>AVERAGE(E697:E707)</f>
        <v>1.6909090909090907</v>
      </c>
      <c r="CA678" s="24" t="str">
        <f>IF(BZ678&lt;=3,"◎","")</f>
        <v>◎</v>
      </c>
      <c r="CB678" s="22" t="str">
        <f>IF(AND(BW678="◎",BY678="◎",CA678="◎"),"◎","")</f>
        <v>◎</v>
      </c>
      <c r="CC678" s="25">
        <f>AVERAGE(D698:D708)</f>
        <v>14.981818181818182</v>
      </c>
      <c r="CD678" s="24" t="str">
        <f>IF(AND(CC678&lt;=24,CC678&gt;=4),"◎","")</f>
        <v>◎</v>
      </c>
      <c r="CE678" s="25">
        <f>AVERAGE(F698:F708)</f>
        <v>98.818181818181813</v>
      </c>
      <c r="CF678" s="24" t="str">
        <f>IF(CE678&gt;=80,"◎","")</f>
        <v>◎</v>
      </c>
      <c r="CG678" s="25">
        <f>AVERAGE(E698:E708)</f>
        <v>1.7363636363636366</v>
      </c>
      <c r="CH678" s="24" t="str">
        <f>IF(CG678&lt;=3,"◎","")</f>
        <v>◎</v>
      </c>
      <c r="CI678" s="22" t="str">
        <f>IF(AND(CD678="◎",CF678="◎",CH678="◎"),"◎","")</f>
        <v>◎</v>
      </c>
      <c r="CJ678" s="24" t="str">
        <f>IF(OR(AE678="◎",AL678="◎",AS678="◎",AZ678="◎",BG678="◎",BN678="◎",BU678="◎",CB678="◎",CI678="◎"),"◎","")</f>
        <v>◎</v>
      </c>
      <c r="CK678" s="25">
        <f>AVERAGE(D690:D696)</f>
        <v>14.571428571428571</v>
      </c>
      <c r="CL678" s="24" t="str">
        <f>IF(AND(CK678&lt;=24,CK678&gt;=4),"◎","")</f>
        <v>◎</v>
      </c>
      <c r="CM678" s="25">
        <f>AVERAGE(F690:F696)</f>
        <v>92.857142857142861</v>
      </c>
      <c r="CN678" s="24" t="str">
        <f>IF(CM678&gt;=80,"◎","")</f>
        <v>◎</v>
      </c>
      <c r="CO678" s="22" t="str">
        <f>IF(AND(CL678="◎",CN678="◎"),"◎","")</f>
        <v>◎</v>
      </c>
      <c r="CP678" s="25">
        <f>AVERAGE(D691:D697)</f>
        <v>14.714285714285714</v>
      </c>
      <c r="CQ678" s="24" t="str">
        <f>IF(AND(CP678&lt;=24,CP678&gt;=4),"◎","")</f>
        <v>◎</v>
      </c>
      <c r="CR678" s="25">
        <f>AVERAGE(F691:F697)</f>
        <v>94.142857142857139</v>
      </c>
      <c r="CS678" s="24" t="str">
        <f>IF(CR678&gt;=80,"◎","")</f>
        <v>◎</v>
      </c>
      <c r="CT678" s="22" t="str">
        <f>IF(AND(CQ678="◎",CS678="◎"),"◎","")</f>
        <v>◎</v>
      </c>
      <c r="CU678" s="25">
        <f>AVERAGE(D692:D698)</f>
        <v>14.885714285714286</v>
      </c>
      <c r="CV678" s="24" t="str">
        <f>IF(AND(CU678&lt;=24,CU678&gt;=4),"◎","")</f>
        <v>◎</v>
      </c>
      <c r="CW678" s="25">
        <f>AVERAGE(F692:F698)</f>
        <v>94.714285714285708</v>
      </c>
      <c r="CX678" s="24" t="str">
        <f>IF(CW678&gt;=80,"◎","")</f>
        <v>◎</v>
      </c>
      <c r="CY678" s="22" t="str">
        <f>IF(AND(CV678="◎",CX678="◎"),"◎","")</f>
        <v>◎</v>
      </c>
      <c r="CZ678" s="25">
        <f>AVERAGE(D693:D699)</f>
        <v>15</v>
      </c>
      <c r="DA678" s="24" t="str">
        <f>IF(AND(CZ678&lt;=24,CZ678&gt;=4),"◎","")</f>
        <v>◎</v>
      </c>
      <c r="DB678" s="25">
        <f>AVERAGE(F693:F699)</f>
        <v>95.142857142857139</v>
      </c>
      <c r="DC678" s="24" t="str">
        <f>IF(DB678&gt;=80,"◎","")</f>
        <v>◎</v>
      </c>
      <c r="DD678" s="22" t="str">
        <f>IF(AND(DA678="◎",DC678="◎"),"◎","")</f>
        <v>◎</v>
      </c>
      <c r="DE678" s="25">
        <f>AVERAGE(D694:D700)</f>
        <v>15.085714285714285</v>
      </c>
      <c r="DF678" s="24" t="str">
        <f>IF(AND(DE678&lt;=24,DE678&gt;=4),"◎","")</f>
        <v>◎</v>
      </c>
      <c r="DG678" s="25">
        <f>AVERAGE(F694:F700)</f>
        <v>95.571428571428569</v>
      </c>
      <c r="DH678" s="24" t="str">
        <f>IF(DG678&gt;=80,"◎","")</f>
        <v>◎</v>
      </c>
      <c r="DI678" s="22" t="str">
        <f>IF(AND(DF678="◎",DH678="◎"),"◎","")</f>
        <v>◎</v>
      </c>
      <c r="DJ678" s="25">
        <f>AVERAGE(D695:D701)</f>
        <v>15.128571428571428</v>
      </c>
      <c r="DK678" s="24" t="str">
        <f>IF(AND(DJ678&lt;=24,DJ678&gt;=4),"◎","")</f>
        <v>◎</v>
      </c>
      <c r="DL678" s="25">
        <f>AVERAGE(F695:F701)</f>
        <v>96</v>
      </c>
      <c r="DM678" s="24" t="str">
        <f>IF(DL678&gt;=80,"◎","")</f>
        <v>◎</v>
      </c>
      <c r="DN678" s="22" t="str">
        <f>IF(AND(DK678="◎",DM678="◎"),"◎","")</f>
        <v>◎</v>
      </c>
      <c r="DO678" s="25">
        <f>AVERAGE(D696:D702)</f>
        <v>15.128571428571428</v>
      </c>
      <c r="DP678" s="24" t="str">
        <f>IF(AND(DO678&lt;=24,DO678&gt;=4),"◎","")</f>
        <v>◎</v>
      </c>
      <c r="DQ678" s="25">
        <f>AVERAGE(F696:F702)</f>
        <v>96.857142857142861</v>
      </c>
      <c r="DR678" s="24" t="str">
        <f>IF(DQ678&gt;=80,"◎","")</f>
        <v>◎</v>
      </c>
      <c r="DS678" s="22" t="str">
        <f>IF(AND(DP678="◎",DR678="◎"),"◎","")</f>
        <v>◎</v>
      </c>
      <c r="DT678" s="25">
        <f>AVERAGE(D697:D703)</f>
        <v>15.114285714285716</v>
      </c>
      <c r="DU678" s="24" t="str">
        <f>IF(AND(DT678&lt;=24,DT678&gt;=4),"◎","")</f>
        <v>◎</v>
      </c>
      <c r="DV678" s="25">
        <f>AVERAGE(F697:F703)</f>
        <v>97.571428571428569</v>
      </c>
      <c r="DW678" s="24" t="str">
        <f>IF(DV678&gt;=80,"◎","")</f>
        <v>◎</v>
      </c>
      <c r="DX678" s="22" t="str">
        <f>IF(AND(DU678="◎",DW678="◎"),"◎","")</f>
        <v>◎</v>
      </c>
      <c r="DY678" s="25">
        <f>AVERAGE(D698:D704)</f>
        <v>15.057142857142859</v>
      </c>
      <c r="DZ678" s="24" t="str">
        <f>IF(AND(DY678&lt;=24,DY678&gt;=4),"◎","")</f>
        <v>◎</v>
      </c>
      <c r="EA678" s="25">
        <f>AVERAGE(F698:F704)</f>
        <v>98.285714285714292</v>
      </c>
      <c r="EB678" s="24" t="str">
        <f>IF(EA678&gt;=80,"◎","")</f>
        <v>◎</v>
      </c>
      <c r="EC678" s="22" t="str">
        <f>IF(AND(DZ678="◎",EB678="◎"),"◎","")</f>
        <v>◎</v>
      </c>
      <c r="ED678" s="25">
        <f>AVERAGE(D699:D705)</f>
        <v>14.985714285714284</v>
      </c>
      <c r="EE678" s="24" t="str">
        <f>IF(AND(ED678&lt;=24,ED678&gt;=4),"◎","")</f>
        <v>◎</v>
      </c>
      <c r="EF678" s="25">
        <f>AVERAGE(F699:F705)</f>
        <v>99</v>
      </c>
      <c r="EG678" s="24" t="str">
        <f>IF(EF678&gt;=80,"◎","")</f>
        <v>◎</v>
      </c>
      <c r="EH678" s="22" t="str">
        <f>IF(AND(EE678="◎",EG678="◎"),"◎","")</f>
        <v>◎</v>
      </c>
      <c r="EI678" s="25">
        <f>AVERAGE(D700:D706)</f>
        <v>14.914285714285713</v>
      </c>
      <c r="EJ678" s="24" t="str">
        <f>IF(AND(EI678&lt;=24,EI678&gt;=4),"◎","")</f>
        <v>◎</v>
      </c>
      <c r="EK678" s="25">
        <f>AVERAGE(F700:F706)</f>
        <v>99.571428571428569</v>
      </c>
      <c r="EL678" s="24" t="str">
        <f>IF(EK678&gt;=80,"◎","")</f>
        <v>◎</v>
      </c>
      <c r="EM678" s="22" t="str">
        <f>IF(AND(EJ678="◎",EL678="◎"),"◎","")</f>
        <v>◎</v>
      </c>
      <c r="EN678" s="25">
        <f>AVERAGE(D701:D707)</f>
        <v>14.87142857142857</v>
      </c>
      <c r="EO678" s="24" t="str">
        <f>IF(AND(EN678&lt;=24,EN678&gt;=4),"◎","")</f>
        <v>◎</v>
      </c>
      <c r="EP678" s="25">
        <f>AVERAGE(F701:F707)</f>
        <v>99.857142857142861</v>
      </c>
      <c r="EQ678" s="24" t="str">
        <f>IF(EP678&gt;=80,"◎","")</f>
        <v>◎</v>
      </c>
      <c r="ER678" s="24" t="str">
        <f>IF(AND(EO678="◎",EQ678="◎"),"◎","")</f>
        <v>◎</v>
      </c>
      <c r="ES678" s="25">
        <f>AVERAGE(D702:D708)</f>
        <v>14.87142857142857</v>
      </c>
      <c r="ET678" s="24" t="str">
        <f>IF(AND(ES678&lt;=24,ES678&gt;=4),"◎","")</f>
        <v>◎</v>
      </c>
      <c r="EU678" s="25">
        <f>AVERAGE(F702:F708)</f>
        <v>99.857142857142861</v>
      </c>
      <c r="EV678" s="24" t="str">
        <f>IF(EU678&gt;=80,"◎","")</f>
        <v>◎</v>
      </c>
      <c r="EW678" s="24" t="str">
        <f>IF(AND(ET678="◎",EV678="◎"),"◎","")</f>
        <v>◎</v>
      </c>
      <c r="EX678" s="24" t="str">
        <f>IF(OR(CO678="◎",CT678="◎",CY678="◎",DD678="◎",DI678="◎",DN678="◎",DS678="◎",DX678="◎",EC678="◎",EH678="◎",EM678="◎",ER678="◎",EW678="◎"),"○","")</f>
        <v>○</v>
      </c>
      <c r="EY678" s="24" t="str">
        <f>IF(AND(CJ678="◎",EX678=""),"◎","")&amp;IF(AND(CJ678="◎",EX678="○"),"◎","")&amp;IF(AND(CJ678="",EX678="○"),"○","")</f>
        <v>◎</v>
      </c>
      <c r="EZ678" s="24" t="str">
        <f>IF(AND(V678="◎",X678="◎",EY678="◎"),"◎","")&amp;IF(AND(V678="◎",X678="◎",EY678="○"),"○","")&amp;IF(AND(V678="○",X678="◎",EY678="◎"),"○","")&amp;IF(AND(V678="○",X678="◎",EY678="○"),"○","")</f>
        <v/>
      </c>
      <c r="FB678" s="61" t="str">
        <f>EZ678</f>
        <v/>
      </c>
    </row>
    <row r="679" spans="1:158" ht="12.95">
      <c r="A679" s="48"/>
      <c r="B679" s="2">
        <v>4.1666666666666664E-2</v>
      </c>
      <c r="C679" s="59">
        <v>42447.041666666664</v>
      </c>
      <c r="D679" s="57">
        <v>13.8</v>
      </c>
      <c r="E679" s="57">
        <v>1.5</v>
      </c>
      <c r="F679" s="57">
        <v>71</v>
      </c>
      <c r="FB679" s="60"/>
    </row>
    <row r="680" spans="1:158" ht="12.95">
      <c r="A680" s="48"/>
      <c r="B680" s="2">
        <v>8.3333333333333301E-2</v>
      </c>
      <c r="C680" s="59">
        <v>42447.083333333336</v>
      </c>
      <c r="D680" s="57">
        <v>14</v>
      </c>
      <c r="E680" s="57">
        <v>1.5</v>
      </c>
      <c r="F680" s="57">
        <v>70</v>
      </c>
      <c r="FB680" s="60"/>
    </row>
    <row r="681" spans="1:158" ht="12.95">
      <c r="A681" s="48"/>
      <c r="B681" s="2">
        <v>0.125</v>
      </c>
      <c r="C681" s="59">
        <v>42447.125</v>
      </c>
      <c r="D681" s="57">
        <v>14.9</v>
      </c>
      <c r="E681" s="57">
        <v>1.3</v>
      </c>
      <c r="F681" s="57">
        <v>67</v>
      </c>
      <c r="FB681" s="60"/>
    </row>
    <row r="682" spans="1:158" ht="12.95">
      <c r="A682" s="48"/>
      <c r="B682" s="2">
        <v>0.16666666666666699</v>
      </c>
      <c r="C682" s="59">
        <v>42447.166666666664</v>
      </c>
      <c r="D682" s="57">
        <v>14.3</v>
      </c>
      <c r="E682" s="57">
        <v>1.2</v>
      </c>
      <c r="F682" s="57">
        <v>75</v>
      </c>
      <c r="FB682" s="60"/>
    </row>
    <row r="683" spans="1:158" ht="12.95">
      <c r="A683" s="48"/>
      <c r="B683" s="2">
        <v>0.20833333333333301</v>
      </c>
      <c r="C683" s="59">
        <v>42447.208333333336</v>
      </c>
      <c r="D683" s="57">
        <v>13.5</v>
      </c>
      <c r="E683" s="57">
        <v>4.2</v>
      </c>
      <c r="F683" s="57">
        <v>82</v>
      </c>
      <c r="FB683" s="60"/>
    </row>
    <row r="684" spans="1:158" ht="12.95">
      <c r="A684" s="48"/>
      <c r="B684" s="2">
        <v>0.25</v>
      </c>
      <c r="C684" s="59">
        <v>42447.25</v>
      </c>
      <c r="D684" s="57">
        <v>13.8</v>
      </c>
      <c r="E684" s="57">
        <v>4.2</v>
      </c>
      <c r="F684" s="57">
        <v>81</v>
      </c>
      <c r="FB684" s="60"/>
    </row>
    <row r="685" spans="1:158" ht="12.95">
      <c r="A685" s="48"/>
      <c r="B685" s="2">
        <v>0.29166666666666702</v>
      </c>
      <c r="C685" s="59">
        <v>42447.291666666664</v>
      </c>
      <c r="D685" s="57">
        <v>13.4</v>
      </c>
      <c r="E685" s="57">
        <v>1.7</v>
      </c>
      <c r="F685" s="57">
        <v>89</v>
      </c>
      <c r="FB685" s="60"/>
    </row>
    <row r="686" spans="1:158" ht="12.95">
      <c r="A686" s="48"/>
      <c r="B686" s="2">
        <v>0.33333333333333298</v>
      </c>
      <c r="C686" s="59">
        <v>42447.333333333336</v>
      </c>
      <c r="D686" s="57">
        <v>13.3</v>
      </c>
      <c r="E686" s="57">
        <v>0.9</v>
      </c>
      <c r="F686" s="57">
        <v>90</v>
      </c>
      <c r="FB686" s="60"/>
    </row>
    <row r="687" spans="1:158" ht="12.95">
      <c r="A687" s="48"/>
      <c r="B687" s="2">
        <v>0.375</v>
      </c>
      <c r="C687" s="59">
        <v>42447.375</v>
      </c>
      <c r="D687" s="57">
        <v>13.5</v>
      </c>
      <c r="E687" s="57">
        <v>3.3</v>
      </c>
      <c r="F687" s="57">
        <v>89</v>
      </c>
      <c r="FB687" s="60"/>
    </row>
    <row r="688" spans="1:158" ht="12.95">
      <c r="A688" s="48"/>
      <c r="B688" s="2">
        <v>0.41666666666666702</v>
      </c>
      <c r="C688" s="59">
        <v>42447.416666666664</v>
      </c>
      <c r="D688" s="57">
        <v>13.8</v>
      </c>
      <c r="E688" s="57">
        <v>2.2000000000000002</v>
      </c>
      <c r="F688" s="57">
        <v>88</v>
      </c>
      <c r="FB688" s="60"/>
    </row>
    <row r="689" spans="1:158" ht="12.95">
      <c r="A689" s="48"/>
      <c r="B689" s="2">
        <v>0.45833333333333298</v>
      </c>
      <c r="C689" s="59">
        <v>42447.458333333336</v>
      </c>
      <c r="D689" s="57">
        <v>14</v>
      </c>
      <c r="E689" s="57">
        <v>1.7</v>
      </c>
      <c r="F689" s="57">
        <v>83</v>
      </c>
      <c r="FB689" s="60"/>
    </row>
    <row r="690" spans="1:158" ht="12.95">
      <c r="A690" s="48"/>
      <c r="B690" s="2">
        <v>0.5</v>
      </c>
      <c r="C690" s="59">
        <v>42447.5</v>
      </c>
      <c r="D690" s="57">
        <v>14.2</v>
      </c>
      <c r="E690" s="57">
        <v>1</v>
      </c>
      <c r="F690" s="57">
        <v>86</v>
      </c>
      <c r="FB690" s="60"/>
    </row>
    <row r="691" spans="1:158" ht="12.95">
      <c r="A691" s="48"/>
      <c r="B691" s="2">
        <v>0.54166666666666696</v>
      </c>
      <c r="C691" s="59">
        <v>42447.541666666664</v>
      </c>
      <c r="D691" s="57">
        <v>14.1</v>
      </c>
      <c r="E691" s="57">
        <v>0.8</v>
      </c>
      <c r="F691" s="57">
        <v>91</v>
      </c>
      <c r="FB691" s="60"/>
    </row>
    <row r="692" spans="1:158" ht="12.95">
      <c r="A692" s="48"/>
      <c r="B692" s="2">
        <v>0.58333333333333304</v>
      </c>
      <c r="C692" s="59">
        <v>42447.583333333336</v>
      </c>
      <c r="D692" s="57">
        <v>14.5</v>
      </c>
      <c r="E692" s="57">
        <v>1</v>
      </c>
      <c r="F692" s="57">
        <v>93</v>
      </c>
      <c r="FB692" s="60"/>
    </row>
    <row r="693" spans="1:158" ht="12.95">
      <c r="A693" s="48"/>
      <c r="B693" s="2">
        <v>0.625</v>
      </c>
      <c r="C693" s="59">
        <v>42447.625</v>
      </c>
      <c r="D693" s="57">
        <v>14.5</v>
      </c>
      <c r="E693" s="57">
        <v>1.2</v>
      </c>
      <c r="F693" s="57">
        <v>95</v>
      </c>
      <c r="FB693" s="60"/>
    </row>
    <row r="694" spans="1:158" ht="12.95">
      <c r="A694" s="48"/>
      <c r="B694" s="2">
        <v>0.66666666666666696</v>
      </c>
      <c r="C694" s="59">
        <v>42447.666666666664</v>
      </c>
      <c r="D694" s="57">
        <v>14.7</v>
      </c>
      <c r="E694" s="57">
        <v>0.9</v>
      </c>
      <c r="F694" s="57">
        <v>96</v>
      </c>
      <c r="FB694" s="60"/>
    </row>
    <row r="695" spans="1:158" ht="12.95">
      <c r="A695" s="48"/>
      <c r="B695" s="2">
        <v>0.70833333333333304</v>
      </c>
      <c r="C695" s="59">
        <v>42447.708333333336</v>
      </c>
      <c r="D695" s="57">
        <v>15</v>
      </c>
      <c r="E695" s="57">
        <v>1</v>
      </c>
      <c r="F695" s="57">
        <v>94</v>
      </c>
      <c r="FB695" s="60"/>
    </row>
    <row r="696" spans="1:158" ht="12.95">
      <c r="A696" s="48"/>
      <c r="B696" s="2">
        <v>0.75</v>
      </c>
      <c r="C696" s="59">
        <v>42447.75</v>
      </c>
      <c r="D696" s="57">
        <v>15</v>
      </c>
      <c r="E696" s="57">
        <v>2.4</v>
      </c>
      <c r="F696" s="57">
        <v>95</v>
      </c>
      <c r="FB696" s="60"/>
    </row>
    <row r="697" spans="1:158" ht="12.95">
      <c r="A697" s="48"/>
      <c r="B697" s="2">
        <v>0.79166666666666696</v>
      </c>
      <c r="C697" s="59">
        <v>42447.791666666664</v>
      </c>
      <c r="D697" s="57">
        <v>15.2</v>
      </c>
      <c r="E697" s="57">
        <v>2.1</v>
      </c>
      <c r="F697" s="57">
        <v>95</v>
      </c>
      <c r="FB697" s="60"/>
    </row>
    <row r="698" spans="1:158" ht="12.95">
      <c r="A698" s="48"/>
      <c r="B698" s="2">
        <v>0.83333333333333304</v>
      </c>
      <c r="C698" s="59">
        <v>42447.833333333336</v>
      </c>
      <c r="D698" s="57">
        <v>15.3</v>
      </c>
      <c r="E698" s="57">
        <v>1.9</v>
      </c>
      <c r="F698" s="57">
        <v>95</v>
      </c>
      <c r="FB698" s="60"/>
    </row>
    <row r="699" spans="1:158" ht="12.95">
      <c r="A699" s="48"/>
      <c r="B699" s="2">
        <v>0.875</v>
      </c>
      <c r="C699" s="59">
        <v>42447.875</v>
      </c>
      <c r="D699" s="57">
        <v>15.3</v>
      </c>
      <c r="E699" s="57">
        <v>1.5</v>
      </c>
      <c r="F699" s="57">
        <v>96</v>
      </c>
      <c r="FB699" s="60"/>
    </row>
    <row r="700" spans="1:158" ht="12.95">
      <c r="A700" s="48"/>
      <c r="B700" s="2">
        <v>0.91666666666666696</v>
      </c>
      <c r="C700" s="59">
        <v>42447.916666666664</v>
      </c>
      <c r="D700" s="57">
        <v>15.1</v>
      </c>
      <c r="E700" s="57">
        <v>2.1</v>
      </c>
      <c r="F700" s="57">
        <v>98</v>
      </c>
      <c r="FB700" s="60"/>
    </row>
    <row r="701" spans="1:158" ht="12.95">
      <c r="A701" s="48"/>
      <c r="B701" s="2">
        <v>0.95833333333333304</v>
      </c>
      <c r="C701" s="59">
        <v>42447.958333333336</v>
      </c>
      <c r="D701" s="57">
        <v>15</v>
      </c>
      <c r="E701" s="57">
        <v>1.5</v>
      </c>
      <c r="F701" s="57">
        <v>99</v>
      </c>
      <c r="FB701" s="60"/>
    </row>
    <row r="702" spans="1:158" ht="12.95">
      <c r="A702" s="48" t="s">
        <v>148</v>
      </c>
      <c r="B702" s="2">
        <v>0</v>
      </c>
      <c r="C702" s="59">
        <v>42448</v>
      </c>
      <c r="D702" s="57">
        <v>15</v>
      </c>
      <c r="E702" s="57">
        <v>1.6</v>
      </c>
      <c r="F702" s="57">
        <v>100</v>
      </c>
      <c r="I702" s="24" t="str">
        <f>U678</f>
        <v/>
      </c>
      <c r="J702" s="25">
        <f>AVERAGE(F687:F696)</f>
        <v>91</v>
      </c>
      <c r="K702" s="24" t="str">
        <f>IF(J702&gt;=55,"◎","")</f>
        <v>◎</v>
      </c>
      <c r="L702" s="24" t="str">
        <f>IF(AND(I702="◎",K702="◎"),"○","")&amp;IF(AND(I702="○",K702="◎"),"○","")</f>
        <v/>
      </c>
      <c r="M702" s="25">
        <f>AVERAGE(D678:D701)</f>
        <v>14.350000000000001</v>
      </c>
      <c r="N702" s="24" t="str">
        <f>IF(M702&lt;24,"◎","")</f>
        <v>◎</v>
      </c>
      <c r="O702" s="26">
        <f>AVERAGE(D703:D708)</f>
        <v>14.85</v>
      </c>
      <c r="P702" s="24" t="str">
        <f>IF(AND(O702&lt;=24,O702&gt;=4),"◎","")</f>
        <v>◎</v>
      </c>
      <c r="Q702" s="26">
        <f>AVERAGE(F703:F708)</f>
        <v>99.833333333333329</v>
      </c>
      <c r="R702" s="24" t="str">
        <f>IF(AND(Q702&gt;=90),"◎","")&amp;IF(AND(Q702&lt;90,Q702&gt;=80),"○","")</f>
        <v>◎</v>
      </c>
      <c r="S702" s="26">
        <f>AVERAGE(E703:E708)</f>
        <v>1.75</v>
      </c>
      <c r="T702" s="24" t="str">
        <f>IF(S702&lt;=3,"◎","")</f>
        <v>◎</v>
      </c>
      <c r="U702" s="24" t="str">
        <f>IF(AND(N702="◎",P702="◎",R702="◎",T702="◎"),"◎","")&amp;IF(AND(N702="◎",P702="◎",R702="◎",T702=""),"○","")&amp;IF(AND(N702="◎",P702="◎",R702="○"),"○","")</f>
        <v>◎</v>
      </c>
      <c r="V702" s="24" t="str">
        <f>IF(AND(L702="○",U702=""),"○","")&amp;IF(AND(L702="○",U702="○"),"○","")&amp;IF(AND(L702="○",U702="◎"),"◎","")&amp;IF(AND(L702="",U702="○"),"○","")&amp;IF(AND(L702="",U702="◎"),"◎","")</f>
        <v>◎</v>
      </c>
      <c r="W702" s="23">
        <f>AVERAGE(F711:F720)</f>
        <v>68.099999999999994</v>
      </c>
      <c r="X702" s="24" t="str">
        <f>IF(W702&gt;=55,"◎","")</f>
        <v>◎</v>
      </c>
      <c r="Y702" s="25">
        <f>AVERAGE(D714:D724)</f>
        <v>15.690909090909093</v>
      </c>
      <c r="Z702" s="24" t="str">
        <f>IF(AND(Y702&lt;=24,Y702&gt;=4),"◎","")</f>
        <v>◎</v>
      </c>
      <c r="AA702" s="25">
        <f>AVERAGE(F714:F724)</f>
        <v>60.909090909090907</v>
      </c>
      <c r="AB702" s="24" t="str">
        <f>IF(AA702&gt;=80,"◎","")</f>
        <v/>
      </c>
      <c r="AC702" s="25">
        <f>AVERAGE(E714:E724)</f>
        <v>6.3090909090909095</v>
      </c>
      <c r="AD702" s="24" t="str">
        <f>IF(AC702&lt;=3,"◎","")</f>
        <v/>
      </c>
      <c r="AE702" s="22" t="str">
        <f>IF(AND(Z702="◎",AB702="◎",AD702="◎"),"◎","")</f>
        <v/>
      </c>
      <c r="AF702" s="25">
        <f>AVERAGE(D715:D725)</f>
        <v>15.236363636363636</v>
      </c>
      <c r="AG702" s="24" t="str">
        <f>IF(AND(AF702&lt;=24,AF702&gt;=4),"◎","")</f>
        <v>◎</v>
      </c>
      <c r="AH702" s="25">
        <f>AVERAGE(F715:F725)</f>
        <v>60.272727272727273</v>
      </c>
      <c r="AI702" s="24" t="str">
        <f>IF(AH702&gt;=80,"◎","")</f>
        <v/>
      </c>
      <c r="AJ702" s="25">
        <f>AVERAGE(E715:E725)</f>
        <v>6.1909090909090914</v>
      </c>
      <c r="AK702" s="24" t="str">
        <f>IF(AJ702&lt;=3,"◎","")</f>
        <v/>
      </c>
      <c r="AL702" s="22" t="str">
        <f>IF(AND(AG702="◎",AI702="◎",AK702="◎"),"◎","")</f>
        <v/>
      </c>
      <c r="AM702" s="25">
        <f>AVERAGE(D716:D726)</f>
        <v>14.681818181818185</v>
      </c>
      <c r="AN702" s="24" t="str">
        <f>IF(AND(AM702&lt;=24,AM702&gt;=4),"◎","")</f>
        <v>◎</v>
      </c>
      <c r="AO702" s="25">
        <f>AVERAGE(F716:F726)</f>
        <v>60.454545454545453</v>
      </c>
      <c r="AP702" s="24" t="str">
        <f>IF(AO702&gt;=80,"◎","")</f>
        <v/>
      </c>
      <c r="AQ702" s="25">
        <f>AVERAGE(E716:E726)</f>
        <v>5.6909090909090914</v>
      </c>
      <c r="AR702" s="24" t="str">
        <f>IF(AQ702&lt;=3,"◎","")</f>
        <v/>
      </c>
      <c r="AS702" s="22" t="str">
        <f>IF(AND(AN702="◎",AP702="◎",AR702="◎"),"◎","")</f>
        <v/>
      </c>
      <c r="AT702" s="25">
        <f>AVERAGE(D717:D727)</f>
        <v>14.054545454545456</v>
      </c>
      <c r="AU702" s="24" t="str">
        <f>IF(AND(AT702&lt;=24,AT702&gt;=4),"◎","")</f>
        <v>◎</v>
      </c>
      <c r="AV702" s="25">
        <f>AVERAGE(F717:F727)</f>
        <v>60.909090909090907</v>
      </c>
      <c r="AW702" s="24" t="str">
        <f>IF(AV702&gt;=80,"◎","")</f>
        <v/>
      </c>
      <c r="AX702" s="25">
        <f>AVERAGE(E717:E727)</f>
        <v>5.4454545454545462</v>
      </c>
      <c r="AY702" s="24" t="str">
        <f>IF(AX702&lt;=3,"◎","")</f>
        <v/>
      </c>
      <c r="AZ702" s="22" t="str">
        <f>IF(AND(AU702="◎",AW702="◎",AY702="◎"),"◎","")</f>
        <v/>
      </c>
      <c r="BA702" s="25">
        <f>AVERAGE(D718:D728)</f>
        <v>13.30909090909091</v>
      </c>
      <c r="BB702" s="24" t="str">
        <f>IF(AND(BA702&lt;=24,BA702&gt;=4),"◎","")</f>
        <v>◎</v>
      </c>
      <c r="BC702" s="25">
        <f>AVERAGE(F718:F728)</f>
        <v>61.909090909090907</v>
      </c>
      <c r="BD702" s="24" t="str">
        <f>IF(BC702&gt;=80,"◎","")</f>
        <v/>
      </c>
      <c r="BE702" s="25">
        <f>AVERAGE(E718:E728)</f>
        <v>5.2363636363636372</v>
      </c>
      <c r="BF702" s="24" t="str">
        <f>IF(BE702&lt;=3,"◎","")</f>
        <v/>
      </c>
      <c r="BG702" s="22" t="str">
        <f>IF(AND(BB702="◎",BD702="◎",BF702="◎"),"◎","")</f>
        <v/>
      </c>
      <c r="BH702" s="25">
        <f>AVERAGE(D719:D729)</f>
        <v>12.609090909090911</v>
      </c>
      <c r="BI702" s="24" t="str">
        <f>IF(AND(BH702&lt;=24,BH702&gt;=4),"◎","")</f>
        <v>◎</v>
      </c>
      <c r="BJ702" s="25">
        <f>AVERAGE(F719:F729)</f>
        <v>63</v>
      </c>
      <c r="BK702" s="24" t="str">
        <f>IF(BJ702&gt;=80,"◎","")</f>
        <v/>
      </c>
      <c r="BL702" s="25">
        <f>AVERAGE(E719:E729)</f>
        <v>4.9909090909090912</v>
      </c>
      <c r="BM702" s="24" t="str">
        <f>IF(BL702&lt;=3,"◎","")</f>
        <v/>
      </c>
      <c r="BN702" s="22" t="str">
        <f>IF(AND(BI702="◎",BK702="◎",BM702="◎"),"◎","")</f>
        <v/>
      </c>
      <c r="BO702" s="25">
        <f>AVERAGE(D720:D730)</f>
        <v>11.872727272727273</v>
      </c>
      <c r="BP702" s="24" t="str">
        <f>IF(AND(BO702&lt;=24,BO702&gt;=4),"◎","")</f>
        <v>◎</v>
      </c>
      <c r="BQ702" s="25">
        <f>AVERAGE(F720:F730)</f>
        <v>64.63636363636364</v>
      </c>
      <c r="BR702" s="24" t="str">
        <f>IF(BQ702&gt;=80,"◎","")</f>
        <v/>
      </c>
      <c r="BS702" s="25">
        <f>AVERAGE(E720:E730)</f>
        <v>4.6272727272727279</v>
      </c>
      <c r="BT702" s="24" t="str">
        <f>IF(BS702&lt;=3,"◎","")</f>
        <v/>
      </c>
      <c r="BU702" s="22" t="str">
        <f>IF(AND(BP702="◎",BR702="◎",BT702="◎"),"◎","")</f>
        <v/>
      </c>
      <c r="BV702" s="25">
        <f>AVERAGE(D721:D731)</f>
        <v>11.345454545454544</v>
      </c>
      <c r="BW702" s="24" t="str">
        <f>IF(AND(BV702&lt;=24,BV702&gt;=4),"◎","")</f>
        <v>◎</v>
      </c>
      <c r="BX702" s="25">
        <f>AVERAGE(F721:F731)</f>
        <v>65.36363636363636</v>
      </c>
      <c r="BY702" s="24" t="str">
        <f>IF(BX702&gt;=80,"◎","")</f>
        <v/>
      </c>
      <c r="BZ702" s="25">
        <f>AVERAGE(E721:E731)</f>
        <v>4.1090909090909085</v>
      </c>
      <c r="CA702" s="24" t="str">
        <f>IF(BZ702&lt;=3,"◎","")</f>
        <v/>
      </c>
      <c r="CB702" s="22" t="str">
        <f>IF(AND(BW702="◎",BY702="◎",CA702="◎"),"◎","")</f>
        <v/>
      </c>
      <c r="CC702" s="25">
        <f>AVERAGE(D722:D732)</f>
        <v>10.881818181818181</v>
      </c>
      <c r="CD702" s="24" t="str">
        <f>IF(AND(CC702&lt;=24,CC702&gt;=4),"◎","")</f>
        <v>◎</v>
      </c>
      <c r="CE702" s="25">
        <f>AVERAGE(F722:F732)</f>
        <v>66</v>
      </c>
      <c r="CF702" s="24" t="str">
        <f>IF(CE702&gt;=80,"◎","")</f>
        <v/>
      </c>
      <c r="CG702" s="25">
        <f>AVERAGE(E722:E732)</f>
        <v>3.3181818181818175</v>
      </c>
      <c r="CH702" s="24" t="str">
        <f>IF(CG702&lt;=3,"◎","")</f>
        <v/>
      </c>
      <c r="CI702" s="22" t="str">
        <f>IF(AND(CD702="◎",CF702="◎",CH702="◎"),"◎","")</f>
        <v/>
      </c>
      <c r="CJ702" s="24" t="str">
        <f>IF(OR(AE702="◎",AL702="◎",AS702="◎",AZ702="◎",BG702="◎",BN702="◎",BU702="◎",CB702="◎",CI702="◎"),"◎","")</f>
        <v/>
      </c>
      <c r="CK702" s="25">
        <f>AVERAGE(D714:D720)</f>
        <v>17.185714285714287</v>
      </c>
      <c r="CL702" s="24" t="str">
        <f>IF(AND(CK702&lt;=24,CK702&gt;=4),"◎","")</f>
        <v>◎</v>
      </c>
      <c r="CM702" s="25">
        <f>AVERAGE(F714:F720)</f>
        <v>59.428571428571431</v>
      </c>
      <c r="CN702" s="24" t="str">
        <f>IF(CM702&gt;=80,"◎","")</f>
        <v/>
      </c>
      <c r="CO702" s="22" t="str">
        <f>IF(AND(CL702="◎",CN702="◎"),"◎","")</f>
        <v/>
      </c>
      <c r="CP702" s="25">
        <f>AVERAGE(D715:D721)</f>
        <v>16.685714285714287</v>
      </c>
      <c r="CQ702" s="24" t="str">
        <f>IF(AND(CP702&lt;=24,CP702&gt;=4),"◎","")</f>
        <v>◎</v>
      </c>
      <c r="CR702" s="25">
        <f>AVERAGE(F715:F721)</f>
        <v>58.285714285714285</v>
      </c>
      <c r="CS702" s="24" t="str">
        <f>IF(CR702&gt;=80,"◎","")</f>
        <v/>
      </c>
      <c r="CT702" s="22" t="str">
        <f>IF(AND(CQ702="◎",CS702="◎"),"◎","")</f>
        <v/>
      </c>
      <c r="CU702" s="25">
        <f>AVERAGE(D716:D722)</f>
        <v>16.171428571428571</v>
      </c>
      <c r="CV702" s="24" t="str">
        <f>IF(AND(CU702&lt;=24,CU702&gt;=4),"◎","")</f>
        <v>◎</v>
      </c>
      <c r="CW702" s="25">
        <f>AVERAGE(F716:F722)</f>
        <v>57</v>
      </c>
      <c r="CX702" s="24" t="str">
        <f>IF(CW702&gt;=80,"◎","")</f>
        <v/>
      </c>
      <c r="CY702" s="22" t="str">
        <f>IF(AND(CV702="◎",CX702="◎"),"◎","")</f>
        <v/>
      </c>
      <c r="CZ702" s="25">
        <f>AVERAGE(D717:D723)</f>
        <v>15.485714285714286</v>
      </c>
      <c r="DA702" s="24" t="str">
        <f>IF(AND(CZ702&lt;=24,CZ702&gt;=4),"◎","")</f>
        <v>◎</v>
      </c>
      <c r="DB702" s="25">
        <f>AVERAGE(F717:F723)</f>
        <v>57.571428571428569</v>
      </c>
      <c r="DC702" s="24" t="str">
        <f>IF(DB702&gt;=80,"◎","")</f>
        <v/>
      </c>
      <c r="DD702" s="22" t="str">
        <f>IF(AND(DA702="◎",DC702="◎"),"◎","")</f>
        <v/>
      </c>
      <c r="DE702" s="25">
        <f>AVERAGE(D718:D724)</f>
        <v>14.657142857142858</v>
      </c>
      <c r="DF702" s="24" t="str">
        <f>IF(AND(DE702&lt;=24,DE702&gt;=4),"◎","")</f>
        <v>◎</v>
      </c>
      <c r="DG702" s="25">
        <f>AVERAGE(F718:F724)</f>
        <v>58.857142857142854</v>
      </c>
      <c r="DH702" s="24" t="str">
        <f>IF(DG702&gt;=80,"◎","")</f>
        <v/>
      </c>
      <c r="DI702" s="22" t="str">
        <f>IF(AND(DF702="◎",DH702="◎"),"◎","")</f>
        <v/>
      </c>
      <c r="DJ702" s="25">
        <f>AVERAGE(D719:D725)</f>
        <v>13.799999999999999</v>
      </c>
      <c r="DK702" s="24" t="str">
        <f>IF(AND(DJ702&lt;=24,DJ702&gt;=4),"◎","")</f>
        <v>◎</v>
      </c>
      <c r="DL702" s="25">
        <f>AVERAGE(F719:F725)</f>
        <v>61</v>
      </c>
      <c r="DM702" s="24" t="str">
        <f>IF(DL702&gt;=80,"◎","")</f>
        <v/>
      </c>
      <c r="DN702" s="22" t="str">
        <f>IF(AND(DK702="◎",DM702="◎"),"◎","")</f>
        <v/>
      </c>
      <c r="DO702" s="25">
        <f>AVERAGE(D720:D726)</f>
        <v>12.900000000000002</v>
      </c>
      <c r="DP702" s="24" t="str">
        <f>IF(AND(DO702&lt;=24,DO702&gt;=4),"◎","")</f>
        <v>◎</v>
      </c>
      <c r="DQ702" s="25">
        <f>AVERAGE(F720:F726)</f>
        <v>64.142857142857139</v>
      </c>
      <c r="DR702" s="24" t="str">
        <f>IF(DQ702&gt;=80,"◎","")</f>
        <v/>
      </c>
      <c r="DS702" s="22" t="str">
        <f>IF(AND(DP702="◎",DR702="◎"),"◎","")</f>
        <v/>
      </c>
      <c r="DT702" s="25">
        <f>AVERAGE(D721:D727)</f>
        <v>12.285714285714286</v>
      </c>
      <c r="DU702" s="24" t="str">
        <f>IF(AND(DT702&lt;=24,DT702&gt;=4),"◎","")</f>
        <v>◎</v>
      </c>
      <c r="DV702" s="25">
        <f>AVERAGE(F721:F727)</f>
        <v>65.285714285714292</v>
      </c>
      <c r="DW702" s="24" t="str">
        <f>IF(DV702&gt;=80,"◎","")</f>
        <v/>
      </c>
      <c r="DX702" s="22" t="str">
        <f>IF(AND(DU702="◎",DW702="◎"),"◎","")</f>
        <v/>
      </c>
      <c r="DY702" s="25">
        <f>AVERAGE(D722:D728)</f>
        <v>11.799999999999999</v>
      </c>
      <c r="DZ702" s="24" t="str">
        <f>IF(AND(DY702&lt;=24,DY702&gt;=4),"◎","")</f>
        <v>◎</v>
      </c>
      <c r="EA702" s="25">
        <f>AVERAGE(F722:F728)</f>
        <v>65.428571428571431</v>
      </c>
      <c r="EB702" s="24" t="str">
        <f>IF(EA702&gt;=80,"◎","")</f>
        <v/>
      </c>
      <c r="EC702" s="22" t="str">
        <f>IF(AND(DZ702="◎",EB702="◎"),"◎","")</f>
        <v/>
      </c>
      <c r="ED702" s="25">
        <f>AVERAGE(D723:D729)</f>
        <v>11.357142857142856</v>
      </c>
      <c r="EE702" s="24" t="str">
        <f>IF(AND(ED702&lt;=24,ED702&gt;=4),"◎","")</f>
        <v>◎</v>
      </c>
      <c r="EF702" s="25">
        <f>AVERAGE(F723:F729)</f>
        <v>65.714285714285708</v>
      </c>
      <c r="EG702" s="24" t="str">
        <f>IF(EF702&gt;=80,"◎","")</f>
        <v/>
      </c>
      <c r="EH702" s="22" t="str">
        <f>IF(AND(EE702="◎",EG702="◎"),"◎","")</f>
        <v/>
      </c>
      <c r="EI702" s="25">
        <f>AVERAGE(D724:D730)</f>
        <v>10.814285714285715</v>
      </c>
      <c r="EJ702" s="24" t="str">
        <f>IF(AND(EI702&lt;=24,EI702&gt;=4),"◎","")</f>
        <v>◎</v>
      </c>
      <c r="EK702" s="25">
        <f>AVERAGE(F724:F730)</f>
        <v>66.285714285714292</v>
      </c>
      <c r="EL702" s="24" t="str">
        <f>IF(EK702&gt;=80,"◎","")</f>
        <v/>
      </c>
      <c r="EM702" s="22" t="str">
        <f>IF(AND(EJ702="◎",EL702="◎"),"◎","")</f>
        <v/>
      </c>
      <c r="EN702" s="25">
        <f>AVERAGE(D725:D731)</f>
        <v>10.357142857142859</v>
      </c>
      <c r="EO702" s="24" t="str">
        <f>IF(AND(EN702&lt;=24,EN702&gt;=4),"◎","")</f>
        <v>◎</v>
      </c>
      <c r="EP702" s="25">
        <f>AVERAGE(F725:F731)</f>
        <v>66.428571428571431</v>
      </c>
      <c r="EQ702" s="24" t="str">
        <f>IF(EP702&gt;=80,"◎","")</f>
        <v/>
      </c>
      <c r="ER702" s="24" t="str">
        <f>IF(AND(EO702="◎",EQ702="◎"),"◎","")</f>
        <v/>
      </c>
      <c r="ES702" s="25">
        <f>AVERAGE(D726:D732)</f>
        <v>9.8428571428571452</v>
      </c>
      <c r="ET702" s="24" t="str">
        <f>IF(AND(ES702&lt;=24,ES702&gt;=4),"◎","")</f>
        <v>◎</v>
      </c>
      <c r="EU702" s="25">
        <f>AVERAGE(F726:F732)</f>
        <v>67.285714285714292</v>
      </c>
      <c r="EV702" s="24" t="str">
        <f>IF(EU702&gt;=80,"◎","")</f>
        <v/>
      </c>
      <c r="EW702" s="24" t="str">
        <f>IF(AND(ET702="◎",EV702="◎"),"◎","")</f>
        <v/>
      </c>
      <c r="EX702" s="24" t="str">
        <f>IF(OR(CO702="◎",CT702="◎",CY702="◎",DD702="◎",DI702="◎",DN702="◎",DS702="◎",DX702="◎",EC702="◎",EH702="◎",EM702="◎",ER702="◎",EW702="◎"),"○","")</f>
        <v/>
      </c>
      <c r="EY702" s="24" t="str">
        <f>IF(AND(CJ702="◎",EX702=""),"◎","")&amp;IF(AND(CJ702="◎",EX702="○"),"◎","")&amp;IF(AND(CJ702="",EX702="○"),"○","")</f>
        <v/>
      </c>
      <c r="EZ702" s="24" t="str">
        <f>IF(AND(V702="◎",X702="◎",EY702="◎"),"◎","")&amp;IF(AND(V702="◎",X702="◎",EY702="○"),"○","")&amp;IF(AND(V702="○",X702="◎",EY702="◎"),"○","")&amp;IF(AND(V702="○",X702="◎",EY702="○"),"○","")</f>
        <v/>
      </c>
      <c r="FB702" s="61" t="str">
        <f>EZ702</f>
        <v/>
      </c>
    </row>
    <row r="703" spans="1:158" ht="12.95">
      <c r="A703" s="48"/>
      <c r="B703" s="2">
        <v>4.1666666666666664E-2</v>
      </c>
      <c r="C703" s="59">
        <v>42448.041666666664</v>
      </c>
      <c r="D703" s="57">
        <v>14.9</v>
      </c>
      <c r="E703" s="57">
        <v>1.6</v>
      </c>
      <c r="F703" s="57">
        <v>100</v>
      </c>
      <c r="FB703" s="60"/>
    </row>
    <row r="704" spans="1:158" ht="12.95">
      <c r="A704" s="48"/>
      <c r="B704" s="2">
        <v>8.3333333333333301E-2</v>
      </c>
      <c r="C704" s="59">
        <v>42448.083333333336</v>
      </c>
      <c r="D704" s="57">
        <v>14.8</v>
      </c>
      <c r="E704" s="57">
        <v>1.9</v>
      </c>
      <c r="F704" s="57">
        <v>100</v>
      </c>
      <c r="FB704" s="60"/>
    </row>
    <row r="705" spans="1:158" ht="12.95">
      <c r="A705" s="48"/>
      <c r="B705" s="2">
        <v>0.125</v>
      </c>
      <c r="C705" s="59">
        <v>42448.125</v>
      </c>
      <c r="D705" s="57">
        <v>14.8</v>
      </c>
      <c r="E705" s="57">
        <v>1.6</v>
      </c>
      <c r="F705" s="57">
        <v>100</v>
      </c>
      <c r="FB705" s="60"/>
    </row>
    <row r="706" spans="1:158" ht="12.95">
      <c r="A706" s="48"/>
      <c r="B706" s="2">
        <v>0.16666666666666699</v>
      </c>
      <c r="C706" s="59">
        <v>42448.166666666664</v>
      </c>
      <c r="D706" s="57">
        <v>14.8</v>
      </c>
      <c r="E706" s="57">
        <v>1.9</v>
      </c>
      <c r="F706" s="57">
        <v>100</v>
      </c>
      <c r="FB706" s="60"/>
    </row>
    <row r="707" spans="1:158" ht="12.95">
      <c r="A707" s="48"/>
      <c r="B707" s="2">
        <v>0.20833333333333301</v>
      </c>
      <c r="C707" s="59">
        <v>42448.208333333336</v>
      </c>
      <c r="D707" s="57">
        <v>14.8</v>
      </c>
      <c r="E707" s="57">
        <v>0.9</v>
      </c>
      <c r="F707" s="57">
        <v>100</v>
      </c>
      <c r="FB707" s="60"/>
    </row>
    <row r="708" spans="1:158" ht="12.95">
      <c r="A708" s="48"/>
      <c r="B708" s="2">
        <v>0.25</v>
      </c>
      <c r="C708" s="59">
        <v>42448.25</v>
      </c>
      <c r="D708" s="57">
        <v>15</v>
      </c>
      <c r="E708" s="57">
        <v>2.6</v>
      </c>
      <c r="F708" s="57">
        <v>99</v>
      </c>
      <c r="FB708" s="60"/>
    </row>
    <row r="709" spans="1:158" ht="12.95">
      <c r="A709" s="48"/>
      <c r="B709" s="2">
        <v>0.29166666666666702</v>
      </c>
      <c r="C709" s="59">
        <v>42448.291666666664</v>
      </c>
      <c r="D709" s="57">
        <v>14.8</v>
      </c>
      <c r="E709" s="57">
        <v>1.5</v>
      </c>
      <c r="F709" s="57">
        <v>98</v>
      </c>
      <c r="FB709" s="60"/>
    </row>
    <row r="710" spans="1:158" ht="12.95">
      <c r="A710" s="48"/>
      <c r="B710" s="2">
        <v>0.33333333333333298</v>
      </c>
      <c r="C710" s="59">
        <v>42448.333333333336</v>
      </c>
      <c r="D710" s="57">
        <v>15.1</v>
      </c>
      <c r="E710" s="57">
        <v>2.2999999999999998</v>
      </c>
      <c r="F710" s="57">
        <v>98</v>
      </c>
      <c r="FB710" s="60"/>
    </row>
    <row r="711" spans="1:158" ht="12.95">
      <c r="A711" s="48"/>
      <c r="B711" s="2">
        <v>0.375</v>
      </c>
      <c r="C711" s="59">
        <v>42448.375</v>
      </c>
      <c r="D711" s="57">
        <v>15.4</v>
      </c>
      <c r="E711" s="57">
        <v>1.8</v>
      </c>
      <c r="F711" s="57">
        <v>94</v>
      </c>
      <c r="FB711" s="60"/>
    </row>
    <row r="712" spans="1:158" ht="12.95">
      <c r="A712" s="48"/>
      <c r="B712" s="2">
        <v>0.41666666666666702</v>
      </c>
      <c r="C712" s="59">
        <v>42448.416666666664</v>
      </c>
      <c r="D712" s="57">
        <v>16</v>
      </c>
      <c r="E712" s="57">
        <v>2.7</v>
      </c>
      <c r="F712" s="57">
        <v>91</v>
      </c>
      <c r="FB712" s="60"/>
    </row>
    <row r="713" spans="1:158" ht="12.95">
      <c r="A713" s="48"/>
      <c r="B713" s="2">
        <v>0.45833333333333298</v>
      </c>
      <c r="C713" s="59">
        <v>42448.458333333336</v>
      </c>
      <c r="D713" s="57">
        <v>16.8</v>
      </c>
      <c r="E713" s="57">
        <v>4.0999999999999996</v>
      </c>
      <c r="F713" s="57">
        <v>80</v>
      </c>
      <c r="FB713" s="60"/>
    </row>
    <row r="714" spans="1:158" ht="12.95">
      <c r="A714" s="48"/>
      <c r="B714" s="2">
        <v>0.5</v>
      </c>
      <c r="C714" s="59">
        <v>42448.5</v>
      </c>
      <c r="D714" s="57">
        <v>17</v>
      </c>
      <c r="E714" s="57">
        <v>5</v>
      </c>
      <c r="F714" s="57">
        <v>73</v>
      </c>
      <c r="FB714" s="60"/>
    </row>
    <row r="715" spans="1:158" ht="12.95">
      <c r="A715" s="48"/>
      <c r="B715" s="2">
        <v>0.54166666666666696</v>
      </c>
      <c r="C715" s="59">
        <v>42448.541666666664</v>
      </c>
      <c r="D715" s="57">
        <v>17</v>
      </c>
      <c r="E715" s="57">
        <v>8.6999999999999993</v>
      </c>
      <c r="F715" s="57">
        <v>70</v>
      </c>
      <c r="FB715" s="60"/>
    </row>
    <row r="716" spans="1:158" ht="12.95">
      <c r="A716" s="48"/>
      <c r="B716" s="2">
        <v>0.58333333333333304</v>
      </c>
      <c r="C716" s="59">
        <v>42448.583333333336</v>
      </c>
      <c r="D716" s="57">
        <v>17.7</v>
      </c>
      <c r="E716" s="57">
        <v>5.7</v>
      </c>
      <c r="F716" s="57">
        <v>60</v>
      </c>
      <c r="FB716" s="60"/>
    </row>
    <row r="717" spans="1:158" ht="12.95">
      <c r="A717" s="48"/>
      <c r="B717" s="2">
        <v>0.625</v>
      </c>
      <c r="C717" s="59">
        <v>42448.625</v>
      </c>
      <c r="D717" s="57">
        <v>18.3</v>
      </c>
      <c r="E717" s="57">
        <v>5</v>
      </c>
      <c r="F717" s="57">
        <v>55</v>
      </c>
      <c r="FB717" s="60"/>
    </row>
    <row r="718" spans="1:158" ht="12.95">
      <c r="A718" s="48"/>
      <c r="B718" s="2">
        <v>0.66666666666666696</v>
      </c>
      <c r="C718" s="59">
        <v>42448.666666666664</v>
      </c>
      <c r="D718" s="57">
        <v>18</v>
      </c>
      <c r="E718" s="57">
        <v>4.5999999999999996</v>
      </c>
      <c r="F718" s="57">
        <v>51</v>
      </c>
      <c r="FB718" s="60"/>
    </row>
    <row r="719" spans="1:158" ht="12.95">
      <c r="A719" s="48"/>
      <c r="B719" s="2">
        <v>0.70833333333333304</v>
      </c>
      <c r="C719" s="59">
        <v>42448.708333333336</v>
      </c>
      <c r="D719" s="57">
        <v>17.2</v>
      </c>
      <c r="E719" s="57">
        <v>5.5</v>
      </c>
      <c r="F719" s="57">
        <v>50</v>
      </c>
      <c r="FB719" s="60"/>
    </row>
    <row r="720" spans="1:158" ht="12.95">
      <c r="A720" s="48"/>
      <c r="B720" s="2">
        <v>0.75</v>
      </c>
      <c r="C720" s="59">
        <v>42448.75</v>
      </c>
      <c r="D720" s="57">
        <v>15.1</v>
      </c>
      <c r="E720" s="57">
        <v>7.5</v>
      </c>
      <c r="F720" s="57">
        <v>57</v>
      </c>
      <c r="FB720" s="60"/>
    </row>
    <row r="721" spans="1:158" ht="12.95">
      <c r="A721" s="48"/>
      <c r="B721" s="2">
        <v>0.79166666666666696</v>
      </c>
      <c r="C721" s="59">
        <v>42448.791666666664</v>
      </c>
      <c r="D721" s="57">
        <v>13.5</v>
      </c>
      <c r="E721" s="57">
        <v>9.6999999999999993</v>
      </c>
      <c r="F721" s="57">
        <v>65</v>
      </c>
      <c r="FB721" s="60"/>
    </row>
    <row r="722" spans="1:158" ht="12.95">
      <c r="A722" s="48"/>
      <c r="B722" s="2">
        <v>0.83333333333333304</v>
      </c>
      <c r="C722" s="59">
        <v>42448.833333333336</v>
      </c>
      <c r="D722" s="57">
        <v>13.4</v>
      </c>
      <c r="E722" s="57">
        <v>6.2</v>
      </c>
      <c r="F722" s="57">
        <v>61</v>
      </c>
      <c r="FB722" s="60"/>
    </row>
    <row r="723" spans="1:158" ht="12.95">
      <c r="A723" s="48"/>
      <c r="B723" s="2">
        <v>0.875</v>
      </c>
      <c r="C723" s="59">
        <v>42448.875</v>
      </c>
      <c r="D723" s="57">
        <v>12.9</v>
      </c>
      <c r="E723" s="57">
        <v>6.2</v>
      </c>
      <c r="F723" s="57">
        <v>64</v>
      </c>
      <c r="FB723" s="60"/>
    </row>
    <row r="724" spans="1:158" ht="12.95">
      <c r="A724" s="48"/>
      <c r="B724" s="2">
        <v>0.91666666666666696</v>
      </c>
      <c r="C724" s="59">
        <v>42448.916666666664</v>
      </c>
      <c r="D724" s="57">
        <v>12.5</v>
      </c>
      <c r="E724" s="57">
        <v>5.3</v>
      </c>
      <c r="F724" s="57">
        <v>64</v>
      </c>
      <c r="FB724" s="60"/>
    </row>
    <row r="725" spans="1:158" ht="12.95">
      <c r="A725" s="48"/>
      <c r="B725" s="2">
        <v>0.95833333333333304</v>
      </c>
      <c r="C725" s="59">
        <v>42448.958333333336</v>
      </c>
      <c r="D725" s="57">
        <v>12</v>
      </c>
      <c r="E725" s="57">
        <v>3.7</v>
      </c>
      <c r="F725" s="57">
        <v>66</v>
      </c>
      <c r="FB725" s="60"/>
    </row>
    <row r="726" spans="1:158" ht="12.95">
      <c r="A726" s="48" t="s">
        <v>149</v>
      </c>
      <c r="B726" s="2">
        <v>0</v>
      </c>
      <c r="C726" s="59">
        <v>42449</v>
      </c>
      <c r="D726" s="57">
        <v>10.9</v>
      </c>
      <c r="E726" s="57">
        <v>3.2</v>
      </c>
      <c r="F726" s="57">
        <v>72</v>
      </c>
      <c r="I726" s="24" t="str">
        <f>U702</f>
        <v>◎</v>
      </c>
      <c r="J726" s="25">
        <f>AVERAGE(F711:F720)</f>
        <v>68.099999999999994</v>
      </c>
      <c r="K726" s="24" t="str">
        <f>IF(J726&gt;=55,"◎","")</f>
        <v>◎</v>
      </c>
      <c r="L726" s="24" t="str">
        <f>IF(AND(I726="◎",K726="◎"),"○","")&amp;IF(AND(I726="○",K726="◎"),"○","")</f>
        <v>○</v>
      </c>
      <c r="M726" s="25">
        <f>AVERAGE(D702:D725)</f>
        <v>15.283333333333333</v>
      </c>
      <c r="N726" s="24" t="str">
        <f>IF(M726&lt;24,"◎","")</f>
        <v>◎</v>
      </c>
      <c r="O726" s="26">
        <f>AVERAGE(D727:D732)</f>
        <v>9.6666666666666661</v>
      </c>
      <c r="P726" s="24" t="str">
        <f>IF(AND(O726&lt;=24,O726&gt;=4),"◎","")</f>
        <v>◎</v>
      </c>
      <c r="Q726" s="26">
        <f>AVERAGE(F727:F732)</f>
        <v>66.5</v>
      </c>
      <c r="R726" s="24" t="str">
        <f>IF(AND(Q726&gt;=90),"◎","")&amp;IF(AND(Q726&lt;90,Q726&gt;=80),"○","")</f>
        <v/>
      </c>
      <c r="S726" s="26">
        <f>AVERAGE(E727:E732)</f>
        <v>1.9833333333333334</v>
      </c>
      <c r="T726" s="24" t="str">
        <f>IF(S726&lt;=3,"◎","")</f>
        <v>◎</v>
      </c>
      <c r="U726" s="24" t="str">
        <f>IF(AND(N726="◎",P726="◎",R726="◎",T726="◎"),"◎","")&amp;IF(AND(N726="◎",P726="◎",R726="◎",T726=""),"○","")&amp;IF(AND(N726="◎",P726="◎",R726="○"),"○","")</f>
        <v/>
      </c>
      <c r="V726" s="24" t="str">
        <f>IF(AND(L726="○",U726=""),"○","")&amp;IF(AND(L726="○",U726="○"),"○","")&amp;IF(AND(L726="○",U726="◎"),"◎","")&amp;IF(AND(L726="",U726="○"),"○","")&amp;IF(AND(L726="",U726="◎"),"◎","")</f>
        <v>○</v>
      </c>
      <c r="W726" s="23">
        <f>AVERAGE(F735:F744)</f>
        <v>47.5</v>
      </c>
      <c r="X726" s="24" t="str">
        <f>IF(W726&gt;=55,"◎","")</f>
        <v/>
      </c>
      <c r="Y726" s="25">
        <f>AVERAGE(D738:D748)</f>
        <v>13.19090909090909</v>
      </c>
      <c r="Z726" s="24" t="str">
        <f>IF(AND(Y726&lt;=24,Y726&gt;=4),"◎","")</f>
        <v>◎</v>
      </c>
      <c r="AA726" s="25">
        <f>AVERAGE(F738:F748)</f>
        <v>46.545454545454547</v>
      </c>
      <c r="AB726" s="24" t="str">
        <f>IF(AA726&gt;=80,"◎","")</f>
        <v/>
      </c>
      <c r="AC726" s="25">
        <f>AVERAGE(E738:E748)</f>
        <v>7.290909090909091</v>
      </c>
      <c r="AD726" s="24" t="str">
        <f>IF(AC726&lt;=3,"◎","")</f>
        <v/>
      </c>
      <c r="AE726" s="22" t="str">
        <f>IF(AND(Z726="◎",AB726="◎",AD726="◎"),"◎","")</f>
        <v/>
      </c>
      <c r="AF726" s="25">
        <f>AVERAGE(D739:D749)</f>
        <v>12.545454545454545</v>
      </c>
      <c r="AG726" s="24" t="str">
        <f>IF(AND(AF726&lt;=24,AF726&gt;=4),"◎","")</f>
        <v>◎</v>
      </c>
      <c r="AH726" s="25">
        <f>AVERAGE(F739:F749)</f>
        <v>47.18181818181818</v>
      </c>
      <c r="AI726" s="24" t="str">
        <f>IF(AH726&gt;=80,"◎","")</f>
        <v/>
      </c>
      <c r="AJ726" s="25">
        <f>AVERAGE(E739:E749)</f>
        <v>7.1818181818181817</v>
      </c>
      <c r="AK726" s="24" t="str">
        <f>IF(AJ726&lt;=3,"◎","")</f>
        <v/>
      </c>
      <c r="AL726" s="22" t="str">
        <f>IF(AND(AG726="◎",AI726="◎",AK726="◎"),"◎","")</f>
        <v/>
      </c>
      <c r="AM726" s="25">
        <f>AVERAGE(D740:D750)</f>
        <v>11.818181818181818</v>
      </c>
      <c r="AN726" s="24" t="str">
        <f>IF(AND(AM726&lt;=24,AM726&gt;=4),"◎","")</f>
        <v>◎</v>
      </c>
      <c r="AO726" s="25">
        <f>AVERAGE(F740:F750)</f>
        <v>49.090909090909093</v>
      </c>
      <c r="AP726" s="24" t="str">
        <f>IF(AO726&gt;=80,"◎","")</f>
        <v/>
      </c>
      <c r="AQ726" s="25">
        <f>AVERAGE(E740:E750)</f>
        <v>6.8818181818181818</v>
      </c>
      <c r="AR726" s="24" t="str">
        <f>IF(AQ726&lt;=3,"◎","")</f>
        <v/>
      </c>
      <c r="AS726" s="22" t="str">
        <f>IF(AND(AN726="◎",AP726="◎",AR726="◎"),"◎","")</f>
        <v/>
      </c>
      <c r="AT726" s="25">
        <f>AVERAGE(D741:D751)</f>
        <v>11.063636363636363</v>
      </c>
      <c r="AU726" s="24" t="str">
        <f>IF(AND(AT726&lt;=24,AT726&gt;=4),"◎","")</f>
        <v>◎</v>
      </c>
      <c r="AV726" s="25">
        <f>AVERAGE(F741:F751)</f>
        <v>51.18181818181818</v>
      </c>
      <c r="AW726" s="24" t="str">
        <f>IF(AV726&gt;=80,"◎","")</f>
        <v/>
      </c>
      <c r="AX726" s="25">
        <f>AVERAGE(E741:E751)</f>
        <v>6.4454545454545444</v>
      </c>
      <c r="AY726" s="24" t="str">
        <f>IF(AX726&lt;=3,"◎","")</f>
        <v/>
      </c>
      <c r="AZ726" s="22" t="str">
        <f>IF(AND(AU726="◎",AW726="◎",AY726="◎"),"◎","")</f>
        <v/>
      </c>
      <c r="BA726" s="25">
        <f>AVERAGE(D742:D752)</f>
        <v>10.390909090909091</v>
      </c>
      <c r="BB726" s="24" t="str">
        <f>IF(AND(BA726&lt;=24,BA726&gt;=4),"◎","")</f>
        <v>◎</v>
      </c>
      <c r="BC726" s="25">
        <f>AVERAGE(F742:F752)</f>
        <v>52.909090909090907</v>
      </c>
      <c r="BD726" s="24" t="str">
        <f>IF(BC726&gt;=80,"◎","")</f>
        <v/>
      </c>
      <c r="BE726" s="25">
        <f>AVERAGE(E742:E752)</f>
        <v>5.9727272727272718</v>
      </c>
      <c r="BF726" s="24" t="str">
        <f>IF(BE726&lt;=3,"◎","")</f>
        <v/>
      </c>
      <c r="BG726" s="22" t="str">
        <f>IF(AND(BB726="◎",BD726="◎",BF726="◎"),"◎","")</f>
        <v/>
      </c>
      <c r="BH726" s="25">
        <f>AVERAGE(D743:D753)</f>
        <v>9.7272727272727266</v>
      </c>
      <c r="BI726" s="24" t="str">
        <f>IF(AND(BH726&lt;=24,BH726&gt;=4),"◎","")</f>
        <v>◎</v>
      </c>
      <c r="BJ726" s="25">
        <f>AVERAGE(F743:F753)</f>
        <v>54.727272727272727</v>
      </c>
      <c r="BK726" s="24" t="str">
        <f>IF(BJ726&gt;=80,"◎","")</f>
        <v/>
      </c>
      <c r="BL726" s="25">
        <f>AVERAGE(E743:E753)</f>
        <v>5.3999999999999995</v>
      </c>
      <c r="BM726" s="24" t="str">
        <f>IF(BL726&lt;=3,"◎","")</f>
        <v/>
      </c>
      <c r="BN726" s="22" t="str">
        <f>IF(AND(BI726="◎",BK726="◎",BM726="◎"),"◎","")</f>
        <v/>
      </c>
      <c r="BO726" s="25">
        <f>AVERAGE(D744:D754)</f>
        <v>9.1181818181818191</v>
      </c>
      <c r="BP726" s="24" t="str">
        <f>IF(AND(BO726&lt;=24,BO726&gt;=4),"◎","")</f>
        <v>◎</v>
      </c>
      <c r="BQ726" s="25">
        <f>AVERAGE(F744:F754)</f>
        <v>56.454545454545453</v>
      </c>
      <c r="BR726" s="24" t="str">
        <f>IF(BQ726&gt;=80,"◎","")</f>
        <v/>
      </c>
      <c r="BS726" s="25">
        <f>AVERAGE(E744:E754)</f>
        <v>4.8</v>
      </c>
      <c r="BT726" s="24" t="str">
        <f>IF(BS726&lt;=3,"◎","")</f>
        <v/>
      </c>
      <c r="BU726" s="22" t="str">
        <f>IF(AND(BP726="◎",BR726="◎",BT726="◎"),"◎","")</f>
        <v/>
      </c>
      <c r="BV726" s="25">
        <f>AVERAGE(D745:D755)</f>
        <v>8.6545454545454543</v>
      </c>
      <c r="BW726" s="24" t="str">
        <f>IF(AND(BV726&lt;=24,BV726&gt;=4),"◎","")</f>
        <v>◎</v>
      </c>
      <c r="BX726" s="25">
        <f>AVERAGE(F745:F755)</f>
        <v>57.272727272727273</v>
      </c>
      <c r="BY726" s="24" t="str">
        <f>IF(BX726&gt;=80,"◎","")</f>
        <v/>
      </c>
      <c r="BZ726" s="25">
        <f>AVERAGE(E745:E755)</f>
        <v>4.290909090909091</v>
      </c>
      <c r="CA726" s="24" t="str">
        <f>IF(BZ726&lt;=3,"◎","")</f>
        <v/>
      </c>
      <c r="CB726" s="22" t="str">
        <f>IF(AND(BW726="◎",BY726="◎",CA726="◎"),"◎","")</f>
        <v/>
      </c>
      <c r="CC726" s="25">
        <f>AVERAGE(D746:D756)</f>
        <v>8.2999999999999989</v>
      </c>
      <c r="CD726" s="24" t="str">
        <f>IF(AND(CC726&lt;=24,CC726&gt;=4),"◎","")</f>
        <v>◎</v>
      </c>
      <c r="CE726" s="25">
        <f>AVERAGE(F746:F756)</f>
        <v>58</v>
      </c>
      <c r="CF726" s="24" t="str">
        <f>IF(CE726&gt;=80,"◎","")</f>
        <v/>
      </c>
      <c r="CG726" s="25">
        <f>AVERAGE(E746:E756)</f>
        <v>3.9090909090909096</v>
      </c>
      <c r="CH726" s="24" t="str">
        <f>IF(CG726&lt;=3,"◎","")</f>
        <v/>
      </c>
      <c r="CI726" s="22" t="str">
        <f>IF(AND(CD726="◎",CF726="◎",CH726="◎"),"◎","")</f>
        <v/>
      </c>
      <c r="CJ726" s="24" t="str">
        <f>IF(OR(AE726="◎",AL726="◎",AS726="◎",AZ726="◎",BG726="◎",BN726="◎",BU726="◎",CB726="◎",CI726="◎"),"◎","")</f>
        <v/>
      </c>
      <c r="CK726" s="25">
        <f>AVERAGE(D738:D744)</f>
        <v>14.9</v>
      </c>
      <c r="CL726" s="24" t="str">
        <f>IF(AND(CK726&lt;=24,CK726&gt;=4),"◎","")</f>
        <v>◎</v>
      </c>
      <c r="CM726" s="25">
        <f>AVERAGE(F738:F744)</f>
        <v>43.571428571428569</v>
      </c>
      <c r="CN726" s="24" t="str">
        <f>IF(CM726&gt;=80,"◎","")</f>
        <v/>
      </c>
      <c r="CO726" s="22" t="str">
        <f>IF(AND(CL726="◎",CN726="◎"),"◎","")</f>
        <v/>
      </c>
      <c r="CP726" s="25">
        <f>AVERAGE(D739:D745)</f>
        <v>14.114285714285716</v>
      </c>
      <c r="CQ726" s="24" t="str">
        <f>IF(AND(CP726&lt;=24,CP726&gt;=4),"◎","")</f>
        <v>◎</v>
      </c>
      <c r="CR726" s="25">
        <f>AVERAGE(F739:F745)</f>
        <v>45.857142857142854</v>
      </c>
      <c r="CS726" s="24" t="str">
        <f>IF(CR726&gt;=80,"◎","")</f>
        <v/>
      </c>
      <c r="CT726" s="22" t="str">
        <f>IF(AND(CQ726="◎",CS726="◎"),"◎","")</f>
        <v/>
      </c>
      <c r="CU726" s="25">
        <f>AVERAGE(D740:D746)</f>
        <v>13.271428571428572</v>
      </c>
      <c r="CV726" s="24" t="str">
        <f>IF(AND(CU726&lt;=24,CU726&gt;=4),"◎","")</f>
        <v>◎</v>
      </c>
      <c r="CW726" s="25">
        <f>AVERAGE(F740:F746)</f>
        <v>48</v>
      </c>
      <c r="CX726" s="24" t="str">
        <f>IF(CW726&gt;=80,"◎","")</f>
        <v/>
      </c>
      <c r="CY726" s="22" t="str">
        <f>IF(AND(CV726="◎",CX726="◎"),"◎","")</f>
        <v/>
      </c>
      <c r="CZ726" s="25">
        <f>AVERAGE(D741:D747)</f>
        <v>12.399999999999997</v>
      </c>
      <c r="DA726" s="24" t="str">
        <f>IF(AND(CZ726&lt;=24,CZ726&gt;=4),"◎","")</f>
        <v>◎</v>
      </c>
      <c r="DB726" s="25">
        <f>AVERAGE(F741:F747)</f>
        <v>49.571428571428569</v>
      </c>
      <c r="DC726" s="24" t="str">
        <f>IF(DB726&gt;=80,"◎","")</f>
        <v/>
      </c>
      <c r="DD726" s="22" t="str">
        <f>IF(AND(DA726="◎",DC726="◎"),"◎","")</f>
        <v/>
      </c>
      <c r="DE726" s="25">
        <f>AVERAGE(D742:D748)</f>
        <v>11.557142857142855</v>
      </c>
      <c r="DF726" s="24" t="str">
        <f>IF(AND(DE726&lt;=24,DE726&gt;=4),"◎","")</f>
        <v>◎</v>
      </c>
      <c r="DG726" s="25">
        <f>AVERAGE(F742:F748)</f>
        <v>50.714285714285715</v>
      </c>
      <c r="DH726" s="24" t="str">
        <f>IF(DG726&gt;=80,"◎","")</f>
        <v/>
      </c>
      <c r="DI726" s="22" t="str">
        <f>IF(AND(DF726="◎",DH726="◎"),"◎","")</f>
        <v/>
      </c>
      <c r="DJ726" s="25">
        <f>AVERAGE(D743:D749)</f>
        <v>10.757142857142854</v>
      </c>
      <c r="DK726" s="24" t="str">
        <f>IF(AND(DJ726&lt;=24,DJ726&gt;=4),"◎","")</f>
        <v>◎</v>
      </c>
      <c r="DL726" s="25">
        <f>AVERAGE(F743:F749)</f>
        <v>51.428571428571431</v>
      </c>
      <c r="DM726" s="24" t="str">
        <f>IF(DL726&gt;=80,"◎","")</f>
        <v/>
      </c>
      <c r="DN726" s="22" t="str">
        <f>IF(AND(DK726="◎",DM726="◎"),"◎","")</f>
        <v/>
      </c>
      <c r="DO726" s="25">
        <f>AVERAGE(D744:D750)</f>
        <v>10</v>
      </c>
      <c r="DP726" s="24" t="str">
        <f>IF(AND(DO726&lt;=24,DO726&gt;=4),"◎","")</f>
        <v>◎</v>
      </c>
      <c r="DQ726" s="25">
        <f>AVERAGE(F744:F750)</f>
        <v>53</v>
      </c>
      <c r="DR726" s="24" t="str">
        <f>IF(DQ726&gt;=80,"◎","")</f>
        <v/>
      </c>
      <c r="DS726" s="22" t="str">
        <f>IF(AND(DP726="◎",DR726="◎"),"◎","")</f>
        <v/>
      </c>
      <c r="DT726" s="25">
        <f>AVERAGE(D745:D751)</f>
        <v>9.4285714285714288</v>
      </c>
      <c r="DU726" s="24" t="str">
        <f>IF(AND(DT726&lt;=24,DT726&gt;=4),"◎","")</f>
        <v>◎</v>
      </c>
      <c r="DV726" s="25">
        <f>AVERAGE(F745:F751)</f>
        <v>53.714285714285715</v>
      </c>
      <c r="DW726" s="24" t="str">
        <f>IF(DV726&gt;=80,"◎","")</f>
        <v/>
      </c>
      <c r="DX726" s="22" t="str">
        <f>IF(AND(DU726="◎",DW726="◎"),"◎","")</f>
        <v/>
      </c>
      <c r="DY726" s="25">
        <f>AVERAGE(D746:D752)</f>
        <v>9.0714285714285694</v>
      </c>
      <c r="DZ726" s="24" t="str">
        <f>IF(AND(DY726&lt;=24,DY726&gt;=4),"◎","")</f>
        <v>◎</v>
      </c>
      <c r="EA726" s="25">
        <f>AVERAGE(F746:F752)</f>
        <v>53.857142857142854</v>
      </c>
      <c r="EB726" s="24" t="str">
        <f>IF(EA726&gt;=80,"◎","")</f>
        <v/>
      </c>
      <c r="EC726" s="22" t="str">
        <f>IF(AND(DZ726="◎",EB726="◎"),"◎","")</f>
        <v/>
      </c>
      <c r="ED726" s="25">
        <f>AVERAGE(D747:D753)</f>
        <v>8.6571428571428548</v>
      </c>
      <c r="EE726" s="24" t="str">
        <f>IF(AND(ED726&lt;=24,ED726&gt;=4),"◎","")</f>
        <v>◎</v>
      </c>
      <c r="EF726" s="25">
        <f>AVERAGE(F747:F753)</f>
        <v>55.285714285714285</v>
      </c>
      <c r="EG726" s="24" t="str">
        <f>IF(EF726&gt;=80,"◎","")</f>
        <v/>
      </c>
      <c r="EH726" s="22" t="str">
        <f>IF(AND(EE726="◎",EG726="◎"),"◎","")</f>
        <v/>
      </c>
      <c r="EI726" s="25">
        <f>AVERAGE(D748:D754)</f>
        <v>8.1857142857142851</v>
      </c>
      <c r="EJ726" s="24" t="str">
        <f>IF(AND(EI726&lt;=24,EI726&gt;=4),"◎","")</f>
        <v>◎</v>
      </c>
      <c r="EK726" s="25">
        <f>AVERAGE(F748:F754)</f>
        <v>57.714285714285715</v>
      </c>
      <c r="EL726" s="24" t="str">
        <f>IF(EK726&gt;=80,"◎","")</f>
        <v/>
      </c>
      <c r="EM726" s="22" t="str">
        <f>IF(AND(EJ726="◎",EL726="◎"),"◎","")</f>
        <v/>
      </c>
      <c r="EN726" s="25">
        <f>AVERAGE(D749:D755)</f>
        <v>7.7714285714285696</v>
      </c>
      <c r="EO726" s="24" t="str">
        <f>IF(AND(EN726&lt;=24,EN726&gt;=4),"◎","")</f>
        <v>◎</v>
      </c>
      <c r="EP726" s="25">
        <f>AVERAGE(F749:F755)</f>
        <v>60.428571428571431</v>
      </c>
      <c r="EQ726" s="24" t="str">
        <f>IF(EP726&gt;=80,"◎","")</f>
        <v/>
      </c>
      <c r="ER726" s="24" t="str">
        <f>IF(AND(EO726="◎",EQ726="◎"),"◎","")</f>
        <v/>
      </c>
      <c r="ES726" s="25">
        <f>AVERAGE(D750:D756)</f>
        <v>7.4428571428571422</v>
      </c>
      <c r="ET726" s="24" t="str">
        <f>IF(AND(ES726&lt;=24,ES726&gt;=4),"◎","")</f>
        <v>◎</v>
      </c>
      <c r="EU726" s="25">
        <f>AVERAGE(F750:F756)</f>
        <v>62.857142857142854</v>
      </c>
      <c r="EV726" s="24" t="str">
        <f>IF(EU726&gt;=80,"◎","")</f>
        <v/>
      </c>
      <c r="EW726" s="24" t="str">
        <f>IF(AND(ET726="◎",EV726="◎"),"◎","")</f>
        <v/>
      </c>
      <c r="EX726" s="24" t="str">
        <f>IF(OR(CO726="◎",CT726="◎",CY726="◎",DD726="◎",DI726="◎",DN726="◎",DS726="◎",DX726="◎",EC726="◎",EH726="◎",EM726="◎",ER726="◎",EW726="◎"),"○","")</f>
        <v/>
      </c>
      <c r="EY726" s="24" t="str">
        <f>IF(AND(CJ726="◎",EX726=""),"◎","")&amp;IF(AND(CJ726="◎",EX726="○"),"◎","")&amp;IF(AND(CJ726="",EX726="○"),"○","")</f>
        <v/>
      </c>
      <c r="EZ726" s="24" t="str">
        <f>IF(AND(V726="◎",X726="◎",EY726="◎"),"◎","")&amp;IF(AND(V726="◎",X726="◎",EY726="○"),"○","")&amp;IF(AND(V726="○",X726="◎",EY726="◎"),"○","")&amp;IF(AND(V726="○",X726="◎",EY726="○"),"○","")</f>
        <v/>
      </c>
      <c r="FB726" s="61" t="str">
        <f>EZ726</f>
        <v/>
      </c>
    </row>
    <row r="727" spans="1:158" ht="12.95">
      <c r="A727" s="48"/>
      <c r="B727" s="2">
        <v>4.1666666666666664E-2</v>
      </c>
      <c r="C727" s="59">
        <v>42449.041666666664</v>
      </c>
      <c r="D727" s="57">
        <v>10.8</v>
      </c>
      <c r="E727" s="57">
        <v>3</v>
      </c>
      <c r="F727" s="57">
        <v>65</v>
      </c>
      <c r="FB727" s="60"/>
    </row>
    <row r="728" spans="1:158" ht="12.95">
      <c r="A728" s="48"/>
      <c r="B728" s="2">
        <v>8.3333333333333301E-2</v>
      </c>
      <c r="C728" s="59">
        <v>42449.083333333336</v>
      </c>
      <c r="D728" s="57">
        <v>10.1</v>
      </c>
      <c r="E728" s="57">
        <v>2.7</v>
      </c>
      <c r="F728" s="57">
        <v>66</v>
      </c>
      <c r="FB728" s="60"/>
    </row>
    <row r="729" spans="1:158" ht="12.95">
      <c r="A729" s="48"/>
      <c r="B729" s="2">
        <v>0.125</v>
      </c>
      <c r="C729" s="59">
        <v>42449.125</v>
      </c>
      <c r="D729" s="57">
        <v>10.3</v>
      </c>
      <c r="E729" s="57">
        <v>1.9</v>
      </c>
      <c r="F729" s="57">
        <v>63</v>
      </c>
      <c r="FB729" s="60"/>
    </row>
    <row r="730" spans="1:158" ht="12.95">
      <c r="A730" s="48"/>
      <c r="B730" s="2">
        <v>0.16666666666666699</v>
      </c>
      <c r="C730" s="59">
        <v>42449.166666666664</v>
      </c>
      <c r="D730" s="57">
        <v>9.1</v>
      </c>
      <c r="E730" s="57">
        <v>1.5</v>
      </c>
      <c r="F730" s="57">
        <v>68</v>
      </c>
      <c r="FB730" s="60"/>
    </row>
    <row r="731" spans="1:158" ht="12.95">
      <c r="A731" s="48"/>
      <c r="B731" s="2">
        <v>0.20833333333333301</v>
      </c>
      <c r="C731" s="59">
        <v>42449.208333333336</v>
      </c>
      <c r="D731" s="57">
        <v>9.3000000000000007</v>
      </c>
      <c r="E731" s="57">
        <v>1.8</v>
      </c>
      <c r="F731" s="57">
        <v>65</v>
      </c>
      <c r="FB731" s="60"/>
    </row>
    <row r="732" spans="1:158" ht="12.95">
      <c r="A732" s="48"/>
      <c r="B732" s="2">
        <v>0.25</v>
      </c>
      <c r="C732" s="59">
        <v>42449.25</v>
      </c>
      <c r="D732" s="57">
        <v>8.4</v>
      </c>
      <c r="E732" s="57">
        <v>1</v>
      </c>
      <c r="F732" s="57">
        <v>72</v>
      </c>
      <c r="FB732" s="60"/>
    </row>
    <row r="733" spans="1:158" ht="12.95">
      <c r="A733" s="48"/>
      <c r="B733" s="2">
        <v>0.29166666666666702</v>
      </c>
      <c r="C733" s="59">
        <v>42449.291666666664</v>
      </c>
      <c r="D733" s="57">
        <v>8.3000000000000007</v>
      </c>
      <c r="E733" s="57">
        <v>2.4</v>
      </c>
      <c r="F733" s="57">
        <v>73</v>
      </c>
      <c r="FB733" s="60"/>
    </row>
    <row r="734" spans="1:158" ht="12.95">
      <c r="A734" s="48"/>
      <c r="B734" s="2">
        <v>0.33333333333333298</v>
      </c>
      <c r="C734" s="59">
        <v>42449.333333333336</v>
      </c>
      <c r="D734" s="57">
        <v>9.6</v>
      </c>
      <c r="E734" s="57">
        <v>1.9</v>
      </c>
      <c r="F734" s="57">
        <v>75</v>
      </c>
      <c r="FB734" s="60"/>
    </row>
    <row r="735" spans="1:158" ht="12.95">
      <c r="A735" s="48"/>
      <c r="B735" s="2">
        <v>0.375</v>
      </c>
      <c r="C735" s="59">
        <v>42449.375</v>
      </c>
      <c r="D735" s="57">
        <v>11.5</v>
      </c>
      <c r="E735" s="57">
        <v>2.1</v>
      </c>
      <c r="F735" s="57">
        <v>67</v>
      </c>
      <c r="FB735" s="60"/>
    </row>
    <row r="736" spans="1:158" ht="12.95">
      <c r="A736" s="48"/>
      <c r="B736" s="2">
        <v>0.41666666666666702</v>
      </c>
      <c r="C736" s="59">
        <v>42449.416666666664</v>
      </c>
      <c r="D736" s="57">
        <v>13.7</v>
      </c>
      <c r="E736" s="57">
        <v>3.1</v>
      </c>
      <c r="F736" s="57">
        <v>55</v>
      </c>
      <c r="FB736" s="60"/>
    </row>
    <row r="737" spans="1:158" ht="12.95">
      <c r="A737" s="48"/>
      <c r="B737" s="2">
        <v>0.45833333333333298</v>
      </c>
      <c r="C737" s="59">
        <v>42449.458333333336</v>
      </c>
      <c r="D737" s="57">
        <v>14.9</v>
      </c>
      <c r="E737" s="57">
        <v>1.6</v>
      </c>
      <c r="F737" s="57">
        <v>48</v>
      </c>
      <c r="FB737" s="60"/>
    </row>
    <row r="738" spans="1:158" ht="12.95">
      <c r="A738" s="48"/>
      <c r="B738" s="2">
        <v>0.5</v>
      </c>
      <c r="C738" s="59">
        <v>42449.5</v>
      </c>
      <c r="D738" s="57">
        <v>16.2</v>
      </c>
      <c r="E738" s="57">
        <v>4.5</v>
      </c>
      <c r="F738" s="57">
        <v>41</v>
      </c>
      <c r="FB738" s="60"/>
    </row>
    <row r="739" spans="1:158" ht="12.95">
      <c r="A739" s="48"/>
      <c r="B739" s="2">
        <v>0.54166666666666696</v>
      </c>
      <c r="C739" s="59">
        <v>42449.541666666664</v>
      </c>
      <c r="D739" s="57">
        <v>16.2</v>
      </c>
      <c r="E739" s="57">
        <v>8.1999999999999993</v>
      </c>
      <c r="F739" s="57">
        <v>38</v>
      </c>
      <c r="FB739" s="60"/>
    </row>
    <row r="740" spans="1:158" ht="12.95">
      <c r="A740" s="48"/>
      <c r="B740" s="2">
        <v>0.58333333333333304</v>
      </c>
      <c r="C740" s="59">
        <v>42449.583333333336</v>
      </c>
      <c r="D740" s="57">
        <v>16.2</v>
      </c>
      <c r="E740" s="57">
        <v>8.1</v>
      </c>
      <c r="F740" s="57">
        <v>39</v>
      </c>
      <c r="FB740" s="60"/>
    </row>
    <row r="741" spans="1:158" ht="12.95">
      <c r="A741" s="48"/>
      <c r="B741" s="2">
        <v>0.625</v>
      </c>
      <c r="C741" s="59">
        <v>42449.625</v>
      </c>
      <c r="D741" s="57">
        <v>15.6</v>
      </c>
      <c r="E741" s="57">
        <v>8.3000000000000007</v>
      </c>
      <c r="F741" s="57">
        <v>39</v>
      </c>
      <c r="FB741" s="60"/>
    </row>
    <row r="742" spans="1:158" ht="12.95">
      <c r="A742" s="48"/>
      <c r="B742" s="2">
        <v>0.66666666666666696</v>
      </c>
      <c r="C742" s="59">
        <v>42449.666666666664</v>
      </c>
      <c r="D742" s="57">
        <v>14.7</v>
      </c>
      <c r="E742" s="57">
        <v>8.4</v>
      </c>
      <c r="F742" s="57">
        <v>43</v>
      </c>
      <c r="FB742" s="60"/>
    </row>
    <row r="743" spans="1:158" ht="12.95">
      <c r="A743" s="48"/>
      <c r="B743" s="2">
        <v>0.70833333333333304</v>
      </c>
      <c r="C743" s="59">
        <v>42449.708333333336</v>
      </c>
      <c r="D743" s="57">
        <v>13.5</v>
      </c>
      <c r="E743" s="57">
        <v>8</v>
      </c>
      <c r="F743" s="57">
        <v>48</v>
      </c>
      <c r="FB743" s="60"/>
    </row>
    <row r="744" spans="1:158" ht="12.95">
      <c r="A744" s="48"/>
      <c r="B744" s="2">
        <v>0.75</v>
      </c>
      <c r="C744" s="59">
        <v>42449.75</v>
      </c>
      <c r="D744" s="57">
        <v>11.9</v>
      </c>
      <c r="E744" s="57">
        <v>7.6</v>
      </c>
      <c r="F744" s="57">
        <v>57</v>
      </c>
      <c r="FB744" s="60"/>
    </row>
    <row r="745" spans="1:158" ht="12.95">
      <c r="A745" s="48"/>
      <c r="B745" s="2">
        <v>0.79166666666666696</v>
      </c>
      <c r="C745" s="59">
        <v>42449.791666666664</v>
      </c>
      <c r="D745" s="57">
        <v>10.7</v>
      </c>
      <c r="E745" s="57">
        <v>7.4</v>
      </c>
      <c r="F745" s="57">
        <v>57</v>
      </c>
      <c r="FB745" s="60"/>
    </row>
    <row r="746" spans="1:158" ht="12.95">
      <c r="A746" s="48"/>
      <c r="B746" s="2">
        <v>0.83333333333333304</v>
      </c>
      <c r="C746" s="59">
        <v>42449.833333333336</v>
      </c>
      <c r="D746" s="57">
        <v>10.3</v>
      </c>
      <c r="E746" s="57">
        <v>8.3000000000000007</v>
      </c>
      <c r="F746" s="57">
        <v>53</v>
      </c>
      <c r="FB746" s="60"/>
    </row>
    <row r="747" spans="1:158" ht="12.95">
      <c r="A747" s="48"/>
      <c r="B747" s="2">
        <v>0.875</v>
      </c>
      <c r="C747" s="59">
        <v>42449.875</v>
      </c>
      <c r="D747" s="57">
        <v>10.1</v>
      </c>
      <c r="E747" s="57">
        <v>6.9</v>
      </c>
      <c r="F747" s="57">
        <v>50</v>
      </c>
      <c r="FB747" s="60"/>
    </row>
    <row r="748" spans="1:158" ht="12.95">
      <c r="A748" s="48"/>
      <c r="B748" s="2">
        <v>0.91666666666666696</v>
      </c>
      <c r="C748" s="59">
        <v>42449.916666666664</v>
      </c>
      <c r="D748" s="57">
        <v>9.6999999999999993</v>
      </c>
      <c r="E748" s="57">
        <v>4.5</v>
      </c>
      <c r="F748" s="57">
        <v>47</v>
      </c>
      <c r="FB748" s="60"/>
    </row>
    <row r="749" spans="1:158" ht="12.95">
      <c r="A749" s="48"/>
      <c r="B749" s="2">
        <v>0.95833333333333304</v>
      </c>
      <c r="C749" s="59">
        <v>42449.958333333336</v>
      </c>
      <c r="D749" s="57">
        <v>9.1</v>
      </c>
      <c r="E749" s="57">
        <v>3.3</v>
      </c>
      <c r="F749" s="57">
        <v>48</v>
      </c>
      <c r="FB749" s="60"/>
    </row>
    <row r="750" spans="1:158" ht="12.95">
      <c r="A750" s="48" t="s">
        <v>150</v>
      </c>
      <c r="B750" s="2">
        <v>0</v>
      </c>
      <c r="C750" s="59">
        <v>42450</v>
      </c>
      <c r="D750" s="57">
        <v>8.1999999999999993</v>
      </c>
      <c r="E750" s="57">
        <v>4.9000000000000004</v>
      </c>
      <c r="F750" s="57">
        <v>59</v>
      </c>
      <c r="I750" s="24" t="str">
        <f>U726</f>
        <v/>
      </c>
      <c r="J750" s="25">
        <f>AVERAGE(F735:F744)</f>
        <v>47.5</v>
      </c>
      <c r="K750" s="24" t="str">
        <f>IF(J750&gt;=55,"◎","")</f>
        <v/>
      </c>
      <c r="L750" s="24" t="str">
        <f>IF(AND(I750="◎",K750="◎"),"○","")&amp;IF(AND(I750="○",K750="◎"),"○","")</f>
        <v/>
      </c>
      <c r="M750" s="25">
        <f>AVERAGE(D726:D749)</f>
        <v>11.7125</v>
      </c>
      <c r="N750" s="24" t="str">
        <f>IF(M750&lt;24,"◎","")</f>
        <v>◎</v>
      </c>
      <c r="O750" s="26">
        <f>AVERAGE(D751:D756)</f>
        <v>7.3166666666666664</v>
      </c>
      <c r="P750" s="24" t="str">
        <f>IF(AND(O750&lt;=24,O750&gt;=4),"◎","")</f>
        <v>◎</v>
      </c>
      <c r="Q750" s="26">
        <f>AVERAGE(F751:F756)</f>
        <v>63.5</v>
      </c>
      <c r="R750" s="24" t="str">
        <f>IF(AND(Q750&gt;=90),"◎","")&amp;IF(AND(Q750&lt;90,Q750&gt;=80),"○","")</f>
        <v/>
      </c>
      <c r="S750" s="26">
        <f>AVERAGE(E751:E756)</f>
        <v>2.5166666666666671</v>
      </c>
      <c r="T750" s="24" t="str">
        <f>IF(S750&lt;=3,"◎","")</f>
        <v>◎</v>
      </c>
      <c r="U750" s="24" t="str">
        <f>IF(AND(N750="◎",P750="◎",R750="◎",T750="◎"),"◎","")&amp;IF(AND(N750="◎",P750="◎",R750="◎",T750=""),"○","")&amp;IF(AND(N750="◎",P750="◎",R750="○"),"○","")</f>
        <v/>
      </c>
      <c r="V750" s="24" t="str">
        <f>IF(AND(L750="○",U750=""),"○","")&amp;IF(AND(L750="○",U750="○"),"○","")&amp;IF(AND(L750="○",U750="◎"),"◎","")&amp;IF(AND(L750="",U750="○"),"○","")&amp;IF(AND(L750="",U750="◎"),"◎","")</f>
        <v/>
      </c>
      <c r="W750" s="23">
        <f>AVERAGE(F759:F768)</f>
        <v>40.1</v>
      </c>
      <c r="X750" s="24" t="str">
        <f>IF(W750&gt;=55,"◎","")</f>
        <v/>
      </c>
      <c r="Y750" s="25">
        <f>AVERAGE(D762:D772)</f>
        <v>12.890909090909092</v>
      </c>
      <c r="Z750" s="24" t="str">
        <f>IF(AND(Y750&lt;=24,Y750&gt;=4),"◎","")</f>
        <v>◎</v>
      </c>
      <c r="AA750" s="25">
        <f>AVERAGE(F762:F772)</f>
        <v>44.545454545454547</v>
      </c>
      <c r="AB750" s="24" t="str">
        <f>IF(AA750&gt;=80,"◎","")</f>
        <v/>
      </c>
      <c r="AC750" s="25">
        <f>AVERAGE(E762:E772)</f>
        <v>5.3636363636363642</v>
      </c>
      <c r="AD750" s="24" t="str">
        <f>IF(AC750&lt;=3,"◎","")</f>
        <v/>
      </c>
      <c r="AE750" s="22" t="str">
        <f>IF(AND(Z750="◎",AB750="◎",AD750="◎"),"◎","")</f>
        <v/>
      </c>
      <c r="AF750" s="25">
        <f>AVERAGE(D763:D773)</f>
        <v>12.327272727272726</v>
      </c>
      <c r="AG750" s="24" t="str">
        <f>IF(AND(AF750&lt;=24,AF750&gt;=4),"◎","")</f>
        <v>◎</v>
      </c>
      <c r="AH750" s="25">
        <f>AVERAGE(F763:F773)</f>
        <v>46.636363636363633</v>
      </c>
      <c r="AI750" s="24" t="str">
        <f>IF(AH750&gt;=80,"◎","")</f>
        <v/>
      </c>
      <c r="AJ750" s="25">
        <f>AVERAGE(E763:E773)</f>
        <v>5.2181818181818187</v>
      </c>
      <c r="AK750" s="24" t="str">
        <f>IF(AJ750&lt;=3,"◎","")</f>
        <v/>
      </c>
      <c r="AL750" s="22" t="str">
        <f>IF(AND(AG750="◎",AI750="◎",AK750="◎"),"◎","")</f>
        <v/>
      </c>
      <c r="AM750" s="25">
        <f>AVERAGE(D764:D774)</f>
        <v>11.427272727272728</v>
      </c>
      <c r="AN750" s="24" t="str">
        <f>IF(AND(AM750&lt;=24,AM750&gt;=4),"◎","")</f>
        <v>◎</v>
      </c>
      <c r="AO750" s="25">
        <f>AVERAGE(F764:F774)</f>
        <v>49.545454545454547</v>
      </c>
      <c r="AP750" s="24" t="str">
        <f>IF(AO750&gt;=80,"◎","")</f>
        <v/>
      </c>
      <c r="AQ750" s="25">
        <f>AVERAGE(E764:E774)</f>
        <v>5.0545454545454547</v>
      </c>
      <c r="AR750" s="24" t="str">
        <f>IF(AQ750&lt;=3,"◎","")</f>
        <v/>
      </c>
      <c r="AS750" s="22" t="str">
        <f>IF(AND(AN750="◎",AP750="◎",AR750="◎"),"◎","")</f>
        <v/>
      </c>
      <c r="AT750" s="25">
        <f>AVERAGE(D765:D775)</f>
        <v>10.472727272727273</v>
      </c>
      <c r="AU750" s="24" t="str">
        <f>IF(AND(AT750&lt;=24,AT750&gt;=4),"◎","")</f>
        <v>◎</v>
      </c>
      <c r="AV750" s="25">
        <f>AVERAGE(F765:F775)</f>
        <v>52.454545454545453</v>
      </c>
      <c r="AW750" s="24" t="str">
        <f>IF(AV750&gt;=80,"◎","")</f>
        <v/>
      </c>
      <c r="AX750" s="25">
        <f>AVERAGE(E765:E775)</f>
        <v>4.8090909090909086</v>
      </c>
      <c r="AY750" s="24" t="str">
        <f>IF(AX750&lt;=3,"◎","")</f>
        <v/>
      </c>
      <c r="AZ750" s="22" t="str">
        <f>IF(AND(AU750="◎",AW750="◎",AY750="◎"),"◎","")</f>
        <v/>
      </c>
      <c r="BA750" s="25">
        <f>AVERAGE(D766:D776)</f>
        <v>9.4909090909090921</v>
      </c>
      <c r="BB750" s="24" t="str">
        <f>IF(AND(BA750&lt;=24,BA750&gt;=4),"◎","")</f>
        <v>◎</v>
      </c>
      <c r="BC750" s="25">
        <f>AVERAGE(F766:F776)</f>
        <v>55.18181818181818</v>
      </c>
      <c r="BD750" s="24" t="str">
        <f>IF(BC750&gt;=80,"◎","")</f>
        <v/>
      </c>
      <c r="BE750" s="25">
        <f>AVERAGE(E766:E776)</f>
        <v>4.4090909090909083</v>
      </c>
      <c r="BF750" s="24" t="str">
        <f>IF(BE750&lt;=3,"◎","")</f>
        <v/>
      </c>
      <c r="BG750" s="22" t="str">
        <f>IF(AND(BB750="◎",BD750="◎",BF750="◎"),"◎","")</f>
        <v/>
      </c>
      <c r="BH750" s="25">
        <f>AVERAGE(D767:D777)</f>
        <v>8.4909090909090903</v>
      </c>
      <c r="BI750" s="24" t="str">
        <f>IF(AND(BH750&lt;=24,BH750&gt;=4),"◎","")</f>
        <v>◎</v>
      </c>
      <c r="BJ750" s="25">
        <f>AVERAGE(F767:F777)</f>
        <v>58.545454545454547</v>
      </c>
      <c r="BK750" s="24" t="str">
        <f>IF(BJ750&gt;=80,"◎","")</f>
        <v/>
      </c>
      <c r="BL750" s="25">
        <f>AVERAGE(E767:E777)</f>
        <v>4.0090909090909088</v>
      </c>
      <c r="BM750" s="24" t="str">
        <f>IF(BL750&lt;=3,"◎","")</f>
        <v/>
      </c>
      <c r="BN750" s="22" t="str">
        <f>IF(AND(BI750="◎",BK750="◎",BM750="◎"),"◎","")</f>
        <v/>
      </c>
      <c r="BO750" s="25">
        <f>AVERAGE(D768:D778)</f>
        <v>7.6000000000000005</v>
      </c>
      <c r="BP750" s="24" t="str">
        <f>IF(AND(BO750&lt;=24,BO750&gt;=4),"◎","")</f>
        <v>◎</v>
      </c>
      <c r="BQ750" s="25">
        <f>AVERAGE(F768:F778)</f>
        <v>59.909090909090907</v>
      </c>
      <c r="BR750" s="24" t="str">
        <f>IF(BQ750&gt;=80,"◎","")</f>
        <v/>
      </c>
      <c r="BS750" s="25">
        <f>AVERAGE(E768:E778)</f>
        <v>3.5999999999999996</v>
      </c>
      <c r="BT750" s="24" t="str">
        <f>IF(BS750&lt;=3,"◎","")</f>
        <v/>
      </c>
      <c r="BU750" s="22" t="str">
        <f>IF(AND(BP750="◎",BR750="◎",BT750="◎"),"◎","")</f>
        <v/>
      </c>
      <c r="BV750" s="25">
        <f>AVERAGE(D769:D779)</f>
        <v>6.8181818181818192</v>
      </c>
      <c r="BW750" s="24" t="str">
        <f>IF(AND(BV750&lt;=24,BV750&gt;=4),"◎","")</f>
        <v>◎</v>
      </c>
      <c r="BX750" s="25">
        <f>AVERAGE(F769:F779)</f>
        <v>61.272727272727273</v>
      </c>
      <c r="BY750" s="24" t="str">
        <f>IF(BX750&gt;=80,"◎","")</f>
        <v/>
      </c>
      <c r="BZ750" s="25">
        <f>AVERAGE(E769:E779)</f>
        <v>3.1999999999999997</v>
      </c>
      <c r="CA750" s="24" t="str">
        <f>IF(BZ750&lt;=3,"◎","")</f>
        <v/>
      </c>
      <c r="CB750" s="22" t="str">
        <f>IF(AND(BW750="◎",BY750="◎",CA750="◎"),"◎","")</f>
        <v/>
      </c>
      <c r="CC750" s="25">
        <f>AVERAGE(D770:D780)</f>
        <v>6.200000000000002</v>
      </c>
      <c r="CD750" s="24" t="str">
        <f>IF(AND(CC750&lt;=24,CC750&gt;=4),"◎","")</f>
        <v>◎</v>
      </c>
      <c r="CE750" s="25">
        <f>AVERAGE(F770:F780)</f>
        <v>62.81818181818182</v>
      </c>
      <c r="CF750" s="24" t="str">
        <f>IF(CE750&gt;=80,"◎","")</f>
        <v/>
      </c>
      <c r="CG750" s="25">
        <f>AVERAGE(E770:E780)</f>
        <v>2.6818181818181817</v>
      </c>
      <c r="CH750" s="24" t="str">
        <f>IF(CG750&lt;=3,"◎","")</f>
        <v>◎</v>
      </c>
      <c r="CI750" s="22" t="str">
        <f>IF(AND(CD750="◎",CF750="◎",CH750="◎"),"◎","")</f>
        <v/>
      </c>
      <c r="CJ750" s="24" t="str">
        <f>IF(OR(AE750="◎",AL750="◎",AS750="◎",AZ750="◎",BG750="◎",BN750="◎",BU750="◎",CB750="◎",CI750="◎"),"◎","")</f>
        <v/>
      </c>
      <c r="CK750" s="25">
        <f>AVERAGE(D762:D768)</f>
        <v>14.842857142857143</v>
      </c>
      <c r="CL750" s="24" t="str">
        <f>IF(AND(CK750&lt;=24,CK750&gt;=4),"◎","")</f>
        <v>◎</v>
      </c>
      <c r="CM750" s="25">
        <f>AVERAGE(F762:F768)</f>
        <v>37.857142857142854</v>
      </c>
      <c r="CN750" s="24" t="str">
        <f>IF(CM750&gt;=80,"◎","")</f>
        <v/>
      </c>
      <c r="CO750" s="22" t="str">
        <f>IF(AND(CL750="◎",CN750="◎"),"◎","")</f>
        <v/>
      </c>
      <c r="CP750" s="25">
        <f>AVERAGE(D763:D769)</f>
        <v>14.257142857142856</v>
      </c>
      <c r="CQ750" s="24" t="str">
        <f>IF(AND(CP750&lt;=24,CP750&gt;=4),"◎","")</f>
        <v>◎</v>
      </c>
      <c r="CR750" s="25">
        <f>AVERAGE(F763:F769)</f>
        <v>40.571428571428569</v>
      </c>
      <c r="CS750" s="24" t="str">
        <f>IF(CR750&gt;=80,"◎","")</f>
        <v/>
      </c>
      <c r="CT750" s="22" t="str">
        <f>IF(AND(CQ750="◎",CS750="◎"),"◎","")</f>
        <v/>
      </c>
      <c r="CU750" s="25">
        <f>AVERAGE(D764:D770)</f>
        <v>13.271428571428572</v>
      </c>
      <c r="CV750" s="24" t="str">
        <f>IF(AND(CU750&lt;=24,CU750&gt;=4),"◎","")</f>
        <v>◎</v>
      </c>
      <c r="CW750" s="25">
        <f>AVERAGE(F764:F770)</f>
        <v>44.142857142857146</v>
      </c>
      <c r="CX750" s="24" t="str">
        <f>IF(CW750&gt;=80,"◎","")</f>
        <v/>
      </c>
      <c r="CY750" s="22" t="str">
        <f>IF(AND(CV750="◎",CX750="◎"),"◎","")</f>
        <v/>
      </c>
      <c r="CZ750" s="25">
        <f>AVERAGE(D765:D771)</f>
        <v>12.3</v>
      </c>
      <c r="DA750" s="24" t="str">
        <f>IF(AND(CZ750&lt;=24,CZ750&gt;=4),"◎","")</f>
        <v>◎</v>
      </c>
      <c r="DB750" s="25">
        <f>AVERAGE(F765:F771)</f>
        <v>48</v>
      </c>
      <c r="DC750" s="24" t="str">
        <f>IF(DB750&gt;=80,"◎","")</f>
        <v/>
      </c>
      <c r="DD750" s="22" t="str">
        <f>IF(AND(DA750="◎",DC750="◎"),"◎","")</f>
        <v/>
      </c>
      <c r="DE750" s="25">
        <f>AVERAGE(D766:D772)</f>
        <v>11.271428571428572</v>
      </c>
      <c r="DF750" s="24" t="str">
        <f>IF(AND(DE750&lt;=24,DE750&gt;=4),"◎","")</f>
        <v>◎</v>
      </c>
      <c r="DG750" s="25">
        <f>AVERAGE(F766:F772)</f>
        <v>51.142857142857146</v>
      </c>
      <c r="DH750" s="24" t="str">
        <f>IF(DG750&gt;=80,"◎","")</f>
        <v/>
      </c>
      <c r="DI750" s="22" t="str">
        <f>IF(AND(DF750="◎",DH750="◎"),"◎","")</f>
        <v/>
      </c>
      <c r="DJ750" s="25">
        <f>AVERAGE(D767:D773)</f>
        <v>10.27142857142857</v>
      </c>
      <c r="DK750" s="24" t="str">
        <f>IF(AND(DJ750&lt;=24,DJ750&gt;=4),"◎","")</f>
        <v>◎</v>
      </c>
      <c r="DL750" s="25">
        <f>AVERAGE(F767:F773)</f>
        <v>53.714285714285715</v>
      </c>
      <c r="DM750" s="24" t="str">
        <f>IF(DL750&gt;=80,"◎","")</f>
        <v/>
      </c>
      <c r="DN750" s="22" t="str">
        <f>IF(AND(DK750="◎",DM750="◎"),"◎","")</f>
        <v/>
      </c>
      <c r="DO750" s="25">
        <f>AVERAGE(D768:D774)</f>
        <v>9.2000000000000011</v>
      </c>
      <c r="DP750" s="24" t="str">
        <f>IF(AND(DO750&lt;=24,DO750&gt;=4),"◎","")</f>
        <v>◎</v>
      </c>
      <c r="DQ750" s="25">
        <f>AVERAGE(F768:F774)</f>
        <v>56.714285714285715</v>
      </c>
      <c r="DR750" s="24" t="str">
        <f>IF(DQ750&gt;=80,"◎","")</f>
        <v/>
      </c>
      <c r="DS750" s="22" t="str">
        <f>IF(AND(DP750="◎",DR750="◎"),"◎","")</f>
        <v/>
      </c>
      <c r="DT750" s="25">
        <f>AVERAGE(D769:D775)</f>
        <v>8.3142857142857149</v>
      </c>
      <c r="DU750" s="24" t="str">
        <f>IF(AND(DT750&lt;=24,DT750&gt;=4),"◎","")</f>
        <v>◎</v>
      </c>
      <c r="DV750" s="25">
        <f>AVERAGE(F769:F775)</f>
        <v>58.571428571428569</v>
      </c>
      <c r="DW750" s="24" t="str">
        <f>IF(DV750&gt;=80,"◎","")</f>
        <v/>
      </c>
      <c r="DX750" s="22" t="str">
        <f>IF(AND(DU750="◎",DW750="◎"),"◎","")</f>
        <v/>
      </c>
      <c r="DY750" s="25">
        <f>AVERAGE(D770:D776)</f>
        <v>7.6000000000000005</v>
      </c>
      <c r="DZ750" s="24" t="str">
        <f>IF(AND(DY750&lt;=24,DY750&gt;=4),"◎","")</f>
        <v>◎</v>
      </c>
      <c r="EA750" s="25">
        <f>AVERAGE(F770:F776)</f>
        <v>60.142857142857146</v>
      </c>
      <c r="EB750" s="24" t="str">
        <f>IF(EA750&gt;=80,"◎","")</f>
        <v/>
      </c>
      <c r="EC750" s="22" t="str">
        <f>IF(AND(DZ750="◎",EB750="◎"),"◎","")</f>
        <v/>
      </c>
      <c r="ED750" s="25">
        <f>AVERAGE(D771:D777)</f>
        <v>6.8285714285714301</v>
      </c>
      <c r="EE750" s="24" t="str">
        <f>IF(AND(ED750&lt;=24,ED750&gt;=4),"◎","")</f>
        <v>◎</v>
      </c>
      <c r="EF750" s="25">
        <f>AVERAGE(F771:F777)</f>
        <v>62.714285714285715</v>
      </c>
      <c r="EG750" s="24" t="str">
        <f>IF(EF750&gt;=80,"◎","")</f>
        <v/>
      </c>
      <c r="EH750" s="22" t="str">
        <f>IF(AND(EE750="◎",EG750="◎"),"◎","")</f>
        <v/>
      </c>
      <c r="EI750" s="25">
        <f>AVERAGE(D772:D778)</f>
        <v>6.0857142857142863</v>
      </c>
      <c r="EJ750" s="24" t="str">
        <f>IF(AND(EI750&lt;=24,EI750&gt;=4),"◎","")</f>
        <v>◎</v>
      </c>
      <c r="EK750" s="25">
        <f>AVERAGE(F772:F778)</f>
        <v>62.857142857142854</v>
      </c>
      <c r="EL750" s="24" t="str">
        <f>IF(EK750&gt;=80,"◎","")</f>
        <v/>
      </c>
      <c r="EM750" s="22" t="str">
        <f>IF(AND(EJ750="◎",EL750="◎"),"◎","")</f>
        <v/>
      </c>
      <c r="EN750" s="25">
        <f>AVERAGE(D773:D779)</f>
        <v>5.3</v>
      </c>
      <c r="EO750" s="24" t="str">
        <f>IF(AND(EN750&lt;=24,EN750&gt;=4),"◎","")</f>
        <v>◎</v>
      </c>
      <c r="EP750" s="25">
        <f>AVERAGE(F773:F779)</f>
        <v>64.142857142857139</v>
      </c>
      <c r="EQ750" s="24" t="str">
        <f>IF(EP750&gt;=80,"◎","")</f>
        <v/>
      </c>
      <c r="ER750" s="24" t="str">
        <f>IF(AND(EO750="◎",EQ750="◎"),"◎","")</f>
        <v/>
      </c>
      <c r="ES750" s="25">
        <f>AVERAGE(D774:D780)</f>
        <v>4.6285714285714281</v>
      </c>
      <c r="ET750" s="24" t="str">
        <f>IF(AND(ES750&lt;=24,ES750&gt;=4),"◎","")</f>
        <v>◎</v>
      </c>
      <c r="EU750" s="25">
        <f>AVERAGE(F774:F780)</f>
        <v>66</v>
      </c>
      <c r="EV750" s="24" t="str">
        <f>IF(EU750&gt;=80,"◎","")</f>
        <v/>
      </c>
      <c r="EW750" s="24" t="str">
        <f>IF(AND(ET750="◎",EV750="◎"),"◎","")</f>
        <v/>
      </c>
      <c r="EX750" s="24" t="str">
        <f>IF(OR(CO750="◎",CT750="◎",CY750="◎",DD750="◎",DI750="◎",DN750="◎",DS750="◎",DX750="◎",EC750="◎",EH750="◎",EM750="◎",ER750="◎",EW750="◎"),"○","")</f>
        <v/>
      </c>
      <c r="EY750" s="24" t="str">
        <f>IF(AND(CJ750="◎",EX750=""),"◎","")&amp;IF(AND(CJ750="◎",EX750="○"),"◎","")&amp;IF(AND(CJ750="",EX750="○"),"○","")</f>
        <v/>
      </c>
      <c r="EZ750" s="24" t="str">
        <f>IF(AND(V750="◎",X750="◎",EY750="◎"),"◎","")&amp;IF(AND(V750="◎",X750="◎",EY750="○"),"○","")&amp;IF(AND(V750="○",X750="◎",EY750="◎"),"○","")&amp;IF(AND(V750="○",X750="◎",EY750="○"),"○","")</f>
        <v/>
      </c>
      <c r="FB750" s="61" t="str">
        <f>EZ750</f>
        <v/>
      </c>
    </row>
    <row r="751" spans="1:158" ht="12.95">
      <c r="A751" s="48"/>
      <c r="B751" s="2">
        <v>4.1666666666666664E-2</v>
      </c>
      <c r="C751" s="59">
        <v>42450.041666666664</v>
      </c>
      <c r="D751" s="57">
        <v>7.9</v>
      </c>
      <c r="E751" s="57">
        <v>3.3</v>
      </c>
      <c r="F751" s="57">
        <v>62</v>
      </c>
      <c r="FB751" s="60"/>
    </row>
    <row r="752" spans="1:158" ht="12.95">
      <c r="A752" s="48"/>
      <c r="B752" s="2">
        <v>8.3333333333333301E-2</v>
      </c>
      <c r="C752" s="59">
        <v>42450.083333333336</v>
      </c>
      <c r="D752" s="57">
        <v>8.1999999999999993</v>
      </c>
      <c r="E752" s="57">
        <v>3.1</v>
      </c>
      <c r="F752" s="57">
        <v>58</v>
      </c>
      <c r="FB752" s="60"/>
    </row>
    <row r="753" spans="1:158" ht="12.95">
      <c r="A753" s="48"/>
      <c r="B753" s="2">
        <v>0.125</v>
      </c>
      <c r="C753" s="59">
        <v>42450.125</v>
      </c>
      <c r="D753" s="57">
        <v>7.4</v>
      </c>
      <c r="E753" s="57">
        <v>2.1</v>
      </c>
      <c r="F753" s="57">
        <v>63</v>
      </c>
      <c r="FB753" s="60"/>
    </row>
    <row r="754" spans="1:158" ht="12.95">
      <c r="A754" s="48"/>
      <c r="B754" s="2">
        <v>0.16666666666666699</v>
      </c>
      <c r="C754" s="59">
        <v>42450.166666666664</v>
      </c>
      <c r="D754" s="57">
        <v>6.8</v>
      </c>
      <c r="E754" s="57">
        <v>1.4</v>
      </c>
      <c r="F754" s="57">
        <v>67</v>
      </c>
      <c r="FB754" s="60"/>
    </row>
    <row r="755" spans="1:158" ht="12.95">
      <c r="A755" s="48"/>
      <c r="B755" s="2">
        <v>0.20833333333333301</v>
      </c>
      <c r="C755" s="59">
        <v>42450.208333333336</v>
      </c>
      <c r="D755" s="57">
        <v>6.8</v>
      </c>
      <c r="E755" s="57">
        <v>2</v>
      </c>
      <c r="F755" s="57">
        <v>66</v>
      </c>
      <c r="FB755" s="60"/>
    </row>
    <row r="756" spans="1:158" ht="12.95">
      <c r="A756" s="48"/>
      <c r="B756" s="2">
        <v>0.25</v>
      </c>
      <c r="C756" s="59">
        <v>42450.25</v>
      </c>
      <c r="D756" s="57">
        <v>6.8</v>
      </c>
      <c r="E756" s="57">
        <v>3.2</v>
      </c>
      <c r="F756" s="57">
        <v>65</v>
      </c>
      <c r="FB756" s="60"/>
    </row>
    <row r="757" spans="1:158" ht="12.95">
      <c r="A757" s="48"/>
      <c r="B757" s="2">
        <v>0.29166666666666702</v>
      </c>
      <c r="C757" s="59">
        <v>42450.291666666664</v>
      </c>
      <c r="D757" s="57">
        <v>6.7</v>
      </c>
      <c r="E757" s="57">
        <v>1.6</v>
      </c>
      <c r="F757" s="57">
        <v>68</v>
      </c>
      <c r="FB757" s="60"/>
    </row>
    <row r="758" spans="1:158" ht="12.95">
      <c r="A758" s="48"/>
      <c r="B758" s="2">
        <v>0.33333333333333298</v>
      </c>
      <c r="C758" s="59">
        <v>42450.333333333336</v>
      </c>
      <c r="D758" s="57">
        <v>9</v>
      </c>
      <c r="E758" s="57">
        <v>4.0999999999999996</v>
      </c>
      <c r="F758" s="57">
        <v>61</v>
      </c>
      <c r="FB758" s="60"/>
    </row>
    <row r="759" spans="1:158" ht="12.95">
      <c r="A759" s="48"/>
      <c r="B759" s="2">
        <v>0.375</v>
      </c>
      <c r="C759" s="59">
        <v>42450.375</v>
      </c>
      <c r="D759" s="57">
        <v>11.3</v>
      </c>
      <c r="E759" s="57">
        <v>5.5</v>
      </c>
      <c r="F759" s="57">
        <v>50</v>
      </c>
      <c r="FB759" s="60"/>
    </row>
    <row r="760" spans="1:158" ht="12.95">
      <c r="A760" s="48"/>
      <c r="B760" s="2">
        <v>0.41666666666666702</v>
      </c>
      <c r="C760" s="59">
        <v>42450.416666666664</v>
      </c>
      <c r="D760" s="57">
        <v>12.3</v>
      </c>
      <c r="E760" s="57">
        <v>6.7</v>
      </c>
      <c r="F760" s="57">
        <v>46</v>
      </c>
      <c r="FB760" s="60"/>
    </row>
    <row r="761" spans="1:158" ht="12.95">
      <c r="A761" s="48"/>
      <c r="B761" s="2">
        <v>0.45833333333333298</v>
      </c>
      <c r="C761" s="59">
        <v>42450.458333333336</v>
      </c>
      <c r="D761" s="57">
        <v>13.5</v>
      </c>
      <c r="E761" s="57">
        <v>4.3</v>
      </c>
      <c r="F761" s="57">
        <v>40</v>
      </c>
      <c r="FB761" s="60"/>
    </row>
    <row r="762" spans="1:158" ht="12.95">
      <c r="A762" s="48"/>
      <c r="B762" s="2">
        <v>0.5</v>
      </c>
      <c r="C762" s="59">
        <v>42450.5</v>
      </c>
      <c r="D762" s="57">
        <v>14.3</v>
      </c>
      <c r="E762" s="57">
        <v>3.9</v>
      </c>
      <c r="F762" s="57">
        <v>34</v>
      </c>
      <c r="FB762" s="60"/>
    </row>
    <row r="763" spans="1:158" ht="12.95">
      <c r="A763" s="48"/>
      <c r="B763" s="2">
        <v>0.54166666666666696</v>
      </c>
      <c r="C763" s="59">
        <v>42450.541666666664</v>
      </c>
      <c r="D763" s="57">
        <v>16.399999999999999</v>
      </c>
      <c r="E763" s="57">
        <v>3.5</v>
      </c>
      <c r="F763" s="57">
        <v>33</v>
      </c>
      <c r="FB763" s="60"/>
    </row>
    <row r="764" spans="1:158" ht="12.95">
      <c r="A764" s="48"/>
      <c r="B764" s="2">
        <v>0.58333333333333304</v>
      </c>
      <c r="C764" s="59">
        <v>42450.583333333336</v>
      </c>
      <c r="D764" s="57">
        <v>16.2</v>
      </c>
      <c r="E764" s="57">
        <v>5.0999999999999996</v>
      </c>
      <c r="F764" s="57">
        <v>31</v>
      </c>
      <c r="FB764" s="60"/>
    </row>
    <row r="765" spans="1:158" ht="12.95">
      <c r="A765" s="48"/>
      <c r="B765" s="2">
        <v>0.625</v>
      </c>
      <c r="C765" s="59">
        <v>42450.625</v>
      </c>
      <c r="D765" s="57">
        <v>16</v>
      </c>
      <c r="E765" s="57">
        <v>5.2</v>
      </c>
      <c r="F765" s="57">
        <v>34</v>
      </c>
      <c r="FB765" s="60"/>
    </row>
    <row r="766" spans="1:158" ht="12.95">
      <c r="A766" s="48"/>
      <c r="B766" s="2">
        <v>0.66666666666666696</v>
      </c>
      <c r="C766" s="59">
        <v>42450.666666666664</v>
      </c>
      <c r="D766" s="57">
        <v>15.1</v>
      </c>
      <c r="E766" s="57">
        <v>6.8</v>
      </c>
      <c r="F766" s="57">
        <v>39</v>
      </c>
      <c r="FB766" s="60"/>
    </row>
    <row r="767" spans="1:158" ht="12.95">
      <c r="A767" s="48"/>
      <c r="B767" s="2">
        <v>0.70833333333333304</v>
      </c>
      <c r="C767" s="59">
        <v>42450.708333333336</v>
      </c>
      <c r="D767" s="57">
        <v>14</v>
      </c>
      <c r="E767" s="57">
        <v>6.6</v>
      </c>
      <c r="F767" s="57">
        <v>44</v>
      </c>
      <c r="FB767" s="60"/>
    </row>
    <row r="768" spans="1:158" ht="12.95">
      <c r="A768" s="48"/>
      <c r="B768" s="2">
        <v>0.75</v>
      </c>
      <c r="C768" s="59">
        <v>42450.75</v>
      </c>
      <c r="D768" s="57">
        <v>11.9</v>
      </c>
      <c r="E768" s="57">
        <v>6.7</v>
      </c>
      <c r="F768" s="57">
        <v>50</v>
      </c>
      <c r="FB768" s="60"/>
    </row>
    <row r="769" spans="1:158" ht="12.95">
      <c r="A769" s="48"/>
      <c r="B769" s="2">
        <v>0.79166666666666696</v>
      </c>
      <c r="C769" s="59">
        <v>42450.791666666664</v>
      </c>
      <c r="D769" s="57">
        <v>10.199999999999999</v>
      </c>
      <c r="E769" s="57">
        <v>7.2</v>
      </c>
      <c r="F769" s="57">
        <v>53</v>
      </c>
      <c r="FB769" s="60"/>
    </row>
    <row r="770" spans="1:158" ht="12.95">
      <c r="A770" s="48"/>
      <c r="B770" s="2">
        <v>0.83333333333333304</v>
      </c>
      <c r="C770" s="59">
        <v>42450.833333333336</v>
      </c>
      <c r="D770" s="57">
        <v>9.5</v>
      </c>
      <c r="E770" s="57">
        <v>6</v>
      </c>
      <c r="F770" s="57">
        <v>58</v>
      </c>
      <c r="FB770" s="60"/>
    </row>
    <row r="771" spans="1:158" ht="12.95">
      <c r="A771" s="48"/>
      <c r="B771" s="2">
        <v>0.875</v>
      </c>
      <c r="C771" s="59">
        <v>42450.875</v>
      </c>
      <c r="D771" s="57">
        <v>9.4</v>
      </c>
      <c r="E771" s="57">
        <v>5</v>
      </c>
      <c r="F771" s="57">
        <v>58</v>
      </c>
      <c r="FB771" s="60"/>
    </row>
    <row r="772" spans="1:158" ht="12.95">
      <c r="A772" s="48"/>
      <c r="B772" s="2">
        <v>0.91666666666666696</v>
      </c>
      <c r="C772" s="59">
        <v>42450.916666666664</v>
      </c>
      <c r="D772" s="57">
        <v>8.8000000000000007</v>
      </c>
      <c r="E772" s="57">
        <v>3</v>
      </c>
      <c r="F772" s="57">
        <v>56</v>
      </c>
      <c r="FB772" s="60"/>
    </row>
    <row r="773" spans="1:158" ht="12.95">
      <c r="A773" s="48"/>
      <c r="B773" s="2">
        <v>0.95833333333333304</v>
      </c>
      <c r="C773" s="59">
        <v>42450.958333333336</v>
      </c>
      <c r="D773" s="57">
        <v>8.1</v>
      </c>
      <c r="E773" s="57">
        <v>2.2999999999999998</v>
      </c>
      <c r="F773" s="57">
        <v>57</v>
      </c>
      <c r="FB773" s="60"/>
    </row>
    <row r="774" spans="1:158" ht="12.95">
      <c r="A774" s="48" t="s">
        <v>151</v>
      </c>
      <c r="B774" s="2">
        <v>0</v>
      </c>
      <c r="C774" s="59">
        <v>42451</v>
      </c>
      <c r="D774" s="57">
        <v>6.5</v>
      </c>
      <c r="E774" s="57">
        <v>1.7</v>
      </c>
      <c r="F774" s="57">
        <v>65</v>
      </c>
      <c r="I774" s="24" t="str">
        <f>U750</f>
        <v/>
      </c>
      <c r="J774" s="25">
        <f>AVERAGE(F759:F768)</f>
        <v>40.1</v>
      </c>
      <c r="K774" s="24" t="str">
        <f>IF(J774&gt;=55,"◎","")</f>
        <v/>
      </c>
      <c r="L774" s="24" t="str">
        <f>IF(AND(I774="◎",K774="◎"),"○","")&amp;IF(AND(I774="○",K774="◎"),"○","")</f>
        <v/>
      </c>
      <c r="M774" s="25">
        <f>AVERAGE(D750:D773)</f>
        <v>10.616666666666665</v>
      </c>
      <c r="N774" s="24" t="str">
        <f>IF(M774&lt;24,"◎","")</f>
        <v>◎</v>
      </c>
      <c r="O774" s="26">
        <f>AVERAGE(D775:D780)</f>
        <v>4.3166666666666664</v>
      </c>
      <c r="P774" s="24" t="str">
        <f>IF(AND(O774&lt;=24,O774&gt;=4),"◎","")</f>
        <v>◎</v>
      </c>
      <c r="Q774" s="26">
        <f>AVERAGE(F775:F780)</f>
        <v>66.166666666666671</v>
      </c>
      <c r="R774" s="24" t="str">
        <f>IF(AND(Q774&gt;=90),"◎","")&amp;IF(AND(Q774&lt;90,Q774&gt;=80),"○","")</f>
        <v/>
      </c>
      <c r="S774" s="26">
        <f>AVERAGE(E775:E780)</f>
        <v>1.9166666666666667</v>
      </c>
      <c r="T774" s="24" t="str">
        <f>IF(S774&lt;=3,"◎","")</f>
        <v>◎</v>
      </c>
      <c r="U774" s="24" t="str">
        <f>IF(AND(N774="◎",P774="◎",R774="◎",T774="◎"),"◎","")&amp;IF(AND(N774="◎",P774="◎",R774="◎",T774=""),"○","")&amp;IF(AND(N774="◎",P774="◎",R774="○"),"○","")</f>
        <v/>
      </c>
      <c r="V774" s="24" t="str">
        <f>IF(AND(L774="○",U774=""),"○","")&amp;IF(AND(L774="○",U774="○"),"○","")&amp;IF(AND(L774="○",U774="◎"),"◎","")&amp;IF(AND(L774="",U774="○"),"○","")&amp;IF(AND(L774="",U774="◎"),"◎","")</f>
        <v/>
      </c>
      <c r="W774" s="23">
        <f>AVERAGE(F783:F792)</f>
        <v>32.799999999999997</v>
      </c>
      <c r="X774" s="24" t="str">
        <f>IF(W774&gt;=55,"◎","")</f>
        <v/>
      </c>
      <c r="Y774" s="25">
        <f>AVERAGE(D786:D796)</f>
        <v>16.245454545454546</v>
      </c>
      <c r="Z774" s="24" t="str">
        <f>IF(AND(Y774&lt;=24,Y774&gt;=4),"◎","")</f>
        <v>◎</v>
      </c>
      <c r="AA774" s="25">
        <f>AVERAGE(F786:F796)</f>
        <v>39.545454545454547</v>
      </c>
      <c r="AB774" s="24" t="str">
        <f>IF(AA774&gt;=80,"◎","")</f>
        <v/>
      </c>
      <c r="AC774" s="25">
        <f>AVERAGE(E786:E796)</f>
        <v>3.1</v>
      </c>
      <c r="AD774" s="24" t="str">
        <f>IF(AC774&lt;=3,"◎","")</f>
        <v/>
      </c>
      <c r="AE774" s="22" t="str">
        <f>IF(AND(Z774="◎",AB774="◎",AD774="◎"),"◎","")</f>
        <v/>
      </c>
      <c r="AF774" s="25">
        <f>AVERAGE(D787:D797)</f>
        <v>15.745454545454544</v>
      </c>
      <c r="AG774" s="24" t="str">
        <f>IF(AND(AF774&lt;=24,AF774&gt;=4),"◎","")</f>
        <v>◎</v>
      </c>
      <c r="AH774" s="25">
        <f>AVERAGE(F787:F797)</f>
        <v>43.81818181818182</v>
      </c>
      <c r="AI774" s="24" t="str">
        <f>IF(AH774&gt;=80,"◎","")</f>
        <v/>
      </c>
      <c r="AJ774" s="25">
        <f>AVERAGE(E787:E797)</f>
        <v>3.0727272727272723</v>
      </c>
      <c r="AK774" s="24" t="str">
        <f>IF(AJ774&lt;=3,"◎","")</f>
        <v/>
      </c>
      <c r="AL774" s="22" t="str">
        <f>IF(AND(AG774="◎",AI774="◎",AK774="◎"),"◎","")</f>
        <v/>
      </c>
      <c r="AM774" s="25">
        <f>AVERAGE(D788:D798)</f>
        <v>15.081818181818182</v>
      </c>
      <c r="AN774" s="24" t="str">
        <f>IF(AND(AM774&lt;=24,AM774&gt;=4),"◎","")</f>
        <v>◎</v>
      </c>
      <c r="AO774" s="25">
        <f>AVERAGE(F788:F798)</f>
        <v>48.090909090909093</v>
      </c>
      <c r="AP774" s="24" t="str">
        <f>IF(AO774&gt;=80,"◎","")</f>
        <v/>
      </c>
      <c r="AQ774" s="25">
        <f>AVERAGE(E788:E798)</f>
        <v>3.1727272727272724</v>
      </c>
      <c r="AR774" s="24" t="str">
        <f>IF(AQ774&lt;=3,"◎","")</f>
        <v/>
      </c>
      <c r="AS774" s="22" t="str">
        <f>IF(AND(AN774="◎",AP774="◎",AR774="◎"),"◎","")</f>
        <v/>
      </c>
      <c r="AT774" s="25">
        <f>AVERAGE(D789:D799)</f>
        <v>14.318181818181818</v>
      </c>
      <c r="AU774" s="24" t="str">
        <f>IF(AND(AT774&lt;=24,AT774&gt;=4),"◎","")</f>
        <v>◎</v>
      </c>
      <c r="AV774" s="25">
        <f>AVERAGE(F789:F799)</f>
        <v>52.454545454545453</v>
      </c>
      <c r="AW774" s="24" t="str">
        <f>IF(AV774&gt;=80,"◎","")</f>
        <v/>
      </c>
      <c r="AX774" s="25">
        <f>AVERAGE(E789:E799)</f>
        <v>3.0545454545454547</v>
      </c>
      <c r="AY774" s="24" t="str">
        <f>IF(AX774&lt;=3,"◎","")</f>
        <v/>
      </c>
      <c r="AZ774" s="22" t="str">
        <f>IF(AND(AU774="◎",AW774="◎",AY774="◎"),"◎","")</f>
        <v/>
      </c>
      <c r="BA774" s="25">
        <f>AVERAGE(D790:D800)</f>
        <v>13.381818181818181</v>
      </c>
      <c r="BB774" s="24" t="str">
        <f>IF(AND(BA774&lt;=24,BA774&gt;=4),"◎","")</f>
        <v>◎</v>
      </c>
      <c r="BC774" s="25">
        <f>AVERAGE(F790:F800)</f>
        <v>57</v>
      </c>
      <c r="BD774" s="24" t="str">
        <f>IF(BC774&gt;=80,"◎","")</f>
        <v/>
      </c>
      <c r="BE774" s="25">
        <f>AVERAGE(E790:E800)</f>
        <v>3.0090909090909093</v>
      </c>
      <c r="BF774" s="24" t="str">
        <f>IF(BE774&lt;=3,"◎","")</f>
        <v/>
      </c>
      <c r="BG774" s="22" t="str">
        <f>IF(AND(BB774="◎",BD774="◎",BF774="◎"),"◎","")</f>
        <v/>
      </c>
      <c r="BH774" s="25">
        <f>AVERAGE(D791:D801)</f>
        <v>12.354545454545452</v>
      </c>
      <c r="BI774" s="24" t="str">
        <f>IF(AND(BH774&lt;=24,BH774&gt;=4),"◎","")</f>
        <v>◎</v>
      </c>
      <c r="BJ774" s="25">
        <f>AVERAGE(F791:F801)</f>
        <v>61.636363636363633</v>
      </c>
      <c r="BK774" s="24" t="str">
        <f>IF(BJ774&gt;=80,"◎","")</f>
        <v/>
      </c>
      <c r="BL774" s="25">
        <f>AVERAGE(E791:E801)</f>
        <v>2.9454545454545453</v>
      </c>
      <c r="BM774" s="24" t="str">
        <f>IF(BL774&lt;=3,"◎","")</f>
        <v>◎</v>
      </c>
      <c r="BN774" s="22" t="str">
        <f>IF(AND(BI774="◎",BK774="◎",BM774="◎"),"◎","")</f>
        <v/>
      </c>
      <c r="BO774" s="25">
        <f>AVERAGE(D792:D802)</f>
        <v>11.3</v>
      </c>
      <c r="BP774" s="24" t="str">
        <f>IF(AND(BO774&lt;=24,BO774&gt;=4),"◎","")</f>
        <v>◎</v>
      </c>
      <c r="BQ774" s="25">
        <f>AVERAGE(F792:F802)</f>
        <v>66.545454545454547</v>
      </c>
      <c r="BR774" s="24" t="str">
        <f>IF(BQ774&gt;=80,"◎","")</f>
        <v/>
      </c>
      <c r="BS774" s="25">
        <f>AVERAGE(E792:E802)</f>
        <v>2.8</v>
      </c>
      <c r="BT774" s="24" t="str">
        <f>IF(BS774&lt;=3,"◎","")</f>
        <v>◎</v>
      </c>
      <c r="BU774" s="22" t="str">
        <f>IF(AND(BP774="◎",BR774="◎",BT774="◎"),"◎","")</f>
        <v/>
      </c>
      <c r="BV774" s="25">
        <f>AVERAGE(D793:D803)</f>
        <v>10.327272727272728</v>
      </c>
      <c r="BW774" s="24" t="str">
        <f>IF(AND(BV774&lt;=24,BV774&gt;=4),"◎","")</f>
        <v>◎</v>
      </c>
      <c r="BX774" s="25">
        <f>AVERAGE(F793:F803)</f>
        <v>69.909090909090907</v>
      </c>
      <c r="BY774" s="24" t="str">
        <f>IF(BX774&gt;=80,"◎","")</f>
        <v/>
      </c>
      <c r="BZ774" s="25">
        <f>AVERAGE(E793:E803)</f>
        <v>2.5727272727272723</v>
      </c>
      <c r="CA774" s="24" t="str">
        <f>IF(BZ774&lt;=3,"◎","")</f>
        <v>◎</v>
      </c>
      <c r="CB774" s="22" t="str">
        <f>IF(AND(BW774="◎",BY774="◎",CA774="◎"),"◎","")</f>
        <v/>
      </c>
      <c r="CC774" s="25">
        <f>AVERAGE(D794:D804)</f>
        <v>9.4818181818181824</v>
      </c>
      <c r="CD774" s="24" t="str">
        <f>IF(AND(CC774&lt;=24,CC774&gt;=4),"◎","")</f>
        <v>◎</v>
      </c>
      <c r="CE774" s="25">
        <f>AVERAGE(F794:F804)</f>
        <v>73.454545454545453</v>
      </c>
      <c r="CF774" s="24" t="str">
        <f>IF(CE774&gt;=80,"◎","")</f>
        <v/>
      </c>
      <c r="CG774" s="25">
        <f>AVERAGE(E794:E804)</f>
        <v>2.3454545454545452</v>
      </c>
      <c r="CH774" s="24" t="str">
        <f>IF(CG774&lt;=3,"◎","")</f>
        <v>◎</v>
      </c>
      <c r="CI774" s="22" t="str">
        <f>IF(AND(CD774="◎",CF774="◎",CH774="◎"),"◎","")</f>
        <v/>
      </c>
      <c r="CJ774" s="24" t="str">
        <f>IF(OR(AE774="◎",AL774="◎",AS774="◎",AZ774="◎",BG774="◎",BN774="◎",BU774="◎",CB774="◎",CI774="◎"),"◎","")</f>
        <v/>
      </c>
      <c r="CK774" s="25">
        <f>AVERAGE(D786:D792)</f>
        <v>17.7</v>
      </c>
      <c r="CL774" s="24" t="str">
        <f>IF(AND(CK774&lt;=24,CK774&gt;=4),"◎","")</f>
        <v>◎</v>
      </c>
      <c r="CM774" s="25">
        <f>AVERAGE(F786:F792)</f>
        <v>29.714285714285715</v>
      </c>
      <c r="CN774" s="24" t="str">
        <f>IF(CM774&gt;=80,"◎","")</f>
        <v/>
      </c>
      <c r="CO774" s="22" t="str">
        <f>IF(AND(CL774="◎",CN774="◎"),"◎","")</f>
        <v/>
      </c>
      <c r="CP774" s="25">
        <f>AVERAGE(D787:D793)</f>
        <v>17.657142857142855</v>
      </c>
      <c r="CQ774" s="24" t="str">
        <f>IF(AND(CP774&lt;=24,CP774&gt;=4),"◎","")</f>
        <v>◎</v>
      </c>
      <c r="CR774" s="25">
        <f>AVERAGE(F787:F793)</f>
        <v>33.571428571428569</v>
      </c>
      <c r="CS774" s="24" t="str">
        <f>IF(CR774&gt;=80,"◎","")</f>
        <v/>
      </c>
      <c r="CT774" s="22" t="str">
        <f>IF(AND(CQ774="◎",CS774="◎"),"◎","")</f>
        <v/>
      </c>
      <c r="CU774" s="25">
        <f>AVERAGE(D788:D794)</f>
        <v>17.342857142857145</v>
      </c>
      <c r="CV774" s="24" t="str">
        <f>IF(AND(CU774&lt;=24,CU774&gt;=4),"◎","")</f>
        <v>◎</v>
      </c>
      <c r="CW774" s="25">
        <f>AVERAGE(F788:F794)</f>
        <v>36.857142857142854</v>
      </c>
      <c r="CX774" s="24" t="str">
        <f>IF(CW774&gt;=80,"◎","")</f>
        <v/>
      </c>
      <c r="CY774" s="22" t="str">
        <f>IF(AND(CV774="◎",CX774="◎"),"◎","")</f>
        <v/>
      </c>
      <c r="CZ774" s="25">
        <f>AVERAGE(D789:D795)</f>
        <v>16.685714285714287</v>
      </c>
      <c r="DA774" s="24" t="str">
        <f>IF(AND(CZ774&lt;=24,CZ774&gt;=4),"◎","")</f>
        <v>◎</v>
      </c>
      <c r="DB774" s="25">
        <f>AVERAGE(F789:F795)</f>
        <v>42</v>
      </c>
      <c r="DC774" s="24" t="str">
        <f>IF(DB774&gt;=80,"◎","")</f>
        <v/>
      </c>
      <c r="DD774" s="22" t="str">
        <f>IF(AND(DA774="◎",DC774="◎"),"◎","")</f>
        <v/>
      </c>
      <c r="DE774" s="25">
        <f>AVERAGE(D790:D796)</f>
        <v>15.642857142857141</v>
      </c>
      <c r="DF774" s="24" t="str">
        <f>IF(AND(DE774&lt;=24,DE774&gt;=4),"◎","")</f>
        <v>◎</v>
      </c>
      <c r="DG774" s="25">
        <f>AVERAGE(F790:F796)</f>
        <v>47.285714285714285</v>
      </c>
      <c r="DH774" s="24" t="str">
        <f>IF(DG774&gt;=80,"◎","")</f>
        <v/>
      </c>
      <c r="DI774" s="22" t="str">
        <f>IF(AND(DF774="◎",DH774="◎"),"◎","")</f>
        <v/>
      </c>
      <c r="DJ774" s="25">
        <f>AVERAGE(D791:D797)</f>
        <v>14.457142857142857</v>
      </c>
      <c r="DK774" s="24" t="str">
        <f>IF(AND(DJ774&lt;=24,DJ774&gt;=4),"◎","")</f>
        <v>◎</v>
      </c>
      <c r="DL774" s="25">
        <f>AVERAGE(F791:F797)</f>
        <v>53.142857142857146</v>
      </c>
      <c r="DM774" s="24" t="str">
        <f>IF(DL774&gt;=80,"◎","")</f>
        <v/>
      </c>
      <c r="DN774" s="22" t="str">
        <f>IF(AND(DK774="◎",DM774="◎"),"◎","")</f>
        <v/>
      </c>
      <c r="DO774" s="25">
        <f>AVERAGE(D792:D798)</f>
        <v>13.12857142857143</v>
      </c>
      <c r="DP774" s="24" t="str">
        <f>IF(AND(DO774&lt;=24,DO774&gt;=4),"◎","")</f>
        <v>◎</v>
      </c>
      <c r="DQ774" s="25">
        <f>AVERAGE(F792:F798)</f>
        <v>59.714285714285715</v>
      </c>
      <c r="DR774" s="24" t="str">
        <f>IF(DQ774&gt;=80,"◎","")</f>
        <v/>
      </c>
      <c r="DS774" s="22" t="str">
        <f>IF(AND(DP774="◎",DR774="◎"),"◎","")</f>
        <v/>
      </c>
      <c r="DT774" s="25">
        <f>AVERAGE(D793:D799)</f>
        <v>12</v>
      </c>
      <c r="DU774" s="24" t="str">
        <f>IF(AND(DT774&lt;=24,DT774&gt;=4),"◎","")</f>
        <v>◎</v>
      </c>
      <c r="DV774" s="25">
        <f>AVERAGE(F793:F799)</f>
        <v>63.714285714285715</v>
      </c>
      <c r="DW774" s="24" t="str">
        <f>IF(DV774&gt;=80,"◎","")</f>
        <v/>
      </c>
      <c r="DX774" s="22" t="str">
        <f>IF(AND(DU774="◎",DW774="◎"),"◎","")</f>
        <v/>
      </c>
      <c r="DY774" s="25">
        <f>AVERAGE(D794:D800)</f>
        <v>10.942857142857141</v>
      </c>
      <c r="DZ774" s="24" t="str">
        <f>IF(AND(DY774&lt;=24,DY774&gt;=4),"◎","")</f>
        <v>◎</v>
      </c>
      <c r="EA774" s="25">
        <f>AVERAGE(F794:F800)</f>
        <v>67.714285714285708</v>
      </c>
      <c r="EB774" s="24" t="str">
        <f>IF(EA774&gt;=80,"◎","")</f>
        <v/>
      </c>
      <c r="EC774" s="22" t="str">
        <f>IF(AND(DZ774="◎",EB774="◎"),"◎","")</f>
        <v/>
      </c>
      <c r="ED774" s="25">
        <f>AVERAGE(D795:D801)</f>
        <v>9.9571428571428573</v>
      </c>
      <c r="EE774" s="24" t="str">
        <f>IF(AND(ED774&lt;=24,ED774&gt;=4),"◎","")</f>
        <v>◎</v>
      </c>
      <c r="EF774" s="25">
        <f>AVERAGE(F795:F801)</f>
        <v>71.857142857142861</v>
      </c>
      <c r="EG774" s="24" t="str">
        <f>IF(EF774&gt;=80,"◎","")</f>
        <v/>
      </c>
      <c r="EH774" s="22" t="str">
        <f>IF(AND(EE774="◎",EG774="◎"),"◎","")</f>
        <v/>
      </c>
      <c r="EI774" s="25">
        <f>AVERAGE(D796:D802)</f>
        <v>9.1571428571428584</v>
      </c>
      <c r="EJ774" s="24" t="str">
        <f>IF(AND(EI774&lt;=24,EI774&gt;=4),"◎","")</f>
        <v>◎</v>
      </c>
      <c r="EK774" s="25">
        <f>AVERAGE(F796:F802)</f>
        <v>74.428571428571431</v>
      </c>
      <c r="EL774" s="24" t="str">
        <f>IF(EK774&gt;=80,"◎","")</f>
        <v/>
      </c>
      <c r="EM774" s="22" t="str">
        <f>IF(AND(EJ774="◎",EL774="◎"),"◎","")</f>
        <v/>
      </c>
      <c r="EN774" s="25">
        <f>AVERAGE(D797:D803)</f>
        <v>8.4000000000000021</v>
      </c>
      <c r="EO774" s="24" t="str">
        <f>IF(AND(EN774&lt;=24,EN774&gt;=4),"◎","")</f>
        <v>◎</v>
      </c>
      <c r="EP774" s="25">
        <f>AVERAGE(F797:F803)</f>
        <v>77.428571428571431</v>
      </c>
      <c r="EQ774" s="24" t="str">
        <f>IF(EP774&gt;=80,"◎","")</f>
        <v/>
      </c>
      <c r="ER774" s="24" t="str">
        <f>IF(AND(EO774="◎",EQ774="◎"),"◎","")</f>
        <v/>
      </c>
      <c r="ES774" s="25">
        <f>AVERAGE(D798:D804)</f>
        <v>7.8142857142857158</v>
      </c>
      <c r="ET774" s="24" t="str">
        <f>IF(AND(ES774&lt;=24,ES774&gt;=4),"◎","")</f>
        <v>◎</v>
      </c>
      <c r="EU774" s="25">
        <f>AVERAGE(F798:F804)</f>
        <v>80.142857142857139</v>
      </c>
      <c r="EV774" s="24" t="str">
        <f>IF(EU774&gt;=80,"◎","")</f>
        <v>◎</v>
      </c>
      <c r="EW774" s="24" t="str">
        <f>IF(AND(ET774="◎",EV774="◎"),"◎","")</f>
        <v>◎</v>
      </c>
      <c r="EX774" s="24" t="str">
        <f>IF(OR(CO774="◎",CT774="◎",CY774="◎",DD774="◎",DI774="◎",DN774="◎",DS774="◎",DX774="◎",EC774="◎",EH774="◎",EM774="◎",ER774="◎",EW774="◎"),"○","")</f>
        <v>○</v>
      </c>
      <c r="EY774" s="24" t="str">
        <f>IF(AND(CJ774="◎",EX774=""),"◎","")&amp;IF(AND(CJ774="◎",EX774="○"),"◎","")&amp;IF(AND(CJ774="",EX774="○"),"○","")</f>
        <v>○</v>
      </c>
      <c r="EZ774" s="24" t="str">
        <f>IF(AND(V774="◎",X774="◎",EY774="◎"),"◎","")&amp;IF(AND(V774="◎",X774="◎",EY774="○"),"○","")&amp;IF(AND(V774="○",X774="◎",EY774="◎"),"○","")&amp;IF(AND(V774="○",X774="◎",EY774="○"),"○","")</f>
        <v/>
      </c>
      <c r="FB774" s="61" t="str">
        <f>EZ774</f>
        <v/>
      </c>
    </row>
    <row r="775" spans="1:158" ht="12.95">
      <c r="A775" s="48"/>
      <c r="B775" s="2">
        <v>4.1666666666666664E-2</v>
      </c>
      <c r="C775" s="59">
        <v>42451.041666666664</v>
      </c>
      <c r="D775" s="57">
        <v>5.7</v>
      </c>
      <c r="E775" s="57">
        <v>2.4</v>
      </c>
      <c r="F775" s="57">
        <v>63</v>
      </c>
      <c r="FB775" s="60"/>
    </row>
    <row r="776" spans="1:158" ht="12.95">
      <c r="A776" s="48"/>
      <c r="B776" s="2">
        <v>8.3333333333333301E-2</v>
      </c>
      <c r="C776" s="59">
        <v>42451.083333333336</v>
      </c>
      <c r="D776" s="57">
        <v>5.2</v>
      </c>
      <c r="E776" s="57">
        <v>0.8</v>
      </c>
      <c r="F776" s="57">
        <v>64</v>
      </c>
      <c r="FB776" s="60"/>
    </row>
    <row r="777" spans="1:158" ht="12.95">
      <c r="A777" s="48"/>
      <c r="B777" s="2">
        <v>0.125</v>
      </c>
      <c r="C777" s="59">
        <v>42451.125</v>
      </c>
      <c r="D777" s="57">
        <v>4.0999999999999996</v>
      </c>
      <c r="E777" s="57">
        <v>2.4</v>
      </c>
      <c r="F777" s="57">
        <v>76</v>
      </c>
      <c r="FB777" s="60"/>
    </row>
    <row r="778" spans="1:158" ht="12.95">
      <c r="A778" s="48"/>
      <c r="B778" s="2">
        <v>0.16666666666666699</v>
      </c>
      <c r="C778" s="59">
        <v>42451.166666666664</v>
      </c>
      <c r="D778" s="57">
        <v>4.2</v>
      </c>
      <c r="E778" s="57">
        <v>2.1</v>
      </c>
      <c r="F778" s="57">
        <v>59</v>
      </c>
      <c r="FB778" s="60"/>
    </row>
    <row r="779" spans="1:158" ht="12.95">
      <c r="A779" s="48"/>
      <c r="B779" s="2">
        <v>0.20833333333333301</v>
      </c>
      <c r="C779" s="59">
        <v>42451.208333333336</v>
      </c>
      <c r="D779" s="57">
        <v>3.3</v>
      </c>
      <c r="E779" s="57">
        <v>2.2999999999999998</v>
      </c>
      <c r="F779" s="57">
        <v>65</v>
      </c>
      <c r="FB779" s="60"/>
    </row>
    <row r="780" spans="1:158" ht="12.95">
      <c r="A780" s="48"/>
      <c r="B780" s="2">
        <v>0.25</v>
      </c>
      <c r="C780" s="59">
        <v>42451.25</v>
      </c>
      <c r="D780" s="57">
        <v>3.4</v>
      </c>
      <c r="E780" s="57">
        <v>1.5</v>
      </c>
      <c r="F780" s="57">
        <v>70</v>
      </c>
      <c r="FB780" s="60"/>
    </row>
    <row r="781" spans="1:158" ht="12.95">
      <c r="A781" s="48"/>
      <c r="B781" s="2">
        <v>0.29166666666666702</v>
      </c>
      <c r="C781" s="59">
        <v>42451.291666666664</v>
      </c>
      <c r="D781" s="57">
        <v>3.6</v>
      </c>
      <c r="E781" s="57">
        <v>3</v>
      </c>
      <c r="F781" s="57">
        <v>60</v>
      </c>
      <c r="FB781" s="60"/>
    </row>
    <row r="782" spans="1:158" ht="12.95">
      <c r="A782" s="48"/>
      <c r="B782" s="2">
        <v>0.33333333333333298</v>
      </c>
      <c r="C782" s="59">
        <v>42451.333333333336</v>
      </c>
      <c r="D782" s="57">
        <v>6.2</v>
      </c>
      <c r="E782" s="57">
        <v>1.8</v>
      </c>
      <c r="F782" s="57">
        <v>65</v>
      </c>
      <c r="FB782" s="60"/>
    </row>
    <row r="783" spans="1:158" ht="12.95">
      <c r="A783" s="48"/>
      <c r="B783" s="2">
        <v>0.375</v>
      </c>
      <c r="C783" s="59">
        <v>42451.375</v>
      </c>
      <c r="D783" s="57">
        <v>8</v>
      </c>
      <c r="E783" s="57">
        <v>1</v>
      </c>
      <c r="F783" s="57">
        <v>56</v>
      </c>
      <c r="FB783" s="60"/>
    </row>
    <row r="784" spans="1:158" ht="12.95">
      <c r="A784" s="48"/>
      <c r="B784" s="2">
        <v>0.41666666666666702</v>
      </c>
      <c r="C784" s="59">
        <v>42451.416666666664</v>
      </c>
      <c r="D784" s="57">
        <v>10.7</v>
      </c>
      <c r="E784" s="57">
        <v>0.3</v>
      </c>
      <c r="F784" s="57">
        <v>40</v>
      </c>
      <c r="FB784" s="60"/>
    </row>
    <row r="785" spans="1:158" ht="12.95">
      <c r="A785" s="48"/>
      <c r="B785" s="2">
        <v>0.45833333333333298</v>
      </c>
      <c r="C785" s="59">
        <v>42451.458333333336</v>
      </c>
      <c r="D785" s="57">
        <v>14.7</v>
      </c>
      <c r="E785" s="57">
        <v>0.4</v>
      </c>
      <c r="F785" s="57">
        <v>24</v>
      </c>
      <c r="FB785" s="60"/>
    </row>
    <row r="786" spans="1:158" ht="12.95">
      <c r="A786" s="48"/>
      <c r="B786" s="2">
        <v>0.5</v>
      </c>
      <c r="C786" s="59">
        <v>42451.5</v>
      </c>
      <c r="D786" s="57">
        <v>16.2</v>
      </c>
      <c r="E786" s="57">
        <v>2.5</v>
      </c>
      <c r="F786" s="57">
        <v>22</v>
      </c>
      <c r="FB786" s="60"/>
    </row>
    <row r="787" spans="1:158" ht="12.95">
      <c r="A787" s="48"/>
      <c r="B787" s="2">
        <v>0.54166666666666696</v>
      </c>
      <c r="C787" s="59">
        <v>42451.541666666664</v>
      </c>
      <c r="D787" s="57">
        <v>16.8</v>
      </c>
      <c r="E787" s="57">
        <v>2.6</v>
      </c>
      <c r="F787" s="57">
        <v>27</v>
      </c>
      <c r="FB787" s="60"/>
    </row>
    <row r="788" spans="1:158" ht="12.95">
      <c r="A788" s="48"/>
      <c r="B788" s="2">
        <v>0.58333333333333304</v>
      </c>
      <c r="C788" s="59">
        <v>42451.583333333336</v>
      </c>
      <c r="D788" s="57">
        <v>17.399999999999999</v>
      </c>
      <c r="E788" s="57">
        <v>3.1</v>
      </c>
      <c r="F788" s="57">
        <v>28</v>
      </c>
      <c r="FB788" s="60"/>
    </row>
    <row r="789" spans="1:158" ht="12.95">
      <c r="A789" s="48"/>
      <c r="B789" s="2">
        <v>0.625</v>
      </c>
      <c r="C789" s="59">
        <v>42451.625</v>
      </c>
      <c r="D789" s="57">
        <v>18.8</v>
      </c>
      <c r="E789" s="57">
        <v>2.9</v>
      </c>
      <c r="F789" s="57">
        <v>27</v>
      </c>
      <c r="FB789" s="60"/>
    </row>
    <row r="790" spans="1:158" ht="12.95">
      <c r="A790" s="48"/>
      <c r="B790" s="2">
        <v>0.66666666666666696</v>
      </c>
      <c r="C790" s="59">
        <v>42451.666666666664</v>
      </c>
      <c r="D790" s="57">
        <v>19</v>
      </c>
      <c r="E790" s="57">
        <v>2.6</v>
      </c>
      <c r="F790" s="57">
        <v>28</v>
      </c>
      <c r="FB790" s="60"/>
    </row>
    <row r="791" spans="1:158" ht="12.95">
      <c r="A791" s="48"/>
      <c r="B791" s="2">
        <v>0.70833333333333304</v>
      </c>
      <c r="C791" s="59">
        <v>42451.708333333336</v>
      </c>
      <c r="D791" s="57">
        <v>18.8</v>
      </c>
      <c r="E791" s="57">
        <v>3.6</v>
      </c>
      <c r="F791" s="57">
        <v>28</v>
      </c>
      <c r="FB791" s="60"/>
    </row>
    <row r="792" spans="1:158" ht="12.95">
      <c r="A792" s="48"/>
      <c r="B792" s="2">
        <v>0.75</v>
      </c>
      <c r="C792" s="59">
        <v>42451.75</v>
      </c>
      <c r="D792" s="57">
        <v>16.899999999999999</v>
      </c>
      <c r="E792" s="57">
        <v>4.5</v>
      </c>
      <c r="F792" s="57">
        <v>48</v>
      </c>
      <c r="FB792" s="60"/>
    </row>
    <row r="793" spans="1:158" ht="12.95">
      <c r="A793" s="48"/>
      <c r="B793" s="2">
        <v>0.79166666666666696</v>
      </c>
      <c r="C793" s="59">
        <v>42451.791666666664</v>
      </c>
      <c r="D793" s="57">
        <v>15.9</v>
      </c>
      <c r="E793" s="57">
        <v>3</v>
      </c>
      <c r="F793" s="57">
        <v>49</v>
      </c>
      <c r="FB793" s="60"/>
    </row>
    <row r="794" spans="1:158" ht="12.95">
      <c r="A794" s="48"/>
      <c r="B794" s="2">
        <v>0.83333333333333304</v>
      </c>
      <c r="C794" s="59">
        <v>42451.833333333336</v>
      </c>
      <c r="D794" s="57">
        <v>14.6</v>
      </c>
      <c r="E794" s="57">
        <v>3.4</v>
      </c>
      <c r="F794" s="57">
        <v>50</v>
      </c>
      <c r="FB794" s="60"/>
    </row>
    <row r="795" spans="1:158" ht="12.95">
      <c r="A795" s="48"/>
      <c r="B795" s="2">
        <v>0.875</v>
      </c>
      <c r="C795" s="59">
        <v>42451.875</v>
      </c>
      <c r="D795" s="57">
        <v>12.8</v>
      </c>
      <c r="E795" s="57">
        <v>2.6</v>
      </c>
      <c r="F795" s="57">
        <v>64</v>
      </c>
      <c r="FB795" s="60"/>
    </row>
    <row r="796" spans="1:158" ht="12.95">
      <c r="A796" s="48"/>
      <c r="B796" s="2">
        <v>0.91666666666666696</v>
      </c>
      <c r="C796" s="59">
        <v>42451.916666666664</v>
      </c>
      <c r="D796" s="57">
        <v>11.5</v>
      </c>
      <c r="E796" s="57">
        <v>3.3</v>
      </c>
      <c r="F796" s="57">
        <v>64</v>
      </c>
      <c r="FB796" s="60"/>
    </row>
    <row r="797" spans="1:158" ht="12.95">
      <c r="A797" s="48"/>
      <c r="B797" s="2">
        <v>0.95833333333333304</v>
      </c>
      <c r="C797" s="59">
        <v>42451.958333333336</v>
      </c>
      <c r="D797" s="57">
        <v>10.7</v>
      </c>
      <c r="E797" s="57">
        <v>2.2000000000000002</v>
      </c>
      <c r="F797" s="57">
        <v>69</v>
      </c>
      <c r="FB797" s="60"/>
    </row>
    <row r="798" spans="1:158" ht="12.95">
      <c r="A798" s="48" t="s">
        <v>152</v>
      </c>
      <c r="B798" s="2">
        <v>0</v>
      </c>
      <c r="C798" s="59">
        <v>42452</v>
      </c>
      <c r="D798" s="57">
        <v>9.5</v>
      </c>
      <c r="E798" s="57">
        <v>3.7</v>
      </c>
      <c r="F798" s="57">
        <v>74</v>
      </c>
      <c r="I798" s="24" t="str">
        <f>U774</f>
        <v/>
      </c>
      <c r="J798" s="25">
        <f>AVERAGE(F783:F792)</f>
        <v>32.799999999999997</v>
      </c>
      <c r="K798" s="24" t="str">
        <f>IF(J798&gt;=55,"◎","")</f>
        <v/>
      </c>
      <c r="L798" s="24" t="str">
        <f>IF(AND(I798="◎",K798="◎"),"○","")&amp;IF(AND(I798="○",K798="◎"),"○","")</f>
        <v/>
      </c>
      <c r="M798" s="25">
        <f>AVERAGE(D774:D797)</f>
        <v>11.04166666666667</v>
      </c>
      <c r="N798" s="24" t="str">
        <f>IF(M798&lt;24,"◎","")</f>
        <v>◎</v>
      </c>
      <c r="O798" s="26">
        <f>AVERAGE(D799:D804)</f>
        <v>7.5333333333333341</v>
      </c>
      <c r="P798" s="24" t="str">
        <f>IF(AND(O798&lt;=24,O798&gt;=4),"◎","")</f>
        <v>◎</v>
      </c>
      <c r="Q798" s="26">
        <f>AVERAGE(F799:F804)</f>
        <v>81.166666666666671</v>
      </c>
      <c r="R798" s="24" t="str">
        <f>IF(AND(Q798&gt;=90),"◎","")&amp;IF(AND(Q798&lt;90,Q798&gt;=80),"○","")</f>
        <v>○</v>
      </c>
      <c r="S798" s="26">
        <f>AVERAGE(E799:E804)</f>
        <v>1.7666666666666666</v>
      </c>
      <c r="T798" s="24" t="str">
        <f>IF(S798&lt;=3,"◎","")</f>
        <v>◎</v>
      </c>
      <c r="U798" s="24" t="str">
        <f>IF(AND(N798="◎",P798="◎",R798="◎",T798="◎"),"◎","")&amp;IF(AND(N798="◎",P798="◎",R798="◎",T798=""),"○","")&amp;IF(AND(N798="◎",P798="◎",R798="○"),"○","")</f>
        <v>○</v>
      </c>
      <c r="V798" s="24" t="str">
        <f>IF(AND(L798="○",U798=""),"○","")&amp;IF(AND(L798="○",U798="○"),"○","")&amp;IF(AND(L798="○",U798="◎"),"◎","")&amp;IF(AND(L798="",U798="○"),"○","")&amp;IF(AND(L798="",U798="◎"),"◎","")</f>
        <v>○</v>
      </c>
      <c r="W798" s="23">
        <f>AVERAGE(F807:F816)</f>
        <v>54.7</v>
      </c>
      <c r="X798" s="24" t="str">
        <f>IF(W798&gt;=55,"◎","")</f>
        <v/>
      </c>
      <c r="Y798" s="25">
        <f>AVERAGE(D810:D820)</f>
        <v>14.854545454545452</v>
      </c>
      <c r="Z798" s="24" t="str">
        <f>IF(AND(Y798&lt;=24,Y798&gt;=4),"◎","")</f>
        <v>◎</v>
      </c>
      <c r="AA798" s="25">
        <f>AVERAGE(F810:F820)</f>
        <v>56.18181818181818</v>
      </c>
      <c r="AB798" s="24" t="str">
        <f>IF(AA798&gt;=80,"◎","")</f>
        <v/>
      </c>
      <c r="AC798" s="23">
        <f>AVERAGE(E810:E820)</f>
        <v>3.5727272727272723</v>
      </c>
      <c r="AD798" s="24" t="str">
        <f>IF(AC798&lt;=3,"◎","")</f>
        <v/>
      </c>
      <c r="AE798" s="22" t="str">
        <f>IF(AND(Z798="◎",AB798="◎",AD798="◎"),"◎","")</f>
        <v/>
      </c>
      <c r="AF798" s="25">
        <f>AVERAGE(D811:D821)</f>
        <v>14.463636363636363</v>
      </c>
      <c r="AG798" s="24" t="str">
        <f>IF(AND(AF798&lt;=24,AF798&gt;=4),"◎","")</f>
        <v>◎</v>
      </c>
      <c r="AH798" s="25">
        <f>AVERAGE(F811:F821)</f>
        <v>57.636363636363633</v>
      </c>
      <c r="AI798" s="24" t="str">
        <f>IF(AH798&gt;=80,"◎","")</f>
        <v/>
      </c>
      <c r="AJ798" s="25">
        <f>AVERAGE(E811:E821)</f>
        <v>3.7818181818181817</v>
      </c>
      <c r="AK798" s="24" t="str">
        <f>IF(AJ798&lt;=3,"◎","")</f>
        <v/>
      </c>
      <c r="AL798" s="22" t="str">
        <f>IF(AND(AG798="◎",AI798="◎",AK798="◎"),"◎","")</f>
        <v/>
      </c>
      <c r="AM798" s="25">
        <f>AVERAGE(D812:D822)</f>
        <v>14.018181818181818</v>
      </c>
      <c r="AN798" s="24" t="str">
        <f>IF(AND(AM798&lt;=24,AM798&gt;=4),"◎","")</f>
        <v>◎</v>
      </c>
      <c r="AO798" s="25">
        <f>AVERAGE(F812:F822)</f>
        <v>59.909090909090907</v>
      </c>
      <c r="AP798" s="24" t="str">
        <f>IF(AO798&gt;=80,"◎","")</f>
        <v/>
      </c>
      <c r="AQ798" s="25">
        <f>AVERAGE(E812:E822)</f>
        <v>3.6363636363636362</v>
      </c>
      <c r="AR798" s="24" t="str">
        <f>IF(AQ798&lt;=3,"◎","")</f>
        <v/>
      </c>
      <c r="AS798" s="22" t="str">
        <f>IF(AND(AN798="◎",AP798="◎",AR798="◎"),"◎","")</f>
        <v/>
      </c>
      <c r="AT798" s="25">
        <f>AVERAGE(D813:D823)</f>
        <v>13.454545454545455</v>
      </c>
      <c r="AU798" s="24" t="str">
        <f>IF(AND(AT798&lt;=24,AT798&gt;=4),"◎","")</f>
        <v>◎</v>
      </c>
      <c r="AV798" s="25">
        <f>AVERAGE(F813:F823)</f>
        <v>61.81818181818182</v>
      </c>
      <c r="AW798" s="24" t="str">
        <f>IF(AV798&gt;=80,"◎","")</f>
        <v/>
      </c>
      <c r="AX798" s="25">
        <f>AVERAGE(E813:E823)</f>
        <v>3.6181818181818177</v>
      </c>
      <c r="AY798" s="24" t="str">
        <f>IF(AX798&lt;=3,"◎","")</f>
        <v/>
      </c>
      <c r="AZ798" s="22" t="str">
        <f>IF(AND(AU798="◎",AW798="◎",AY798="◎"),"◎","")</f>
        <v/>
      </c>
      <c r="BA798" s="25">
        <f>AVERAGE(D814:D824)</f>
        <v>12.954545454545455</v>
      </c>
      <c r="BB798" s="24" t="str">
        <f>IF(AND(BA798&lt;=24,BA798&gt;=4),"◎","")</f>
        <v>◎</v>
      </c>
      <c r="BC798" s="25">
        <f>AVERAGE(F814:F824)</f>
        <v>63.363636363636367</v>
      </c>
      <c r="BD798" s="24" t="str">
        <f>IF(BC798&gt;=80,"◎","")</f>
        <v/>
      </c>
      <c r="BE798" s="25">
        <f>AVERAGE(E814:E824)</f>
        <v>3.545454545454545</v>
      </c>
      <c r="BF798" s="24" t="str">
        <f>IF(BE798&lt;=3,"◎","")</f>
        <v/>
      </c>
      <c r="BG798" s="22" t="str">
        <f>IF(AND(BB798="◎",BD798="◎",BF798="◎"),"◎","")</f>
        <v/>
      </c>
      <c r="BH798" s="25">
        <f>AVERAGE(D815:D825)</f>
        <v>12.418181818181818</v>
      </c>
      <c r="BI798" s="24" t="str">
        <f>IF(AND(BH798&lt;=24,BH798&gt;=4),"◎","")</f>
        <v>◎</v>
      </c>
      <c r="BJ798" s="25">
        <f>AVERAGE(F815:F825)</f>
        <v>64.272727272727266</v>
      </c>
      <c r="BK798" s="24" t="str">
        <f>IF(BJ798&gt;=80,"◎","")</f>
        <v/>
      </c>
      <c r="BL798" s="25">
        <f>AVERAGE(E815:E825)</f>
        <v>3.4636363636363638</v>
      </c>
      <c r="BM798" s="24" t="str">
        <f>IF(BL798&lt;=3,"◎","")</f>
        <v/>
      </c>
      <c r="BN798" s="22" t="str">
        <f>IF(AND(BI798="◎",BK798="◎",BM798="◎"),"◎","")</f>
        <v/>
      </c>
      <c r="BO798" s="25">
        <f>AVERAGE(D816:D826)</f>
        <v>11.890909090909092</v>
      </c>
      <c r="BP798" s="24" t="str">
        <f>IF(AND(BO798&lt;=24,BO798&gt;=4),"◎","")</f>
        <v>◎</v>
      </c>
      <c r="BQ798" s="25">
        <f>AVERAGE(F816:F826)</f>
        <v>65.454545454545453</v>
      </c>
      <c r="BR798" s="24" t="str">
        <f>IF(BQ798&gt;=80,"◎","")</f>
        <v/>
      </c>
      <c r="BS798" s="25">
        <f>AVERAGE(E816:E826)</f>
        <v>3.5181818181818185</v>
      </c>
      <c r="BT798" s="24" t="str">
        <f>IF(BS798&lt;=3,"◎","")</f>
        <v/>
      </c>
      <c r="BU798" s="22" t="str">
        <f>IF(AND(BP798="◎",BR798="◎",BT798="◎"),"◎","")</f>
        <v/>
      </c>
      <c r="BV798" s="25">
        <f>AVERAGE(D817:D827)</f>
        <v>11.390909090909092</v>
      </c>
      <c r="BW798" s="24" t="str">
        <f>IF(AND(BV798&lt;=24,BV798&gt;=4),"◎","")</f>
        <v>◎</v>
      </c>
      <c r="BX798" s="25">
        <f>AVERAGE(F817:F827)</f>
        <v>65.727272727272734</v>
      </c>
      <c r="BY798" s="24" t="str">
        <f>IF(BX798&gt;=80,"◎","")</f>
        <v/>
      </c>
      <c r="BZ798" s="25">
        <f>AVERAGE(E817:E827)</f>
        <v>3.6454545454545455</v>
      </c>
      <c r="CA798" s="24" t="str">
        <f>IF(BZ798&lt;=3,"◎","")</f>
        <v/>
      </c>
      <c r="CB798" s="22" t="str">
        <f>IF(AND(BW798="◎",BY798="◎",CA798="◎"),"◎","")</f>
        <v/>
      </c>
      <c r="CC798" s="25">
        <f>AVERAGE(D818:D828)</f>
        <v>10.945454545454545</v>
      </c>
      <c r="CD798" s="24" t="str">
        <f>IF(AND(CC798&lt;=24,CC798&gt;=4),"◎","")</f>
        <v>◎</v>
      </c>
      <c r="CE798" s="25">
        <f>AVERAGE(F818:F828)</f>
        <v>66.454545454545453</v>
      </c>
      <c r="CF798" s="24" t="str">
        <f>IF(CE798&gt;=80,"◎","")</f>
        <v/>
      </c>
      <c r="CG798" s="25">
        <f>AVERAGE(E818:E828)</f>
        <v>3.5818181818181825</v>
      </c>
      <c r="CH798" s="24" t="str">
        <f>IF(CG798&lt;=3,"◎","")</f>
        <v/>
      </c>
      <c r="CI798" s="22" t="str">
        <f>IF(AND(CD798="◎",CF798="◎",CH798="◎"),"◎","")</f>
        <v/>
      </c>
      <c r="CJ798" s="24" t="str">
        <f>IF(OR(AE798="◎",AL798="◎",AS798="◎",AZ798="◎",BG798="◎",BN798="◎",BU798="◎",CB798="◎",CI798="◎"),"◎","")</f>
        <v/>
      </c>
      <c r="CK798" s="25">
        <f>AVERAGE(D810:D816)</f>
        <v>15.928571428571429</v>
      </c>
      <c r="CL798" s="24" t="str">
        <f>IF(AND(CK798&lt;=24,CK798&gt;=4),"◎","")</f>
        <v>◎</v>
      </c>
      <c r="CM798" s="25">
        <f>AVERAGE(F810:F816)</f>
        <v>50.857142857142854</v>
      </c>
      <c r="CN798" s="24" t="str">
        <f>IF(CM798&gt;=80,"◎","")</f>
        <v/>
      </c>
      <c r="CO798" s="22" t="str">
        <f>IF(AND(CL798="◎",CN798="◎"),"◎","")</f>
        <v/>
      </c>
      <c r="CP798" s="25">
        <f>AVERAGE(D811:D817)</f>
        <v>15.528571428571428</v>
      </c>
      <c r="CQ798" s="24" t="str">
        <f>IF(AND(CP798&lt;=24,CP798&gt;=4),"◎","")</f>
        <v>◎</v>
      </c>
      <c r="CR798" s="25">
        <f>AVERAGE(F811:F817)</f>
        <v>52.857142857142854</v>
      </c>
      <c r="CS798" s="24" t="str">
        <f>IF(CR798&gt;=80,"◎","")</f>
        <v/>
      </c>
      <c r="CT798" s="22" t="str">
        <f>IF(AND(CQ798="◎",CS798="◎"),"◎","")</f>
        <v/>
      </c>
      <c r="CU798" s="25">
        <f>AVERAGE(D812:D818)</f>
        <v>15.042857142857143</v>
      </c>
      <c r="CV798" s="24" t="str">
        <f>IF(AND(CU798&lt;=24,CU798&gt;=4),"◎","")</f>
        <v>◎</v>
      </c>
      <c r="CW798" s="25">
        <f>AVERAGE(F812:F818)</f>
        <v>56.571428571428569</v>
      </c>
      <c r="CX798" s="24" t="str">
        <f>IF(CW798&gt;=80,"◎","")</f>
        <v/>
      </c>
      <c r="CY798" s="22" t="str">
        <f>IF(AND(CV798="◎",CX798="◎"),"◎","")</f>
        <v/>
      </c>
      <c r="CZ798" s="25">
        <f>AVERAGE(D813:D819)</f>
        <v>14.385714285714286</v>
      </c>
      <c r="DA798" s="24" t="str">
        <f>IF(AND(CZ798&lt;=24,CZ798&gt;=4),"◎","")</f>
        <v>◎</v>
      </c>
      <c r="DB798" s="25">
        <f>AVERAGE(F813:F819)</f>
        <v>60.285714285714285</v>
      </c>
      <c r="DC798" s="24" t="str">
        <f>IF(DB798&gt;=80,"◎","")</f>
        <v/>
      </c>
      <c r="DD798" s="22" t="str">
        <f>IF(AND(DA798="◎",DC798="◎"),"◎","")</f>
        <v/>
      </c>
      <c r="DE798" s="25">
        <f>AVERAGE(D814:D820)</f>
        <v>13.914285714285715</v>
      </c>
      <c r="DF798" s="24" t="str">
        <f>IF(AND(DE798&lt;=24,DE798&gt;=4),"◎","")</f>
        <v>◎</v>
      </c>
      <c r="DG798" s="25">
        <f>AVERAGE(F814:F820)</f>
        <v>62.714285714285715</v>
      </c>
      <c r="DH798" s="24" t="str">
        <f>IF(DG798&gt;=80,"◎","")</f>
        <v/>
      </c>
      <c r="DI798" s="22" t="str">
        <f>IF(AND(DF798="◎",DH798="◎"),"◎","")</f>
        <v/>
      </c>
      <c r="DJ798" s="25">
        <f>AVERAGE(D815:D821)</f>
        <v>13.4</v>
      </c>
      <c r="DK798" s="24" t="str">
        <f>IF(AND(DJ798&lt;=24,DJ798&gt;=4),"◎","")</f>
        <v>◎</v>
      </c>
      <c r="DL798" s="25">
        <f>AVERAGE(F815:F821)</f>
        <v>64</v>
      </c>
      <c r="DM798" s="24" t="str">
        <f>IF(DL798&gt;=80,"◎","")</f>
        <v/>
      </c>
      <c r="DN798" s="22" t="str">
        <f>IF(AND(DK798="◎",DM798="◎"),"◎","")</f>
        <v/>
      </c>
      <c r="DO798" s="25">
        <f>AVERAGE(D816:D822)</f>
        <v>12.871428571428572</v>
      </c>
      <c r="DP798" s="24" t="str">
        <f>IF(AND(DO798&lt;=24,DO798&gt;=4),"◎","")</f>
        <v>◎</v>
      </c>
      <c r="DQ798" s="25">
        <f>AVERAGE(F816:F822)</f>
        <v>65.571428571428569</v>
      </c>
      <c r="DR798" s="24" t="str">
        <f>IF(DQ798&gt;=80,"◎","")</f>
        <v/>
      </c>
      <c r="DS798" s="22" t="str">
        <f>IF(AND(DP798="◎",DR798="◎"),"◎","")</f>
        <v/>
      </c>
      <c r="DT798" s="25">
        <f>AVERAGE(D817:D823)</f>
        <v>12.357142857142858</v>
      </c>
      <c r="DU798" s="24" t="str">
        <f>IF(AND(DT798&lt;=24,DT798&gt;=4),"◎","")</f>
        <v>◎</v>
      </c>
      <c r="DV798" s="25">
        <f>AVERAGE(F817:F823)</f>
        <v>65.142857142857139</v>
      </c>
      <c r="DW798" s="24" t="str">
        <f>IF(DV798&gt;=80,"◎","")</f>
        <v/>
      </c>
      <c r="DX798" s="22" t="str">
        <f>IF(AND(DU798="◎",DW798="◎"),"◎","")</f>
        <v/>
      </c>
      <c r="DY798" s="25">
        <f>AVERAGE(D818:D824)</f>
        <v>11.928571428571429</v>
      </c>
      <c r="DZ798" s="24" t="str">
        <f>IF(AND(DY798&lt;=24,DY798&gt;=4),"◎","")</f>
        <v>◎</v>
      </c>
      <c r="EA798" s="25">
        <f>AVERAGE(F818:F824)</f>
        <v>65.142857142857139</v>
      </c>
      <c r="EB798" s="24" t="str">
        <f>IF(EA798&gt;=80,"◎","")</f>
        <v/>
      </c>
      <c r="EC798" s="22" t="str">
        <f>IF(AND(DZ798="◎",EB798="◎"),"◎","")</f>
        <v/>
      </c>
      <c r="ED798" s="25">
        <f>AVERAGE(D819:D825)</f>
        <v>11.457142857142857</v>
      </c>
      <c r="EE798" s="24" t="str">
        <f>IF(AND(ED798&lt;=24,ED798&gt;=4),"◎","")</f>
        <v>◎</v>
      </c>
      <c r="EF798" s="25">
        <f>AVERAGE(F819:F825)</f>
        <v>65.142857142857139</v>
      </c>
      <c r="EG798" s="24" t="str">
        <f>IF(EF798&gt;=80,"◎","")</f>
        <v/>
      </c>
      <c r="EH798" s="22" t="str">
        <f>IF(AND(EE798="◎",EG798="◎"),"◎","")</f>
        <v/>
      </c>
      <c r="EI798" s="25">
        <f>AVERAGE(D820:D826)</f>
        <v>10.985714285714286</v>
      </c>
      <c r="EJ798" s="24" t="str">
        <f>IF(AND(EI798&lt;=24,EI798&gt;=4),"◎","")</f>
        <v>◎</v>
      </c>
      <c r="EK798" s="25">
        <f>AVERAGE(F820:F826)</f>
        <v>65.285714285714292</v>
      </c>
      <c r="EL798" s="24" t="str">
        <f>IF(EK798&gt;=80,"◎","")</f>
        <v/>
      </c>
      <c r="EM798" s="22" t="str">
        <f>IF(AND(EJ798="◎",EL798="◎"),"◎","")</f>
        <v/>
      </c>
      <c r="EN798" s="25">
        <f>AVERAGE(D821:D827)</f>
        <v>10.485714285714286</v>
      </c>
      <c r="EO798" s="24" t="str">
        <f>IF(AND(EN798&lt;=24,EN798&gt;=4),"◎","")</f>
        <v>◎</v>
      </c>
      <c r="EP798" s="25">
        <f>AVERAGE(F821:F827)</f>
        <v>65.857142857142861</v>
      </c>
      <c r="EQ798" s="24" t="str">
        <f>IF(EP798&gt;=80,"◎","")</f>
        <v/>
      </c>
      <c r="ER798" s="24" t="str">
        <f>IF(AND(EO798="◎",EQ798="◎"),"◎","")</f>
        <v/>
      </c>
      <c r="ES798" s="25">
        <f>AVERAGE(D822:D828)</f>
        <v>9.9999999999999982</v>
      </c>
      <c r="ET798" s="24" t="str">
        <f>IF(AND(ES798&lt;=24,ES798&gt;=4),"◎","")</f>
        <v>◎</v>
      </c>
      <c r="EU798" s="25">
        <f>AVERAGE(F822:F828)</f>
        <v>66.714285714285708</v>
      </c>
      <c r="EV798" s="24" t="str">
        <f>IF(EU798&gt;=80,"◎","")</f>
        <v/>
      </c>
      <c r="EW798" s="24" t="str">
        <f>IF(AND(ET798="◎",EV798="◎"),"◎","")</f>
        <v/>
      </c>
      <c r="EX798" s="24" t="str">
        <f>IF(OR(CO798="◎",CT798="◎",CY798="◎",DD798="◎",DI798="◎",DN798="◎",DS798="◎",DX798="◎",EC798="◎",EH798="◎",EM798="◎",ER798="◎",EW798="◎"),"○","")</f>
        <v/>
      </c>
      <c r="EY798" s="24" t="str">
        <f>IF(AND(CJ798="◎",EX798=""),"◎","")&amp;IF(AND(CJ798="◎",EX798="○"),"◎","")&amp;IF(AND(CJ798="",EX798="○"),"○","")</f>
        <v/>
      </c>
      <c r="EZ798" s="24" t="str">
        <f>IF(AND(V798="◎",X798="◎",EY798="◎"),"◎","")&amp;IF(AND(V798="◎",X798="◎",EY798="○"),"○","")&amp;IF(AND(V798="○",X798="◎",EY798="◎"),"○","")&amp;IF(AND(V798="○",X798="◎",EY798="○"),"○","")</f>
        <v/>
      </c>
      <c r="FB798" s="61" t="str">
        <f>EZ798</f>
        <v/>
      </c>
    </row>
    <row r="799" spans="1:158" ht="12.95">
      <c r="A799" s="48"/>
      <c r="B799" s="2">
        <v>4.1666666666666664E-2</v>
      </c>
      <c r="C799" s="59">
        <v>42452.041666666664</v>
      </c>
      <c r="D799" s="57">
        <v>9</v>
      </c>
      <c r="E799" s="57">
        <v>1.8</v>
      </c>
      <c r="F799" s="57">
        <v>76</v>
      </c>
      <c r="FB799" s="60"/>
    </row>
    <row r="800" spans="1:158" ht="12.95">
      <c r="A800" s="48"/>
      <c r="B800" s="2">
        <v>8.3333333333333301E-2</v>
      </c>
      <c r="C800" s="59">
        <v>42452.083333333336</v>
      </c>
      <c r="D800" s="57">
        <v>8.5</v>
      </c>
      <c r="E800" s="57">
        <v>2.4</v>
      </c>
      <c r="F800" s="57">
        <v>77</v>
      </c>
      <c r="FB800" s="60"/>
    </row>
    <row r="801" spans="1:158" ht="12.95">
      <c r="A801" s="48"/>
      <c r="B801" s="2">
        <v>0.125</v>
      </c>
      <c r="C801" s="59">
        <v>42452.125</v>
      </c>
      <c r="D801" s="57">
        <v>7.7</v>
      </c>
      <c r="E801" s="57">
        <v>1.9</v>
      </c>
      <c r="F801" s="57">
        <v>79</v>
      </c>
      <c r="FB801" s="60"/>
    </row>
    <row r="802" spans="1:158" ht="12.95">
      <c r="A802" s="48"/>
      <c r="B802" s="2">
        <v>0.16666666666666699</v>
      </c>
      <c r="C802" s="59">
        <v>42452.166666666664</v>
      </c>
      <c r="D802" s="57">
        <v>7.2</v>
      </c>
      <c r="E802" s="57">
        <v>2</v>
      </c>
      <c r="F802" s="57">
        <v>82</v>
      </c>
      <c r="FB802" s="60"/>
    </row>
    <row r="803" spans="1:158" ht="12.95">
      <c r="A803" s="48"/>
      <c r="B803" s="2">
        <v>0.20833333333333301</v>
      </c>
      <c r="C803" s="59">
        <v>42452.208333333336</v>
      </c>
      <c r="D803" s="57">
        <v>6.2</v>
      </c>
      <c r="E803" s="57">
        <v>2</v>
      </c>
      <c r="F803" s="57">
        <v>85</v>
      </c>
      <c r="FB803" s="60"/>
    </row>
    <row r="804" spans="1:158" ht="12.95">
      <c r="A804" s="48"/>
      <c r="B804" s="2">
        <v>0.25</v>
      </c>
      <c r="C804" s="59">
        <v>42452.25</v>
      </c>
      <c r="D804" s="57">
        <v>6.6</v>
      </c>
      <c r="E804" s="57">
        <v>0.5</v>
      </c>
      <c r="F804" s="57">
        <v>88</v>
      </c>
      <c r="FB804" s="60"/>
    </row>
    <row r="805" spans="1:158" ht="12.95">
      <c r="A805" s="48"/>
      <c r="B805" s="2">
        <v>0.29166666666666702</v>
      </c>
      <c r="C805" s="59">
        <v>42452.291666666664</v>
      </c>
      <c r="D805" s="57">
        <v>7</v>
      </c>
      <c r="E805" s="57">
        <v>1.9</v>
      </c>
      <c r="F805" s="57">
        <v>77</v>
      </c>
      <c r="FB805" s="60"/>
    </row>
    <row r="806" spans="1:158" ht="12.95">
      <c r="A806" s="48"/>
      <c r="B806" s="2">
        <v>0.33333333333333298</v>
      </c>
      <c r="C806" s="59">
        <v>42452.333333333336</v>
      </c>
      <c r="D806" s="57">
        <v>9.1</v>
      </c>
      <c r="E806" s="57">
        <v>1.5</v>
      </c>
      <c r="F806" s="57">
        <v>76</v>
      </c>
      <c r="FB806" s="60"/>
    </row>
    <row r="807" spans="1:158" ht="12.95">
      <c r="A807" s="48"/>
      <c r="B807" s="2">
        <v>0.375</v>
      </c>
      <c r="C807" s="59">
        <v>42452.375</v>
      </c>
      <c r="D807" s="57">
        <v>10.7</v>
      </c>
      <c r="E807" s="57">
        <v>0.5</v>
      </c>
      <c r="F807" s="57">
        <v>71</v>
      </c>
      <c r="FB807" s="60"/>
    </row>
    <row r="808" spans="1:158" ht="12.95">
      <c r="A808" s="48"/>
      <c r="B808" s="2">
        <v>0.41666666666666702</v>
      </c>
      <c r="C808" s="59">
        <v>42452.416666666664</v>
      </c>
      <c r="D808" s="57">
        <v>12.6</v>
      </c>
      <c r="E808" s="57">
        <v>0.8</v>
      </c>
      <c r="F808" s="57">
        <v>64</v>
      </c>
      <c r="FB808" s="60"/>
    </row>
    <row r="809" spans="1:158" ht="12.95">
      <c r="A809" s="48"/>
      <c r="B809" s="2">
        <v>0.45833333333333298</v>
      </c>
      <c r="C809" s="59">
        <v>42452.458333333336</v>
      </c>
      <c r="D809" s="57">
        <v>14.6</v>
      </c>
      <c r="E809" s="57">
        <v>1.7</v>
      </c>
      <c r="F809" s="57">
        <v>56</v>
      </c>
      <c r="FB809" s="60"/>
    </row>
    <row r="810" spans="1:158" ht="12.95">
      <c r="A810" s="48"/>
      <c r="B810" s="2">
        <v>0.5</v>
      </c>
      <c r="C810" s="59">
        <v>42452.5</v>
      </c>
      <c r="D810" s="57">
        <v>16.3</v>
      </c>
      <c r="E810" s="57">
        <v>1.7</v>
      </c>
      <c r="F810" s="57">
        <v>50</v>
      </c>
      <c r="FB810" s="60"/>
    </row>
    <row r="811" spans="1:158" ht="12.95">
      <c r="A811" s="48"/>
      <c r="B811" s="2">
        <v>0.54166666666666696</v>
      </c>
      <c r="C811" s="59">
        <v>42452.541666666664</v>
      </c>
      <c r="D811" s="57">
        <v>16.399999999999999</v>
      </c>
      <c r="E811" s="57">
        <v>3.7</v>
      </c>
      <c r="F811" s="57">
        <v>41</v>
      </c>
      <c r="FB811" s="60"/>
    </row>
    <row r="812" spans="1:158" ht="12.95">
      <c r="A812" s="48"/>
      <c r="B812" s="2">
        <v>0.58333333333333304</v>
      </c>
      <c r="C812" s="59">
        <v>42452.583333333336</v>
      </c>
      <c r="D812" s="57">
        <v>17.3</v>
      </c>
      <c r="E812" s="57">
        <v>3</v>
      </c>
      <c r="F812" s="57">
        <v>41</v>
      </c>
      <c r="FB812" s="60"/>
    </row>
    <row r="813" spans="1:158" ht="12.95">
      <c r="A813" s="48"/>
      <c r="B813" s="2">
        <v>0.625</v>
      </c>
      <c r="C813" s="59">
        <v>42452.625</v>
      </c>
      <c r="D813" s="57">
        <v>16</v>
      </c>
      <c r="E813" s="57">
        <v>4.0999999999999996</v>
      </c>
      <c r="F813" s="57">
        <v>47</v>
      </c>
      <c r="FB813" s="60"/>
    </row>
    <row r="814" spans="1:158" ht="12.95">
      <c r="A814" s="48"/>
      <c r="B814" s="2">
        <v>0.66666666666666696</v>
      </c>
      <c r="C814" s="59">
        <v>42452.666666666664</v>
      </c>
      <c r="D814" s="57">
        <v>15.6</v>
      </c>
      <c r="E814" s="57">
        <v>3.8</v>
      </c>
      <c r="F814" s="57">
        <v>57</v>
      </c>
      <c r="FB814" s="60"/>
    </row>
    <row r="815" spans="1:158" ht="12.95">
      <c r="A815" s="48"/>
      <c r="B815" s="2">
        <v>0.70833333333333304</v>
      </c>
      <c r="C815" s="59">
        <v>42452.708333333336</v>
      </c>
      <c r="D815" s="57">
        <v>15.2</v>
      </c>
      <c r="E815" s="57">
        <v>1.9</v>
      </c>
      <c r="F815" s="57">
        <v>55</v>
      </c>
      <c r="FB815" s="60"/>
    </row>
    <row r="816" spans="1:158" ht="12.95">
      <c r="A816" s="48"/>
      <c r="B816" s="2">
        <v>0.75</v>
      </c>
      <c r="C816" s="59">
        <v>42452.75</v>
      </c>
      <c r="D816" s="57">
        <v>14.7</v>
      </c>
      <c r="E816" s="57">
        <v>1.2</v>
      </c>
      <c r="F816" s="57">
        <v>65</v>
      </c>
      <c r="FB816" s="60"/>
    </row>
    <row r="817" spans="1:158" ht="12.95">
      <c r="A817" s="48"/>
      <c r="B817" s="2">
        <v>0.79166666666666696</v>
      </c>
      <c r="C817" s="59">
        <v>42452.791666666664</v>
      </c>
      <c r="D817" s="57">
        <v>13.5</v>
      </c>
      <c r="E817" s="57">
        <v>5.4</v>
      </c>
      <c r="F817" s="57">
        <v>64</v>
      </c>
      <c r="FB817" s="60"/>
    </row>
    <row r="818" spans="1:158" ht="12.95">
      <c r="A818" s="48"/>
      <c r="B818" s="2">
        <v>0.83333333333333304</v>
      </c>
      <c r="C818" s="59">
        <v>42452.833333333336</v>
      </c>
      <c r="D818" s="57">
        <v>13</v>
      </c>
      <c r="E818" s="57">
        <v>4.8</v>
      </c>
      <c r="F818" s="57">
        <v>67</v>
      </c>
      <c r="FB818" s="60"/>
    </row>
    <row r="819" spans="1:158" ht="12.95">
      <c r="A819" s="48"/>
      <c r="B819" s="2">
        <v>0.875</v>
      </c>
      <c r="C819" s="59">
        <v>42452.875</v>
      </c>
      <c r="D819" s="57">
        <v>12.7</v>
      </c>
      <c r="E819" s="57">
        <v>4</v>
      </c>
      <c r="F819" s="57">
        <v>67</v>
      </c>
      <c r="FB819" s="60"/>
    </row>
    <row r="820" spans="1:158" ht="12.95">
      <c r="A820" s="48"/>
      <c r="B820" s="2">
        <v>0.91666666666666696</v>
      </c>
      <c r="C820" s="59">
        <v>42452.916666666664</v>
      </c>
      <c r="D820" s="57">
        <v>12.7</v>
      </c>
      <c r="E820" s="57">
        <v>5.7</v>
      </c>
      <c r="F820" s="57">
        <v>64</v>
      </c>
      <c r="FB820" s="60"/>
    </row>
    <row r="821" spans="1:158" ht="12.95">
      <c r="A821" s="48"/>
      <c r="B821" s="2">
        <v>0.95833333333333304</v>
      </c>
      <c r="C821" s="59">
        <v>42452.958333333336</v>
      </c>
      <c r="D821" s="57">
        <v>12</v>
      </c>
      <c r="E821" s="57">
        <v>4</v>
      </c>
      <c r="F821" s="57">
        <v>66</v>
      </c>
      <c r="FB821" s="60"/>
    </row>
    <row r="822" spans="1:158" ht="12.95">
      <c r="A822" s="48" t="s">
        <v>153</v>
      </c>
      <c r="B822" s="2">
        <v>0</v>
      </c>
      <c r="C822" s="59">
        <v>42453</v>
      </c>
      <c r="D822" s="57">
        <v>11.5</v>
      </c>
      <c r="E822" s="57">
        <v>2.1</v>
      </c>
      <c r="F822" s="57">
        <v>66</v>
      </c>
      <c r="I822" s="24" t="str">
        <f>U798</f>
        <v>○</v>
      </c>
      <c r="J822" s="25">
        <f>AVERAGE(F807:F816)</f>
        <v>54.7</v>
      </c>
      <c r="K822" s="24" t="str">
        <f>IF(J822&gt;=55,"◎","")</f>
        <v/>
      </c>
      <c r="L822" s="24" t="str">
        <f>IF(AND(I822="◎",K822="◎"),"○","")&amp;IF(AND(I822="○",K822="◎"),"○","")</f>
        <v/>
      </c>
      <c r="M822" s="25">
        <f>AVERAGE(D798:D821)</f>
        <v>11.837499999999999</v>
      </c>
      <c r="N822" s="24" t="str">
        <f>IF(M822&lt;24,"◎","")</f>
        <v>◎</v>
      </c>
      <c r="O822" s="26">
        <f>AVERAGE(D823:D828)</f>
        <v>9.7500000000000018</v>
      </c>
      <c r="P822" s="24" t="str">
        <f>IF(AND(O822&lt;=24,O822&gt;=4),"◎","")</f>
        <v>◎</v>
      </c>
      <c r="Q822" s="26">
        <f>AVERAGE(F823:F828)</f>
        <v>66.833333333333329</v>
      </c>
      <c r="R822" s="24" t="str">
        <f>IF(AND(Q822&gt;=90),"◎","")&amp;IF(AND(Q822&lt;90,Q822&gt;=80),"○","")</f>
        <v/>
      </c>
      <c r="S822" s="26">
        <f>AVERAGE(E823:E828)</f>
        <v>3.1333333333333333</v>
      </c>
      <c r="T822" s="24" t="str">
        <f>IF(S822&lt;=3,"◎","")</f>
        <v/>
      </c>
      <c r="U822" s="24" t="str">
        <f>IF(AND(N822="◎",P822="◎",R822="◎",T822="◎"),"◎","")&amp;IF(AND(N822="◎",P822="◎",R822="◎",T822=""),"○","")&amp;IF(AND(N822="◎",P822="◎",R822="○"),"○","")</f>
        <v/>
      </c>
      <c r="V822" s="24" t="str">
        <f>IF(AND(L822="○",U822=""),"○","")&amp;IF(AND(L822="○",U822="○"),"○","")&amp;IF(AND(L822="○",U822="◎"),"◎","")&amp;IF(AND(L822="",U822="○"),"○","")&amp;IF(AND(L822="",U822="◎"),"◎","")</f>
        <v/>
      </c>
      <c r="W822" s="23">
        <f>AVERAGE(F831:F840)</f>
        <v>47</v>
      </c>
      <c r="X822" s="24" t="str">
        <f>IF(W822&gt;=55,"◎","")</f>
        <v/>
      </c>
      <c r="Y822" s="25">
        <f>AVERAGE(D834:D844)</f>
        <v>10.618181818181817</v>
      </c>
      <c r="Z822" s="24" t="str">
        <f>IF(AND(Y822&lt;=24,Y822&gt;=4),"◎","")</f>
        <v>◎</v>
      </c>
      <c r="AA822" s="25">
        <f>AVERAGE(F834:F844)</f>
        <v>46.81818181818182</v>
      </c>
      <c r="AB822" s="24" t="str">
        <f>IF(AA822&gt;=80,"◎","")</f>
        <v/>
      </c>
      <c r="AC822" s="25">
        <f>AVERAGE(E834:E844)</f>
        <v>7.3999999999999995</v>
      </c>
      <c r="AD822" s="24" t="str">
        <f>IF(AC822&lt;=3,"◎","")</f>
        <v/>
      </c>
      <c r="AE822" s="22" t="str">
        <f>IF(AND(Z822="◎",AB822="◎",AD822="◎"),"◎","")</f>
        <v/>
      </c>
      <c r="AF822" s="25">
        <f>AVERAGE(D835:D845)</f>
        <v>10.227272727272727</v>
      </c>
      <c r="AG822" s="24" t="str">
        <f>IF(AND(AF822&lt;=24,AF822&gt;=4),"◎","")</f>
        <v>◎</v>
      </c>
      <c r="AH822" s="25">
        <f>AVERAGE(F835:F845)</f>
        <v>47.090909090909093</v>
      </c>
      <c r="AI822" s="24" t="str">
        <f>IF(AH822&gt;=80,"◎","")</f>
        <v/>
      </c>
      <c r="AJ822" s="25">
        <f>AVERAGE(E835:E845)</f>
        <v>7.1909090909090905</v>
      </c>
      <c r="AK822" s="24" t="str">
        <f>IF(AJ822&lt;=3,"◎","")</f>
        <v/>
      </c>
      <c r="AL822" s="22" t="str">
        <f>IF(AND(AG822="◎",AI822="◎",AK822="◎"),"◎","")</f>
        <v/>
      </c>
      <c r="AM822" s="25">
        <f>AVERAGE(D836:D846)</f>
        <v>9.7818181818181813</v>
      </c>
      <c r="AN822" s="24" t="str">
        <f>IF(AND(AM822&lt;=24,AM822&gt;=4),"◎","")</f>
        <v>◎</v>
      </c>
      <c r="AO822" s="25">
        <f>AVERAGE(F836:F846)</f>
        <v>47.727272727272727</v>
      </c>
      <c r="AP822" s="24" t="str">
        <f>IF(AO822&gt;=80,"◎","")</f>
        <v/>
      </c>
      <c r="AQ822" s="25">
        <f>AVERAGE(E836:E846)</f>
        <v>7.1818181818181817</v>
      </c>
      <c r="AR822" s="24" t="str">
        <f>IF(AQ822&lt;=3,"◎","")</f>
        <v/>
      </c>
      <c r="AS822" s="22" t="str">
        <f>IF(AND(AN822="◎",AP822="◎",AR822="◎"),"◎","")</f>
        <v/>
      </c>
      <c r="AT822" s="25">
        <f>AVERAGE(D837:D847)</f>
        <v>9.2272727272727266</v>
      </c>
      <c r="AU822" s="24" t="str">
        <f>IF(AND(AT822&lt;=24,AT822&gt;=4),"◎","")</f>
        <v>◎</v>
      </c>
      <c r="AV822" s="25">
        <f>AVERAGE(F837:F847)</f>
        <v>49</v>
      </c>
      <c r="AW822" s="24" t="str">
        <f>IF(AV822&gt;=80,"◎","")</f>
        <v/>
      </c>
      <c r="AX822" s="25">
        <f>AVERAGE(E837:E847)</f>
        <v>7.0181818181818185</v>
      </c>
      <c r="AY822" s="24" t="str">
        <f>IF(AX822&lt;=3,"◎","")</f>
        <v/>
      </c>
      <c r="AZ822" s="22" t="str">
        <f>IF(AND(AU822="◎",AW822="◎",AY822="◎"),"◎","")</f>
        <v/>
      </c>
      <c r="BA822" s="25">
        <f>AVERAGE(D838:D848)</f>
        <v>8.6727272727272737</v>
      </c>
      <c r="BB822" s="24" t="str">
        <f>IF(AND(BA822&lt;=24,BA822&gt;=4),"◎","")</f>
        <v>◎</v>
      </c>
      <c r="BC822" s="25">
        <f>AVERAGE(F838:F848)</f>
        <v>50.545454545454547</v>
      </c>
      <c r="BD822" s="24" t="str">
        <f>IF(BC822&gt;=80,"◎","")</f>
        <v/>
      </c>
      <c r="BE822" s="25">
        <f>AVERAGE(E838:E848)</f>
        <v>6.6363636363636367</v>
      </c>
      <c r="BF822" s="24" t="str">
        <f>IF(BE822&lt;=3,"◎","")</f>
        <v/>
      </c>
      <c r="BG822" s="22" t="str">
        <f>IF(AND(BB822="◎",BD822="◎",BF822="◎"),"◎","")</f>
        <v/>
      </c>
      <c r="BH822" s="25">
        <f>AVERAGE(D839:D849)</f>
        <v>8.1000000000000014</v>
      </c>
      <c r="BI822" s="24" t="str">
        <f>IF(AND(BH822&lt;=24,BH822&gt;=4),"◎","")</f>
        <v>◎</v>
      </c>
      <c r="BJ822" s="25">
        <f>AVERAGE(F839:F849)</f>
        <v>52.545454545454547</v>
      </c>
      <c r="BK822" s="24" t="str">
        <f>IF(BJ822&gt;=80,"◎","")</f>
        <v/>
      </c>
      <c r="BL822" s="25">
        <f>AVERAGE(E839:E849)</f>
        <v>6.0545454545454538</v>
      </c>
      <c r="BM822" s="24" t="str">
        <f>IF(BL822&lt;=3,"◎","")</f>
        <v/>
      </c>
      <c r="BN822" s="22" t="str">
        <f>IF(AND(BI822="◎",BK822="◎",BM822="◎"),"◎","")</f>
        <v/>
      </c>
      <c r="BO822" s="25">
        <f>AVERAGE(D840:D850)</f>
        <v>7.6181818181818191</v>
      </c>
      <c r="BP822" s="24" t="str">
        <f>IF(AND(BO822&lt;=24,BO822&gt;=4),"◎","")</f>
        <v>◎</v>
      </c>
      <c r="BQ822" s="25">
        <f>AVERAGE(F840:F850)</f>
        <v>53.81818181818182</v>
      </c>
      <c r="BR822" s="24" t="str">
        <f>IF(BQ822&gt;=80,"◎","")</f>
        <v/>
      </c>
      <c r="BS822" s="25">
        <f>AVERAGE(E840:E850)</f>
        <v>5.6454545454545455</v>
      </c>
      <c r="BT822" s="24" t="str">
        <f>IF(BS822&lt;=3,"◎","")</f>
        <v/>
      </c>
      <c r="BU822" s="22" t="str">
        <f>IF(AND(BP822="◎",BR822="◎",BT822="◎"),"◎","")</f>
        <v/>
      </c>
      <c r="BV822" s="25">
        <f>AVERAGE(D841:D851)</f>
        <v>7.1636363636363649</v>
      </c>
      <c r="BW822" s="24" t="str">
        <f>IF(AND(BV822&lt;=24,BV822&gt;=4),"◎","")</f>
        <v>◎</v>
      </c>
      <c r="BX822" s="25">
        <f>AVERAGE(F841:F851)</f>
        <v>55.454545454545453</v>
      </c>
      <c r="BY822" s="24" t="str">
        <f>IF(BX822&gt;=80,"◎","")</f>
        <v/>
      </c>
      <c r="BZ822" s="25">
        <f>AVERAGE(E841:E851)</f>
        <v>5.1000000000000005</v>
      </c>
      <c r="CA822" s="24" t="str">
        <f>IF(BZ822&lt;=3,"◎","")</f>
        <v/>
      </c>
      <c r="CB822" s="22" t="str">
        <f>IF(AND(BW822="◎",BY822="◎",CA822="◎"),"◎","")</f>
        <v/>
      </c>
      <c r="CC822" s="25">
        <f>AVERAGE(D842:D852)</f>
        <v>6.7545454545454557</v>
      </c>
      <c r="CD822" s="24" t="str">
        <f>IF(AND(CC822&lt;=24,CC822&gt;=4),"◎","")</f>
        <v>◎</v>
      </c>
      <c r="CE822" s="25">
        <f>AVERAGE(F842:F852)</f>
        <v>57.454545454545453</v>
      </c>
      <c r="CF822" s="24" t="str">
        <f>IF(CE822&gt;=80,"◎","")</f>
        <v/>
      </c>
      <c r="CG822" s="25">
        <f>AVERAGE(E842:E852)</f>
        <v>4.8818181818181818</v>
      </c>
      <c r="CH822" s="24" t="str">
        <f>IF(CG822&lt;=3,"◎","")</f>
        <v/>
      </c>
      <c r="CI822" s="22" t="str">
        <f>IF(AND(CD822="◎",CF822="◎",CH822="◎"),"◎","")</f>
        <v/>
      </c>
      <c r="CJ822" s="24" t="str">
        <f>IF(OR(AE822="◎",AL822="◎",AS822="◎",AZ822="◎",BG822="◎",BN822="◎",BU822="◎",CB822="◎",CI822="◎"),"◎","")</f>
        <v/>
      </c>
      <c r="CK822" s="25">
        <f>AVERAGE(D834:D840)</f>
        <v>11.642857142857142</v>
      </c>
      <c r="CL822" s="24" t="str">
        <f>IF(AND(CK822&lt;=24,CK822&gt;=4),"◎","")</f>
        <v>◎</v>
      </c>
      <c r="CM822" s="25">
        <f>AVERAGE(F834:F840)</f>
        <v>46.285714285714285</v>
      </c>
      <c r="CN822" s="24" t="str">
        <f>IF(CM822&gt;=80,"◎","")</f>
        <v/>
      </c>
      <c r="CO822" s="22" t="str">
        <f>IF(AND(CL822="◎",CN822="◎"),"◎","")</f>
        <v/>
      </c>
      <c r="CP822" s="25">
        <f>AVERAGE(D835:D841)</f>
        <v>11.4</v>
      </c>
      <c r="CQ822" s="24" t="str">
        <f>IF(AND(CP822&lt;=24,CP822&gt;=4),"◎","")</f>
        <v>◎</v>
      </c>
      <c r="CR822" s="25">
        <f>AVERAGE(F835:F841)</f>
        <v>44.571428571428569</v>
      </c>
      <c r="CS822" s="24" t="str">
        <f>IF(CR822&gt;=80,"◎","")</f>
        <v/>
      </c>
      <c r="CT822" s="22" t="str">
        <f>IF(AND(CQ822="◎",CS822="◎"),"◎","")</f>
        <v/>
      </c>
      <c r="CU822" s="25">
        <f>AVERAGE(D836:D842)</f>
        <v>10.971428571428572</v>
      </c>
      <c r="CV822" s="24" t="str">
        <f>IF(AND(CU822&lt;=24,CU822&gt;=4),"◎","")</f>
        <v>◎</v>
      </c>
      <c r="CW822" s="25">
        <f>AVERAGE(F836:F842)</f>
        <v>44.714285714285715</v>
      </c>
      <c r="CX822" s="24" t="str">
        <f>IF(CW822&gt;=80,"◎","")</f>
        <v/>
      </c>
      <c r="CY822" s="22" t="str">
        <f>IF(AND(CV822="◎",CX822="◎"),"◎","")</f>
        <v/>
      </c>
      <c r="CZ822" s="25">
        <f>AVERAGE(D837:D843)</f>
        <v>10.442857142857141</v>
      </c>
      <c r="DA822" s="24" t="str">
        <f>IF(AND(CZ822&lt;=24,CZ822&gt;=4),"◎","")</f>
        <v>◎</v>
      </c>
      <c r="DB822" s="25">
        <f>AVERAGE(F837:F843)</f>
        <v>45</v>
      </c>
      <c r="DC822" s="24" t="str">
        <f>IF(DB822&gt;=80,"◎","")</f>
        <v/>
      </c>
      <c r="DD822" s="22" t="str">
        <f>IF(AND(DA822="◎",DC822="◎"),"◎","")</f>
        <v/>
      </c>
      <c r="DE822" s="25">
        <f>AVERAGE(D838:D844)</f>
        <v>9.8285714285714274</v>
      </c>
      <c r="DF822" s="24" t="str">
        <f>IF(AND(DE822&lt;=24,DE822&gt;=4),"◎","")</f>
        <v>◎</v>
      </c>
      <c r="DG822" s="25">
        <f>AVERAGE(F838:F844)</f>
        <v>46</v>
      </c>
      <c r="DH822" s="24" t="str">
        <f>IF(DG822&gt;=80,"◎","")</f>
        <v/>
      </c>
      <c r="DI822" s="22" t="str">
        <f>IF(AND(DF822="◎",DH822="◎"),"◎","")</f>
        <v/>
      </c>
      <c r="DJ822" s="25">
        <f>AVERAGE(D839:D845)</f>
        <v>9.0571428571428569</v>
      </c>
      <c r="DK822" s="24" t="str">
        <f>IF(AND(DJ822&lt;=24,DJ822&gt;=4),"◎","")</f>
        <v>◎</v>
      </c>
      <c r="DL822" s="25">
        <f>AVERAGE(F839:F845)</f>
        <v>48.571428571428569</v>
      </c>
      <c r="DM822" s="24" t="str">
        <f>IF(DL822&gt;=80,"◎","")</f>
        <v/>
      </c>
      <c r="DN822" s="22" t="str">
        <f>IF(AND(DK822="◎",DM822="◎"),"◎","")</f>
        <v/>
      </c>
      <c r="DO822" s="25">
        <f>AVERAGE(D840:D846)</f>
        <v>8.4714285714285715</v>
      </c>
      <c r="DP822" s="24" t="str">
        <f>IF(AND(DO822&lt;=24,DO822&gt;=4),"◎","")</f>
        <v>◎</v>
      </c>
      <c r="DQ822" s="25">
        <f>AVERAGE(F840:F846)</f>
        <v>49.857142857142854</v>
      </c>
      <c r="DR822" s="24" t="str">
        <f>IF(DQ822&gt;=80,"◎","")</f>
        <v/>
      </c>
      <c r="DS822" s="22" t="str">
        <f>IF(AND(DP822="◎",DR822="◎"),"◎","")</f>
        <v/>
      </c>
      <c r="DT822" s="25">
        <f>AVERAGE(D841:D847)</f>
        <v>7.9285714285714288</v>
      </c>
      <c r="DU822" s="24" t="str">
        <f>IF(AND(DT822&lt;=24,DT822&gt;=4),"◎","")</f>
        <v>◎</v>
      </c>
      <c r="DV822" s="25">
        <f>AVERAGE(F841:F847)</f>
        <v>52.142857142857146</v>
      </c>
      <c r="DW822" s="24" t="str">
        <f>IF(DV822&gt;=80,"◎","")</f>
        <v/>
      </c>
      <c r="DX822" s="22" t="str">
        <f>IF(AND(DU822="◎",DW822="◎"),"◎","")</f>
        <v/>
      </c>
      <c r="DY822" s="25">
        <f>AVERAGE(D842:D848)</f>
        <v>7.4857142857142867</v>
      </c>
      <c r="DZ822" s="24" t="str">
        <f>IF(AND(DY822&lt;=24,DY822&gt;=4),"◎","")</f>
        <v>◎</v>
      </c>
      <c r="EA822" s="25">
        <f>AVERAGE(F842:F848)</f>
        <v>54.714285714285715</v>
      </c>
      <c r="EB822" s="24" t="str">
        <f>IF(EA822&gt;=80,"◎","")</f>
        <v/>
      </c>
      <c r="EC822" s="22" t="str">
        <f>IF(AND(DZ822="◎",EB822="◎"),"◎","")</f>
        <v/>
      </c>
      <c r="ED822" s="25">
        <f>AVERAGE(D843:D849)</f>
        <v>7.0571428571428569</v>
      </c>
      <c r="EE822" s="24" t="str">
        <f>IF(AND(ED822&lt;=24,ED822&gt;=4),"◎","")</f>
        <v>◎</v>
      </c>
      <c r="EF822" s="25">
        <f>AVERAGE(F843:F849)</f>
        <v>56.428571428571431</v>
      </c>
      <c r="EG822" s="24" t="str">
        <f>IF(EF822&gt;=80,"◎","")</f>
        <v/>
      </c>
      <c r="EH822" s="22" t="str">
        <f>IF(AND(EE822="◎",EG822="◎"),"◎","")</f>
        <v/>
      </c>
      <c r="EI822" s="25">
        <f>AVERAGE(D844:D850)</f>
        <v>6.6714285714285708</v>
      </c>
      <c r="EJ822" s="24" t="str">
        <f>IF(AND(EI822&lt;=24,EI822&gt;=4),"◎","")</f>
        <v>◎</v>
      </c>
      <c r="EK822" s="25">
        <f>AVERAGE(F844:F850)</f>
        <v>57.857142857142854</v>
      </c>
      <c r="EL822" s="24" t="str">
        <f>IF(EK822&gt;=80,"◎","")</f>
        <v/>
      </c>
      <c r="EM822" s="22" t="str">
        <f>IF(AND(EJ822="◎",EL822="◎"),"◎","")</f>
        <v/>
      </c>
      <c r="EN822" s="25">
        <f>AVERAGE(D845:D851)</f>
        <v>6.2142857142857144</v>
      </c>
      <c r="EO822" s="24" t="str">
        <f>IF(AND(EN822&lt;=24,EN822&gt;=4),"◎","")</f>
        <v>◎</v>
      </c>
      <c r="EP822" s="25">
        <f>AVERAGE(F845:F851)</f>
        <v>59.857142857142854</v>
      </c>
      <c r="EQ822" s="24" t="str">
        <f>IF(EP822&gt;=80,"◎","")</f>
        <v/>
      </c>
      <c r="ER822" s="24" t="str">
        <f>IF(AND(EO822="◎",EQ822="◎"),"◎","")</f>
        <v/>
      </c>
      <c r="ES822" s="25">
        <f>AVERAGE(D846:D852)</f>
        <v>5.9428571428571431</v>
      </c>
      <c r="ET822" s="24" t="str">
        <f>IF(AND(ES822&lt;=24,ES822&gt;=4),"◎","")</f>
        <v>◎</v>
      </c>
      <c r="EU822" s="25">
        <f>AVERAGE(F846:F852)</f>
        <v>60.857142857142854</v>
      </c>
      <c r="EV822" s="24" t="str">
        <f>IF(EU822&gt;=80,"◎","")</f>
        <v/>
      </c>
      <c r="EW822" s="24" t="str">
        <f>IF(AND(ET822="◎",EV822="◎"),"◎","")</f>
        <v/>
      </c>
      <c r="EX822" s="24" t="str">
        <f>IF(OR(CO822="◎",CT822="◎",CY822="◎",DD822="◎",DI822="◎",DN822="◎",DS822="◎",DX822="◎",EC822="◎",EH822="◎",EM822="◎",ER822="◎",EW822="◎"),"○","")</f>
        <v/>
      </c>
      <c r="EY822" s="24" t="str">
        <f>IF(AND(CJ822="◎",EX822=""),"◎","")&amp;IF(AND(CJ822="◎",EX822="○"),"◎","")&amp;IF(AND(CJ822="",EX822="○"),"○","")</f>
        <v/>
      </c>
      <c r="EZ822" s="24" t="str">
        <f>IF(AND(V822="◎",X822="◎",EY822="◎"),"◎","")&amp;IF(AND(V822="◎",X822="◎",EY822="○"),"○","")&amp;IF(AND(V822="○",X822="◎",EY822="◎"),"○","")&amp;IF(AND(V822="○",X822="◎",EY822="○"),"○","")</f>
        <v/>
      </c>
      <c r="FB822" s="61" t="str">
        <f>EZ822</f>
        <v/>
      </c>
    </row>
    <row r="823" spans="1:158" ht="12.95">
      <c r="A823" s="48"/>
      <c r="B823" s="2">
        <v>4.1666666666666664E-2</v>
      </c>
      <c r="C823" s="59">
        <v>42453.041666666664</v>
      </c>
      <c r="D823" s="57">
        <v>11.1</v>
      </c>
      <c r="E823" s="57">
        <v>2.8</v>
      </c>
      <c r="F823" s="57">
        <v>62</v>
      </c>
      <c r="FB823" s="60"/>
    </row>
    <row r="824" spans="1:158" ht="12.95">
      <c r="A824" s="48"/>
      <c r="B824" s="2">
        <v>8.3333333333333301E-2</v>
      </c>
      <c r="C824" s="59">
        <v>42453.083333333336</v>
      </c>
      <c r="D824" s="57">
        <v>10.5</v>
      </c>
      <c r="E824" s="57">
        <v>3.3</v>
      </c>
      <c r="F824" s="57">
        <v>64</v>
      </c>
      <c r="FB824" s="60"/>
    </row>
    <row r="825" spans="1:158" ht="12.95">
      <c r="A825" s="48"/>
      <c r="B825" s="2">
        <v>0.125</v>
      </c>
      <c r="C825" s="59">
        <v>42453.125</v>
      </c>
      <c r="D825" s="57">
        <v>9.6999999999999993</v>
      </c>
      <c r="E825" s="57">
        <v>2.9</v>
      </c>
      <c r="F825" s="57">
        <v>67</v>
      </c>
      <c r="FB825" s="60"/>
    </row>
    <row r="826" spans="1:158" ht="12.95">
      <c r="A826" s="48"/>
      <c r="B826" s="2">
        <v>0.16666666666666699</v>
      </c>
      <c r="C826" s="59">
        <v>42453.166666666664</v>
      </c>
      <c r="D826" s="57">
        <v>9.4</v>
      </c>
      <c r="E826" s="57">
        <v>2.5</v>
      </c>
      <c r="F826" s="57">
        <v>68</v>
      </c>
      <c r="FB826" s="60"/>
    </row>
    <row r="827" spans="1:158" ht="12.95">
      <c r="A827" s="48"/>
      <c r="B827" s="2">
        <v>0.20833333333333301</v>
      </c>
      <c r="C827" s="59">
        <v>42453.208333333336</v>
      </c>
      <c r="D827" s="57">
        <v>9.1999999999999993</v>
      </c>
      <c r="E827" s="57">
        <v>2.6</v>
      </c>
      <c r="F827" s="57">
        <v>68</v>
      </c>
      <c r="FB827" s="60"/>
    </row>
    <row r="828" spans="1:158" ht="12.95">
      <c r="A828" s="48"/>
      <c r="B828" s="2">
        <v>0.25</v>
      </c>
      <c r="C828" s="59">
        <v>42453.25</v>
      </c>
      <c r="D828" s="57">
        <v>8.6</v>
      </c>
      <c r="E828" s="57">
        <v>4.7</v>
      </c>
      <c r="F828" s="57">
        <v>72</v>
      </c>
      <c r="FB828" s="60"/>
    </row>
    <row r="829" spans="1:158" ht="12.95">
      <c r="A829" s="48"/>
      <c r="B829" s="2">
        <v>0.29166666666666702</v>
      </c>
      <c r="C829" s="59">
        <v>42453.291666666664</v>
      </c>
      <c r="D829" s="57">
        <v>9.6</v>
      </c>
      <c r="E829" s="57">
        <v>2.7</v>
      </c>
      <c r="F829" s="57">
        <v>63</v>
      </c>
      <c r="FB829" s="60"/>
    </row>
    <row r="830" spans="1:158" ht="12.95">
      <c r="A830" s="48"/>
      <c r="B830" s="2">
        <v>0.33333333333333298</v>
      </c>
      <c r="C830" s="59">
        <v>42453.333333333336</v>
      </c>
      <c r="D830" s="57">
        <v>10.6</v>
      </c>
      <c r="E830" s="57">
        <v>4</v>
      </c>
      <c r="F830" s="57">
        <v>60</v>
      </c>
      <c r="FB830" s="60"/>
    </row>
    <row r="831" spans="1:158" ht="12.95">
      <c r="A831" s="48"/>
      <c r="B831" s="2">
        <v>0.375</v>
      </c>
      <c r="C831" s="59">
        <v>42453.375</v>
      </c>
      <c r="D831" s="57">
        <v>11.3</v>
      </c>
      <c r="E831" s="57">
        <v>6.7</v>
      </c>
      <c r="F831" s="57">
        <v>51</v>
      </c>
      <c r="FB831" s="60"/>
    </row>
    <row r="832" spans="1:158" ht="12.95">
      <c r="A832" s="48"/>
      <c r="B832" s="2">
        <v>0.41666666666666702</v>
      </c>
      <c r="C832" s="59">
        <v>42453.416666666664</v>
      </c>
      <c r="D832" s="57">
        <v>11.8</v>
      </c>
      <c r="E832" s="57">
        <v>7.8</v>
      </c>
      <c r="F832" s="57">
        <v>48</v>
      </c>
      <c r="FB832" s="60"/>
    </row>
    <row r="833" spans="1:158" ht="12.95">
      <c r="A833" s="48"/>
      <c r="B833" s="2">
        <v>0.45833333333333298</v>
      </c>
      <c r="C833" s="59">
        <v>42453.458333333336</v>
      </c>
      <c r="D833" s="57">
        <v>12.5</v>
      </c>
      <c r="E833" s="57">
        <v>8.8000000000000007</v>
      </c>
      <c r="F833" s="57">
        <v>47</v>
      </c>
      <c r="FB833" s="60"/>
    </row>
    <row r="834" spans="1:158" ht="12.95">
      <c r="A834" s="48"/>
      <c r="B834" s="2">
        <v>0.5</v>
      </c>
      <c r="C834" s="59">
        <v>42453.5</v>
      </c>
      <c r="D834" s="57">
        <v>11.2</v>
      </c>
      <c r="E834" s="57">
        <v>6.3</v>
      </c>
      <c r="F834" s="57">
        <v>54</v>
      </c>
      <c r="FB834" s="60"/>
    </row>
    <row r="835" spans="1:158" ht="12.95">
      <c r="A835" s="48"/>
      <c r="B835" s="2">
        <v>0.54166666666666696</v>
      </c>
      <c r="C835" s="59">
        <v>42453.541666666664</v>
      </c>
      <c r="D835" s="57">
        <v>12</v>
      </c>
      <c r="E835" s="57">
        <v>6.5</v>
      </c>
      <c r="F835" s="57">
        <v>48</v>
      </c>
      <c r="FB835" s="60"/>
    </row>
    <row r="836" spans="1:158" ht="12.95">
      <c r="A836" s="48"/>
      <c r="B836" s="2">
        <v>0.58333333333333304</v>
      </c>
      <c r="C836" s="59">
        <v>42453.583333333336</v>
      </c>
      <c r="D836" s="57">
        <v>12.3</v>
      </c>
      <c r="E836" s="57">
        <v>6.5</v>
      </c>
      <c r="F836" s="57">
        <v>48</v>
      </c>
      <c r="FB836" s="60"/>
    </row>
    <row r="837" spans="1:158" ht="12.95">
      <c r="A837" s="48"/>
      <c r="B837" s="2">
        <v>0.625</v>
      </c>
      <c r="C837" s="59">
        <v>42453.625</v>
      </c>
      <c r="D837" s="57">
        <v>12.5</v>
      </c>
      <c r="E837" s="57">
        <v>9.1999999999999993</v>
      </c>
      <c r="F837" s="57">
        <v>43</v>
      </c>
      <c r="FB837" s="60"/>
    </row>
    <row r="838" spans="1:158" ht="12.95">
      <c r="A838" s="48"/>
      <c r="B838" s="2">
        <v>0.66666666666666696</v>
      </c>
      <c r="C838" s="59">
        <v>42453.666666666664</v>
      </c>
      <c r="D838" s="57">
        <v>12.3</v>
      </c>
      <c r="E838" s="57">
        <v>9.9</v>
      </c>
      <c r="F838" s="57">
        <v>39</v>
      </c>
      <c r="FB838" s="60"/>
    </row>
    <row r="839" spans="1:158" ht="12.95">
      <c r="A839" s="48"/>
      <c r="B839" s="2">
        <v>0.70833333333333304</v>
      </c>
      <c r="C839" s="59">
        <v>42453.708333333336</v>
      </c>
      <c r="D839" s="57">
        <v>11.2</v>
      </c>
      <c r="E839" s="57">
        <v>8.6999999999999993</v>
      </c>
      <c r="F839" s="57">
        <v>46</v>
      </c>
      <c r="FB839" s="60"/>
    </row>
    <row r="840" spans="1:158" ht="12.95">
      <c r="A840" s="48"/>
      <c r="B840" s="2">
        <v>0.75</v>
      </c>
      <c r="C840" s="59">
        <v>42453.75</v>
      </c>
      <c r="D840" s="57">
        <v>10</v>
      </c>
      <c r="E840" s="57">
        <v>9.8000000000000007</v>
      </c>
      <c r="F840" s="57">
        <v>46</v>
      </c>
      <c r="FB840" s="60"/>
    </row>
    <row r="841" spans="1:158" ht="12.95">
      <c r="A841" s="48"/>
      <c r="B841" s="2">
        <v>0.79166666666666696</v>
      </c>
      <c r="C841" s="59">
        <v>42453.791666666664</v>
      </c>
      <c r="D841" s="57">
        <v>9.5</v>
      </c>
      <c r="E841" s="57">
        <v>7.1</v>
      </c>
      <c r="F841" s="57">
        <v>42</v>
      </c>
      <c r="FB841" s="60"/>
    </row>
    <row r="842" spans="1:158" ht="12.95">
      <c r="A842" s="48"/>
      <c r="B842" s="2">
        <v>0.83333333333333304</v>
      </c>
      <c r="C842" s="59">
        <v>42453.833333333336</v>
      </c>
      <c r="D842" s="57">
        <v>9</v>
      </c>
      <c r="E842" s="57">
        <v>6.6</v>
      </c>
      <c r="F842" s="57">
        <v>49</v>
      </c>
      <c r="FB842" s="60"/>
    </row>
    <row r="843" spans="1:158" ht="12.95">
      <c r="A843" s="48"/>
      <c r="B843" s="2">
        <v>0.875</v>
      </c>
      <c r="C843" s="59">
        <v>42453.875</v>
      </c>
      <c r="D843" s="57">
        <v>8.6</v>
      </c>
      <c r="E843" s="57">
        <v>6</v>
      </c>
      <c r="F843" s="57">
        <v>50</v>
      </c>
      <c r="FB843" s="60"/>
    </row>
    <row r="844" spans="1:158" ht="12.95">
      <c r="A844" s="48"/>
      <c r="B844" s="2">
        <v>0.91666666666666696</v>
      </c>
      <c r="C844" s="59">
        <v>42453.916666666664</v>
      </c>
      <c r="D844" s="57">
        <v>8.1999999999999993</v>
      </c>
      <c r="E844" s="57">
        <v>4.8</v>
      </c>
      <c r="F844" s="57">
        <v>50</v>
      </c>
      <c r="FB844" s="60"/>
    </row>
    <row r="845" spans="1:158" ht="12.95">
      <c r="A845" s="48"/>
      <c r="B845" s="2">
        <v>0.95833333333333304</v>
      </c>
      <c r="C845" s="59">
        <v>42453.958333333336</v>
      </c>
      <c r="D845" s="57">
        <v>6.9</v>
      </c>
      <c r="E845" s="57">
        <v>4</v>
      </c>
      <c r="F845" s="57">
        <v>57</v>
      </c>
      <c r="FB845" s="60"/>
    </row>
    <row r="846" spans="1:158" ht="12.95">
      <c r="A846" s="48" t="s">
        <v>154</v>
      </c>
      <c r="B846" s="2">
        <v>0</v>
      </c>
      <c r="C846" s="59">
        <v>42454</v>
      </c>
      <c r="D846" s="57">
        <v>7.1</v>
      </c>
      <c r="E846" s="57">
        <v>6.4</v>
      </c>
      <c r="F846" s="57">
        <v>55</v>
      </c>
      <c r="I846" s="24" t="str">
        <f>U822</f>
        <v/>
      </c>
      <c r="J846" s="25">
        <f>AVERAGE(F831:F840)</f>
        <v>47</v>
      </c>
      <c r="K846" s="24" t="str">
        <f>IF(J846&gt;=55,"◎","")</f>
        <v/>
      </c>
      <c r="L846" s="24" t="str">
        <f>IF(AND(I846="◎",K846="◎"),"○","")&amp;IF(AND(I846="○",K846="◎"),"○","")</f>
        <v/>
      </c>
      <c r="M846" s="25">
        <f>AVERAGE(D822:D845)</f>
        <v>10.395833333333332</v>
      </c>
      <c r="N846" s="24" t="str">
        <f>IF(M846&lt;24,"◎","")</f>
        <v>◎</v>
      </c>
      <c r="O846" s="26">
        <f>AVERAGE(D847:D852)</f>
        <v>5.75</v>
      </c>
      <c r="P846" s="24" t="str">
        <f>IF(AND(O846&lt;=24,O846&gt;=4),"◎","")</f>
        <v>◎</v>
      </c>
      <c r="Q846" s="26">
        <f>AVERAGE(F847:F852)</f>
        <v>61.833333333333336</v>
      </c>
      <c r="R846" s="24" t="str">
        <f>IF(AND(Q846&gt;=90),"◎","")&amp;IF(AND(Q846&lt;90,Q846&gt;=80),"○","")</f>
        <v/>
      </c>
      <c r="S846" s="26">
        <f>AVERAGE(E847:E852)</f>
        <v>4.3166666666666664</v>
      </c>
      <c r="T846" s="24" t="str">
        <f>IF(S846&lt;=3,"◎","")</f>
        <v/>
      </c>
      <c r="U846" s="24" t="str">
        <f>IF(AND(N846="◎",P846="◎",R846="◎",T846="◎"),"◎","")&amp;IF(AND(N846="◎",P846="◎",R846="◎",T846=""),"○","")&amp;IF(AND(N846="◎",P846="◎",R846="○"),"○","")</f>
        <v/>
      </c>
      <c r="V846" s="24" t="str">
        <f>IF(AND(L846="○",U846=""),"○","")&amp;IF(AND(L846="○",U846="○"),"○","")&amp;IF(AND(L846="○",U846="◎"),"◎","")&amp;IF(AND(L846="",U846="○"),"○","")&amp;IF(AND(L846="",U846="◎"),"◎","")</f>
        <v/>
      </c>
      <c r="W846" s="23">
        <f>AVERAGE(F855:F864)</f>
        <v>38.5</v>
      </c>
      <c r="X846" s="24" t="str">
        <f>IF(W846&gt;=55,"◎","")</f>
        <v/>
      </c>
      <c r="Y846" s="25">
        <f>AVERAGE(D858:D868)</f>
        <v>11.19090909090909</v>
      </c>
      <c r="Z846" s="24" t="str">
        <f>IF(AND(Y846&lt;=24,Y846&gt;=4),"◎","")</f>
        <v>◎</v>
      </c>
      <c r="AA846" s="25">
        <f>AVERAGE(F858:F868)</f>
        <v>43.272727272727273</v>
      </c>
      <c r="AB846" s="24" t="str">
        <f>IF(AA846&gt;=80,"◎","")</f>
        <v/>
      </c>
      <c r="AC846" s="23">
        <f>AVERAGE(E858:E868)</f>
        <v>4.8999999999999995</v>
      </c>
      <c r="AD846" s="24" t="str">
        <f>IF(AC846&lt;=3,"◎","")</f>
        <v/>
      </c>
      <c r="AE846" s="22" t="str">
        <f>IF(AND(Z846="◎",AB846="◎",AD846="◎"),"◎","")</f>
        <v/>
      </c>
      <c r="AF846" s="25">
        <f>AVERAGE(D859:D869)</f>
        <v>10.68181818181818</v>
      </c>
      <c r="AG846" s="24" t="str">
        <f>IF(AND(AF846&lt;=24,AF846&gt;=4),"◎","")</f>
        <v>◎</v>
      </c>
      <c r="AH846" s="25">
        <f>AVERAGE(F859:F869)</f>
        <v>46</v>
      </c>
      <c r="AI846" s="24" t="str">
        <f>IF(AH846&gt;=80,"◎","")</f>
        <v/>
      </c>
      <c r="AJ846" s="25">
        <f>AVERAGE(E859:E869)</f>
        <v>4.4818181818181815</v>
      </c>
      <c r="AK846" s="24" t="str">
        <f>IF(AJ846&lt;=3,"◎","")</f>
        <v/>
      </c>
      <c r="AL846" s="22" t="str">
        <f>IF(AND(AG846="◎",AI846="◎",AK846="◎"),"◎","")</f>
        <v/>
      </c>
      <c r="AM846" s="25">
        <f>AVERAGE(D860:D870)</f>
        <v>10.090909090909092</v>
      </c>
      <c r="AN846" s="24" t="str">
        <f>IF(AND(AM846&lt;=24,AM846&gt;=4),"◎","")</f>
        <v>◎</v>
      </c>
      <c r="AO846" s="25">
        <f>AVERAGE(F860:F870)</f>
        <v>49.090909090909093</v>
      </c>
      <c r="AP846" s="24" t="str">
        <f>IF(AO846&gt;=80,"◎","")</f>
        <v/>
      </c>
      <c r="AQ846" s="25">
        <f>AVERAGE(E860:E870)</f>
        <v>4.0636363636363635</v>
      </c>
      <c r="AR846" s="24" t="str">
        <f>IF(AQ846&lt;=3,"◎","")</f>
        <v/>
      </c>
      <c r="AS846" s="22" t="str">
        <f>IF(AND(AN846="◎",AP846="◎",AR846="◎"),"◎","")</f>
        <v/>
      </c>
      <c r="AT846" s="25">
        <f>AVERAGE(D861:D871)</f>
        <v>9.418181818181818</v>
      </c>
      <c r="AU846" s="24" t="str">
        <f>IF(AND(AT846&lt;=24,AT846&gt;=4),"◎","")</f>
        <v>◎</v>
      </c>
      <c r="AV846" s="25">
        <f>AVERAGE(F861:F871)</f>
        <v>51.909090909090907</v>
      </c>
      <c r="AW846" s="24" t="str">
        <f>IF(AV846&gt;=80,"◎","")</f>
        <v/>
      </c>
      <c r="AX846" s="25">
        <f>AVERAGE(E861:E871)</f>
        <v>3.7909090909090919</v>
      </c>
      <c r="AY846" s="24" t="str">
        <f>IF(AX846&lt;=3,"◎","")</f>
        <v/>
      </c>
      <c r="AZ846" s="22" t="str">
        <f>IF(AND(AU846="◎",AW846="◎",AY846="◎"),"◎","")</f>
        <v/>
      </c>
      <c r="BA846" s="25">
        <f>AVERAGE(D862:D872)</f>
        <v>8.7999999999999989</v>
      </c>
      <c r="BB846" s="24" t="str">
        <f>IF(AND(BA846&lt;=24,BA846&gt;=4),"◎","")</f>
        <v>◎</v>
      </c>
      <c r="BC846" s="25">
        <f>AVERAGE(F862:F872)</f>
        <v>54.18181818181818</v>
      </c>
      <c r="BD846" s="24" t="str">
        <f>IF(BC846&gt;=80,"◎","")</f>
        <v/>
      </c>
      <c r="BE846" s="25">
        <f>AVERAGE(E862:E872)</f>
        <v>3.372727272727273</v>
      </c>
      <c r="BF846" s="24" t="str">
        <f>IF(BE846&lt;=3,"◎","")</f>
        <v/>
      </c>
      <c r="BG846" s="22" t="str">
        <f>IF(AND(BB846="◎",BD846="◎",BF846="◎"),"◎","")</f>
        <v/>
      </c>
      <c r="BH846" s="25">
        <f>AVERAGE(D863:D873)</f>
        <v>8.1181818181818173</v>
      </c>
      <c r="BI846" s="24" t="str">
        <f>IF(AND(BH846&lt;=24,BH846&gt;=4),"◎","")</f>
        <v>◎</v>
      </c>
      <c r="BJ846" s="25">
        <f>AVERAGE(F863:F873)</f>
        <v>56.636363636363633</v>
      </c>
      <c r="BK846" s="24" t="str">
        <f>IF(BJ846&gt;=80,"◎","")</f>
        <v/>
      </c>
      <c r="BL846" s="25">
        <f>AVERAGE(E863:E873)</f>
        <v>2.9636363636363638</v>
      </c>
      <c r="BM846" s="24" t="str">
        <f>IF(BL846&lt;=3,"◎","")</f>
        <v>◎</v>
      </c>
      <c r="BN846" s="22" t="str">
        <f>IF(AND(BI846="◎",BK846="◎",BM846="◎"),"◎","")</f>
        <v/>
      </c>
      <c r="BO846" s="25">
        <f>AVERAGE(D864:D874)</f>
        <v>7.4363636363636365</v>
      </c>
      <c r="BP846" s="24" t="str">
        <f>IF(AND(BO846&lt;=24,BO846&gt;=4),"◎","")</f>
        <v>◎</v>
      </c>
      <c r="BQ846" s="25">
        <f>AVERAGE(F864:F874)</f>
        <v>58.909090909090907</v>
      </c>
      <c r="BR846" s="24" t="str">
        <f>IF(BQ846&gt;=80,"◎","")</f>
        <v/>
      </c>
      <c r="BS846" s="25">
        <f>AVERAGE(E864:E874)</f>
        <v>2.7636363636363637</v>
      </c>
      <c r="BT846" s="24" t="str">
        <f>IF(BS846&lt;=3,"◎","")</f>
        <v>◎</v>
      </c>
      <c r="BU846" s="22" t="str">
        <f>IF(AND(BP846="◎",BR846="◎",BT846="◎"),"◎","")</f>
        <v/>
      </c>
      <c r="BV846" s="25">
        <f>AVERAGE(D865:D875)</f>
        <v>6.6636363636363631</v>
      </c>
      <c r="BW846" s="24" t="str">
        <f>IF(AND(BV846&lt;=24,BV846&gt;=4),"◎","")</f>
        <v>◎</v>
      </c>
      <c r="BX846" s="25">
        <f>AVERAGE(F865:F875)</f>
        <v>62.454545454545453</v>
      </c>
      <c r="BY846" s="24" t="str">
        <f>IF(BX846&gt;=80,"◎","")</f>
        <v/>
      </c>
      <c r="BZ846" s="25">
        <f>AVERAGE(E865:E875)</f>
        <v>2.627272727272727</v>
      </c>
      <c r="CA846" s="24" t="str">
        <f>IF(BZ846&lt;=3,"◎","")</f>
        <v>◎</v>
      </c>
      <c r="CB846" s="22" t="str">
        <f>IF(AND(BW846="◎",BY846="◎",CA846="◎"),"◎","")</f>
        <v/>
      </c>
      <c r="CC846" s="25">
        <f>AVERAGE(D866:D876)</f>
        <v>5.9454545454545462</v>
      </c>
      <c r="CD846" s="24" t="str">
        <f>IF(AND(CC846&lt;=24,CC846&gt;=4),"◎","")</f>
        <v>◎</v>
      </c>
      <c r="CE846" s="25">
        <f>AVERAGE(F866:F876)</f>
        <v>65.454545454545453</v>
      </c>
      <c r="CF846" s="24" t="str">
        <f>IF(CE846&gt;=80,"◎","")</f>
        <v/>
      </c>
      <c r="CG846" s="25">
        <f>AVERAGE(E866:E876)</f>
        <v>2.6181818181818177</v>
      </c>
      <c r="CH846" s="24" t="str">
        <f>IF(CG846&lt;=3,"◎","")</f>
        <v>◎</v>
      </c>
      <c r="CI846" s="22" t="str">
        <f>IF(AND(CD846="◎",CF846="◎",CH846="◎"),"◎","")</f>
        <v/>
      </c>
      <c r="CJ846" s="24" t="str">
        <f>IF(OR(AE846="◎",AL846="◎",AS846="◎",AZ846="◎",BG846="◎",BN846="◎",BU846="◎",CB846="◎",CI846="◎"),"◎","")</f>
        <v/>
      </c>
      <c r="CK846" s="25">
        <f>AVERAGE(D858:D864)</f>
        <v>12.4</v>
      </c>
      <c r="CL846" s="24" t="str">
        <f>IF(AND(CK846&lt;=24,CK846&gt;=4),"◎","")</f>
        <v>◎</v>
      </c>
      <c r="CM846" s="25">
        <f>AVERAGE(F858:F864)</f>
        <v>37.285714285714285</v>
      </c>
      <c r="CN846" s="24" t="str">
        <f>IF(CM846&gt;=80,"◎","")</f>
        <v/>
      </c>
      <c r="CO846" s="22" t="str">
        <f>IF(AND(CL846="◎",CN846="◎"),"◎","")</f>
        <v/>
      </c>
      <c r="CP846" s="25">
        <f>AVERAGE(D859:D865)</f>
        <v>12.099999999999998</v>
      </c>
      <c r="CQ846" s="24" t="str">
        <f>IF(AND(CP846&lt;=24,CP846&gt;=4),"◎","")</f>
        <v>◎</v>
      </c>
      <c r="CR846" s="25">
        <f>AVERAGE(F859:F865)</f>
        <v>38.571428571428569</v>
      </c>
      <c r="CS846" s="24" t="str">
        <f>IF(CR846&gt;=80,"◎","")</f>
        <v/>
      </c>
      <c r="CT846" s="22" t="str">
        <f>IF(AND(CQ846="◎",CS846="◎"),"◎","")</f>
        <v/>
      </c>
      <c r="CU846" s="25">
        <f>AVERAGE(D860:D866)</f>
        <v>11.657142857142858</v>
      </c>
      <c r="CV846" s="24" t="str">
        <f>IF(AND(CU846&lt;=24,CU846&gt;=4),"◎","")</f>
        <v>◎</v>
      </c>
      <c r="CW846" s="25">
        <f>AVERAGE(F860:F866)</f>
        <v>40.857142857142854</v>
      </c>
      <c r="CX846" s="24" t="str">
        <f>IF(CW846&gt;=80,"◎","")</f>
        <v/>
      </c>
      <c r="CY846" s="22" t="str">
        <f>IF(AND(CV846="◎",CX846="◎"),"◎","")</f>
        <v/>
      </c>
      <c r="CZ846" s="25">
        <f>AVERAGE(D861:D867)</f>
        <v>10.914285714285715</v>
      </c>
      <c r="DA846" s="24" t="str">
        <f>IF(AND(CZ846&lt;=24,CZ846&gt;=4),"◎","")</f>
        <v>◎</v>
      </c>
      <c r="DB846" s="25">
        <f>AVERAGE(F861:F867)</f>
        <v>44.571428571428569</v>
      </c>
      <c r="DC846" s="24" t="str">
        <f>IF(DB846&gt;=80,"◎","")</f>
        <v/>
      </c>
      <c r="DD846" s="22" t="str">
        <f>IF(AND(DA846="◎",DC846="◎"),"◎","")</f>
        <v/>
      </c>
      <c r="DE846" s="25">
        <f>AVERAGE(D862:D868)</f>
        <v>10.228571428571428</v>
      </c>
      <c r="DF846" s="24" t="str">
        <f>IF(AND(DE846&lt;=24,DE846&gt;=4),"◎","")</f>
        <v>◎</v>
      </c>
      <c r="DG846" s="25">
        <f>AVERAGE(F862:F868)</f>
        <v>48.142857142857146</v>
      </c>
      <c r="DH846" s="24" t="str">
        <f>IF(DG846&gt;=80,"◎","")</f>
        <v/>
      </c>
      <c r="DI846" s="22" t="str">
        <f>IF(AND(DF846="◎",DH846="◎"),"◎","")</f>
        <v/>
      </c>
      <c r="DJ846" s="25">
        <f>AVERAGE(D863:D869)</f>
        <v>9.485714285714284</v>
      </c>
      <c r="DK846" s="24" t="str">
        <f>IF(AND(DJ846&lt;=24,DJ846&gt;=4),"◎","")</f>
        <v>◎</v>
      </c>
      <c r="DL846" s="25">
        <f>AVERAGE(F863:F869)</f>
        <v>51.714285714285715</v>
      </c>
      <c r="DM846" s="24" t="str">
        <f>IF(DL846&gt;=80,"◎","")</f>
        <v/>
      </c>
      <c r="DN846" s="22" t="str">
        <f>IF(AND(DK846="◎",DM846="◎"),"◎","")</f>
        <v/>
      </c>
      <c r="DO846" s="25">
        <f>AVERAGE(D864:D870)</f>
        <v>8.6857142857142868</v>
      </c>
      <c r="DP846" s="24" t="str">
        <f>IF(AND(DO846&lt;=24,DO846&gt;=4),"◎","")</f>
        <v>◎</v>
      </c>
      <c r="DQ846" s="25">
        <f>AVERAGE(F864:F870)</f>
        <v>55.571428571428569</v>
      </c>
      <c r="DR846" s="24" t="str">
        <f>IF(DQ846&gt;=80,"◎","")</f>
        <v/>
      </c>
      <c r="DS846" s="22" t="str">
        <f>IF(AND(DP846="◎",DR846="◎"),"◎","")</f>
        <v/>
      </c>
      <c r="DT846" s="25">
        <f>AVERAGE(D865:D871)</f>
        <v>7.9285714285714288</v>
      </c>
      <c r="DU846" s="24" t="str">
        <f>IF(AND(DT846&lt;=24,DT846&gt;=4),"◎","")</f>
        <v>◎</v>
      </c>
      <c r="DV846" s="25">
        <f>AVERAGE(F865:F871)</f>
        <v>59</v>
      </c>
      <c r="DW846" s="24" t="str">
        <f>IF(DV846&gt;=80,"◎","")</f>
        <v/>
      </c>
      <c r="DX846" s="22" t="str">
        <f>IF(AND(DU846="◎",DW846="◎"),"◎","")</f>
        <v/>
      </c>
      <c r="DY846" s="25">
        <f>AVERAGE(D866:D872)</f>
        <v>7.2714285714285722</v>
      </c>
      <c r="DZ846" s="24" t="str">
        <f>IF(AND(DY846&lt;=24,DY846&gt;=4),"◎","")</f>
        <v>◎</v>
      </c>
      <c r="EA846" s="25">
        <f>AVERAGE(F866:F872)</f>
        <v>61.428571428571431</v>
      </c>
      <c r="EB846" s="24" t="str">
        <f>IF(EA846&gt;=80,"◎","")</f>
        <v/>
      </c>
      <c r="EC846" s="22" t="str">
        <f>IF(AND(DZ846="◎",EB846="◎"),"◎","")</f>
        <v/>
      </c>
      <c r="ED846" s="25">
        <f>AVERAGE(D867:D873)</f>
        <v>6.6142857142857139</v>
      </c>
      <c r="EE846" s="24" t="str">
        <f>IF(AND(ED846&lt;=24,ED846&gt;=4),"◎","")</f>
        <v>◎</v>
      </c>
      <c r="EF846" s="25">
        <f>AVERAGE(F867:F873)</f>
        <v>63.571428571428569</v>
      </c>
      <c r="EG846" s="24" t="str">
        <f>IF(EF846&gt;=80,"◎","")</f>
        <v/>
      </c>
      <c r="EH846" s="22" t="str">
        <f>IF(AND(EE846="◎",EG846="◎"),"◎","")</f>
        <v/>
      </c>
      <c r="EI846" s="25">
        <f>AVERAGE(D868:D874)</f>
        <v>6.0142857142857142</v>
      </c>
      <c r="EJ846" s="24" t="str">
        <f>IF(AND(EI846&lt;=24,EI846&gt;=4),"◎","")</f>
        <v>◎</v>
      </c>
      <c r="EK846" s="25">
        <f>AVERAGE(F868:F874)</f>
        <v>65</v>
      </c>
      <c r="EL846" s="24" t="str">
        <f>IF(EK846&gt;=80,"◎","")</f>
        <v/>
      </c>
      <c r="EM846" s="22" t="str">
        <f>IF(AND(EJ846="◎",EL846="◎"),"◎","")</f>
        <v/>
      </c>
      <c r="EN846" s="25">
        <f>AVERAGE(D869:D875)</f>
        <v>5.2857142857142856</v>
      </c>
      <c r="EO846" s="24" t="str">
        <f>IF(AND(EN846&lt;=24,EN846&gt;=4),"◎","")</f>
        <v>◎</v>
      </c>
      <c r="EP846" s="25">
        <f>AVERAGE(F869:F875)</f>
        <v>67.428571428571431</v>
      </c>
      <c r="EQ846" s="24" t="str">
        <f>IF(EP846&gt;=80,"◎","")</f>
        <v/>
      </c>
      <c r="ER846" s="24" t="str">
        <f>IF(AND(EO846="◎",EQ846="◎"),"◎","")</f>
        <v/>
      </c>
      <c r="ES846" s="25">
        <f>AVERAGE(D870:D876)</f>
        <v>4.6571428571428575</v>
      </c>
      <c r="ET846" s="24" t="str">
        <f>IF(AND(ES846&lt;=24,ES846&gt;=4),"◎","")</f>
        <v>◎</v>
      </c>
      <c r="EU846" s="25">
        <f>AVERAGE(F870:F876)</f>
        <v>69.142857142857139</v>
      </c>
      <c r="EV846" s="24" t="str">
        <f>IF(EU846&gt;=80,"◎","")</f>
        <v/>
      </c>
      <c r="EW846" s="24" t="str">
        <f>IF(AND(ET846="◎",EV846="◎"),"◎","")</f>
        <v/>
      </c>
      <c r="EX846" s="24" t="str">
        <f>IF(OR(CO846="◎",CT846="◎",CY846="◎",DD846="◎",DI846="◎",DN846="◎",DS846="◎",DX846="◎",EC846="◎",EH846="◎",EM846="◎",ER846="◎",EW846="◎"),"○","")</f>
        <v/>
      </c>
      <c r="EY846" s="24" t="str">
        <f>IF(AND(CJ846="◎",EX846=""),"◎","")&amp;IF(AND(CJ846="◎",EX846="○"),"◎","")&amp;IF(AND(CJ846="",EX846="○"),"○","")</f>
        <v/>
      </c>
      <c r="EZ846" s="24" t="str">
        <f>IF(AND(V846="◎",X846="◎",EY846="◎"),"◎","")&amp;IF(AND(V846="◎",X846="◎",EY846="○"),"○","")&amp;IF(AND(V846="○",X846="◎",EY846="◎"),"○","")&amp;IF(AND(V846="○",X846="◎",EY846="○"),"○","")</f>
        <v/>
      </c>
      <c r="FB846" s="61" t="str">
        <f>EZ846</f>
        <v/>
      </c>
    </row>
    <row r="847" spans="1:158" ht="12.95">
      <c r="A847" s="48"/>
      <c r="B847" s="2">
        <v>4.1666666666666664E-2</v>
      </c>
      <c r="C847" s="59">
        <v>42454.041666666664</v>
      </c>
      <c r="D847" s="57">
        <v>6.2</v>
      </c>
      <c r="E847" s="57">
        <v>4.7</v>
      </c>
      <c r="F847" s="57">
        <v>62</v>
      </c>
      <c r="FB847" s="60"/>
    </row>
    <row r="848" spans="1:158" ht="12.95">
      <c r="A848" s="48"/>
      <c r="B848" s="2">
        <v>8.3333333333333301E-2</v>
      </c>
      <c r="C848" s="59">
        <v>42454.083333333336</v>
      </c>
      <c r="D848" s="57">
        <v>6.4</v>
      </c>
      <c r="E848" s="57">
        <v>5</v>
      </c>
      <c r="F848" s="57">
        <v>60</v>
      </c>
      <c r="FB848" s="60"/>
    </row>
    <row r="849" spans="1:158" ht="12.95">
      <c r="A849" s="48"/>
      <c r="B849" s="2">
        <v>0.125</v>
      </c>
      <c r="C849" s="59">
        <v>42454.125</v>
      </c>
      <c r="D849" s="57">
        <v>6</v>
      </c>
      <c r="E849" s="57">
        <v>3.5</v>
      </c>
      <c r="F849" s="57">
        <v>61</v>
      </c>
      <c r="FB849" s="60"/>
    </row>
    <row r="850" spans="1:158" ht="12.95">
      <c r="A850" s="48"/>
      <c r="B850" s="2">
        <v>0.16666666666666699</v>
      </c>
      <c r="C850" s="59">
        <v>42454.166666666664</v>
      </c>
      <c r="D850" s="57">
        <v>5.9</v>
      </c>
      <c r="E850" s="57">
        <v>4.2</v>
      </c>
      <c r="F850" s="57">
        <v>60</v>
      </c>
      <c r="FB850" s="60"/>
    </row>
    <row r="851" spans="1:158" ht="12.95">
      <c r="A851" s="48"/>
      <c r="B851" s="2">
        <v>0.20833333333333301</v>
      </c>
      <c r="C851" s="59">
        <v>42454.208333333336</v>
      </c>
      <c r="D851" s="57">
        <v>5</v>
      </c>
      <c r="E851" s="57">
        <v>3.8</v>
      </c>
      <c r="F851" s="57">
        <v>64</v>
      </c>
      <c r="FB851" s="60"/>
    </row>
    <row r="852" spans="1:158" ht="12.95">
      <c r="A852" s="48"/>
      <c r="B852" s="2">
        <v>0.25</v>
      </c>
      <c r="C852" s="59">
        <v>42454.25</v>
      </c>
      <c r="D852" s="57">
        <v>5</v>
      </c>
      <c r="E852" s="57">
        <v>4.7</v>
      </c>
      <c r="F852" s="57">
        <v>64</v>
      </c>
      <c r="FB852" s="60"/>
    </row>
    <row r="853" spans="1:158" ht="12.95">
      <c r="A853" s="48"/>
      <c r="B853" s="2">
        <v>0.29166666666666702</v>
      </c>
      <c r="C853" s="59">
        <v>42454.291666666664</v>
      </c>
      <c r="D853" s="57">
        <v>4.9000000000000004</v>
      </c>
      <c r="E853" s="57">
        <v>3.1</v>
      </c>
      <c r="F853" s="57">
        <v>64</v>
      </c>
      <c r="FB853" s="60"/>
    </row>
    <row r="854" spans="1:158" ht="12.95">
      <c r="A854" s="48"/>
      <c r="B854" s="2">
        <v>0.33333333333333298</v>
      </c>
      <c r="C854" s="59">
        <v>42454.333333333336</v>
      </c>
      <c r="D854" s="57">
        <v>6.6</v>
      </c>
      <c r="E854" s="57">
        <v>1.9</v>
      </c>
      <c r="F854" s="57">
        <v>57</v>
      </c>
      <c r="FB854" s="60"/>
    </row>
    <row r="855" spans="1:158" ht="12.95">
      <c r="A855" s="48"/>
      <c r="B855" s="2">
        <v>0.375</v>
      </c>
      <c r="C855" s="59">
        <v>42454.375</v>
      </c>
      <c r="D855" s="57">
        <v>9</v>
      </c>
      <c r="E855" s="57">
        <v>6.7</v>
      </c>
      <c r="F855" s="57">
        <v>48</v>
      </c>
      <c r="FB855" s="60"/>
    </row>
    <row r="856" spans="1:158" ht="12.95">
      <c r="A856" s="48"/>
      <c r="B856" s="2">
        <v>0.41666666666666702</v>
      </c>
      <c r="C856" s="59">
        <v>42454.416666666664</v>
      </c>
      <c r="D856" s="57">
        <v>10.3</v>
      </c>
      <c r="E856" s="57">
        <v>9</v>
      </c>
      <c r="F856" s="57">
        <v>40</v>
      </c>
      <c r="FB856" s="60"/>
    </row>
    <row r="857" spans="1:158" ht="12.95">
      <c r="A857" s="48"/>
      <c r="B857" s="2">
        <v>0.45833333333333298</v>
      </c>
      <c r="C857" s="59">
        <v>42454.458333333336</v>
      </c>
      <c r="D857" s="57">
        <v>11.1</v>
      </c>
      <c r="E857" s="57">
        <v>8.6</v>
      </c>
      <c r="F857" s="57">
        <v>36</v>
      </c>
      <c r="FB857" s="60"/>
    </row>
    <row r="858" spans="1:158" ht="12.95">
      <c r="A858" s="48"/>
      <c r="B858" s="2">
        <v>0.5</v>
      </c>
      <c r="C858" s="59">
        <v>42454.5</v>
      </c>
      <c r="D858" s="57">
        <v>12.7</v>
      </c>
      <c r="E858" s="57">
        <v>7.7</v>
      </c>
      <c r="F858" s="57">
        <v>35</v>
      </c>
      <c r="FB858" s="60"/>
    </row>
    <row r="859" spans="1:158" ht="12.95">
      <c r="A859" s="48"/>
      <c r="B859" s="2">
        <v>0.54166666666666696</v>
      </c>
      <c r="C859" s="59">
        <v>42454.541666666664</v>
      </c>
      <c r="D859" s="57">
        <v>12.5</v>
      </c>
      <c r="E859" s="57">
        <v>7.3</v>
      </c>
      <c r="F859" s="57">
        <v>36</v>
      </c>
      <c r="FB859" s="60"/>
    </row>
    <row r="860" spans="1:158" ht="12.95">
      <c r="A860" s="48"/>
      <c r="B860" s="2">
        <v>0.58333333333333304</v>
      </c>
      <c r="C860" s="59">
        <v>42454.583333333336</v>
      </c>
      <c r="D860" s="57">
        <v>13.5</v>
      </c>
      <c r="E860" s="57">
        <v>5.0999999999999996</v>
      </c>
      <c r="F860" s="57">
        <v>32</v>
      </c>
      <c r="FB860" s="60"/>
    </row>
    <row r="861" spans="1:158" ht="12.95">
      <c r="A861" s="48"/>
      <c r="B861" s="2">
        <v>0.625</v>
      </c>
      <c r="C861" s="59">
        <v>42454.625</v>
      </c>
      <c r="D861" s="57">
        <v>12.8</v>
      </c>
      <c r="E861" s="57">
        <v>6.6</v>
      </c>
      <c r="F861" s="57">
        <v>36</v>
      </c>
      <c r="FB861" s="60"/>
    </row>
    <row r="862" spans="1:158" ht="12.95">
      <c r="A862" s="48"/>
      <c r="B862" s="2">
        <v>0.66666666666666696</v>
      </c>
      <c r="C862" s="59">
        <v>42454.666666666664</v>
      </c>
      <c r="D862" s="57">
        <v>12.3</v>
      </c>
      <c r="E862" s="57">
        <v>6.9</v>
      </c>
      <c r="F862" s="57">
        <v>40</v>
      </c>
      <c r="FB862" s="60"/>
    </row>
    <row r="863" spans="1:158" ht="12.95">
      <c r="A863" s="48"/>
      <c r="B863" s="2">
        <v>0.70833333333333304</v>
      </c>
      <c r="C863" s="59">
        <v>42454.708333333336</v>
      </c>
      <c r="D863" s="57">
        <v>11.6</v>
      </c>
      <c r="E863" s="57">
        <v>4.5999999999999996</v>
      </c>
      <c r="F863" s="57">
        <v>43</v>
      </c>
      <c r="FB863" s="60"/>
    </row>
    <row r="864" spans="1:158" ht="12.95">
      <c r="A864" s="48"/>
      <c r="B864" s="2">
        <v>0.75</v>
      </c>
      <c r="C864" s="59">
        <v>42454.75</v>
      </c>
      <c r="D864" s="57">
        <v>11.4</v>
      </c>
      <c r="E864" s="57">
        <v>5.3</v>
      </c>
      <c r="F864" s="57">
        <v>39</v>
      </c>
      <c r="FB864" s="60"/>
    </row>
    <row r="865" spans="1:158" ht="12.95">
      <c r="A865" s="48"/>
      <c r="B865" s="2">
        <v>0.79166666666666696</v>
      </c>
      <c r="C865" s="59">
        <v>42454.791666666664</v>
      </c>
      <c r="D865" s="57">
        <v>10.6</v>
      </c>
      <c r="E865" s="57">
        <v>3.4</v>
      </c>
      <c r="F865" s="57">
        <v>44</v>
      </c>
      <c r="FB865" s="60"/>
    </row>
    <row r="866" spans="1:158" ht="12.95">
      <c r="A866" s="48"/>
      <c r="B866" s="2">
        <v>0.83333333333333304</v>
      </c>
      <c r="C866" s="59">
        <v>42454.833333333336</v>
      </c>
      <c r="D866" s="57">
        <v>9.4</v>
      </c>
      <c r="E866" s="57">
        <v>3.1</v>
      </c>
      <c r="F866" s="57">
        <v>52</v>
      </c>
      <c r="FB866" s="60"/>
    </row>
    <row r="867" spans="1:158" ht="12.95">
      <c r="A867" s="48"/>
      <c r="B867" s="2">
        <v>0.875</v>
      </c>
      <c r="C867" s="59">
        <v>42454.875</v>
      </c>
      <c r="D867" s="57">
        <v>8.3000000000000007</v>
      </c>
      <c r="E867" s="57">
        <v>2.4</v>
      </c>
      <c r="F867" s="57">
        <v>58</v>
      </c>
      <c r="FB867" s="60"/>
    </row>
    <row r="868" spans="1:158" ht="12.95">
      <c r="A868" s="48"/>
      <c r="B868" s="2">
        <v>0.91666666666666696</v>
      </c>
      <c r="C868" s="59">
        <v>42454.916666666664</v>
      </c>
      <c r="D868" s="57">
        <v>8</v>
      </c>
      <c r="E868" s="57">
        <v>1.5</v>
      </c>
      <c r="F868" s="57">
        <v>61</v>
      </c>
      <c r="FB868" s="60"/>
    </row>
    <row r="869" spans="1:158" ht="12.95">
      <c r="A869" s="48"/>
      <c r="B869" s="2">
        <v>0.95833333333333304</v>
      </c>
      <c r="C869" s="59">
        <v>42454.958333333336</v>
      </c>
      <c r="D869" s="57">
        <v>7.1</v>
      </c>
      <c r="E869" s="57">
        <v>3.1</v>
      </c>
      <c r="F869" s="57">
        <v>65</v>
      </c>
      <c r="FB869" s="60"/>
    </row>
    <row r="870" spans="1:158" ht="12.95">
      <c r="A870" s="48" t="s">
        <v>155</v>
      </c>
      <c r="B870" s="2">
        <v>0</v>
      </c>
      <c r="C870" s="59">
        <v>42455</v>
      </c>
      <c r="D870" s="57">
        <v>6</v>
      </c>
      <c r="E870" s="57">
        <v>2.7</v>
      </c>
      <c r="F870" s="57">
        <v>70</v>
      </c>
      <c r="I870" s="24" t="str">
        <f>U846</f>
        <v/>
      </c>
      <c r="J870" s="25">
        <f>AVERAGE(F855:F864)</f>
        <v>38.5</v>
      </c>
      <c r="K870" s="24" t="str">
        <f>IF(J870&gt;=55,"◎","")</f>
        <v/>
      </c>
      <c r="L870" s="24" t="str">
        <f>IF(AND(I870="◎",K870="◎"),"○","")&amp;IF(AND(I870="○",K870="◎"),"○","")</f>
        <v/>
      </c>
      <c r="M870" s="25">
        <f>AVERAGE(D846:D869)</f>
        <v>8.9041666666666668</v>
      </c>
      <c r="N870" s="24" t="str">
        <f>IF(M870&lt;24,"◎","")</f>
        <v>◎</v>
      </c>
      <c r="O870" s="26">
        <f>AVERAGE(D871:D876)</f>
        <v>4.4333333333333327</v>
      </c>
      <c r="P870" s="24" t="str">
        <f>IF(AND(O870&lt;=24,O870&gt;=4),"◎","")</f>
        <v>◎</v>
      </c>
      <c r="Q870" s="26">
        <f>AVERAGE(F871:F876)</f>
        <v>69</v>
      </c>
      <c r="R870" s="24" t="str">
        <f>IF(AND(Q870&gt;=90),"◎","")&amp;IF(AND(Q870&lt;90,Q870&gt;=80),"○","")</f>
        <v/>
      </c>
      <c r="S870" s="26">
        <f>AVERAGE(E871:E876)</f>
        <v>2.6666666666666665</v>
      </c>
      <c r="T870" s="24" t="str">
        <f>IF(S870&lt;=3,"◎","")</f>
        <v>◎</v>
      </c>
      <c r="U870" s="24" t="str">
        <f>IF(AND(N870="◎",P870="◎",R870="◎",T870="◎"),"◎","")&amp;IF(AND(N870="◎",P870="◎",R870="◎",T870=""),"○","")&amp;IF(AND(N870="◎",P870="◎",R870="○"),"○","")</f>
        <v/>
      </c>
      <c r="V870" s="24" t="str">
        <f>IF(AND(L870="○",U870=""),"○","")&amp;IF(AND(L870="○",U870="○"),"○","")&amp;IF(AND(L870="○",U870="◎"),"◎","")&amp;IF(AND(L870="",U870="○"),"○","")&amp;IF(AND(L870="",U870="◎"),"◎","")</f>
        <v/>
      </c>
      <c r="W870" s="23">
        <f>AVERAGE(F879:F888)</f>
        <v>37</v>
      </c>
      <c r="X870" s="24" t="str">
        <f>IF(W870&gt;=55,"◎","")</f>
        <v/>
      </c>
      <c r="Y870" s="25">
        <f>AVERAGE(D882:D892)</f>
        <v>12.918181818181818</v>
      </c>
      <c r="Z870" s="24" t="str">
        <f>IF(AND(Y870&lt;=24,Y870&gt;=4),"◎","")</f>
        <v>◎</v>
      </c>
      <c r="AA870" s="25">
        <f>AVERAGE(F882:F892)</f>
        <v>43.272727272727273</v>
      </c>
      <c r="AB870" s="24" t="str">
        <f>IF(AA870&gt;=80,"◎","")</f>
        <v/>
      </c>
      <c r="AC870" s="23">
        <f>AVERAGE(E882:E892)</f>
        <v>3.5727272727272719</v>
      </c>
      <c r="AD870" s="24" t="str">
        <f>IF(AC870&lt;=3,"◎","")</f>
        <v/>
      </c>
      <c r="AE870" s="22" t="str">
        <f>IF(AND(Z870="◎",AB870="◎",AD870="◎"),"◎","")</f>
        <v/>
      </c>
      <c r="AF870" s="25">
        <f>AVERAGE(D883:D893)</f>
        <v>12.463636363636363</v>
      </c>
      <c r="AG870" s="24" t="str">
        <f>IF(AND(AF870&lt;=24,AF870&gt;=4),"◎","")</f>
        <v>◎</v>
      </c>
      <c r="AH870" s="25">
        <f>AVERAGE(F883:F893)</f>
        <v>47.636363636363633</v>
      </c>
      <c r="AI870" s="24" t="str">
        <f>IF(AH870&gt;=80,"◎","")</f>
        <v/>
      </c>
      <c r="AJ870" s="25">
        <f>AVERAGE(E883:E893)</f>
        <v>3.545454545454545</v>
      </c>
      <c r="AK870" s="24" t="str">
        <f>IF(AJ870&lt;=3,"◎","")</f>
        <v/>
      </c>
      <c r="AL870" s="22" t="str">
        <f>IF(AND(AG870="◎",AI870="◎",AK870="◎"),"◎","")</f>
        <v/>
      </c>
      <c r="AM870" s="25">
        <f>AVERAGE(D884:D894)</f>
        <v>11.9</v>
      </c>
      <c r="AN870" s="24" t="str">
        <f>IF(AND(AM870&lt;=24,AM870&gt;=4),"◎","")</f>
        <v>◎</v>
      </c>
      <c r="AO870" s="25">
        <f>AVERAGE(F884:F894)</f>
        <v>50.727272727272727</v>
      </c>
      <c r="AP870" s="24" t="str">
        <f>IF(AO870&gt;=80,"◎","")</f>
        <v/>
      </c>
      <c r="AQ870" s="25">
        <f>AVERAGE(E884:E894)</f>
        <v>3.4363636363636356</v>
      </c>
      <c r="AR870" s="24" t="str">
        <f>IF(AQ870&lt;=3,"◎","")</f>
        <v/>
      </c>
      <c r="AS870" s="22" t="str">
        <f>IF(AND(AN870="◎",AP870="◎",AR870="◎"),"◎","")</f>
        <v/>
      </c>
      <c r="AT870" s="25">
        <f>AVERAGE(D885:D895)</f>
        <v>11.263636363636364</v>
      </c>
      <c r="AU870" s="24" t="str">
        <f>IF(AND(AT870&lt;=24,AT870&gt;=4),"◎","")</f>
        <v>◎</v>
      </c>
      <c r="AV870" s="25">
        <f>AVERAGE(F885:F895)</f>
        <v>55.272727272727273</v>
      </c>
      <c r="AW870" s="24" t="str">
        <f>IF(AV870&gt;=80,"◎","")</f>
        <v/>
      </c>
      <c r="AX870" s="25">
        <f>AVERAGE(E885:E895)</f>
        <v>3.2363636363636363</v>
      </c>
      <c r="AY870" s="24" t="str">
        <f>IF(AX870&lt;=3,"◎","")</f>
        <v/>
      </c>
      <c r="AZ870" s="22" t="str">
        <f>IF(AND(AU870="◎",AW870="◎",AY870="◎"),"◎","")</f>
        <v/>
      </c>
      <c r="BA870" s="25">
        <f>AVERAGE(D886:D896)</f>
        <v>10.518181818181819</v>
      </c>
      <c r="BB870" s="24" t="str">
        <f>IF(AND(BA870&lt;=24,BA870&gt;=4),"◎","")</f>
        <v>◎</v>
      </c>
      <c r="BC870" s="25">
        <f>AVERAGE(F886:F896)</f>
        <v>59.909090909090907</v>
      </c>
      <c r="BD870" s="24" t="str">
        <f>IF(BC870&gt;=80,"◎","")</f>
        <v/>
      </c>
      <c r="BE870" s="25">
        <f>AVERAGE(E886:E896)</f>
        <v>2.8818181818181818</v>
      </c>
      <c r="BF870" s="24" t="str">
        <f>IF(BE870&lt;=3,"◎","")</f>
        <v>◎</v>
      </c>
      <c r="BG870" s="22" t="str">
        <f>IF(AND(BB870="◎",BD870="◎",BF870="◎"),"◎","")</f>
        <v/>
      </c>
      <c r="BH870" s="25">
        <f>AVERAGE(D887:D897)</f>
        <v>9.7090909090909108</v>
      </c>
      <c r="BI870" s="24" t="str">
        <f>IF(AND(BH870&lt;=24,BH870&gt;=4),"◎","")</f>
        <v>◎</v>
      </c>
      <c r="BJ870" s="25">
        <f>AVERAGE(F887:F897)</f>
        <v>64.727272727272734</v>
      </c>
      <c r="BK870" s="24" t="str">
        <f>IF(BJ870&gt;=80,"◎","")</f>
        <v/>
      </c>
      <c r="BL870" s="25">
        <f>AVERAGE(E887:E897)</f>
        <v>2.5545454545454551</v>
      </c>
      <c r="BM870" s="24" t="str">
        <f>IF(BL870&lt;=3,"◎","")</f>
        <v>◎</v>
      </c>
      <c r="BN870" s="22" t="str">
        <f>IF(AND(BI870="◎",BK870="◎",BM870="◎"),"◎","")</f>
        <v/>
      </c>
      <c r="BO870" s="25">
        <f>AVERAGE(D888:D898)</f>
        <v>8.9818181818181824</v>
      </c>
      <c r="BP870" s="24" t="str">
        <f>IF(AND(BO870&lt;=24,BO870&gt;=4),"◎","")</f>
        <v>◎</v>
      </c>
      <c r="BQ870" s="25">
        <f>AVERAGE(F888:F898)</f>
        <v>68.454545454545453</v>
      </c>
      <c r="BR870" s="24" t="str">
        <f>IF(BQ870&gt;=80,"◎","")</f>
        <v/>
      </c>
      <c r="BS870" s="25">
        <f>AVERAGE(E888:E898)</f>
        <v>2.2545454545454544</v>
      </c>
      <c r="BT870" s="24" t="str">
        <f>IF(BS870&lt;=3,"◎","")</f>
        <v>◎</v>
      </c>
      <c r="BU870" s="22" t="str">
        <f>IF(AND(BP870="◎",BR870="◎",BT870="◎"),"◎","")</f>
        <v/>
      </c>
      <c r="BV870" s="25">
        <f>AVERAGE(D889:D899)</f>
        <v>8.3090909090909086</v>
      </c>
      <c r="BW870" s="24" t="str">
        <f>IF(AND(BV870&lt;=24,BV870&gt;=4),"◎","")</f>
        <v>◎</v>
      </c>
      <c r="BX870" s="25">
        <f>AVERAGE(F889:F899)</f>
        <v>72.181818181818187</v>
      </c>
      <c r="BY870" s="24" t="str">
        <f>IF(BX870&gt;=80,"◎","")</f>
        <v/>
      </c>
      <c r="BZ870" s="25">
        <f>AVERAGE(E889:E899)</f>
        <v>2.0636363636363635</v>
      </c>
      <c r="CA870" s="24" t="str">
        <f>IF(BZ870&lt;=3,"◎","")</f>
        <v>◎</v>
      </c>
      <c r="CB870" s="22" t="str">
        <f>IF(AND(BW870="◎",BY870="◎",CA870="◎"),"◎","")</f>
        <v/>
      </c>
      <c r="CC870" s="25">
        <f>AVERAGE(D890:D900)</f>
        <v>7.672727272727272</v>
      </c>
      <c r="CD870" s="24" t="str">
        <f>IF(AND(CC870&lt;=24,CC870&gt;=4),"◎","")</f>
        <v>◎</v>
      </c>
      <c r="CE870" s="25">
        <f>AVERAGE(F890:F900)</f>
        <v>75.63636363636364</v>
      </c>
      <c r="CF870" s="24" t="str">
        <f>IF(CE870&gt;=80,"◎","")</f>
        <v/>
      </c>
      <c r="CG870" s="25">
        <f>AVERAGE(E890:E900)</f>
        <v>1.8636363636363635</v>
      </c>
      <c r="CH870" s="24" t="str">
        <f>IF(CG870&lt;=3,"◎","")</f>
        <v>◎</v>
      </c>
      <c r="CI870" s="22" t="str">
        <f>IF(AND(CD870="◎",CF870="◎",CH870="◎"),"◎","")</f>
        <v/>
      </c>
      <c r="CJ870" s="24" t="str">
        <f>IF(OR(AE870="◎",AL870="◎",AS870="◎",AZ870="◎",BG870="◎",BN870="◎",BU870="◎",CB870="◎",CI870="◎"),"◎","")</f>
        <v/>
      </c>
      <c r="CK870" s="25">
        <f>AVERAGE(D882:D888)</f>
        <v>14.328571428571427</v>
      </c>
      <c r="CL870" s="24" t="str">
        <f>IF(AND(CK870&lt;=24,CK870&gt;=4),"◎","")</f>
        <v>◎</v>
      </c>
      <c r="CM870" s="25">
        <f>AVERAGE(F882:F888)</f>
        <v>32.571428571428569</v>
      </c>
      <c r="CN870" s="24" t="str">
        <f>IF(CM870&gt;=80,"◎","")</f>
        <v/>
      </c>
      <c r="CO870" s="22" t="str">
        <f>IF(AND(CL870="◎",CN870="◎"),"◎","")</f>
        <v/>
      </c>
      <c r="CP870" s="25">
        <f>AVERAGE(D883:D889)</f>
        <v>14.028571428571427</v>
      </c>
      <c r="CQ870" s="24" t="str">
        <f>IF(AND(CP870&lt;=24,CP870&gt;=4),"◎","")</f>
        <v>◎</v>
      </c>
      <c r="CR870" s="25">
        <f>AVERAGE(F883:F889)</f>
        <v>34</v>
      </c>
      <c r="CS870" s="24" t="str">
        <f>IF(CR870&gt;=80,"◎","")</f>
        <v/>
      </c>
      <c r="CT870" s="22" t="str">
        <f>IF(AND(CQ870="◎",CS870="◎"),"◎","")</f>
        <v/>
      </c>
      <c r="CU870" s="25">
        <f>AVERAGE(D884:D890)</f>
        <v>13.442857142857141</v>
      </c>
      <c r="CV870" s="24" t="str">
        <f>IF(AND(CU870&lt;=24,CU870&gt;=4),"◎","")</f>
        <v>◎</v>
      </c>
      <c r="CW870" s="25">
        <f>AVERAGE(F884:F890)</f>
        <v>37</v>
      </c>
      <c r="CX870" s="24" t="str">
        <f>IF(CW870&gt;=80,"◎","")</f>
        <v/>
      </c>
      <c r="CY870" s="22" t="str">
        <f>IF(AND(CV870="◎",CX870="◎"),"◎","")</f>
        <v/>
      </c>
      <c r="CZ870" s="25">
        <f>AVERAGE(D885:D891)</f>
        <v>12.714285714285712</v>
      </c>
      <c r="DA870" s="24" t="str">
        <f>IF(AND(CZ870&lt;=24,CZ870&gt;=4),"◎","")</f>
        <v>◎</v>
      </c>
      <c r="DB870" s="25">
        <f>AVERAGE(F885:F891)</f>
        <v>43.428571428571431</v>
      </c>
      <c r="DC870" s="24" t="str">
        <f>IF(DB870&gt;=80,"◎","")</f>
        <v/>
      </c>
      <c r="DD870" s="22" t="str">
        <f>IF(AND(DA870="◎",DC870="◎"),"◎","")</f>
        <v/>
      </c>
      <c r="DE870" s="25">
        <f>AVERAGE(D886:D892)</f>
        <v>11.828571428571427</v>
      </c>
      <c r="DF870" s="24" t="str">
        <f>IF(AND(DE870&lt;=24,DE870&gt;=4),"◎","")</f>
        <v>◎</v>
      </c>
      <c r="DG870" s="25">
        <f>AVERAGE(F886:F892)</f>
        <v>51</v>
      </c>
      <c r="DH870" s="24" t="str">
        <f>IF(DG870&gt;=80,"◎","")</f>
        <v/>
      </c>
      <c r="DI870" s="22" t="str">
        <f>IF(AND(DF870="◎",DH870="◎"),"◎","")</f>
        <v/>
      </c>
      <c r="DJ870" s="25">
        <f>AVERAGE(D887:D893)</f>
        <v>11</v>
      </c>
      <c r="DK870" s="24" t="str">
        <f>IF(AND(DJ870&lt;=24,DJ870&gt;=4),"◎","")</f>
        <v>◎</v>
      </c>
      <c r="DL870" s="25">
        <f>AVERAGE(F887:F893)</f>
        <v>58.142857142857146</v>
      </c>
      <c r="DM870" s="24" t="str">
        <f>IF(DL870&gt;=80,"◎","")</f>
        <v/>
      </c>
      <c r="DN870" s="22" t="str">
        <f>IF(AND(DK870="◎",DM870="◎"),"◎","")</f>
        <v/>
      </c>
      <c r="DO870" s="25">
        <f>AVERAGE(D888:D894)</f>
        <v>10.328571428571427</v>
      </c>
      <c r="DP870" s="24" t="str">
        <f>IF(AND(DO870&lt;=24,DO870&gt;=4),"◎","")</f>
        <v>◎</v>
      </c>
      <c r="DQ870" s="25">
        <f>AVERAGE(F888:F894)</f>
        <v>61.714285714285715</v>
      </c>
      <c r="DR870" s="24" t="str">
        <f>IF(DQ870&gt;=80,"◎","")</f>
        <v/>
      </c>
      <c r="DS870" s="22" t="str">
        <f>IF(AND(DP870="◎",DR870="◎"),"◎","")</f>
        <v/>
      </c>
      <c r="DT870" s="25">
        <f>AVERAGE(D889:D895)</f>
        <v>9.6857142857142851</v>
      </c>
      <c r="DU870" s="24" t="str">
        <f>IF(AND(DT870&lt;=24,DT870&gt;=4),"◎","")</f>
        <v>◎</v>
      </c>
      <c r="DV870" s="25">
        <f>AVERAGE(F889:F895)</f>
        <v>67</v>
      </c>
      <c r="DW870" s="24" t="str">
        <f>IF(DV870&gt;=80,"◎","")</f>
        <v/>
      </c>
      <c r="DX870" s="22" t="str">
        <f>IF(AND(DU870="◎",DW870="◎"),"◎","")</f>
        <v/>
      </c>
      <c r="DY870" s="25">
        <f>AVERAGE(D890:D896)</f>
        <v>8.9857142857142858</v>
      </c>
      <c r="DZ870" s="24" t="str">
        <f>IF(AND(DY870&lt;=24,DY870&gt;=4),"◎","")</f>
        <v>◎</v>
      </c>
      <c r="EA870" s="25">
        <f>AVERAGE(F890:F896)</f>
        <v>72.428571428571431</v>
      </c>
      <c r="EB870" s="24" t="str">
        <f>IF(EA870&gt;=80,"◎","")</f>
        <v/>
      </c>
      <c r="EC870" s="22" t="str">
        <f>IF(AND(DZ870="◎",EB870="◎"),"◎","")</f>
        <v/>
      </c>
      <c r="ED870" s="25">
        <f>AVERAGE(D891:D897)</f>
        <v>8.242857142857142</v>
      </c>
      <c r="EE870" s="24" t="str">
        <f>IF(AND(ED870&lt;=24,ED870&gt;=4),"◎","")</f>
        <v>◎</v>
      </c>
      <c r="EF870" s="25">
        <f>AVERAGE(F891:F897)</f>
        <v>77.428571428571431</v>
      </c>
      <c r="EG870" s="24" t="str">
        <f>IF(EF870&gt;=80,"◎","")</f>
        <v/>
      </c>
      <c r="EH870" s="22" t="str">
        <f>IF(AND(EE870="◎",EG870="◎"),"◎","")</f>
        <v/>
      </c>
      <c r="EI870" s="25">
        <f>AVERAGE(D892:D898)</f>
        <v>7.6000000000000005</v>
      </c>
      <c r="EJ870" s="24" t="str">
        <f>IF(AND(EI870&lt;=24,EI870&gt;=4),"◎","")</f>
        <v>◎</v>
      </c>
      <c r="EK870" s="25">
        <f>AVERAGE(F892:F898)</f>
        <v>78.142857142857139</v>
      </c>
      <c r="EL870" s="24" t="str">
        <f>IF(EK870&gt;=80,"◎","")</f>
        <v/>
      </c>
      <c r="EM870" s="22" t="str">
        <f>IF(AND(EJ870="◎",EL870="◎"),"◎","")</f>
        <v/>
      </c>
      <c r="EN870" s="25">
        <f>AVERAGE(D893:D899)</f>
        <v>7.0857142857142845</v>
      </c>
      <c r="EO870" s="24" t="str">
        <f>IF(AND(EN870&lt;=24,EN870&gt;=4),"◎","")</f>
        <v>◎</v>
      </c>
      <c r="EP870" s="25">
        <f>AVERAGE(F893:F899)</f>
        <v>78</v>
      </c>
      <c r="EQ870" s="24" t="str">
        <f>IF(EP870&gt;=80,"◎","")</f>
        <v/>
      </c>
      <c r="ER870" s="24" t="str">
        <f>IF(AND(EO870="◎",EQ870="◎"),"◎","")</f>
        <v/>
      </c>
      <c r="ES870" s="25">
        <f>AVERAGE(D894:D900)</f>
        <v>6.4999999999999991</v>
      </c>
      <c r="ET870" s="24" t="str">
        <f>IF(AND(ES870&lt;=24,ES870&gt;=4),"◎","")</f>
        <v>◎</v>
      </c>
      <c r="EU870" s="25">
        <f>AVERAGE(F894:F900)</f>
        <v>78</v>
      </c>
      <c r="EV870" s="24" t="str">
        <f>IF(EU870&gt;=80,"◎","")</f>
        <v/>
      </c>
      <c r="EW870" s="24" t="str">
        <f>IF(AND(ET870="◎",EV870="◎"),"◎","")</f>
        <v/>
      </c>
      <c r="EX870" s="24" t="str">
        <f>IF(OR(CO870="◎",CT870="◎",CY870="◎",DD870="◎",DI870="◎",DN870="◎",DS870="◎",DX870="◎",EC870="◎",EH870="◎",EM870="◎",ER870="◎",EW870="◎"),"○","")</f>
        <v/>
      </c>
      <c r="EY870" s="24" t="str">
        <f>IF(AND(CJ870="◎",EX870=""),"◎","")&amp;IF(AND(CJ870="◎",EX870="○"),"◎","")&amp;IF(AND(CJ870="",EX870="○"),"○","")</f>
        <v/>
      </c>
      <c r="EZ870" s="24" t="str">
        <f>IF(AND(V870="◎",X870="◎",EY870="◎"),"◎","")&amp;IF(AND(V870="◎",X870="◎",EY870="○"),"○","")&amp;IF(AND(V870="○",X870="◎",EY870="◎"),"○","")&amp;IF(AND(V870="○",X870="◎",EY870="○"),"○","")</f>
        <v/>
      </c>
      <c r="FB870" s="61" t="str">
        <f>EZ870</f>
        <v/>
      </c>
    </row>
    <row r="871" spans="1:158" ht="12.95">
      <c r="A871" s="48"/>
      <c r="B871" s="2">
        <v>4.1666666666666664E-2</v>
      </c>
      <c r="C871" s="59">
        <v>42455.041666666664</v>
      </c>
      <c r="D871" s="57">
        <v>6.1</v>
      </c>
      <c r="E871" s="57">
        <v>2.1</v>
      </c>
      <c r="F871" s="57">
        <v>63</v>
      </c>
      <c r="FB871" s="60"/>
    </row>
    <row r="872" spans="1:158" ht="12.95">
      <c r="A872" s="48"/>
      <c r="B872" s="2">
        <v>8.3333333333333301E-2</v>
      </c>
      <c r="C872" s="59">
        <v>42455.083333333336</v>
      </c>
      <c r="D872" s="57">
        <v>6</v>
      </c>
      <c r="E872" s="57">
        <v>2</v>
      </c>
      <c r="F872" s="57">
        <v>61</v>
      </c>
      <c r="FB872" s="60"/>
    </row>
    <row r="873" spans="1:158" ht="12.95">
      <c r="A873" s="48"/>
      <c r="B873" s="2">
        <v>0.125</v>
      </c>
      <c r="C873" s="59">
        <v>42455.125</v>
      </c>
      <c r="D873" s="57">
        <v>4.8</v>
      </c>
      <c r="E873" s="57">
        <v>2.4</v>
      </c>
      <c r="F873" s="57">
        <v>67</v>
      </c>
      <c r="FB873" s="60"/>
    </row>
    <row r="874" spans="1:158" ht="12.95">
      <c r="A874" s="48"/>
      <c r="B874" s="2">
        <v>0.16666666666666699</v>
      </c>
      <c r="C874" s="59">
        <v>42455.166666666664</v>
      </c>
      <c r="D874" s="57">
        <v>4.0999999999999996</v>
      </c>
      <c r="E874" s="57">
        <v>2.4</v>
      </c>
      <c r="F874" s="57">
        <v>68</v>
      </c>
      <c r="FB874" s="60"/>
    </row>
    <row r="875" spans="1:158" ht="12.95">
      <c r="A875" s="48"/>
      <c r="B875" s="2">
        <v>0.20833333333333301</v>
      </c>
      <c r="C875" s="59">
        <v>42455.208333333336</v>
      </c>
      <c r="D875" s="57">
        <v>2.9</v>
      </c>
      <c r="E875" s="57">
        <v>3.8</v>
      </c>
      <c r="F875" s="57">
        <v>78</v>
      </c>
      <c r="FB875" s="60"/>
    </row>
    <row r="876" spans="1:158" ht="12.95">
      <c r="A876" s="48"/>
      <c r="B876" s="2">
        <v>0.25</v>
      </c>
      <c r="C876" s="59">
        <v>42455.25</v>
      </c>
      <c r="D876" s="57">
        <v>2.7</v>
      </c>
      <c r="E876" s="57">
        <v>3.3</v>
      </c>
      <c r="F876" s="57">
        <v>77</v>
      </c>
      <c r="FB876" s="60"/>
    </row>
    <row r="877" spans="1:158" ht="12.95">
      <c r="A877" s="48"/>
      <c r="B877" s="2">
        <v>0.29166666666666702</v>
      </c>
      <c r="C877" s="59">
        <v>42455.291666666664</v>
      </c>
      <c r="D877" s="57">
        <v>3.3</v>
      </c>
      <c r="E877" s="57">
        <v>0.6</v>
      </c>
      <c r="F877" s="57">
        <v>71</v>
      </c>
      <c r="FB877" s="60"/>
    </row>
    <row r="878" spans="1:158" ht="12.95">
      <c r="A878" s="48"/>
      <c r="B878" s="2">
        <v>0.33333333333333298</v>
      </c>
      <c r="C878" s="59">
        <v>42455.333333333336</v>
      </c>
      <c r="D878" s="57">
        <v>6.1</v>
      </c>
      <c r="E878" s="57">
        <v>1.8</v>
      </c>
      <c r="F878" s="57">
        <v>61</v>
      </c>
      <c r="FB878" s="60"/>
    </row>
    <row r="879" spans="1:158" ht="12.95">
      <c r="A879" s="48"/>
      <c r="B879" s="2">
        <v>0.375</v>
      </c>
      <c r="C879" s="59">
        <v>42455.375</v>
      </c>
      <c r="D879" s="57">
        <v>9</v>
      </c>
      <c r="E879" s="57">
        <v>4</v>
      </c>
      <c r="F879" s="57">
        <v>56</v>
      </c>
      <c r="FB879" s="60"/>
    </row>
    <row r="880" spans="1:158" ht="12.95">
      <c r="A880" s="48"/>
      <c r="B880" s="2">
        <v>0.41666666666666702</v>
      </c>
      <c r="C880" s="59">
        <v>42455.416666666664</v>
      </c>
      <c r="D880" s="57">
        <v>9.9</v>
      </c>
      <c r="E880" s="57">
        <v>0.6</v>
      </c>
      <c r="F880" s="57">
        <v>48</v>
      </c>
      <c r="FB880" s="60"/>
    </row>
    <row r="881" spans="1:158" ht="12.95">
      <c r="A881" s="48"/>
      <c r="B881" s="2">
        <v>0.45833333333333298</v>
      </c>
      <c r="C881" s="59">
        <v>42455.458333333336</v>
      </c>
      <c r="D881" s="57">
        <v>12.7</v>
      </c>
      <c r="E881" s="57">
        <v>1.2</v>
      </c>
      <c r="F881" s="57">
        <v>38</v>
      </c>
      <c r="FB881" s="60"/>
    </row>
    <row r="882" spans="1:158" ht="12.95">
      <c r="A882" s="48"/>
      <c r="B882" s="2">
        <v>0.5</v>
      </c>
      <c r="C882" s="59">
        <v>42455.5</v>
      </c>
      <c r="D882" s="57">
        <v>13.9</v>
      </c>
      <c r="E882" s="57">
        <v>1.8</v>
      </c>
      <c r="F882" s="57">
        <v>33</v>
      </c>
      <c r="FB882" s="60"/>
    </row>
    <row r="883" spans="1:158" ht="12.95">
      <c r="A883" s="48"/>
      <c r="B883" s="2">
        <v>0.54166666666666696</v>
      </c>
      <c r="C883" s="59">
        <v>42455.541666666664</v>
      </c>
      <c r="D883" s="57">
        <v>15.1</v>
      </c>
      <c r="E883" s="57">
        <v>3.6</v>
      </c>
      <c r="F883" s="57">
        <v>28</v>
      </c>
      <c r="FB883" s="60"/>
    </row>
    <row r="884" spans="1:158" ht="12.95">
      <c r="A884" s="48"/>
      <c r="B884" s="2">
        <v>0.58333333333333304</v>
      </c>
      <c r="C884" s="59">
        <v>42455.583333333336</v>
      </c>
      <c r="D884" s="57">
        <v>15.2</v>
      </c>
      <c r="E884" s="57">
        <v>3.8</v>
      </c>
      <c r="F884" s="57">
        <v>28</v>
      </c>
      <c r="FB884" s="60"/>
    </row>
    <row r="885" spans="1:158" ht="12.95">
      <c r="A885" s="48"/>
      <c r="B885" s="2">
        <v>0.625</v>
      </c>
      <c r="C885" s="59">
        <v>42455.625</v>
      </c>
      <c r="D885" s="57">
        <v>15.1</v>
      </c>
      <c r="E885" s="57">
        <v>4.7</v>
      </c>
      <c r="F885" s="57">
        <v>30</v>
      </c>
      <c r="FB885" s="60"/>
    </row>
    <row r="886" spans="1:158" ht="12.95">
      <c r="A886" s="48"/>
      <c r="B886" s="2">
        <v>0.66666666666666696</v>
      </c>
      <c r="C886" s="59">
        <v>42455.666666666664</v>
      </c>
      <c r="D886" s="57">
        <v>14.7</v>
      </c>
      <c r="E886" s="57">
        <v>4.7</v>
      </c>
      <c r="F886" s="57">
        <v>31</v>
      </c>
      <c r="FB886" s="60"/>
    </row>
    <row r="887" spans="1:158" ht="12.95">
      <c r="A887" s="48"/>
      <c r="B887" s="2">
        <v>0.70833333333333304</v>
      </c>
      <c r="C887" s="59">
        <v>42455.708333333336</v>
      </c>
      <c r="D887" s="57">
        <v>13.6</v>
      </c>
      <c r="E887" s="57">
        <v>5.7</v>
      </c>
      <c r="F887" s="57">
        <v>37</v>
      </c>
      <c r="FB887" s="60"/>
    </row>
    <row r="888" spans="1:158" ht="12.95">
      <c r="A888" s="48"/>
      <c r="B888" s="2">
        <v>0.75</v>
      </c>
      <c r="C888" s="59">
        <v>42455.75</v>
      </c>
      <c r="D888" s="57">
        <v>12.7</v>
      </c>
      <c r="E888" s="57">
        <v>3.8</v>
      </c>
      <c r="F888" s="57">
        <v>41</v>
      </c>
      <c r="FB888" s="60"/>
    </row>
    <row r="889" spans="1:158" ht="12.95">
      <c r="A889" s="48"/>
      <c r="B889" s="2">
        <v>0.79166666666666696</v>
      </c>
      <c r="C889" s="59">
        <v>42455.791666666664</v>
      </c>
      <c r="D889" s="57">
        <v>11.8</v>
      </c>
      <c r="E889" s="57">
        <v>2.9</v>
      </c>
      <c r="F889" s="57">
        <v>43</v>
      </c>
      <c r="FB889" s="60"/>
    </row>
    <row r="890" spans="1:158" ht="12.95">
      <c r="A890" s="48"/>
      <c r="B890" s="2">
        <v>0.83333333333333304</v>
      </c>
      <c r="C890" s="59">
        <v>42455.833333333336</v>
      </c>
      <c r="D890" s="57">
        <v>11</v>
      </c>
      <c r="E890" s="57">
        <v>3.7</v>
      </c>
      <c r="F890" s="57">
        <v>49</v>
      </c>
      <c r="FB890" s="60"/>
    </row>
    <row r="891" spans="1:158" ht="12.95">
      <c r="A891" s="48"/>
      <c r="B891" s="2">
        <v>0.875</v>
      </c>
      <c r="C891" s="59">
        <v>42455.875</v>
      </c>
      <c r="D891" s="57">
        <v>10.1</v>
      </c>
      <c r="E891" s="57">
        <v>3.3</v>
      </c>
      <c r="F891" s="57">
        <v>73</v>
      </c>
      <c r="FB891" s="60"/>
    </row>
    <row r="892" spans="1:158" ht="12.95">
      <c r="A892" s="48"/>
      <c r="B892" s="2">
        <v>0.91666666666666696</v>
      </c>
      <c r="C892" s="59">
        <v>42455.916666666664</v>
      </c>
      <c r="D892" s="57">
        <v>8.9</v>
      </c>
      <c r="E892" s="57">
        <v>1.3</v>
      </c>
      <c r="F892" s="57">
        <v>83</v>
      </c>
      <c r="FB892" s="60"/>
    </row>
    <row r="893" spans="1:158" ht="12.95">
      <c r="A893" s="48"/>
      <c r="B893" s="2">
        <v>0.95833333333333304</v>
      </c>
      <c r="C893" s="59">
        <v>42455.958333333336</v>
      </c>
      <c r="D893" s="57">
        <v>8.9</v>
      </c>
      <c r="E893" s="57">
        <v>1.5</v>
      </c>
      <c r="F893" s="57">
        <v>81</v>
      </c>
      <c r="FB893" s="60"/>
    </row>
    <row r="894" spans="1:158" ht="12.95">
      <c r="A894" s="48" t="s">
        <v>156</v>
      </c>
      <c r="B894" s="2">
        <v>0</v>
      </c>
      <c r="C894" s="59">
        <v>42456</v>
      </c>
      <c r="D894" s="57">
        <v>8.9</v>
      </c>
      <c r="E894" s="57">
        <v>2.4</v>
      </c>
      <c r="F894" s="57">
        <v>62</v>
      </c>
      <c r="I894" s="24" t="str">
        <f>U870</f>
        <v/>
      </c>
      <c r="J894" s="25">
        <f>AVERAGE(F879:F888)</f>
        <v>37</v>
      </c>
      <c r="K894" s="24" t="str">
        <f>IF(J894&gt;=55,"◎","")</f>
        <v/>
      </c>
      <c r="L894" s="24" t="str">
        <f>IF(AND(I894="◎",K894="◎"),"○","")&amp;IF(AND(I894="○",K894="◎"),"○","")</f>
        <v/>
      </c>
      <c r="M894" s="25">
        <f>AVERAGE(D870:D893)</f>
        <v>9.3583333333333325</v>
      </c>
      <c r="N894" s="24" t="str">
        <f>IF(M894&lt;24,"◎","")</f>
        <v>◎</v>
      </c>
      <c r="O894" s="26">
        <f>AVERAGE(D895:D900)</f>
        <v>6.1000000000000005</v>
      </c>
      <c r="P894" s="24" t="str">
        <f>IF(AND(O894&lt;=24,O894&gt;=4),"◎","")</f>
        <v>◎</v>
      </c>
      <c r="Q894" s="26">
        <f>AVERAGE(F895:F900)</f>
        <v>80.666666666666671</v>
      </c>
      <c r="R894" s="24" t="str">
        <f>IF(AND(Q894&gt;=90),"◎","")&amp;IF(AND(Q894&lt;90,Q894&gt;=80),"○","")</f>
        <v>○</v>
      </c>
      <c r="S894" s="26">
        <f>AVERAGE(E895:E900)</f>
        <v>1.3833333333333335</v>
      </c>
      <c r="T894" s="24" t="str">
        <f>IF(S894&lt;=3,"◎","")</f>
        <v>◎</v>
      </c>
      <c r="U894" s="24" t="str">
        <f>IF(AND(N894="◎",P894="◎",R894="◎",T894="◎"),"◎","")&amp;IF(AND(N894="◎",P894="◎",R894="◎",T894=""),"○","")&amp;IF(AND(N894="◎",P894="◎",R894="○"),"○","")</f>
        <v>○</v>
      </c>
      <c r="V894" s="24" t="str">
        <f>IF(AND(L894="○",U894=""),"○","")&amp;IF(AND(L894="○",U894="○"),"○","")&amp;IF(AND(L894="○",U894="◎"),"◎","")&amp;IF(AND(L894="",U894="○"),"○","")&amp;IF(AND(L894="",U894="◎"),"◎","")</f>
        <v>○</v>
      </c>
      <c r="W894" s="23">
        <f>AVERAGE(F903:F912)</f>
        <v>47.9</v>
      </c>
      <c r="X894" s="24" t="str">
        <f>IF(W894&gt;=55,"◎","")</f>
        <v/>
      </c>
      <c r="Y894" s="25">
        <f>AVERAGE(D906:D916)</f>
        <v>11.063636363636363</v>
      </c>
      <c r="Z894" s="24" t="str">
        <f>IF(AND(Y894&lt;=24,Y894&gt;=4),"◎","")</f>
        <v>◎</v>
      </c>
      <c r="AA894" s="25">
        <f>AVERAGE(F906:F916)</f>
        <v>48.727272727272727</v>
      </c>
      <c r="AB894" s="24" t="str">
        <f>IF(AA894&gt;=80,"◎","")</f>
        <v/>
      </c>
      <c r="AC894" s="25">
        <f>AVERAGE(E906:E916)</f>
        <v>4.0727272727272714</v>
      </c>
      <c r="AD894" s="24" t="str">
        <f>IF(AC894&lt;=3,"◎","")</f>
        <v/>
      </c>
      <c r="AE894" s="22" t="str">
        <f>IF(AND(Z894="◎",AB894="◎",AD894="◎"),"◎","")</f>
        <v/>
      </c>
      <c r="AF894" s="25">
        <f>AVERAGE(D907:D917)</f>
        <v>10.49090909090909</v>
      </c>
      <c r="AG894" s="24" t="str">
        <f>IF(AND(AF894&lt;=24,AF894&gt;=4),"◎","")</f>
        <v>◎</v>
      </c>
      <c r="AH894" s="25">
        <f>AVERAGE(F907:F917)</f>
        <v>52.363636363636367</v>
      </c>
      <c r="AI894" s="24" t="str">
        <f>IF(AH894&gt;=80,"◎","")</f>
        <v/>
      </c>
      <c r="AJ894" s="25">
        <f>AVERAGE(E907:E917)</f>
        <v>3.709090909090909</v>
      </c>
      <c r="AK894" s="24" t="str">
        <f>IF(AJ894&lt;=3,"◎","")</f>
        <v/>
      </c>
      <c r="AL894" s="22" t="str">
        <f>IF(AND(AG894="◎",AI894="◎",AK894="◎"),"◎","")</f>
        <v/>
      </c>
      <c r="AM894" s="25">
        <f>AVERAGE(D908:D918)</f>
        <v>9.7636363636363619</v>
      </c>
      <c r="AN894" s="24" t="str">
        <f>IF(AND(AM894&lt;=24,AM894&gt;=4),"◎","")</f>
        <v>◎</v>
      </c>
      <c r="AO894" s="25">
        <f>AVERAGE(F908:F918)</f>
        <v>55.81818181818182</v>
      </c>
      <c r="AP894" s="24" t="str">
        <f>IF(AO894&gt;=80,"◎","")</f>
        <v/>
      </c>
      <c r="AQ894" s="25">
        <f>AVERAGE(E908:E918)</f>
        <v>3.3909090909090911</v>
      </c>
      <c r="AR894" s="24" t="str">
        <f>IF(AQ894&lt;=3,"◎","")</f>
        <v/>
      </c>
      <c r="AS894" s="22" t="str">
        <f>IF(AND(AN894="◎",AP894="◎",AR894="◎"),"◎","")</f>
        <v/>
      </c>
      <c r="AT894" s="25">
        <f>AVERAGE(D909:D919)</f>
        <v>9.2545454545454522</v>
      </c>
      <c r="AU894" s="24" t="str">
        <f>IF(AND(AT894&lt;=24,AT894&gt;=4),"◎","")</f>
        <v>◎</v>
      </c>
      <c r="AV894" s="25">
        <f>AVERAGE(F909:F919)</f>
        <v>58.18181818181818</v>
      </c>
      <c r="AW894" s="24" t="str">
        <f>IF(AV894&gt;=80,"◎","")</f>
        <v/>
      </c>
      <c r="AX894" s="25">
        <f>AVERAGE(E909:E919)</f>
        <v>2.9818181818181824</v>
      </c>
      <c r="AY894" s="24" t="str">
        <f>IF(AX894&lt;=3,"◎","")</f>
        <v>◎</v>
      </c>
      <c r="AZ894" s="22" t="str">
        <f>IF(AND(AU894="◎",AW894="◎",AY894="◎"),"◎","")</f>
        <v/>
      </c>
      <c r="BA894" s="25">
        <f>AVERAGE(D910:D920)</f>
        <v>8.4999999999999982</v>
      </c>
      <c r="BB894" s="24" t="str">
        <f>IF(AND(BA894&lt;=24,BA894&gt;=4),"◎","")</f>
        <v>◎</v>
      </c>
      <c r="BC894" s="25">
        <f>AVERAGE(F910:F920)</f>
        <v>61.363636363636367</v>
      </c>
      <c r="BD894" s="24" t="str">
        <f>IF(BC894&gt;=80,"◎","")</f>
        <v/>
      </c>
      <c r="BE894" s="25">
        <f>AVERAGE(E910:E920)</f>
        <v>2.5636363636363639</v>
      </c>
      <c r="BF894" s="24" t="str">
        <f>IF(BE894&lt;=3,"◎","")</f>
        <v>◎</v>
      </c>
      <c r="BG894" s="22" t="str">
        <f>IF(AND(BB894="◎",BD894="◎",BF894="◎"),"◎","")</f>
        <v/>
      </c>
      <c r="BH894" s="25">
        <f>AVERAGE(D911:D921)</f>
        <v>7.8272727272727272</v>
      </c>
      <c r="BI894" s="24" t="str">
        <f>IF(AND(BH894&lt;=24,BH894&gt;=4),"◎","")</f>
        <v>◎</v>
      </c>
      <c r="BJ894" s="25">
        <f>AVERAGE(F911:F921)</f>
        <v>64.272727272727266</v>
      </c>
      <c r="BK894" s="24" t="str">
        <f>IF(BJ894&gt;=80,"◎","")</f>
        <v/>
      </c>
      <c r="BL894" s="25">
        <f>AVERAGE(E911:E921)</f>
        <v>2.2636363636363641</v>
      </c>
      <c r="BM894" s="24" t="str">
        <f>IF(BL894&lt;=3,"◎","")</f>
        <v>◎</v>
      </c>
      <c r="BN894" s="22" t="str">
        <f>IF(AND(BI894="◎",BK894="◎",BM894="◎"),"◎","")</f>
        <v/>
      </c>
      <c r="BO894" s="25">
        <f>AVERAGE(D912:D922)</f>
        <v>7.0363636363636353</v>
      </c>
      <c r="BP894" s="24" t="str">
        <f>IF(AND(BO894&lt;=24,BO894&gt;=4),"◎","")</f>
        <v>◎</v>
      </c>
      <c r="BQ894" s="25">
        <f>AVERAGE(F912:F922)</f>
        <v>67.727272727272734</v>
      </c>
      <c r="BR894" s="24" t="str">
        <f>IF(BQ894&gt;=80,"◎","")</f>
        <v/>
      </c>
      <c r="BS894" s="25">
        <f>AVERAGE(E912:E922)</f>
        <v>2.2000000000000002</v>
      </c>
      <c r="BT894" s="24" t="str">
        <f>IF(BS894&lt;=3,"◎","")</f>
        <v>◎</v>
      </c>
      <c r="BU894" s="22" t="str">
        <f>IF(AND(BP894="◎",BR894="◎",BT894="◎"),"◎","")</f>
        <v/>
      </c>
      <c r="BV894" s="25">
        <f>AVERAGE(D913:D923)</f>
        <v>6.3181818181818183</v>
      </c>
      <c r="BW894" s="24" t="str">
        <f>IF(AND(BV894&lt;=24,BV894&gt;=4),"◎","")</f>
        <v>◎</v>
      </c>
      <c r="BX894" s="25">
        <f>AVERAGE(F913:F923)</f>
        <v>71.181818181818187</v>
      </c>
      <c r="BY894" s="24" t="str">
        <f>IF(BX894&gt;=80,"◎","")</f>
        <v/>
      </c>
      <c r="BZ894" s="25">
        <f>AVERAGE(E913:E923)</f>
        <v>1.8090909090909089</v>
      </c>
      <c r="CA894" s="24" t="str">
        <f>IF(BZ894&lt;=3,"◎","")</f>
        <v>◎</v>
      </c>
      <c r="CB894" s="22" t="str">
        <f>IF(AND(BW894="◎",BY894="◎",CA894="◎"),"◎","")</f>
        <v/>
      </c>
      <c r="CC894" s="25">
        <f>AVERAGE(D914:D924)</f>
        <v>5.6272727272727279</v>
      </c>
      <c r="CD894" s="24" t="str">
        <f>IF(AND(CC894&lt;=24,CC894&gt;=4),"◎","")</f>
        <v>◎</v>
      </c>
      <c r="CE894" s="25">
        <f>AVERAGE(F914:F924)</f>
        <v>74.181818181818187</v>
      </c>
      <c r="CF894" s="24" t="str">
        <f>IF(CE894&gt;=80,"◎","")</f>
        <v/>
      </c>
      <c r="CG894" s="25">
        <f>AVERAGE(E914:E924)</f>
        <v>1.5818181818181818</v>
      </c>
      <c r="CH894" s="24" t="str">
        <f>IF(CG894&lt;=3,"◎","")</f>
        <v>◎</v>
      </c>
      <c r="CI894" s="22" t="str">
        <f>IF(AND(CD894="◎",CF894="◎",CH894="◎"),"◎","")</f>
        <v/>
      </c>
      <c r="CJ894" s="24" t="str">
        <f>IF(OR(AE894="◎",AL894="◎",AS894="◎",AZ894="◎",BG894="◎",BN894="◎",BU894="◎",CB894="◎",CI894="◎"),"◎","")</f>
        <v/>
      </c>
      <c r="CK894" s="25">
        <f>AVERAGE(D906:D912)</f>
        <v>12.185714285714285</v>
      </c>
      <c r="CL894" s="24" t="str">
        <f>IF(AND(CK894&lt;=24,CK894&gt;=4),"◎","")</f>
        <v>◎</v>
      </c>
      <c r="CM894" s="25">
        <f>AVERAGE(F906:F912)</f>
        <v>43.142857142857146</v>
      </c>
      <c r="CN894" s="24" t="str">
        <f>IF(CM894&gt;=80,"◎","")</f>
        <v/>
      </c>
      <c r="CO894" s="22" t="str">
        <f>IF(AND(CL894="◎",CN894="◎"),"◎","")</f>
        <v/>
      </c>
      <c r="CP894" s="25">
        <f>AVERAGE(D907:D913)</f>
        <v>11.914285714285715</v>
      </c>
      <c r="CQ894" s="24" t="str">
        <f>IF(AND(CP894&lt;=24,CP894&gt;=4),"◎","")</f>
        <v>◎</v>
      </c>
      <c r="CR894" s="25">
        <f>AVERAGE(F907:F913)</f>
        <v>45.714285714285715</v>
      </c>
      <c r="CS894" s="24" t="str">
        <f>IF(CR894&gt;=80,"◎","")</f>
        <v/>
      </c>
      <c r="CT894" s="22" t="str">
        <f>IF(AND(CQ894="◎",CS894="◎"),"◎","")</f>
        <v/>
      </c>
      <c r="CU894" s="25">
        <f>AVERAGE(D908:D914)</f>
        <v>11.37142857142857</v>
      </c>
      <c r="CV894" s="24" t="str">
        <f>IF(AND(CU894&lt;=24,CU894&gt;=4),"◎","")</f>
        <v>◎</v>
      </c>
      <c r="CW894" s="25">
        <f>AVERAGE(F908:F914)</f>
        <v>48</v>
      </c>
      <c r="CX894" s="24" t="str">
        <f>IF(CW894&gt;=80,"◎","")</f>
        <v/>
      </c>
      <c r="CY894" s="22" t="str">
        <f>IF(AND(CV894="◎",CX894="◎"),"◎","")</f>
        <v/>
      </c>
      <c r="CZ894" s="25">
        <f>AVERAGE(D909:D915)</f>
        <v>11.099999999999998</v>
      </c>
      <c r="DA894" s="24" t="str">
        <f>IF(AND(CZ894&lt;=24,CZ894&gt;=4),"◎","")</f>
        <v>◎</v>
      </c>
      <c r="DB894" s="25">
        <f>AVERAGE(F909:F915)</f>
        <v>49</v>
      </c>
      <c r="DC894" s="24" t="str">
        <f>IF(DB894&gt;=80,"◎","")</f>
        <v/>
      </c>
      <c r="DD894" s="22" t="str">
        <f>IF(AND(DA894="◎",DC894="◎"),"◎","")</f>
        <v/>
      </c>
      <c r="DE894" s="25">
        <f>AVERAGE(D910:D916)</f>
        <v>10.285714285714283</v>
      </c>
      <c r="DF894" s="24" t="str">
        <f>IF(AND(DE894&lt;=24,DE894&gt;=4),"◎","")</f>
        <v>◎</v>
      </c>
      <c r="DG894" s="25">
        <f>AVERAGE(F910:F916)</f>
        <v>52.428571428571431</v>
      </c>
      <c r="DH894" s="24" t="str">
        <f>IF(DG894&gt;=80,"◎","")</f>
        <v/>
      </c>
      <c r="DI894" s="22" t="str">
        <f>IF(AND(DF894="◎",DH894="◎"),"◎","")</f>
        <v/>
      </c>
      <c r="DJ894" s="25">
        <f>AVERAGE(D911:D917)</f>
        <v>9.5428571428571427</v>
      </c>
      <c r="DK894" s="24" t="str">
        <f>IF(AND(DJ894&lt;=24,DJ894&gt;=4),"◎","")</f>
        <v>◎</v>
      </c>
      <c r="DL894" s="25">
        <f>AVERAGE(F911:F917)</f>
        <v>56</v>
      </c>
      <c r="DM894" s="24" t="str">
        <f>IF(DL894&gt;=80,"◎","")</f>
        <v/>
      </c>
      <c r="DN894" s="22" t="str">
        <f>IF(AND(DK894="◎",DM894="◎"),"◎","")</f>
        <v/>
      </c>
      <c r="DO894" s="25">
        <f>AVERAGE(D912:D918)</f>
        <v>8.5857142857142854</v>
      </c>
      <c r="DP894" s="24" t="str">
        <f>IF(AND(DO894&lt;=24,DO894&gt;=4),"◎","")</f>
        <v>◎</v>
      </c>
      <c r="DQ894" s="25">
        <f>AVERAGE(F912:F918)</f>
        <v>60.714285714285715</v>
      </c>
      <c r="DR894" s="24" t="str">
        <f>IF(DQ894&gt;=80,"◎","")</f>
        <v/>
      </c>
      <c r="DS894" s="22" t="str">
        <f>IF(AND(DP894="◎",DR894="◎"),"◎","")</f>
        <v/>
      </c>
      <c r="DT894" s="25">
        <f>AVERAGE(D913:D919)</f>
        <v>7.6</v>
      </c>
      <c r="DU894" s="24" t="str">
        <f>IF(AND(DT894&lt;=24,DT894&gt;=4),"◎","")</f>
        <v>◎</v>
      </c>
      <c r="DV894" s="25">
        <f>AVERAGE(F913:F919)</f>
        <v>66.142857142857139</v>
      </c>
      <c r="DW894" s="24" t="str">
        <f>IF(DV894&gt;=80,"◎","")</f>
        <v/>
      </c>
      <c r="DX894" s="22" t="str">
        <f>IF(AND(DU894="◎",DW894="◎"),"◎","")</f>
        <v/>
      </c>
      <c r="DY894" s="25">
        <f>AVERAGE(D914:D920)</f>
        <v>6.7428571428571429</v>
      </c>
      <c r="DZ894" s="24" t="str">
        <f>IF(AND(DY894&lt;=24,DY894&gt;=4),"◎","")</f>
        <v>◎</v>
      </c>
      <c r="EA894" s="25">
        <f>AVERAGE(F914:F920)</f>
        <v>70.142857142857139</v>
      </c>
      <c r="EB894" s="24" t="str">
        <f>IF(EA894&gt;=80,"◎","")</f>
        <v/>
      </c>
      <c r="EC894" s="22" t="str">
        <f>IF(AND(DZ894="◎",EB894="◎"),"◎","")</f>
        <v/>
      </c>
      <c r="ED894" s="25">
        <f>AVERAGE(D915:D921)</f>
        <v>5.9285714285714288</v>
      </c>
      <c r="EE894" s="24" t="str">
        <f>IF(AND(ED894&lt;=24,ED894&gt;=4),"◎","")</f>
        <v>◎</v>
      </c>
      <c r="EF894" s="25">
        <f>AVERAGE(F915:F921)</f>
        <v>73.857142857142861</v>
      </c>
      <c r="EG894" s="24" t="str">
        <f>IF(EF894&gt;=80,"◎","")</f>
        <v/>
      </c>
      <c r="EH894" s="22" t="str">
        <f>IF(AND(EE894="◎",EG894="◎"),"◎","")</f>
        <v/>
      </c>
      <c r="EI894" s="25">
        <f>AVERAGE(D916:D922)</f>
        <v>5.2142857142857144</v>
      </c>
      <c r="EJ894" s="24" t="str">
        <f>IF(AND(EI894&lt;=24,EI894&gt;=4),"◎","")</f>
        <v>◎</v>
      </c>
      <c r="EK894" s="25">
        <f>AVERAGE(F916:F922)</f>
        <v>76.714285714285708</v>
      </c>
      <c r="EL894" s="24" t="str">
        <f>IF(EK894&gt;=80,"◎","")</f>
        <v/>
      </c>
      <c r="EM894" s="22" t="str">
        <f>IF(AND(EJ894="◎",EL894="◎"),"◎","")</f>
        <v/>
      </c>
      <c r="EN894" s="25">
        <f>AVERAGE(D917:D923)</f>
        <v>4.7285714285714278</v>
      </c>
      <c r="EO894" s="24" t="str">
        <f>IF(AND(EN894&lt;=24,EN894&gt;=4),"◎","")</f>
        <v>◎</v>
      </c>
      <c r="EP894" s="25">
        <f>AVERAGE(F917:F923)</f>
        <v>78.428571428571431</v>
      </c>
      <c r="EQ894" s="24" t="str">
        <f>IF(EP894&gt;=80,"◎","")</f>
        <v/>
      </c>
      <c r="ER894" s="24" t="str">
        <f>IF(AND(EO894="◎",EQ894="◎"),"◎","")</f>
        <v/>
      </c>
      <c r="ES894" s="25">
        <f>AVERAGE(D918:D924)</f>
        <v>4.2714285714285714</v>
      </c>
      <c r="ET894" s="24" t="str">
        <f>IF(AND(ES894&lt;=24,ES894&gt;=4),"◎","")</f>
        <v>◎</v>
      </c>
      <c r="EU894" s="25">
        <f>AVERAGE(F918:F924)</f>
        <v>80</v>
      </c>
      <c r="EV894" s="24" t="str">
        <f>IF(EU894&gt;=80,"◎","")</f>
        <v>◎</v>
      </c>
      <c r="EW894" s="24" t="str">
        <f>IF(AND(ET894="◎",EV894="◎"),"◎","")</f>
        <v>◎</v>
      </c>
      <c r="EX894" s="24" t="str">
        <f>IF(OR(CO894="◎",CT894="◎",CY894="◎",DD894="◎",DI894="◎",DN894="◎",DS894="◎",DX894="◎",EC894="◎",EH894="◎",EM894="◎",ER894="◎",EW894="◎"),"○","")</f>
        <v>○</v>
      </c>
      <c r="EY894" s="24" t="str">
        <f>IF(AND(CJ894="◎",EX894=""),"◎","")&amp;IF(AND(CJ894="◎",EX894="○"),"◎","")&amp;IF(AND(CJ894="",EX894="○"),"○","")</f>
        <v>○</v>
      </c>
      <c r="EZ894" s="24" t="str">
        <f>IF(AND(V894="◎",X894="◎",EY894="◎"),"◎","")&amp;IF(AND(V894="◎",X894="◎",EY894="○"),"○","")&amp;IF(AND(V894="○",X894="◎",EY894="◎"),"○","")&amp;IF(AND(V894="○",X894="◎",EY894="○"),"○","")</f>
        <v/>
      </c>
      <c r="FB894" s="61" t="str">
        <f>EZ894</f>
        <v/>
      </c>
    </row>
    <row r="895" spans="1:158" ht="12.95">
      <c r="A895" s="48"/>
      <c r="B895" s="2">
        <v>4.1666666666666664E-2</v>
      </c>
      <c r="C895" s="59">
        <v>42456.041666666664</v>
      </c>
      <c r="D895" s="57">
        <v>8.1999999999999993</v>
      </c>
      <c r="E895" s="57">
        <v>1.6</v>
      </c>
      <c r="F895" s="57">
        <v>78</v>
      </c>
      <c r="FB895" s="60"/>
    </row>
    <row r="896" spans="1:158" ht="12.95">
      <c r="A896" s="48"/>
      <c r="B896" s="2">
        <v>8.3333333333333301E-2</v>
      </c>
      <c r="C896" s="59">
        <v>42456.083333333336</v>
      </c>
      <c r="D896" s="57">
        <v>6.9</v>
      </c>
      <c r="E896" s="57">
        <v>0.8</v>
      </c>
      <c r="F896" s="57">
        <v>81</v>
      </c>
      <c r="FB896" s="60"/>
    </row>
    <row r="897" spans="1:158" ht="12.95">
      <c r="A897" s="48"/>
      <c r="B897" s="2">
        <v>0.125</v>
      </c>
      <c r="C897" s="59">
        <v>42456.125</v>
      </c>
      <c r="D897" s="57">
        <v>5.8</v>
      </c>
      <c r="E897" s="57">
        <v>1.1000000000000001</v>
      </c>
      <c r="F897" s="57">
        <v>84</v>
      </c>
      <c r="FB897" s="60"/>
    </row>
    <row r="898" spans="1:158" ht="12.95">
      <c r="A898" s="48"/>
      <c r="B898" s="2">
        <v>0.16666666666666699</v>
      </c>
      <c r="C898" s="59">
        <v>42456.166666666664</v>
      </c>
      <c r="D898" s="57">
        <v>5.6</v>
      </c>
      <c r="E898" s="57">
        <v>2.4</v>
      </c>
      <c r="F898" s="57">
        <v>78</v>
      </c>
      <c r="FB898" s="60"/>
    </row>
    <row r="899" spans="1:158" ht="12.95">
      <c r="A899" s="48"/>
      <c r="B899" s="2">
        <v>0.20833333333333301</v>
      </c>
      <c r="C899" s="59">
        <v>42456.208333333336</v>
      </c>
      <c r="D899" s="57">
        <v>5.3</v>
      </c>
      <c r="E899" s="57">
        <v>1.7</v>
      </c>
      <c r="F899" s="57">
        <v>82</v>
      </c>
      <c r="FB899" s="60"/>
    </row>
    <row r="900" spans="1:158" ht="12.95">
      <c r="A900" s="48"/>
      <c r="B900" s="2">
        <v>0.25</v>
      </c>
      <c r="C900" s="59">
        <v>42456.25</v>
      </c>
      <c r="D900" s="57">
        <v>4.8</v>
      </c>
      <c r="E900" s="57">
        <v>0.7</v>
      </c>
      <c r="F900" s="57">
        <v>81</v>
      </c>
      <c r="FB900" s="60"/>
    </row>
    <row r="901" spans="1:158" ht="12.95">
      <c r="A901" s="48"/>
      <c r="B901" s="2">
        <v>0.29166666666666702</v>
      </c>
      <c r="C901" s="59">
        <v>42456.291666666664</v>
      </c>
      <c r="D901" s="57">
        <v>5.0999999999999996</v>
      </c>
      <c r="E901" s="57">
        <v>1.4</v>
      </c>
      <c r="F901" s="57">
        <v>82</v>
      </c>
      <c r="FB901" s="60"/>
    </row>
    <row r="902" spans="1:158" ht="12.95">
      <c r="A902" s="48"/>
      <c r="B902" s="2">
        <v>0.33333333333333298</v>
      </c>
      <c r="C902" s="59">
        <v>42456.333333333336</v>
      </c>
      <c r="D902" s="57">
        <v>6.5</v>
      </c>
      <c r="E902" s="57">
        <v>0.8</v>
      </c>
      <c r="F902" s="57">
        <v>78</v>
      </c>
      <c r="FB902" s="60"/>
    </row>
    <row r="903" spans="1:158" ht="12.95">
      <c r="A903" s="48"/>
      <c r="B903" s="2">
        <v>0.375</v>
      </c>
      <c r="C903" s="59">
        <v>42456.375</v>
      </c>
      <c r="D903" s="57">
        <v>8.8000000000000007</v>
      </c>
      <c r="E903" s="57">
        <v>0.7</v>
      </c>
      <c r="F903" s="57">
        <v>67</v>
      </c>
      <c r="FB903" s="60"/>
    </row>
    <row r="904" spans="1:158" ht="12.95">
      <c r="A904" s="48"/>
      <c r="B904" s="2">
        <v>0.41666666666666702</v>
      </c>
      <c r="C904" s="59">
        <v>42456.416666666664</v>
      </c>
      <c r="D904" s="57">
        <v>10.4</v>
      </c>
      <c r="E904" s="57">
        <v>4.8</v>
      </c>
      <c r="F904" s="57">
        <v>56</v>
      </c>
      <c r="FB904" s="60"/>
    </row>
    <row r="905" spans="1:158" ht="12.95">
      <c r="A905" s="48"/>
      <c r="B905" s="2">
        <v>0.45833333333333298</v>
      </c>
      <c r="C905" s="59">
        <v>42456.458333333336</v>
      </c>
      <c r="D905" s="57">
        <v>11.4</v>
      </c>
      <c r="E905" s="57">
        <v>4</v>
      </c>
      <c r="F905" s="57">
        <v>54</v>
      </c>
      <c r="FB905" s="60"/>
    </row>
    <row r="906" spans="1:158" ht="12.95">
      <c r="A906" s="48"/>
      <c r="B906" s="2">
        <v>0.5</v>
      </c>
      <c r="C906" s="59">
        <v>42456.5</v>
      </c>
      <c r="D906" s="57">
        <v>12.6</v>
      </c>
      <c r="E906" s="57">
        <v>5.7</v>
      </c>
      <c r="F906" s="57">
        <v>33</v>
      </c>
      <c r="FB906" s="60"/>
    </row>
    <row r="907" spans="1:158" ht="12.95">
      <c r="A907" s="48"/>
      <c r="B907" s="2">
        <v>0.54166666666666696</v>
      </c>
      <c r="C907" s="59">
        <v>42456.541666666664</v>
      </c>
      <c r="D907" s="57">
        <v>13.6</v>
      </c>
      <c r="E907" s="57">
        <v>4.9000000000000004</v>
      </c>
      <c r="F907" s="57">
        <v>38</v>
      </c>
      <c r="FB907" s="60"/>
    </row>
    <row r="908" spans="1:158" ht="12.95">
      <c r="A908" s="48"/>
      <c r="B908" s="2">
        <v>0.58333333333333304</v>
      </c>
      <c r="C908" s="59">
        <v>42456.583333333336</v>
      </c>
      <c r="D908" s="57">
        <v>10.5</v>
      </c>
      <c r="E908" s="57">
        <v>6.1</v>
      </c>
      <c r="F908" s="57">
        <v>54</v>
      </c>
      <c r="FB908" s="60"/>
    </row>
    <row r="909" spans="1:158" ht="12.95">
      <c r="A909" s="48"/>
      <c r="B909" s="2">
        <v>0.625</v>
      </c>
      <c r="C909" s="59">
        <v>42456.625</v>
      </c>
      <c r="D909" s="57">
        <v>13</v>
      </c>
      <c r="E909" s="57">
        <v>5.7</v>
      </c>
      <c r="F909" s="57">
        <v>44</v>
      </c>
      <c r="FB909" s="60"/>
    </row>
    <row r="910" spans="1:158" ht="12.95">
      <c r="A910" s="48"/>
      <c r="B910" s="2">
        <v>0.66666666666666696</v>
      </c>
      <c r="C910" s="59">
        <v>42456.666666666664</v>
      </c>
      <c r="D910" s="57">
        <v>11.5</v>
      </c>
      <c r="E910" s="57">
        <v>4.9000000000000004</v>
      </c>
      <c r="F910" s="57">
        <v>48</v>
      </c>
      <c r="FB910" s="60"/>
    </row>
    <row r="911" spans="1:158" ht="12.95">
      <c r="A911" s="48"/>
      <c r="B911" s="2">
        <v>0.70833333333333304</v>
      </c>
      <c r="C911" s="59">
        <v>42456.708333333336</v>
      </c>
      <c r="D911" s="57">
        <v>12.3</v>
      </c>
      <c r="E911" s="57">
        <v>3</v>
      </c>
      <c r="F911" s="57">
        <v>43</v>
      </c>
      <c r="FB911" s="60"/>
    </row>
    <row r="912" spans="1:158" ht="12.95">
      <c r="A912" s="48"/>
      <c r="B912" s="2">
        <v>0.75</v>
      </c>
      <c r="C912" s="59">
        <v>42456.75</v>
      </c>
      <c r="D912" s="57">
        <v>11.8</v>
      </c>
      <c r="E912" s="57">
        <v>5.3</v>
      </c>
      <c r="F912" s="57">
        <v>42</v>
      </c>
      <c r="FB912" s="60"/>
    </row>
    <row r="913" spans="1:158" ht="12.95">
      <c r="A913" s="48"/>
      <c r="B913" s="2">
        <v>0.79166666666666696</v>
      </c>
      <c r="C913" s="59">
        <v>42456.791666666664</v>
      </c>
      <c r="D913" s="57">
        <v>10.7</v>
      </c>
      <c r="E913" s="57">
        <v>3.8</v>
      </c>
      <c r="F913" s="57">
        <v>51</v>
      </c>
      <c r="FB913" s="60"/>
    </row>
    <row r="914" spans="1:158" ht="12.95">
      <c r="A914" s="48"/>
      <c r="B914" s="2">
        <v>0.83333333333333304</v>
      </c>
      <c r="C914" s="59">
        <v>42456.833333333336</v>
      </c>
      <c r="D914" s="57">
        <v>9.8000000000000007</v>
      </c>
      <c r="E914" s="57">
        <v>1.8</v>
      </c>
      <c r="F914" s="57">
        <v>54</v>
      </c>
      <c r="FB914" s="60"/>
    </row>
    <row r="915" spans="1:158" ht="12.95">
      <c r="A915" s="48"/>
      <c r="B915" s="2">
        <v>0.875</v>
      </c>
      <c r="C915" s="59">
        <v>42456.875</v>
      </c>
      <c r="D915" s="57">
        <v>8.6</v>
      </c>
      <c r="E915" s="57">
        <v>1.3</v>
      </c>
      <c r="F915" s="57">
        <v>61</v>
      </c>
      <c r="FB915" s="60"/>
    </row>
    <row r="916" spans="1:158" ht="12.95">
      <c r="A916" s="48"/>
      <c r="B916" s="2">
        <v>0.91666666666666696</v>
      </c>
      <c r="C916" s="59">
        <v>42456.916666666664</v>
      </c>
      <c r="D916" s="57">
        <v>7.3</v>
      </c>
      <c r="E916" s="57">
        <v>2.2999999999999998</v>
      </c>
      <c r="F916" s="57">
        <v>68</v>
      </c>
      <c r="FB916" s="60"/>
    </row>
    <row r="917" spans="1:158" ht="12.95">
      <c r="A917" s="48"/>
      <c r="B917" s="2">
        <v>0.95833333333333304</v>
      </c>
      <c r="C917" s="59">
        <v>42456.958333333336</v>
      </c>
      <c r="D917" s="57">
        <v>6.3</v>
      </c>
      <c r="E917" s="57">
        <v>1.7</v>
      </c>
      <c r="F917" s="57">
        <v>73</v>
      </c>
      <c r="FB917" s="60"/>
    </row>
    <row r="918" spans="1:158" ht="12.95">
      <c r="A918" s="48" t="s">
        <v>157</v>
      </c>
      <c r="B918" s="2">
        <v>0</v>
      </c>
      <c r="C918" s="59">
        <v>42457</v>
      </c>
      <c r="D918" s="57">
        <v>5.6</v>
      </c>
      <c r="E918" s="57">
        <v>1.4</v>
      </c>
      <c r="F918" s="57">
        <v>76</v>
      </c>
      <c r="I918" s="24" t="str">
        <f>U894</f>
        <v>○</v>
      </c>
      <c r="J918" s="25">
        <f>AVERAGE(F903:F912)</f>
        <v>47.9</v>
      </c>
      <c r="K918" s="24" t="str">
        <f>IF(J918&gt;=55,"◎","")</f>
        <v/>
      </c>
      <c r="L918" s="24" t="str">
        <f>IF(AND(I918="◎",K918="◎"),"○","")&amp;IF(AND(I918="○",K918="◎"),"○","")</f>
        <v/>
      </c>
      <c r="M918" s="25">
        <f>AVERAGE(D894:D917)</f>
        <v>8.9875000000000007</v>
      </c>
      <c r="N918" s="24" t="str">
        <f>IF(M918&lt;24,"◎","")</f>
        <v>◎</v>
      </c>
      <c r="O918" s="26">
        <f>AVERAGE(D919:D924)</f>
        <v>4.05</v>
      </c>
      <c r="P918" s="24" t="str">
        <f>IF(AND(O918&lt;=24,O918&gt;=4),"◎","")</f>
        <v>◎</v>
      </c>
      <c r="Q918" s="26">
        <f>AVERAGE(F919:F924)</f>
        <v>80.666666666666671</v>
      </c>
      <c r="R918" s="24" t="str">
        <f>IF(AND(Q918&gt;=90),"◎","")&amp;IF(AND(Q918&lt;90,Q918&gt;=80),"○","")</f>
        <v>○</v>
      </c>
      <c r="S918" s="26">
        <f>AVERAGE(E919:E924)</f>
        <v>1.4833333333333334</v>
      </c>
      <c r="T918" s="24" t="str">
        <f>IF(S918&lt;=3,"◎","")</f>
        <v>◎</v>
      </c>
      <c r="U918" s="24" t="str">
        <f>IF(AND(N918="◎",P918="◎",R918="◎",T918="◎"),"◎","")&amp;IF(AND(N918="◎",P918="◎",R918="◎",T918=""),"○","")&amp;IF(AND(N918="◎",P918="◎",R918="○"),"○","")</f>
        <v>○</v>
      </c>
      <c r="V918" s="24" t="str">
        <f>IF(AND(L918="○",U918=""),"○","")&amp;IF(AND(L918="○",U918="○"),"○","")&amp;IF(AND(L918="○",U918="◎"),"◎","")&amp;IF(AND(L918="",U918="○"),"○","")&amp;IF(AND(L918="",U918="◎"),"◎","")</f>
        <v>○</v>
      </c>
      <c r="W918" s="23">
        <f>AVERAGE(F927:F936)</f>
        <v>44.1</v>
      </c>
      <c r="X918" s="24" t="str">
        <f>IF(W918&gt;=55,"◎","")</f>
        <v/>
      </c>
      <c r="Y918" s="25">
        <f>AVERAGE(D930:D940)</f>
        <v>14.627272727272727</v>
      </c>
      <c r="Z918" s="24" t="str">
        <f>IF(AND(Y918&lt;=24,Y918&gt;=4),"◎","")</f>
        <v>◎</v>
      </c>
      <c r="AA918" s="25">
        <f>AVERAGE(F930:F940)</f>
        <v>40.81818181818182</v>
      </c>
      <c r="AB918" s="24" t="str">
        <f>IF(AA918&gt;=80,"◎","")</f>
        <v/>
      </c>
      <c r="AC918" s="25">
        <f>AVERAGE(E930:E940)</f>
        <v>3.9727272727272731</v>
      </c>
      <c r="AD918" s="24" t="str">
        <f>IF(AC918&lt;=3,"◎","")</f>
        <v/>
      </c>
      <c r="AE918" s="22" t="str">
        <f>IF(AND(Z918="◎",AB918="◎",AD918="◎"),"◎","")</f>
        <v/>
      </c>
      <c r="AF918" s="25">
        <f>AVERAGE(D931:D941)</f>
        <v>14.081818181818182</v>
      </c>
      <c r="AG918" s="24" t="str">
        <f>IF(AND(AF918&lt;=24,AF918&gt;=4),"◎","")</f>
        <v>◎</v>
      </c>
      <c r="AH918" s="25">
        <f>AVERAGE(F931:F941)</f>
        <v>41.636363636363633</v>
      </c>
      <c r="AI918" s="24" t="str">
        <f>IF(AH918&gt;=80,"◎","")</f>
        <v/>
      </c>
      <c r="AJ918" s="25">
        <f>AVERAGE(E931:E941)</f>
        <v>3.8000000000000003</v>
      </c>
      <c r="AK918" s="24" t="str">
        <f>IF(AJ918&lt;=3,"◎","")</f>
        <v/>
      </c>
      <c r="AL918" s="22" t="str">
        <f>IF(AND(AG918="◎",AI918="◎",AK918="◎"),"◎","")</f>
        <v/>
      </c>
      <c r="AM918" s="25">
        <f>AVERAGE(D932:D942)</f>
        <v>13.327272727272726</v>
      </c>
      <c r="AN918" s="24" t="str">
        <f>IF(AND(AM918&lt;=24,AM918&gt;=4),"◎","")</f>
        <v>◎</v>
      </c>
      <c r="AO918" s="25">
        <f>AVERAGE(F932:F942)</f>
        <v>43.727272727272727</v>
      </c>
      <c r="AP918" s="24" t="str">
        <f>IF(AO918&gt;=80,"◎","")</f>
        <v/>
      </c>
      <c r="AQ918" s="25">
        <f>AVERAGE(E932:E942)</f>
        <v>3.536363636363637</v>
      </c>
      <c r="AR918" s="24" t="str">
        <f>IF(AQ918&lt;=3,"◎","")</f>
        <v/>
      </c>
      <c r="AS918" s="22" t="str">
        <f>IF(AND(AN918="◎",AP918="◎",AR918="◎"),"◎","")</f>
        <v/>
      </c>
      <c r="AT918" s="25">
        <f>AVERAGE(D933:D943)</f>
        <v>12.354545454545452</v>
      </c>
      <c r="AU918" s="24" t="str">
        <f>IF(AND(AT918&lt;=24,AT918&gt;=4),"◎","")</f>
        <v>◎</v>
      </c>
      <c r="AV918" s="25">
        <f>AVERAGE(F933:F943)</f>
        <v>47.090909090909093</v>
      </c>
      <c r="AW918" s="24" t="str">
        <f>IF(AV918&gt;=80,"◎","")</f>
        <v/>
      </c>
      <c r="AX918" s="25">
        <f>AVERAGE(E933:E943)</f>
        <v>3.2181818181818183</v>
      </c>
      <c r="AY918" s="24" t="str">
        <f>IF(AX918&lt;=3,"◎","")</f>
        <v/>
      </c>
      <c r="AZ918" s="22" t="str">
        <f>IF(AND(AU918="◎",AW918="◎",AY918="◎"),"◎","")</f>
        <v/>
      </c>
      <c r="BA918" s="25">
        <f>AVERAGE(D934:D944)</f>
        <v>11.409090909090908</v>
      </c>
      <c r="BB918" s="24" t="str">
        <f>IF(AND(BA918&lt;=24,BA918&gt;=4),"◎","")</f>
        <v>◎</v>
      </c>
      <c r="BC918" s="25">
        <f>AVERAGE(F934:F944)</f>
        <v>50.18181818181818</v>
      </c>
      <c r="BD918" s="24" t="str">
        <f>IF(BC918&gt;=80,"◎","")</f>
        <v/>
      </c>
      <c r="BE918" s="25">
        <f>AVERAGE(E934:E944)</f>
        <v>2.9545454545454537</v>
      </c>
      <c r="BF918" s="24" t="str">
        <f>IF(BE918&lt;=3,"◎","")</f>
        <v>◎</v>
      </c>
      <c r="BG918" s="22" t="str">
        <f>IF(AND(BB918="◎",BD918="◎",BF918="◎"),"◎","")</f>
        <v/>
      </c>
      <c r="BH918" s="25">
        <f>AVERAGE(D935:D945)</f>
        <v>10.5</v>
      </c>
      <c r="BI918" s="24" t="str">
        <f>IF(AND(BH918&lt;=24,BH918&gt;=4),"◎","")</f>
        <v>◎</v>
      </c>
      <c r="BJ918" s="25">
        <f>AVERAGE(F935:F945)</f>
        <v>53.454545454545453</v>
      </c>
      <c r="BK918" s="24" t="str">
        <f>IF(BJ918&gt;=80,"◎","")</f>
        <v/>
      </c>
      <c r="BL918" s="25">
        <f>AVERAGE(E935:E945)</f>
        <v>2.6999999999999997</v>
      </c>
      <c r="BM918" s="24" t="str">
        <f>IF(BL918&lt;=3,"◎","")</f>
        <v>◎</v>
      </c>
      <c r="BN918" s="22" t="str">
        <f>IF(AND(BI918="◎",BK918="◎",BM918="◎"),"◎","")</f>
        <v/>
      </c>
      <c r="BO918" s="25">
        <f>AVERAGE(D936:D946)</f>
        <v>9.5818181818181802</v>
      </c>
      <c r="BP918" s="24" t="str">
        <f>IF(AND(BO918&lt;=24,BO918&gt;=4),"◎","")</f>
        <v>◎</v>
      </c>
      <c r="BQ918" s="25">
        <f>AVERAGE(F936:F946)</f>
        <v>57.18181818181818</v>
      </c>
      <c r="BR918" s="24" t="str">
        <f>IF(BQ918&gt;=80,"◎","")</f>
        <v/>
      </c>
      <c r="BS918" s="25">
        <f>AVERAGE(E936:E946)</f>
        <v>2.4999999999999996</v>
      </c>
      <c r="BT918" s="24" t="str">
        <f>IF(BS918&lt;=3,"◎","")</f>
        <v>◎</v>
      </c>
      <c r="BU918" s="22" t="str">
        <f>IF(AND(BP918="◎",BR918="◎",BT918="◎"),"◎","")</f>
        <v/>
      </c>
      <c r="BV918" s="25">
        <f>AVERAGE(D937:D947)</f>
        <v>8.7818181818181813</v>
      </c>
      <c r="BW918" s="24" t="str">
        <f>IF(AND(BV918&lt;=24,BV918&gt;=4),"◎","")</f>
        <v>◎</v>
      </c>
      <c r="BX918" s="25">
        <f>AVERAGE(F937:F947)</f>
        <v>61.545454545454547</v>
      </c>
      <c r="BY918" s="24" t="str">
        <f>IF(BX918&gt;=80,"◎","")</f>
        <v/>
      </c>
      <c r="BZ918" s="25">
        <f>AVERAGE(E937:E947)</f>
        <v>2.3727272727272721</v>
      </c>
      <c r="CA918" s="24" t="str">
        <f>IF(BZ918&lt;=3,"◎","")</f>
        <v>◎</v>
      </c>
      <c r="CB918" s="22" t="str">
        <f>IF(AND(BW918="◎",BY918="◎",CA918="◎"),"◎","")</f>
        <v/>
      </c>
      <c r="CC918" s="25">
        <f>AVERAGE(D938:D948)</f>
        <v>8.1</v>
      </c>
      <c r="CD918" s="24" t="str">
        <f>IF(AND(CC918&lt;=24,CC918&gt;=4),"◎","")</f>
        <v>◎</v>
      </c>
      <c r="CE918" s="25">
        <f>AVERAGE(F938:F948)</f>
        <v>65.36363636363636</v>
      </c>
      <c r="CF918" s="24" t="str">
        <f>IF(CE918&gt;=80,"◎","")</f>
        <v/>
      </c>
      <c r="CG918" s="25">
        <f>AVERAGE(E938:E948)</f>
        <v>2.2999999999999998</v>
      </c>
      <c r="CH918" s="24" t="str">
        <f>IF(CG918&lt;=3,"◎","")</f>
        <v>◎</v>
      </c>
      <c r="CI918" s="22" t="str">
        <f>IF(AND(CD918="◎",CF918="◎",CH918="◎"),"◎","")</f>
        <v/>
      </c>
      <c r="CJ918" s="24" t="str">
        <f>IF(OR(AE918="◎",AL918="◎",AS918="◎",AZ918="◎",BG918="◎",BN918="◎",BU918="◎",CB918="◎",CI918="◎"),"◎","")</f>
        <v/>
      </c>
      <c r="CK918" s="25">
        <f>AVERAGE(D930:D936)</f>
        <v>16.242857142857144</v>
      </c>
      <c r="CL918" s="24" t="str">
        <f>IF(AND(CK918&lt;=24,CK918&gt;=4),"◎","")</f>
        <v>◎</v>
      </c>
      <c r="CM918" s="25">
        <f>AVERAGE(F930:F936)</f>
        <v>37.428571428571431</v>
      </c>
      <c r="CN918" s="24" t="str">
        <f>IF(CM918&gt;=80,"◎","")</f>
        <v/>
      </c>
      <c r="CO918" s="22" t="str">
        <f>IF(AND(CL918="◎",CN918="◎"),"◎","")</f>
        <v/>
      </c>
      <c r="CP918" s="25">
        <f>AVERAGE(D931:D937)</f>
        <v>16.171428571428571</v>
      </c>
      <c r="CQ918" s="24" t="str">
        <f>IF(AND(CP918&lt;=24,CP918&gt;=4),"◎","")</f>
        <v>◎</v>
      </c>
      <c r="CR918" s="25">
        <f>AVERAGE(F931:F937)</f>
        <v>34.857142857142854</v>
      </c>
      <c r="CS918" s="24" t="str">
        <f>IF(CR918&gt;=80,"◎","")</f>
        <v/>
      </c>
      <c r="CT918" s="22" t="str">
        <f>IF(AND(CQ918="◎",CS918="◎"),"◎","")</f>
        <v/>
      </c>
      <c r="CU918" s="25">
        <f>AVERAGE(D932:D938)</f>
        <v>15.714285714285714</v>
      </c>
      <c r="CV918" s="24" t="str">
        <f>IF(AND(CU918&lt;=24,CU918&gt;=4),"◎","")</f>
        <v>◎</v>
      </c>
      <c r="CW918" s="25">
        <f>AVERAGE(F932:F938)</f>
        <v>35.714285714285715</v>
      </c>
      <c r="CX918" s="24" t="str">
        <f>IF(CW918&gt;=80,"◎","")</f>
        <v/>
      </c>
      <c r="CY918" s="22" t="str">
        <f>IF(AND(CV918="◎",CX918="◎"),"◎","")</f>
        <v/>
      </c>
      <c r="CZ918" s="25">
        <f>AVERAGE(D933:D939)</f>
        <v>14.799999999999999</v>
      </c>
      <c r="DA918" s="24" t="str">
        <f>IF(AND(CZ918&lt;=24,CZ918&gt;=4),"◎","")</f>
        <v>◎</v>
      </c>
      <c r="DB918" s="25">
        <f>AVERAGE(F933:F939)</f>
        <v>37.714285714285715</v>
      </c>
      <c r="DC918" s="24" t="str">
        <f>IF(DB918&gt;=80,"◎","")</f>
        <v/>
      </c>
      <c r="DD918" s="22" t="str">
        <f>IF(AND(DA918="◎",DC918="◎"),"◎","")</f>
        <v/>
      </c>
      <c r="DE918" s="25">
        <f>AVERAGE(D934:D940)</f>
        <v>13.714285714285714</v>
      </c>
      <c r="DF918" s="24" t="str">
        <f>IF(AND(DE918&lt;=24,DE918&gt;=4),"◎","")</f>
        <v>◎</v>
      </c>
      <c r="DG918" s="25">
        <f>AVERAGE(F934:F940)</f>
        <v>40.285714285714285</v>
      </c>
      <c r="DH918" s="24" t="str">
        <f>IF(DG918&gt;=80,"◎","")</f>
        <v/>
      </c>
      <c r="DI918" s="22" t="str">
        <f>IF(AND(DF918="◎",DH918="◎"),"◎","")</f>
        <v/>
      </c>
      <c r="DJ918" s="25">
        <f>AVERAGE(D935:D941)</f>
        <v>12.571428571428571</v>
      </c>
      <c r="DK918" s="24" t="str">
        <f>IF(AND(DJ918&lt;=24,DJ918&gt;=4),"◎","")</f>
        <v>◎</v>
      </c>
      <c r="DL918" s="25">
        <f>AVERAGE(F935:F941)</f>
        <v>43.857142857142854</v>
      </c>
      <c r="DM918" s="24" t="str">
        <f>IF(DL918&gt;=80,"◎","")</f>
        <v/>
      </c>
      <c r="DN918" s="22" t="str">
        <f>IF(AND(DK918="◎",DM918="◎"),"◎","")</f>
        <v/>
      </c>
      <c r="DO918" s="25">
        <f>AVERAGE(D936:D942)</f>
        <v>11.27142857142857</v>
      </c>
      <c r="DP918" s="24" t="str">
        <f>IF(AND(DO918&lt;=24,DO918&gt;=4),"◎","")</f>
        <v>◎</v>
      </c>
      <c r="DQ918" s="25">
        <f>AVERAGE(F936:F942)</f>
        <v>48.571428571428569</v>
      </c>
      <c r="DR918" s="24" t="str">
        <f>IF(DQ918&gt;=80,"◎","")</f>
        <v/>
      </c>
      <c r="DS918" s="22" t="str">
        <f>IF(AND(DP918="◎",DR918="◎"),"◎","")</f>
        <v/>
      </c>
      <c r="DT918" s="25">
        <f>AVERAGE(D937:D943)</f>
        <v>10</v>
      </c>
      <c r="DU918" s="24" t="str">
        <f>IF(AND(DT918&lt;=24,DT918&gt;=4),"◎","")</f>
        <v>◎</v>
      </c>
      <c r="DV918" s="25">
        <f>AVERAGE(F937:F943)</f>
        <v>55</v>
      </c>
      <c r="DW918" s="24" t="str">
        <f>IF(DV918&gt;=80,"◎","")</f>
        <v/>
      </c>
      <c r="DX918" s="22" t="str">
        <f>IF(AND(DU918="◎",DW918="◎"),"◎","")</f>
        <v/>
      </c>
      <c r="DY918" s="25">
        <f>AVERAGE(D938:D944)</f>
        <v>8.9428571428571448</v>
      </c>
      <c r="DZ918" s="24" t="str">
        <f>IF(AND(DY918&lt;=24,DY918&gt;=4),"◎","")</f>
        <v>◎</v>
      </c>
      <c r="EA918" s="25">
        <f>AVERAGE(F938:F944)</f>
        <v>60.428571428571431</v>
      </c>
      <c r="EB918" s="24" t="str">
        <f>IF(EA918&gt;=80,"◎","")</f>
        <v/>
      </c>
      <c r="EC918" s="22" t="str">
        <f>IF(AND(DZ918="◎",EB918="◎"),"◎","")</f>
        <v/>
      </c>
      <c r="ED918" s="25">
        <f>AVERAGE(D939:D945)</f>
        <v>8.0571428571428587</v>
      </c>
      <c r="EE918" s="24" t="str">
        <f>IF(AND(ED918&lt;=24,ED918&gt;=4),"◎","")</f>
        <v>◎</v>
      </c>
      <c r="EF918" s="25">
        <f>AVERAGE(F939:F945)</f>
        <v>63.857142857142854</v>
      </c>
      <c r="EG918" s="24" t="str">
        <f>IF(EF918&gt;=80,"◎","")</f>
        <v/>
      </c>
      <c r="EH918" s="22" t="str">
        <f>IF(AND(EE918="◎",EG918="◎"),"◎","")</f>
        <v/>
      </c>
      <c r="EI918" s="25">
        <f>AVERAGE(D940:D946)</f>
        <v>7.4714285714285724</v>
      </c>
      <c r="EJ918" s="24" t="str">
        <f>IF(AND(EI918&lt;=24,EI918&gt;=4),"◎","")</f>
        <v>◎</v>
      </c>
      <c r="EK918" s="25">
        <f>AVERAGE(F940:F946)</f>
        <v>67.285714285714292</v>
      </c>
      <c r="EL918" s="24" t="str">
        <f>IF(EK918&gt;=80,"◎","")</f>
        <v/>
      </c>
      <c r="EM918" s="22" t="str">
        <f>IF(AND(EJ918="◎",EL918="◎"),"◎","")</f>
        <v/>
      </c>
      <c r="EN918" s="25">
        <f>AVERAGE(D941:D947)</f>
        <v>7.0571428571428578</v>
      </c>
      <c r="EO918" s="24" t="str">
        <f>IF(AND(EN918&lt;=24,EN918&gt;=4),"◎","")</f>
        <v>◎</v>
      </c>
      <c r="EP918" s="25">
        <f>AVERAGE(F941:F947)</f>
        <v>70</v>
      </c>
      <c r="EQ918" s="24" t="str">
        <f>IF(EP918&gt;=80,"◎","")</f>
        <v/>
      </c>
      <c r="ER918" s="24" t="str">
        <f>IF(AND(EO918="◎",EQ918="◎"),"◎","")</f>
        <v/>
      </c>
      <c r="ES918" s="25">
        <f>AVERAGE(D942:D948)</f>
        <v>6.7714285714285722</v>
      </c>
      <c r="ET918" s="24" t="str">
        <f>IF(AND(ES918&lt;=24,ES918&gt;=4),"◎","")</f>
        <v>◎</v>
      </c>
      <c r="EU918" s="25">
        <f>AVERAGE(F942:F948)</f>
        <v>72.142857142857139</v>
      </c>
      <c r="EV918" s="24" t="str">
        <f>IF(EU918&gt;=80,"◎","")</f>
        <v/>
      </c>
      <c r="EW918" s="24" t="str">
        <f>IF(AND(ET918="◎",EV918="◎"),"◎","")</f>
        <v/>
      </c>
      <c r="EX918" s="24" t="str">
        <f>IF(OR(CO918="◎",CT918="◎",CY918="◎",DD918="◎",DI918="◎",DN918="◎",DS918="◎",DX918="◎",EC918="◎",EH918="◎",EM918="◎",ER918="◎",EW918="◎"),"○","")</f>
        <v/>
      </c>
      <c r="EY918" s="24" t="str">
        <f>IF(AND(CJ918="◎",EX918=""),"◎","")&amp;IF(AND(CJ918="◎",EX918="○"),"◎","")&amp;IF(AND(CJ918="",EX918="○"),"○","")</f>
        <v/>
      </c>
      <c r="EZ918" s="24" t="str">
        <f>IF(AND(V918="◎",X918="◎",EY918="◎"),"◎","")&amp;IF(AND(V918="◎",X918="◎",EY918="○"),"○","")&amp;IF(AND(V918="○",X918="◎",EY918="◎"),"○","")&amp;IF(AND(V918="○",X918="◎",EY918="○"),"○","")</f>
        <v/>
      </c>
      <c r="FB918" s="61" t="str">
        <f>EZ918</f>
        <v/>
      </c>
    </row>
    <row r="919" spans="1:158" ht="12.95">
      <c r="A919" s="48"/>
      <c r="B919" s="2">
        <v>4.1666666666666664E-2</v>
      </c>
      <c r="C919" s="59">
        <v>42457.041666666664</v>
      </c>
      <c r="D919" s="57">
        <v>4.9000000000000004</v>
      </c>
      <c r="E919" s="57">
        <v>1.6</v>
      </c>
      <c r="F919" s="57">
        <v>80</v>
      </c>
      <c r="FB919" s="60"/>
    </row>
    <row r="920" spans="1:158" ht="12.95">
      <c r="A920" s="48"/>
      <c r="B920" s="2">
        <v>8.3333333333333301E-2</v>
      </c>
      <c r="C920" s="59">
        <v>42457.083333333336</v>
      </c>
      <c r="D920" s="57">
        <v>4.7</v>
      </c>
      <c r="E920" s="57">
        <v>1.1000000000000001</v>
      </c>
      <c r="F920" s="57">
        <v>79</v>
      </c>
      <c r="FB920" s="60"/>
    </row>
    <row r="921" spans="1:158" ht="12.95">
      <c r="A921" s="48"/>
      <c r="B921" s="2">
        <v>0.125</v>
      </c>
      <c r="C921" s="59">
        <v>42457.125</v>
      </c>
      <c r="D921" s="57">
        <v>4.0999999999999996</v>
      </c>
      <c r="E921" s="57">
        <v>1.6</v>
      </c>
      <c r="F921" s="57">
        <v>80</v>
      </c>
      <c r="FB921" s="60"/>
    </row>
    <row r="922" spans="1:158" ht="12.95">
      <c r="A922" s="48"/>
      <c r="B922" s="2">
        <v>0.16666666666666699</v>
      </c>
      <c r="C922" s="59">
        <v>42457.166666666664</v>
      </c>
      <c r="D922" s="57">
        <v>3.6</v>
      </c>
      <c r="E922" s="57">
        <v>2.2999999999999998</v>
      </c>
      <c r="F922" s="57">
        <v>81</v>
      </c>
      <c r="FB922" s="60"/>
    </row>
    <row r="923" spans="1:158" ht="12.95">
      <c r="A923" s="48"/>
      <c r="B923" s="2">
        <v>0.20833333333333301</v>
      </c>
      <c r="C923" s="59">
        <v>42457.208333333336</v>
      </c>
      <c r="D923" s="57">
        <v>3.9</v>
      </c>
      <c r="E923" s="57">
        <v>1</v>
      </c>
      <c r="F923" s="57">
        <v>80</v>
      </c>
      <c r="FB923" s="60"/>
    </row>
    <row r="924" spans="1:158" ht="12.95">
      <c r="A924" s="48"/>
      <c r="B924" s="2">
        <v>0.25</v>
      </c>
      <c r="C924" s="59">
        <v>42457.25</v>
      </c>
      <c r="D924" s="57">
        <v>3.1</v>
      </c>
      <c r="E924" s="57">
        <v>1.3</v>
      </c>
      <c r="F924" s="57">
        <v>84</v>
      </c>
      <c r="FB924" s="60"/>
    </row>
    <row r="925" spans="1:158" ht="12.95">
      <c r="A925" s="48"/>
      <c r="B925" s="2">
        <v>0.29166666666666702</v>
      </c>
      <c r="C925" s="59">
        <v>42457.291666666664</v>
      </c>
      <c r="D925" s="57">
        <v>3.9</v>
      </c>
      <c r="E925" s="57">
        <v>0.2</v>
      </c>
      <c r="F925" s="57">
        <v>79</v>
      </c>
      <c r="FB925" s="60"/>
    </row>
    <row r="926" spans="1:158" ht="12.95">
      <c r="A926" s="48"/>
      <c r="B926" s="2">
        <v>0.33333333333333298</v>
      </c>
      <c r="C926" s="59">
        <v>42457.333333333336</v>
      </c>
      <c r="D926" s="57">
        <v>6.1</v>
      </c>
      <c r="E926" s="57">
        <v>0.6</v>
      </c>
      <c r="F926" s="57">
        <v>72</v>
      </c>
      <c r="FB926" s="60"/>
    </row>
    <row r="927" spans="1:158" ht="12.95">
      <c r="A927" s="48"/>
      <c r="B927" s="2">
        <v>0.375</v>
      </c>
      <c r="C927" s="59">
        <v>42457.375</v>
      </c>
      <c r="D927" s="57">
        <v>8.1</v>
      </c>
      <c r="E927" s="57">
        <v>0.7</v>
      </c>
      <c r="F927" s="57">
        <v>64</v>
      </c>
      <c r="FB927" s="60"/>
    </row>
    <row r="928" spans="1:158" ht="12.95">
      <c r="A928" s="48"/>
      <c r="B928" s="2">
        <v>0.41666666666666702</v>
      </c>
      <c r="C928" s="59">
        <v>42457.416666666664</v>
      </c>
      <c r="D928" s="57">
        <v>10.6</v>
      </c>
      <c r="E928" s="57">
        <v>1.6</v>
      </c>
      <c r="F928" s="57">
        <v>59</v>
      </c>
      <c r="FB928" s="60"/>
    </row>
    <row r="929" spans="1:158" ht="12.95">
      <c r="A929" s="48"/>
      <c r="B929" s="2">
        <v>0.45833333333333298</v>
      </c>
      <c r="C929" s="59">
        <v>42457.458333333336</v>
      </c>
      <c r="D929" s="57">
        <v>12.5</v>
      </c>
      <c r="E929" s="57">
        <v>2.1</v>
      </c>
      <c r="F929" s="57">
        <v>56</v>
      </c>
      <c r="FB929" s="60"/>
    </row>
    <row r="930" spans="1:158" ht="12.95">
      <c r="A930" s="48"/>
      <c r="B930" s="2">
        <v>0.5</v>
      </c>
      <c r="C930" s="59">
        <v>42457.5</v>
      </c>
      <c r="D930" s="57">
        <v>14.6</v>
      </c>
      <c r="E930" s="57">
        <v>2.6</v>
      </c>
      <c r="F930" s="57">
        <v>52</v>
      </c>
      <c r="FB930" s="60"/>
    </row>
    <row r="931" spans="1:158" ht="12.95">
      <c r="A931" s="48"/>
      <c r="B931" s="2">
        <v>0.54166666666666696</v>
      </c>
      <c r="C931" s="59">
        <v>42457.541666666664</v>
      </c>
      <c r="D931" s="57">
        <v>16</v>
      </c>
      <c r="E931" s="57">
        <v>4.0999999999999996</v>
      </c>
      <c r="F931" s="57">
        <v>42</v>
      </c>
      <c r="FB931" s="60"/>
    </row>
    <row r="932" spans="1:158" ht="12.95">
      <c r="A932" s="48"/>
      <c r="B932" s="2">
        <v>0.58333333333333304</v>
      </c>
      <c r="C932" s="59">
        <v>42457.583333333336</v>
      </c>
      <c r="D932" s="57">
        <v>17.2</v>
      </c>
      <c r="E932" s="57">
        <v>5.7</v>
      </c>
      <c r="F932" s="57">
        <v>35</v>
      </c>
      <c r="FB932" s="60"/>
    </row>
    <row r="933" spans="1:158" ht="12.95">
      <c r="A933" s="48"/>
      <c r="B933" s="2">
        <v>0.625</v>
      </c>
      <c r="C933" s="59">
        <v>42457.625</v>
      </c>
      <c r="D933" s="57">
        <v>17.100000000000001</v>
      </c>
      <c r="E933" s="57">
        <v>5.3</v>
      </c>
      <c r="F933" s="57">
        <v>38</v>
      </c>
      <c r="FB933" s="60"/>
    </row>
    <row r="934" spans="1:158" ht="12.95">
      <c r="A934" s="48"/>
      <c r="B934" s="2">
        <v>0.66666666666666696</v>
      </c>
      <c r="C934" s="59">
        <v>42457.666666666664</v>
      </c>
      <c r="D934" s="57">
        <v>16.600000000000001</v>
      </c>
      <c r="E934" s="57">
        <v>4.8</v>
      </c>
      <c r="F934" s="57">
        <v>36</v>
      </c>
      <c r="FB934" s="60"/>
    </row>
    <row r="935" spans="1:158" ht="12.95">
      <c r="A935" s="48"/>
      <c r="B935" s="2">
        <v>0.70833333333333304</v>
      </c>
      <c r="C935" s="59">
        <v>42457.708333333336</v>
      </c>
      <c r="D935" s="57">
        <v>16.8</v>
      </c>
      <c r="E935" s="57">
        <v>4.5999999999999996</v>
      </c>
      <c r="F935" s="57">
        <v>32</v>
      </c>
      <c r="FB935" s="60"/>
    </row>
    <row r="936" spans="1:158" ht="12.95">
      <c r="A936" s="48"/>
      <c r="B936" s="2">
        <v>0.75</v>
      </c>
      <c r="C936" s="59">
        <v>42457.75</v>
      </c>
      <c r="D936" s="57">
        <v>15.4</v>
      </c>
      <c r="E936" s="57">
        <v>4.8</v>
      </c>
      <c r="F936" s="57">
        <v>27</v>
      </c>
      <c r="FB936" s="60"/>
    </row>
    <row r="937" spans="1:158" ht="12.95">
      <c r="A937" s="48"/>
      <c r="B937" s="2">
        <v>0.79166666666666696</v>
      </c>
      <c r="C937" s="59">
        <v>42457.791666666664</v>
      </c>
      <c r="D937" s="57">
        <v>14.1</v>
      </c>
      <c r="E937" s="57">
        <v>3.9</v>
      </c>
      <c r="F937" s="57">
        <v>34</v>
      </c>
      <c r="FB937" s="60"/>
    </row>
    <row r="938" spans="1:158" ht="12.95">
      <c r="A938" s="48"/>
      <c r="B938" s="2">
        <v>0.83333333333333304</v>
      </c>
      <c r="C938" s="59">
        <v>42457.833333333336</v>
      </c>
      <c r="D938" s="57">
        <v>12.8</v>
      </c>
      <c r="E938" s="57">
        <v>3.4</v>
      </c>
      <c r="F938" s="57">
        <v>48</v>
      </c>
      <c r="FB938" s="60"/>
    </row>
    <row r="939" spans="1:158" ht="12.95">
      <c r="A939" s="48"/>
      <c r="B939" s="2">
        <v>0.875</v>
      </c>
      <c r="C939" s="59">
        <v>42457.875</v>
      </c>
      <c r="D939" s="57">
        <v>10.8</v>
      </c>
      <c r="E939" s="57">
        <v>1.7</v>
      </c>
      <c r="F939" s="57">
        <v>49</v>
      </c>
      <c r="FB939" s="60"/>
    </row>
    <row r="940" spans="1:158" ht="12.95">
      <c r="A940" s="48"/>
      <c r="B940" s="2">
        <v>0.91666666666666696</v>
      </c>
      <c r="C940" s="59">
        <v>42457.916666666664</v>
      </c>
      <c r="D940" s="57">
        <v>9.5</v>
      </c>
      <c r="E940" s="57">
        <v>2.8</v>
      </c>
      <c r="F940" s="57">
        <v>56</v>
      </c>
      <c r="FB940" s="60"/>
    </row>
    <row r="941" spans="1:158" ht="12.95">
      <c r="A941" s="48"/>
      <c r="B941" s="2">
        <v>0.95833333333333304</v>
      </c>
      <c r="C941" s="59">
        <v>42457.958333333336</v>
      </c>
      <c r="D941" s="57">
        <v>8.6</v>
      </c>
      <c r="E941" s="57">
        <v>0.7</v>
      </c>
      <c r="F941" s="57">
        <v>61</v>
      </c>
      <c r="FB941" s="60"/>
    </row>
    <row r="942" spans="1:158" ht="12.95">
      <c r="A942" s="48" t="s">
        <v>158</v>
      </c>
      <c r="B942" s="2">
        <v>0</v>
      </c>
      <c r="C942" s="59">
        <v>42458</v>
      </c>
      <c r="D942" s="57">
        <v>7.7</v>
      </c>
      <c r="E942" s="57">
        <v>1.2</v>
      </c>
      <c r="F942" s="57">
        <v>65</v>
      </c>
      <c r="I942" s="24" t="str">
        <f>U918</f>
        <v>○</v>
      </c>
      <c r="J942" s="25">
        <f>AVERAGE(F927:F936)</f>
        <v>44.1</v>
      </c>
      <c r="K942" s="24" t="str">
        <f>IF(J942&gt;=55,"◎","")</f>
        <v/>
      </c>
      <c r="L942" s="24" t="str">
        <f>IF(AND(I942="◎",K942="◎"),"○","")&amp;IF(AND(I942="○",K942="◎"),"○","")</f>
        <v/>
      </c>
      <c r="M942" s="25">
        <f>AVERAGE(D918:D941)</f>
        <v>10.025</v>
      </c>
      <c r="N942" s="24" t="str">
        <f>IF(M942&lt;24,"◎","")</f>
        <v>◎</v>
      </c>
      <c r="O942" s="26">
        <f>AVERAGE(D943:D948)</f>
        <v>6.6166666666666663</v>
      </c>
      <c r="P942" s="24" t="str">
        <f>IF(AND(O942&lt;=24,O942&gt;=4),"◎","")</f>
        <v>◎</v>
      </c>
      <c r="Q942" s="26">
        <f>AVERAGE(F943:F948)</f>
        <v>73.333333333333329</v>
      </c>
      <c r="R942" s="24" t="str">
        <f>IF(AND(Q942&gt;=90),"◎","")&amp;IF(AND(Q942&lt;90,Q942&gt;=80),"○","")</f>
        <v/>
      </c>
      <c r="S942" s="26">
        <f>AVERAGE(E943:E948)</f>
        <v>2.5833333333333335</v>
      </c>
      <c r="T942" s="24" t="str">
        <f>IF(S942&lt;=3,"◎","")</f>
        <v>◎</v>
      </c>
      <c r="U942" s="24" t="str">
        <f>IF(AND(N942="◎",P942="◎",R942="◎",T942="◎"),"◎","")&amp;IF(AND(N942="◎",P942="◎",R942="◎",T942=""),"○","")&amp;IF(AND(N942="◎",P942="◎",R942="○"),"○","")</f>
        <v/>
      </c>
      <c r="V942" s="24" t="str">
        <f>IF(AND(L942="○",U942=""),"○","")&amp;IF(AND(L942="○",U942="○"),"○","")&amp;IF(AND(L942="○",U942="◎"),"◎","")&amp;IF(AND(L942="",U942="○"),"○","")&amp;IF(AND(L942="",U942="◎"),"◎","")</f>
        <v/>
      </c>
      <c r="W942" s="23">
        <f>AVERAGE(F951:F960)</f>
        <v>52.2</v>
      </c>
      <c r="X942" s="24" t="str">
        <f>IF(W942&gt;=55,"◎","")</f>
        <v/>
      </c>
      <c r="Y942" s="25">
        <f>AVERAGE(D954:D964)</f>
        <v>15.763636363636364</v>
      </c>
      <c r="Z942" s="24" t="str">
        <f>IF(AND(Y942&lt;=24,Y942&gt;=4),"◎","")</f>
        <v>◎</v>
      </c>
      <c r="AA942" s="25">
        <f>AVERAGE(F954:F964)</f>
        <v>55</v>
      </c>
      <c r="AB942" s="24" t="str">
        <f>IF(AA942&gt;=80,"◎","")</f>
        <v/>
      </c>
      <c r="AC942" s="25">
        <f>AVERAGE(E954:E964)</f>
        <v>4.663636363636364</v>
      </c>
      <c r="AD942" s="24" t="str">
        <f>IF(AC942&lt;=3,"◎","")</f>
        <v/>
      </c>
      <c r="AE942" s="22" t="str">
        <f>IF(AND(Z942="◎",AB942="◎",AD942="◎"),"◎","")</f>
        <v/>
      </c>
      <c r="AF942" s="25">
        <f>AVERAGE(D955:D965)</f>
        <v>15.518181818181819</v>
      </c>
      <c r="AG942" s="24" t="str">
        <f>IF(AND(AF942&lt;=24,AF942&gt;=4),"◎","")</f>
        <v>◎</v>
      </c>
      <c r="AH942" s="25">
        <f>AVERAGE(F955:F965)</f>
        <v>56.727272727272727</v>
      </c>
      <c r="AI942" s="24" t="str">
        <f>IF(AH942&gt;=80,"◎","")</f>
        <v/>
      </c>
      <c r="AJ942" s="25">
        <f>AVERAGE(E955:E965)</f>
        <v>4.4636363636363638</v>
      </c>
      <c r="AK942" s="24" t="str">
        <f>IF(AJ942&lt;=3,"◎","")</f>
        <v/>
      </c>
      <c r="AL942" s="22" t="str">
        <f>IF(AND(AG942="◎",AI942="◎",AK942="◎"),"◎","")</f>
        <v/>
      </c>
      <c r="AM942" s="25">
        <f>AVERAGE(D956:D966)</f>
        <v>15.154545454545454</v>
      </c>
      <c r="AN942" s="24" t="str">
        <f>IF(AND(AM942&lt;=24,AM942&gt;=4),"◎","")</f>
        <v>◎</v>
      </c>
      <c r="AO942" s="25">
        <f>AVERAGE(F956:F966)</f>
        <v>58.727272727272727</v>
      </c>
      <c r="AP942" s="24" t="str">
        <f>IF(AO942&gt;=80,"◎","")</f>
        <v/>
      </c>
      <c r="AQ942" s="25">
        <f>AVERAGE(E956:E966)</f>
        <v>4.1818181818181817</v>
      </c>
      <c r="AR942" s="24" t="str">
        <f>IF(AQ942&lt;=3,"◎","")</f>
        <v/>
      </c>
      <c r="AS942" s="22" t="str">
        <f>IF(AND(AN942="◎",AP942="◎",AR942="◎"),"◎","")</f>
        <v/>
      </c>
      <c r="AT942" s="25">
        <f>AVERAGE(D957:D967)</f>
        <v>14.790909090909093</v>
      </c>
      <c r="AU942" s="24" t="str">
        <f>IF(AND(AT942&lt;=24,AT942&gt;=4),"◎","")</f>
        <v>◎</v>
      </c>
      <c r="AV942" s="25">
        <f>AVERAGE(F957:F967)</f>
        <v>61.18181818181818</v>
      </c>
      <c r="AW942" s="24" t="str">
        <f>IF(AV942&gt;=80,"◎","")</f>
        <v/>
      </c>
      <c r="AX942" s="25">
        <f>AVERAGE(E957:E967)</f>
        <v>3.7818181818181817</v>
      </c>
      <c r="AY942" s="24" t="str">
        <f>IF(AX942&lt;=3,"◎","")</f>
        <v/>
      </c>
      <c r="AZ942" s="22" t="str">
        <f>IF(AND(AU942="◎",AW942="◎",AY942="◎"),"◎","")</f>
        <v/>
      </c>
      <c r="BA942" s="25">
        <f>AVERAGE(D958:D968)</f>
        <v>14.41818181818182</v>
      </c>
      <c r="BB942" s="24" t="str">
        <f>IF(AND(BA942&lt;=24,BA942&gt;=4),"◎","")</f>
        <v>◎</v>
      </c>
      <c r="BC942" s="25">
        <f>AVERAGE(F958:F968)</f>
        <v>64.272727272727266</v>
      </c>
      <c r="BD942" s="24" t="str">
        <f>IF(BC942&gt;=80,"◎","")</f>
        <v/>
      </c>
      <c r="BE942" s="25">
        <f>AVERAGE(E958:E968)</f>
        <v>3.4454545454545453</v>
      </c>
      <c r="BF942" s="24" t="str">
        <f>IF(BE942&lt;=3,"◎","")</f>
        <v/>
      </c>
      <c r="BG942" s="22" t="str">
        <f>IF(AND(BB942="◎",BD942="◎",BF942="◎"),"◎","")</f>
        <v/>
      </c>
      <c r="BH942" s="25">
        <f>AVERAGE(D959:D969)</f>
        <v>14.036363636363637</v>
      </c>
      <c r="BI942" s="24" t="str">
        <f>IF(AND(BH942&lt;=24,BH942&gt;=4),"◎","")</f>
        <v>◎</v>
      </c>
      <c r="BJ942" s="25">
        <f>AVERAGE(F959:F969)</f>
        <v>67.181818181818187</v>
      </c>
      <c r="BK942" s="24" t="str">
        <f>IF(BJ942&gt;=80,"◎","")</f>
        <v/>
      </c>
      <c r="BL942" s="25">
        <f>AVERAGE(E959:E969)</f>
        <v>2.9727272727272731</v>
      </c>
      <c r="BM942" s="24" t="str">
        <f>IF(BL942&lt;=3,"◎","")</f>
        <v>◎</v>
      </c>
      <c r="BN942" s="22" t="str">
        <f>IF(AND(BI942="◎",BK942="◎",BM942="◎"),"◎","")</f>
        <v/>
      </c>
      <c r="BO942" s="25">
        <f>AVERAGE(D960:D970)</f>
        <v>13.654545454545456</v>
      </c>
      <c r="BP942" s="24" t="str">
        <f>IF(AND(BO942&lt;=24,BO942&gt;=4),"◎","")</f>
        <v>◎</v>
      </c>
      <c r="BQ942" s="25">
        <f>AVERAGE(F960:F970)</f>
        <v>70.272727272727266</v>
      </c>
      <c r="BR942" s="24" t="str">
        <f>IF(BQ942&gt;=80,"◎","")</f>
        <v/>
      </c>
      <c r="BS942" s="25">
        <f>AVERAGE(E960:E970)</f>
        <v>2.4636363636363634</v>
      </c>
      <c r="BT942" s="24" t="str">
        <f>IF(BS942&lt;=3,"◎","")</f>
        <v>◎</v>
      </c>
      <c r="BU942" s="22" t="str">
        <f>IF(AND(BP942="◎",BR942="◎",BT942="◎"),"◎","")</f>
        <v/>
      </c>
      <c r="BV942" s="25">
        <f>AVERAGE(D961:D971)</f>
        <v>13.336363636363638</v>
      </c>
      <c r="BW942" s="24" t="str">
        <f>IF(AND(BV942&lt;=24,BV942&gt;=4),"◎","")</f>
        <v>◎</v>
      </c>
      <c r="BX942" s="25">
        <f>AVERAGE(F961:F971)</f>
        <v>72.727272727272734</v>
      </c>
      <c r="BY942" s="24" t="str">
        <f>IF(BX942&gt;=80,"◎","")</f>
        <v/>
      </c>
      <c r="BZ942" s="25">
        <f>AVERAGE(E961:E971)</f>
        <v>2.1181818181818177</v>
      </c>
      <c r="CA942" s="24" t="str">
        <f>IF(BZ942&lt;=3,"◎","")</f>
        <v>◎</v>
      </c>
      <c r="CB942" s="22" t="str">
        <f>IF(AND(BW942="◎",BY942="◎",CA942="◎"),"◎","")</f>
        <v/>
      </c>
      <c r="CC942" s="25">
        <f>AVERAGE(D962:D972)</f>
        <v>13.145454545454548</v>
      </c>
      <c r="CD942" s="24" t="str">
        <f>IF(AND(CC942&lt;=24,CC942&gt;=4),"◎","")</f>
        <v>◎</v>
      </c>
      <c r="CE942" s="25">
        <f>AVERAGE(F962:F972)</f>
        <v>73.727272727272734</v>
      </c>
      <c r="CF942" s="24" t="str">
        <f>IF(CE942&gt;=80,"◎","")</f>
        <v/>
      </c>
      <c r="CG942" s="25">
        <f>AVERAGE(E962:E972)</f>
        <v>1.7909090909090908</v>
      </c>
      <c r="CH942" s="24" t="str">
        <f>IF(CG942&lt;=3,"◎","")</f>
        <v>◎</v>
      </c>
      <c r="CI942" s="22" t="str">
        <f>IF(AND(CD942="◎",CF942="◎",CH942="◎"),"◎","")</f>
        <v/>
      </c>
      <c r="CJ942" s="24" t="str">
        <f>IF(OR(AE942="◎",AL942="◎",AS942="◎",AZ942="◎",BG942="◎",BN942="◎",BU942="◎",CB942="◎",CI942="◎"),"◎","")</f>
        <v/>
      </c>
      <c r="CK942" s="25">
        <f>AVERAGE(D954:D960)</f>
        <v>16.457142857142859</v>
      </c>
      <c r="CL942" s="24" t="str">
        <f>IF(AND(CK942&lt;=24,CK942&gt;=4),"◎","")</f>
        <v>◎</v>
      </c>
      <c r="CM942" s="25">
        <f>AVERAGE(F954:F960)</f>
        <v>48.714285714285715</v>
      </c>
      <c r="CN942" s="24" t="str">
        <f>IF(CM942&gt;=80,"◎","")</f>
        <v/>
      </c>
      <c r="CO942" s="22" t="str">
        <f>IF(AND(CL942="◎",CN942="◎"),"◎","")</f>
        <v/>
      </c>
      <c r="CP942" s="25">
        <f>AVERAGE(D955:D961)</f>
        <v>16.38571428571429</v>
      </c>
      <c r="CQ942" s="24" t="str">
        <f>IF(AND(CP942&lt;=24,CP942&gt;=4),"◎","")</f>
        <v>◎</v>
      </c>
      <c r="CR942" s="25">
        <f>AVERAGE(F955:F961)</f>
        <v>49.428571428571431</v>
      </c>
      <c r="CS942" s="24" t="str">
        <f>IF(CR942&gt;=80,"◎","")</f>
        <v/>
      </c>
      <c r="CT942" s="22" t="str">
        <f>IF(AND(CQ942="◎",CS942="◎"),"◎","")</f>
        <v/>
      </c>
      <c r="CU942" s="25">
        <f>AVERAGE(D956:D962)</f>
        <v>16.11428571428571</v>
      </c>
      <c r="CV942" s="24" t="str">
        <f>IF(AND(CU942&lt;=24,CU942&gt;=4),"◎","")</f>
        <v>◎</v>
      </c>
      <c r="CW942" s="25">
        <f>AVERAGE(F956:F962)</f>
        <v>51</v>
      </c>
      <c r="CX942" s="24" t="str">
        <f>IF(CW942&gt;=80,"◎","")</f>
        <v/>
      </c>
      <c r="CY942" s="22" t="str">
        <f>IF(AND(CV942="◎",CX942="◎"),"◎","")</f>
        <v/>
      </c>
      <c r="CZ942" s="25">
        <f>AVERAGE(D957:D963)</f>
        <v>15.842857142857143</v>
      </c>
      <c r="DA942" s="24" t="str">
        <f>IF(AND(CZ942&lt;=24,CZ942&gt;=4),"◎","")</f>
        <v>◎</v>
      </c>
      <c r="DB942" s="25">
        <f>AVERAGE(F957:F963)</f>
        <v>53.285714285714285</v>
      </c>
      <c r="DC942" s="24" t="str">
        <f>IF(DB942&gt;=80,"◎","")</f>
        <v/>
      </c>
      <c r="DD942" s="22" t="str">
        <f>IF(AND(DA942="◎",DC942="◎"),"◎","")</f>
        <v/>
      </c>
      <c r="DE942" s="25">
        <f>AVERAGE(D958:D964)</f>
        <v>15.428571428571429</v>
      </c>
      <c r="DF942" s="24" t="str">
        <f>IF(AND(DE942&lt;=24,DE942&gt;=4),"◎","")</f>
        <v>◎</v>
      </c>
      <c r="DG942" s="25">
        <f>AVERAGE(F958:F964)</f>
        <v>57.142857142857146</v>
      </c>
      <c r="DH942" s="24" t="str">
        <f>IF(DG942&gt;=80,"◎","")</f>
        <v/>
      </c>
      <c r="DI942" s="22" t="str">
        <f>IF(AND(DF942="◎",DH942="◎"),"◎","")</f>
        <v/>
      </c>
      <c r="DJ942" s="25">
        <f>AVERAGE(D959:D965)</f>
        <v>14.828571428571427</v>
      </c>
      <c r="DK942" s="24" t="str">
        <f>IF(AND(DJ942&lt;=24,DJ942&gt;=4),"◎","")</f>
        <v>◎</v>
      </c>
      <c r="DL942" s="25">
        <f>AVERAGE(F959:F965)</f>
        <v>61.714285714285715</v>
      </c>
      <c r="DM942" s="24" t="str">
        <f>IF(DL942&gt;=80,"◎","")</f>
        <v/>
      </c>
      <c r="DN942" s="22" t="str">
        <f>IF(AND(DK942="◎",DM942="◎"),"◎","")</f>
        <v/>
      </c>
      <c r="DO942" s="25">
        <f>AVERAGE(D960:D966)</f>
        <v>14.228571428571428</v>
      </c>
      <c r="DP942" s="24" t="str">
        <f>IF(AND(DO942&lt;=24,DO942&gt;=4),"◎","")</f>
        <v>◎</v>
      </c>
      <c r="DQ942" s="25">
        <f>AVERAGE(F960:F966)</f>
        <v>66.571428571428569</v>
      </c>
      <c r="DR942" s="24" t="str">
        <f>IF(DQ942&gt;=80,"◎","")</f>
        <v/>
      </c>
      <c r="DS942" s="22" t="str">
        <f>IF(AND(DP942="◎",DR942="◎"),"◎","")</f>
        <v/>
      </c>
      <c r="DT942" s="25">
        <f>AVERAGE(D961:D967)</f>
        <v>13.700000000000001</v>
      </c>
      <c r="DU942" s="24" t="str">
        <f>IF(AND(DT942&lt;=24,DT942&gt;=4),"◎","")</f>
        <v>◎</v>
      </c>
      <c r="DV942" s="25">
        <f>AVERAGE(F961:F967)</f>
        <v>70.714285714285708</v>
      </c>
      <c r="DW942" s="24" t="str">
        <f>IF(DV942&gt;=80,"◎","")</f>
        <v/>
      </c>
      <c r="DX942" s="22" t="str">
        <f>IF(AND(DU942="◎",DW942="◎"),"◎","")</f>
        <v/>
      </c>
      <c r="DY942" s="25">
        <f>AVERAGE(D962:D968)</f>
        <v>13.400000000000002</v>
      </c>
      <c r="DZ942" s="24" t="str">
        <f>IF(AND(DY942&lt;=24,DY942&gt;=4),"◎","")</f>
        <v>◎</v>
      </c>
      <c r="EA942" s="25">
        <f>AVERAGE(F962:F968)</f>
        <v>72.714285714285708</v>
      </c>
      <c r="EB942" s="24" t="str">
        <f>IF(EA942&gt;=80,"◎","")</f>
        <v/>
      </c>
      <c r="EC942" s="22" t="str">
        <f>IF(AND(DZ942="◎",EB942="◎"),"◎","")</f>
        <v/>
      </c>
      <c r="ED942" s="25">
        <f>AVERAGE(D963:D969)</f>
        <v>13.142857142857144</v>
      </c>
      <c r="EE942" s="24" t="str">
        <f>IF(AND(ED942&lt;=24,ED942&gt;=4),"◎","")</f>
        <v>◎</v>
      </c>
      <c r="EF942" s="25">
        <f>AVERAGE(F963:F969)</f>
        <v>74.142857142857139</v>
      </c>
      <c r="EG942" s="24" t="str">
        <f>IF(EF942&gt;=80,"◎","")</f>
        <v/>
      </c>
      <c r="EH942" s="22" t="str">
        <f>IF(AND(EE942="◎",EG942="◎"),"◎","")</f>
        <v/>
      </c>
      <c r="EI942" s="25">
        <f>AVERAGE(D964:D970)</f>
        <v>12.857142857142858</v>
      </c>
      <c r="EJ942" s="24" t="str">
        <f>IF(AND(EI942&lt;=24,EI942&gt;=4),"◎","")</f>
        <v>◎</v>
      </c>
      <c r="EK942" s="25">
        <f>AVERAGE(F964:F970)</f>
        <v>75.571428571428569</v>
      </c>
      <c r="EL942" s="24" t="str">
        <f>IF(EK942&gt;=80,"◎","")</f>
        <v/>
      </c>
      <c r="EM942" s="22" t="str">
        <f>IF(AND(EJ942="◎",EL942="◎"),"◎","")</f>
        <v/>
      </c>
      <c r="EN942" s="25">
        <f>AVERAGE(D965:D971)</f>
        <v>12.642857142857142</v>
      </c>
      <c r="EO942" s="24" t="str">
        <f>IF(AND(EN942&lt;=24,EN942&gt;=4),"◎","")</f>
        <v>◎</v>
      </c>
      <c r="EP942" s="25">
        <f>AVERAGE(F965:F971)</f>
        <v>76.571428571428569</v>
      </c>
      <c r="EQ942" s="24" t="str">
        <f>IF(EP942&gt;=80,"◎","")</f>
        <v/>
      </c>
      <c r="ER942" s="24" t="str">
        <f>IF(AND(EO942="◎",EQ942="◎"),"◎","")</f>
        <v/>
      </c>
      <c r="ES942" s="25">
        <f>AVERAGE(D966:D972)</f>
        <v>12.657142857142857</v>
      </c>
      <c r="ET942" s="24" t="str">
        <f>IF(AND(ES942&lt;=24,ES942&gt;=4),"◎","")</f>
        <v>◎</v>
      </c>
      <c r="EU942" s="25">
        <f>AVERAGE(F966:F972)</f>
        <v>76.142857142857139</v>
      </c>
      <c r="EV942" s="24" t="str">
        <f>IF(EU942&gt;=80,"◎","")</f>
        <v/>
      </c>
      <c r="EW942" s="24" t="str">
        <f>IF(AND(ET942="◎",EV942="◎"),"◎","")</f>
        <v/>
      </c>
      <c r="EX942" s="24" t="str">
        <f>IF(OR(CO942="◎",CT942="◎",CY942="◎",DD942="◎",DI942="◎",DN942="◎",DS942="◎",DX942="◎",EC942="◎",EH942="◎",EM942="◎",ER942="◎",EW942="◎"),"○","")</f>
        <v/>
      </c>
      <c r="EY942" s="24" t="str">
        <f>IF(AND(CJ942="◎",EX942=""),"◎","")&amp;IF(AND(CJ942="◎",EX942="○"),"◎","")&amp;IF(AND(CJ942="",EX942="○"),"○","")</f>
        <v/>
      </c>
      <c r="EZ942" s="24" t="str">
        <f>IF(AND(V942="◎",X942="◎",EY942="◎"),"◎","")&amp;IF(AND(V942="◎",X942="◎",EY942="○"),"○","")&amp;IF(AND(V942="○",X942="◎",EY942="◎"),"○","")&amp;IF(AND(V942="○",X942="◎",EY942="○"),"○","")</f>
        <v/>
      </c>
      <c r="FB942" s="61" t="str">
        <f>EZ942</f>
        <v/>
      </c>
    </row>
    <row r="943" spans="1:158" ht="12.95">
      <c r="A943" s="48"/>
      <c r="B943" s="2">
        <v>4.1666666666666664E-2</v>
      </c>
      <c r="C943" s="59">
        <v>42458.041666666664</v>
      </c>
      <c r="D943" s="57">
        <v>6.5</v>
      </c>
      <c r="E943" s="57">
        <v>2.2000000000000002</v>
      </c>
      <c r="F943" s="57">
        <v>72</v>
      </c>
      <c r="FB943" s="60"/>
    </row>
    <row r="944" spans="1:158" ht="12.95">
      <c r="A944" s="48"/>
      <c r="B944" s="2">
        <v>8.3333333333333301E-2</v>
      </c>
      <c r="C944" s="59">
        <v>42458.083333333336</v>
      </c>
      <c r="D944" s="57">
        <v>6.7</v>
      </c>
      <c r="E944" s="57">
        <v>2.4</v>
      </c>
      <c r="F944" s="57">
        <v>72</v>
      </c>
      <c r="FB944" s="60"/>
    </row>
    <row r="945" spans="1:158" ht="12.95">
      <c r="A945" s="48"/>
      <c r="B945" s="2">
        <v>0.125</v>
      </c>
      <c r="C945" s="59">
        <v>42458.125</v>
      </c>
      <c r="D945" s="57">
        <v>6.6</v>
      </c>
      <c r="E945" s="57">
        <v>2</v>
      </c>
      <c r="F945" s="57">
        <v>72</v>
      </c>
      <c r="FB945" s="60"/>
    </row>
    <row r="946" spans="1:158" ht="12.95">
      <c r="A946" s="48"/>
      <c r="B946" s="2">
        <v>0.16666666666666699</v>
      </c>
      <c r="C946" s="59">
        <v>42458.166666666664</v>
      </c>
      <c r="D946" s="57">
        <v>6.7</v>
      </c>
      <c r="E946" s="57">
        <v>2.4</v>
      </c>
      <c r="F946" s="57">
        <v>73</v>
      </c>
      <c r="FB946" s="60"/>
    </row>
    <row r="947" spans="1:158" ht="12.95">
      <c r="A947" s="48"/>
      <c r="B947" s="2">
        <v>0.20833333333333301</v>
      </c>
      <c r="C947" s="59">
        <v>42458.208333333336</v>
      </c>
      <c r="D947" s="57">
        <v>6.6</v>
      </c>
      <c r="E947" s="57">
        <v>3.4</v>
      </c>
      <c r="F947" s="57">
        <v>75</v>
      </c>
      <c r="FB947" s="60"/>
    </row>
    <row r="948" spans="1:158" ht="12.95">
      <c r="A948" s="48"/>
      <c r="B948" s="2">
        <v>0.25</v>
      </c>
      <c r="C948" s="59">
        <v>42458.25</v>
      </c>
      <c r="D948" s="57">
        <v>6.6</v>
      </c>
      <c r="E948" s="57">
        <v>3.1</v>
      </c>
      <c r="F948" s="57">
        <v>76</v>
      </c>
      <c r="FB948" s="60"/>
    </row>
    <row r="949" spans="1:158" ht="12.95">
      <c r="A949" s="48"/>
      <c r="B949" s="2">
        <v>0.29166666666666702</v>
      </c>
      <c r="C949" s="59">
        <v>42458.291666666664</v>
      </c>
      <c r="D949" s="57">
        <v>6.6</v>
      </c>
      <c r="E949" s="57">
        <v>2.1</v>
      </c>
      <c r="F949" s="57">
        <v>78</v>
      </c>
      <c r="FB949" s="60"/>
    </row>
    <row r="950" spans="1:158" ht="12.95">
      <c r="A950" s="48"/>
      <c r="B950" s="2">
        <v>0.33333333333333298</v>
      </c>
      <c r="C950" s="59">
        <v>42458.333333333336</v>
      </c>
      <c r="D950" s="57">
        <v>8</v>
      </c>
      <c r="E950" s="57">
        <v>0.4</v>
      </c>
      <c r="F950" s="57">
        <v>75</v>
      </c>
      <c r="FB950" s="60"/>
    </row>
    <row r="951" spans="1:158" ht="12.95">
      <c r="A951" s="48"/>
      <c r="B951" s="2">
        <v>0.375</v>
      </c>
      <c r="C951" s="59">
        <v>42458.375</v>
      </c>
      <c r="D951" s="57">
        <v>10.5</v>
      </c>
      <c r="E951" s="57">
        <v>0.6</v>
      </c>
      <c r="F951" s="57">
        <v>67</v>
      </c>
      <c r="FB951" s="60"/>
    </row>
    <row r="952" spans="1:158" ht="12.95">
      <c r="A952" s="48"/>
      <c r="B952" s="2">
        <v>0.41666666666666702</v>
      </c>
      <c r="C952" s="59">
        <v>42458.416666666664</v>
      </c>
      <c r="D952" s="57">
        <v>13.2</v>
      </c>
      <c r="E952" s="57">
        <v>1.8</v>
      </c>
      <c r="F952" s="57">
        <v>56</v>
      </c>
      <c r="FB952" s="60"/>
    </row>
    <row r="953" spans="1:158" ht="12.95">
      <c r="A953" s="48"/>
      <c r="B953" s="2">
        <v>0.45833333333333298</v>
      </c>
      <c r="C953" s="59">
        <v>42458.458333333336</v>
      </c>
      <c r="D953" s="57">
        <v>14.9</v>
      </c>
      <c r="E953" s="57">
        <v>1.5</v>
      </c>
      <c r="F953" s="57">
        <v>58</v>
      </c>
      <c r="FB953" s="60"/>
    </row>
    <row r="954" spans="1:158" ht="12.95">
      <c r="A954" s="48"/>
      <c r="B954" s="2">
        <v>0.5</v>
      </c>
      <c r="C954" s="59">
        <v>42458.5</v>
      </c>
      <c r="D954" s="57">
        <v>15.5</v>
      </c>
      <c r="E954" s="57">
        <v>3.6</v>
      </c>
      <c r="F954" s="57">
        <v>57</v>
      </c>
      <c r="FB954" s="60"/>
    </row>
    <row r="955" spans="1:158" ht="12.95">
      <c r="A955" s="48"/>
      <c r="B955" s="2">
        <v>0.54166666666666696</v>
      </c>
      <c r="C955" s="59">
        <v>42458.541666666664</v>
      </c>
      <c r="D955" s="57">
        <v>16.5</v>
      </c>
      <c r="E955" s="57">
        <v>4.5999999999999996</v>
      </c>
      <c r="F955" s="57">
        <v>55</v>
      </c>
      <c r="FB955" s="60"/>
    </row>
    <row r="956" spans="1:158" ht="12.95">
      <c r="A956" s="48"/>
      <c r="B956" s="2">
        <v>0.58333333333333304</v>
      </c>
      <c r="C956" s="59">
        <v>42458.583333333336</v>
      </c>
      <c r="D956" s="57">
        <v>16.399999999999999</v>
      </c>
      <c r="E956" s="57">
        <v>5.2</v>
      </c>
      <c r="F956" s="57">
        <v>51</v>
      </c>
      <c r="FB956" s="60"/>
    </row>
    <row r="957" spans="1:158" ht="12.95">
      <c r="A957" s="48"/>
      <c r="B957" s="2">
        <v>0.625</v>
      </c>
      <c r="C957" s="59">
        <v>42458.625</v>
      </c>
      <c r="D957" s="57">
        <v>17</v>
      </c>
      <c r="E957" s="57">
        <v>5.2</v>
      </c>
      <c r="F957" s="57">
        <v>42</v>
      </c>
      <c r="FB957" s="60"/>
    </row>
    <row r="958" spans="1:158" ht="12.95">
      <c r="A958" s="48"/>
      <c r="B958" s="2">
        <v>0.66666666666666696</v>
      </c>
      <c r="C958" s="59">
        <v>42458.666666666664</v>
      </c>
      <c r="D958" s="57">
        <v>17</v>
      </c>
      <c r="E958" s="57">
        <v>5.6</v>
      </c>
      <c r="F958" s="57">
        <v>44</v>
      </c>
      <c r="FB958" s="60"/>
    </row>
    <row r="959" spans="1:158" ht="12.95">
      <c r="A959" s="48"/>
      <c r="B959" s="2">
        <v>0.70833333333333304</v>
      </c>
      <c r="C959" s="59">
        <v>42458.708333333336</v>
      </c>
      <c r="D959" s="57">
        <v>16.7</v>
      </c>
      <c r="E959" s="57">
        <v>6.4</v>
      </c>
      <c r="F959" s="57">
        <v>43</v>
      </c>
      <c r="FB959" s="60"/>
    </row>
    <row r="960" spans="1:158" ht="12.95">
      <c r="A960" s="48"/>
      <c r="B960" s="2">
        <v>0.75</v>
      </c>
      <c r="C960" s="59">
        <v>42458.75</v>
      </c>
      <c r="D960" s="57">
        <v>16.100000000000001</v>
      </c>
      <c r="E960" s="57">
        <v>4.7</v>
      </c>
      <c r="F960" s="57">
        <v>49</v>
      </c>
      <c r="FB960" s="60"/>
    </row>
    <row r="961" spans="1:158" ht="12.95">
      <c r="A961" s="48"/>
      <c r="B961" s="2">
        <v>0.79166666666666696</v>
      </c>
      <c r="C961" s="59">
        <v>42458.791666666664</v>
      </c>
      <c r="D961" s="57">
        <v>15</v>
      </c>
      <c r="E961" s="57">
        <v>5.0999999999999996</v>
      </c>
      <c r="F961" s="57">
        <v>62</v>
      </c>
      <c r="FB961" s="60"/>
    </row>
    <row r="962" spans="1:158" ht="12.95">
      <c r="A962" s="48"/>
      <c r="B962" s="2">
        <v>0.83333333333333304</v>
      </c>
      <c r="C962" s="59">
        <v>42458.833333333336</v>
      </c>
      <c r="D962" s="57">
        <v>14.6</v>
      </c>
      <c r="E962" s="57">
        <v>4.0999999999999996</v>
      </c>
      <c r="F962" s="57">
        <v>66</v>
      </c>
      <c r="FB962" s="60"/>
    </row>
    <row r="963" spans="1:158" ht="12.95">
      <c r="A963" s="48"/>
      <c r="B963" s="2">
        <v>0.875</v>
      </c>
      <c r="C963" s="59">
        <v>42458.875</v>
      </c>
      <c r="D963" s="57">
        <v>14.5</v>
      </c>
      <c r="E963" s="57">
        <v>4.0999999999999996</v>
      </c>
      <c r="F963" s="57">
        <v>67</v>
      </c>
      <c r="FB963" s="60"/>
    </row>
    <row r="964" spans="1:158" ht="12.95">
      <c r="A964" s="48"/>
      <c r="B964" s="2">
        <v>0.91666666666666696</v>
      </c>
      <c r="C964" s="59">
        <v>42458.916666666664</v>
      </c>
      <c r="D964" s="57">
        <v>14.1</v>
      </c>
      <c r="E964" s="57">
        <v>2.7</v>
      </c>
      <c r="F964" s="57">
        <v>69</v>
      </c>
      <c r="FB964" s="60"/>
    </row>
    <row r="965" spans="1:158" ht="12.95">
      <c r="A965" s="48"/>
      <c r="B965" s="2">
        <v>0.95833333333333304</v>
      </c>
      <c r="C965" s="59">
        <v>42458.958333333336</v>
      </c>
      <c r="D965" s="57">
        <v>12.8</v>
      </c>
      <c r="E965" s="57">
        <v>1.4</v>
      </c>
      <c r="F965" s="57">
        <v>76</v>
      </c>
      <c r="FB965" s="60"/>
    </row>
    <row r="966" spans="1:158" ht="12.95">
      <c r="A966" s="48" t="s">
        <v>159</v>
      </c>
      <c r="B966" s="2">
        <v>0</v>
      </c>
      <c r="C966" s="59">
        <v>42459</v>
      </c>
      <c r="D966" s="57">
        <v>12.5</v>
      </c>
      <c r="E966" s="57">
        <v>1.5</v>
      </c>
      <c r="F966" s="57">
        <v>77</v>
      </c>
      <c r="I966" s="24" t="str">
        <f>U942</f>
        <v/>
      </c>
      <c r="J966" s="25">
        <f>AVERAGE(F951:F960)</f>
        <v>52.2</v>
      </c>
      <c r="K966" s="24" t="str">
        <f>IF(J966&gt;=55,"◎","")</f>
        <v/>
      </c>
      <c r="L966" s="24" t="str">
        <f>IF(AND(I966="◎",K966="◎"),"○","")&amp;IF(AND(I966="○",K966="◎"),"○","")</f>
        <v/>
      </c>
      <c r="M966" s="25">
        <f>AVERAGE(D942:D965)</f>
        <v>11.950000000000001</v>
      </c>
      <c r="N966" s="24" t="str">
        <f>IF(M966&lt;24,"◎","")</f>
        <v>◎</v>
      </c>
      <c r="O966" s="26">
        <f>AVERAGE(D967:D972)</f>
        <v>12.683333333333335</v>
      </c>
      <c r="P966" s="24" t="str">
        <f>IF(AND(O966&lt;=24,O966&gt;=4),"◎","")</f>
        <v>◎</v>
      </c>
      <c r="Q966" s="26">
        <f>AVERAGE(F967:F972)</f>
        <v>76</v>
      </c>
      <c r="R966" s="24" t="str">
        <f>IF(AND(Q966&gt;=90),"◎","")&amp;IF(AND(Q966&lt;90,Q966&gt;=80),"○","")</f>
        <v/>
      </c>
      <c r="S966" s="26">
        <f>AVERAGE(E967:E972)</f>
        <v>0.98333333333333339</v>
      </c>
      <c r="T966" s="24" t="str">
        <f>IF(S966&lt;=3,"◎","")</f>
        <v>◎</v>
      </c>
      <c r="U966" s="24" t="str">
        <f>IF(AND(N966="◎",P966="◎",R966="◎",T966="◎"),"◎","")&amp;IF(AND(N966="◎",P966="◎",R966="◎",T966=""),"○","")&amp;IF(AND(N966="◎",P966="◎",R966="○"),"○","")</f>
        <v/>
      </c>
      <c r="V966" s="24" t="str">
        <f>IF(AND(L966="○",U966=""),"○","")&amp;IF(AND(L966="○",U966="○"),"○","")&amp;IF(AND(L966="○",U966="◎"),"◎","")&amp;IF(AND(L966="",U966="○"),"○","")&amp;IF(AND(L966="",U966="◎"),"◎","")</f>
        <v/>
      </c>
      <c r="W966" s="23">
        <f>AVERAGE(F975:F984)</f>
        <v>77.7</v>
      </c>
      <c r="X966" s="24" t="str">
        <f>IF(W966&gt;=55,"◎","")</f>
        <v>◎</v>
      </c>
      <c r="Y966" s="25">
        <f>AVERAGE(D978:D988)</f>
        <v>15.700000000000001</v>
      </c>
      <c r="Z966" s="24" t="str">
        <f>IF(AND(Y966&lt;=24,Y966&gt;=4),"◎","")</f>
        <v>◎</v>
      </c>
      <c r="AA966" s="25">
        <f>AVERAGE(F978:F988)</f>
        <v>83.63636363636364</v>
      </c>
      <c r="AB966" s="24" t="str">
        <f>IF(AA966&gt;=80,"◎","")</f>
        <v>◎</v>
      </c>
      <c r="AC966" s="25">
        <f>AVERAGE(E978:E988)</f>
        <v>3.7909090909090906</v>
      </c>
      <c r="AD966" s="24" t="str">
        <f>IF(AC966&lt;=3,"◎","")</f>
        <v/>
      </c>
      <c r="AE966" s="22" t="str">
        <f>IF(AND(Z966="◎",AB966="◎",AD966="◎"),"◎","")</f>
        <v/>
      </c>
      <c r="AF966" s="25">
        <f>AVERAGE(D979:D989)</f>
        <v>15.645454545454545</v>
      </c>
      <c r="AG966" s="24" t="str">
        <f>IF(AND(AF966&lt;=24,AF966&gt;=4),"◎","")</f>
        <v>◎</v>
      </c>
      <c r="AH966" s="25">
        <f>AVERAGE(F979:F989)</f>
        <v>84.454545454545453</v>
      </c>
      <c r="AI966" s="24" t="str">
        <f>IF(AH966&gt;=80,"◎","")</f>
        <v>◎</v>
      </c>
      <c r="AJ966" s="25">
        <f>AVERAGE(E979:E989)</f>
        <v>3.8272727272727276</v>
      </c>
      <c r="AK966" s="24" t="str">
        <f>IF(AJ966&lt;=3,"◎","")</f>
        <v/>
      </c>
      <c r="AL966" s="22" t="str">
        <f>IF(AND(AG966="◎",AI966="◎",AK966="◎"),"◎","")</f>
        <v/>
      </c>
      <c r="AM966" s="25">
        <f>AVERAGE(D980:D990)</f>
        <v>15.5</v>
      </c>
      <c r="AN966" s="24" t="str">
        <f>IF(AND(AM966&lt;=24,AM966&gt;=4),"◎","")</f>
        <v>◎</v>
      </c>
      <c r="AO966" s="25">
        <f>AVERAGE(F980:F990)</f>
        <v>85.454545454545453</v>
      </c>
      <c r="AP966" s="24" t="str">
        <f>IF(AO966&gt;=80,"◎","")</f>
        <v>◎</v>
      </c>
      <c r="AQ966" s="25">
        <f>AVERAGE(E980:E990)</f>
        <v>3.8636363636363638</v>
      </c>
      <c r="AR966" s="24" t="str">
        <f>IF(AQ966&lt;=3,"◎","")</f>
        <v/>
      </c>
      <c r="AS966" s="22" t="str">
        <f>IF(AND(AN966="◎",AP966="◎",AR966="◎"),"◎","")</f>
        <v/>
      </c>
      <c r="AT966" s="25">
        <f>AVERAGE(D981:D991)</f>
        <v>15.245454545454544</v>
      </c>
      <c r="AU966" s="24" t="str">
        <f>IF(AND(AT966&lt;=24,AT966&gt;=4),"◎","")</f>
        <v>◎</v>
      </c>
      <c r="AV966" s="25">
        <f>AVERAGE(F981:F991)</f>
        <v>86.818181818181813</v>
      </c>
      <c r="AW966" s="24" t="str">
        <f>IF(AV966&gt;=80,"◎","")</f>
        <v>◎</v>
      </c>
      <c r="AX966" s="25">
        <f>AVERAGE(E981:E991)</f>
        <v>3.6818181818181817</v>
      </c>
      <c r="AY966" s="24" t="str">
        <f>IF(AX966&lt;=3,"◎","")</f>
        <v/>
      </c>
      <c r="AZ966" s="22" t="str">
        <f>IF(AND(AU966="◎",AW966="◎",AY966="◎"),"◎","")</f>
        <v/>
      </c>
      <c r="BA966" s="25">
        <f>AVERAGE(D982:D992)</f>
        <v>14.836363636363636</v>
      </c>
      <c r="BB966" s="24" t="str">
        <f>IF(AND(BA966&lt;=24,BA966&gt;=4),"◎","")</f>
        <v>◎</v>
      </c>
      <c r="BC966" s="25">
        <f>AVERAGE(F982:F992)</f>
        <v>88.090909090909093</v>
      </c>
      <c r="BD966" s="24" t="str">
        <f>IF(BC966&gt;=80,"◎","")</f>
        <v>◎</v>
      </c>
      <c r="BE966" s="25">
        <f>AVERAGE(E982:E992)</f>
        <v>3.4454545454545453</v>
      </c>
      <c r="BF966" s="24" t="str">
        <f>IF(BE966&lt;=3,"◎","")</f>
        <v/>
      </c>
      <c r="BG966" s="22" t="str">
        <f>IF(AND(BB966="◎",BD966="◎",BF966="◎"),"◎","")</f>
        <v/>
      </c>
      <c r="BH966" s="25">
        <f>AVERAGE(D983:D993)</f>
        <v>14.354545454545452</v>
      </c>
      <c r="BI966" s="24" t="str">
        <f>IF(AND(BH966&lt;=24,BH966&gt;=4),"◎","")</f>
        <v>◎</v>
      </c>
      <c r="BJ966" s="25">
        <f>AVERAGE(F983:F993)</f>
        <v>90</v>
      </c>
      <c r="BK966" s="24" t="str">
        <f>IF(BJ966&gt;=80,"◎","")</f>
        <v>◎</v>
      </c>
      <c r="BL966" s="25">
        <f>AVERAGE(E983:E993)</f>
        <v>3.1363636363636371</v>
      </c>
      <c r="BM966" s="24" t="str">
        <f>IF(BL966&lt;=3,"◎","")</f>
        <v/>
      </c>
      <c r="BN966" s="22" t="str">
        <f>IF(AND(BI966="◎",BK966="◎",BM966="◎"),"◎","")</f>
        <v/>
      </c>
      <c r="BO966" s="25">
        <f>AVERAGE(D984:D994)</f>
        <v>13.927272727272729</v>
      </c>
      <c r="BP966" s="24" t="str">
        <f>IF(AND(BO966&lt;=24,BO966&gt;=4),"◎","")</f>
        <v>◎</v>
      </c>
      <c r="BQ966" s="25">
        <f>AVERAGE(F984:F994)</f>
        <v>91.545454545454547</v>
      </c>
      <c r="BR966" s="24" t="str">
        <f>IF(BQ966&gt;=80,"◎","")</f>
        <v>◎</v>
      </c>
      <c r="BS966" s="25">
        <f>AVERAGE(E984:E994)</f>
        <v>2.7909090909090915</v>
      </c>
      <c r="BT966" s="24" t="str">
        <f>IF(BS966&lt;=3,"◎","")</f>
        <v>◎</v>
      </c>
      <c r="BU966" s="22" t="str">
        <f>IF(AND(BP966="◎",BR966="◎",BT966="◎"),"◎","")</f>
        <v>◎</v>
      </c>
      <c r="BV966" s="25">
        <f>AVERAGE(D985:D995)</f>
        <v>13.563636363636364</v>
      </c>
      <c r="BW966" s="24" t="str">
        <f>IF(AND(BV966&lt;=24,BV966&gt;=4),"◎","")</f>
        <v>◎</v>
      </c>
      <c r="BX966" s="25">
        <f>AVERAGE(F985:F995)</f>
        <v>92.454545454545453</v>
      </c>
      <c r="BY966" s="24" t="str">
        <f>IF(BX966&gt;=80,"◎","")</f>
        <v>◎</v>
      </c>
      <c r="BZ966" s="25">
        <f>AVERAGE(E985:E995)</f>
        <v>2.3272727272727276</v>
      </c>
      <c r="CA966" s="24" t="str">
        <f>IF(BZ966&lt;=3,"◎","")</f>
        <v>◎</v>
      </c>
      <c r="CB966" s="22" t="str">
        <f>IF(AND(BW966="◎",BY966="◎",CA966="◎"),"◎","")</f>
        <v>◎</v>
      </c>
      <c r="CC966" s="25">
        <f>AVERAGE(D986:D996)</f>
        <v>13.236363636363636</v>
      </c>
      <c r="CD966" s="24" t="str">
        <f>IF(AND(CC966&lt;=24,CC966&gt;=4),"◎","")</f>
        <v>◎</v>
      </c>
      <c r="CE966" s="25">
        <f>AVERAGE(F986:F996)</f>
        <v>93.272727272727266</v>
      </c>
      <c r="CF966" s="24" t="str">
        <f>IF(CE966&gt;=80,"◎","")</f>
        <v>◎</v>
      </c>
      <c r="CG966" s="25">
        <f>AVERAGE(E986:E996)</f>
        <v>1.9363636363636365</v>
      </c>
      <c r="CH966" s="24" t="str">
        <f>IF(CG966&lt;=3,"◎","")</f>
        <v>◎</v>
      </c>
      <c r="CI966" s="22" t="str">
        <f>IF(AND(CD966="◎",CF966="◎",CH966="◎"),"◎","")</f>
        <v>◎</v>
      </c>
      <c r="CJ966" s="24" t="str">
        <f>IF(OR(AE966="◎",AL966="◎",AS966="◎",AZ966="◎",BG966="◎",BN966="◎",BU966="◎",CB966="◎",CI966="◎"),"◎","")</f>
        <v>◎</v>
      </c>
      <c r="CK966" s="25">
        <f>AVERAGE(D978:D984)</f>
        <v>16.142857142857142</v>
      </c>
      <c r="CL966" s="24" t="str">
        <f>IF(AND(CK966&lt;=24,CK966&gt;=4),"◎","")</f>
        <v>◎</v>
      </c>
      <c r="CM966" s="25">
        <f>AVERAGE(F978:F984)</f>
        <v>80.857142857142861</v>
      </c>
      <c r="CN966" s="24" t="str">
        <f>IF(CM966&gt;=80,"◎","")</f>
        <v>◎</v>
      </c>
      <c r="CO966" s="22" t="str">
        <f>IF(AND(CL966="◎",CN966="◎"),"◎","")</f>
        <v>◎</v>
      </c>
      <c r="CP966" s="25">
        <f>AVERAGE(D979:D985)</f>
        <v>16.242857142857144</v>
      </c>
      <c r="CQ966" s="24" t="str">
        <f>IF(AND(CP966&lt;=24,CP966&gt;=4),"◎","")</f>
        <v>◎</v>
      </c>
      <c r="CR966" s="25">
        <f>AVERAGE(F979:F985)</f>
        <v>81.571428571428569</v>
      </c>
      <c r="CS966" s="24" t="str">
        <f>IF(CR966&gt;=80,"◎","")</f>
        <v>◎</v>
      </c>
      <c r="CT966" s="22" t="str">
        <f>IF(AND(CQ966="◎",CS966="◎"),"◎","")</f>
        <v>◎</v>
      </c>
      <c r="CU966" s="25">
        <f>AVERAGE(D980:D986)</f>
        <v>16.171428571428571</v>
      </c>
      <c r="CV966" s="24" t="str">
        <f>IF(AND(CU966&lt;=24,CU966&gt;=4),"◎","")</f>
        <v>◎</v>
      </c>
      <c r="CW966" s="25">
        <f>AVERAGE(F980:F986)</f>
        <v>82.714285714285708</v>
      </c>
      <c r="CX966" s="24" t="str">
        <f>IF(CW966&gt;=80,"◎","")</f>
        <v>◎</v>
      </c>
      <c r="CY966" s="22" t="str">
        <f>IF(AND(CV966="◎",CX966="◎"),"◎","")</f>
        <v>◎</v>
      </c>
      <c r="CZ966" s="25">
        <f>AVERAGE(D981:D987)</f>
        <v>15.985714285714284</v>
      </c>
      <c r="DA966" s="24" t="str">
        <f>IF(AND(CZ966&lt;=24,CZ966&gt;=4),"◎","")</f>
        <v>◎</v>
      </c>
      <c r="DB966" s="25">
        <f>AVERAGE(F981:F987)</f>
        <v>84.142857142857139</v>
      </c>
      <c r="DC966" s="24" t="str">
        <f>IF(DB966&gt;=80,"◎","")</f>
        <v>◎</v>
      </c>
      <c r="DD966" s="22" t="str">
        <f>IF(AND(DA966="◎",DC966="◎"),"◎","")</f>
        <v>◎</v>
      </c>
      <c r="DE966" s="25">
        <f>AVERAGE(D982:D988)</f>
        <v>15.671428571428569</v>
      </c>
      <c r="DF966" s="24" t="str">
        <f>IF(AND(DE966&lt;=24,DE966&gt;=4),"◎","")</f>
        <v>◎</v>
      </c>
      <c r="DG966" s="25">
        <f>AVERAGE(F982:F988)</f>
        <v>85</v>
      </c>
      <c r="DH966" s="24" t="str">
        <f>IF(DG966&gt;=80,"◎","")</f>
        <v>◎</v>
      </c>
      <c r="DI966" s="22" t="str">
        <f>IF(AND(DF966="◎",DH966="◎"),"◎","")</f>
        <v>◎</v>
      </c>
      <c r="DJ966" s="25">
        <f>AVERAGE(D983:D989)</f>
        <v>15.171428571428569</v>
      </c>
      <c r="DK966" s="24" t="str">
        <f>IF(AND(DJ966&lt;=24,DJ966&gt;=4),"◎","")</f>
        <v>◎</v>
      </c>
      <c r="DL966" s="25">
        <f>AVERAGE(F983:F989)</f>
        <v>87.142857142857139</v>
      </c>
      <c r="DM966" s="24" t="str">
        <f>IF(DL966&gt;=80,"◎","")</f>
        <v>◎</v>
      </c>
      <c r="DN966" s="22" t="str">
        <f>IF(AND(DK966="◎",DM966="◎"),"◎","")</f>
        <v>◎</v>
      </c>
      <c r="DO966" s="25">
        <f>AVERAGE(D984:D990)</f>
        <v>14.785714285714288</v>
      </c>
      <c r="DP966" s="24" t="str">
        <f>IF(AND(DO966&lt;=24,DO966&gt;=4),"◎","")</f>
        <v>◎</v>
      </c>
      <c r="DQ966" s="25">
        <f>AVERAGE(F984:F990)</f>
        <v>88.857142857142861</v>
      </c>
      <c r="DR966" s="24" t="str">
        <f>IF(DQ966&gt;=80,"◎","")</f>
        <v>◎</v>
      </c>
      <c r="DS966" s="22" t="str">
        <f>IF(AND(DP966="◎",DR966="◎"),"◎","")</f>
        <v>◎</v>
      </c>
      <c r="DT966" s="25">
        <f>AVERAGE(D985:D991)</f>
        <v>14.385714285714286</v>
      </c>
      <c r="DU966" s="24" t="str">
        <f>IF(AND(DT966&lt;=24,DT966&gt;=4),"◎","")</f>
        <v>◎</v>
      </c>
      <c r="DV966" s="25">
        <f>AVERAGE(F985:F991)</f>
        <v>90.285714285714292</v>
      </c>
      <c r="DW966" s="24" t="str">
        <f>IF(DV966&gt;=80,"◎","")</f>
        <v>◎</v>
      </c>
      <c r="DX966" s="22" t="str">
        <f>IF(AND(DU966="◎",DW966="◎"),"◎","")</f>
        <v>◎</v>
      </c>
      <c r="DY966" s="25">
        <f>AVERAGE(D986:D992)</f>
        <v>13.985714285714286</v>
      </c>
      <c r="DZ966" s="24" t="str">
        <f>IF(AND(DY966&lt;=24,DY966&gt;=4),"◎","")</f>
        <v>◎</v>
      </c>
      <c r="EA966" s="25">
        <f>AVERAGE(F986:F992)</f>
        <v>91.571428571428569</v>
      </c>
      <c r="EB966" s="24" t="str">
        <f>IF(EA966&gt;=80,"◎","")</f>
        <v>◎</v>
      </c>
      <c r="EC966" s="22" t="str">
        <f>IF(AND(DZ966="◎",EB966="◎"),"◎","")</f>
        <v>◎</v>
      </c>
      <c r="ED966" s="25">
        <f>AVERAGE(D987:D993)</f>
        <v>13.585714285714285</v>
      </c>
      <c r="EE966" s="24" t="str">
        <f>IF(AND(ED966&lt;=24,ED966&gt;=4),"◎","")</f>
        <v>◎</v>
      </c>
      <c r="EF966" s="25">
        <f>AVERAGE(F987:F993)</f>
        <v>92.714285714285708</v>
      </c>
      <c r="EG966" s="24" t="str">
        <f>IF(EF966&gt;=80,"◎","")</f>
        <v>◎</v>
      </c>
      <c r="EH966" s="22" t="str">
        <f>IF(AND(EE966="◎",EG966="◎"),"◎","")</f>
        <v>◎</v>
      </c>
      <c r="EI966" s="25">
        <f>AVERAGE(D988:D994)</f>
        <v>13.200000000000003</v>
      </c>
      <c r="EJ966" s="24" t="str">
        <f>IF(AND(EI966&lt;=24,EI966&gt;=4),"◎","")</f>
        <v>◎</v>
      </c>
      <c r="EK966" s="25">
        <f>AVERAGE(F988:F994)</f>
        <v>93.714285714285708</v>
      </c>
      <c r="EL966" s="24" t="str">
        <f>IF(EK966&gt;=80,"◎","")</f>
        <v>◎</v>
      </c>
      <c r="EM966" s="22" t="str">
        <f>IF(AND(EJ966="◎",EL966="◎"),"◎","")</f>
        <v>◎</v>
      </c>
      <c r="EN966" s="25">
        <f>AVERAGE(D989:D995)</f>
        <v>12.785714285714288</v>
      </c>
      <c r="EO966" s="24" t="str">
        <f>IF(AND(EN966&lt;=24,EN966&gt;=4),"◎","")</f>
        <v>◎</v>
      </c>
      <c r="EP966" s="25">
        <f>AVERAGE(F989:F995)</f>
        <v>94.714285714285708</v>
      </c>
      <c r="EQ966" s="24" t="str">
        <f>IF(EP966&gt;=80,"◎","")</f>
        <v>◎</v>
      </c>
      <c r="ER966" s="24" t="str">
        <f>IF(AND(EO966="◎",EQ966="◎"),"◎","")</f>
        <v>◎</v>
      </c>
      <c r="ES966" s="25">
        <f>AVERAGE(D990:D996)</f>
        <v>12.457142857142857</v>
      </c>
      <c r="ET966" s="24" t="str">
        <f>IF(AND(ES966&lt;=24,ES966&gt;=4),"◎","")</f>
        <v>◎</v>
      </c>
      <c r="EU966" s="25">
        <f>AVERAGE(F990:F996)</f>
        <v>95.428571428571431</v>
      </c>
      <c r="EV966" s="24" t="str">
        <f>IF(EU966&gt;=80,"◎","")</f>
        <v>◎</v>
      </c>
      <c r="EW966" s="24" t="str">
        <f>IF(AND(ET966="◎",EV966="◎"),"◎","")</f>
        <v>◎</v>
      </c>
      <c r="EX966" s="24" t="str">
        <f>IF(OR(CO966="◎",CT966="◎",CY966="◎",DD966="◎",DI966="◎",DN966="◎",DS966="◎",DX966="◎",EC966="◎",EH966="◎",EM966="◎",ER966="◎",EW966="◎"),"○","")</f>
        <v>○</v>
      </c>
      <c r="EY966" s="24" t="str">
        <f>IF(AND(CJ966="◎",EX966=""),"◎","")&amp;IF(AND(CJ966="◎",EX966="○"),"◎","")&amp;IF(AND(CJ966="",EX966="○"),"○","")</f>
        <v>◎</v>
      </c>
      <c r="EZ966" s="24" t="str">
        <f>IF(AND(V966="◎",X966="◎",EY966="◎"),"◎","")&amp;IF(AND(V966="◎",X966="◎",EY966="○"),"○","")&amp;IF(AND(V966="○",X966="◎",EY966="◎"),"○","")&amp;IF(AND(V966="○",X966="◎",EY966="○"),"○","")</f>
        <v/>
      </c>
      <c r="FB966" s="61" t="str">
        <f>EZ966</f>
        <v/>
      </c>
    </row>
    <row r="967" spans="1:158" ht="12.95">
      <c r="A967" s="48"/>
      <c r="B967" s="2">
        <v>4.1666666666666664E-2</v>
      </c>
      <c r="C967" s="59">
        <v>42459.041666666664</v>
      </c>
      <c r="D967" s="57">
        <v>12.4</v>
      </c>
      <c r="E967" s="57">
        <v>0.8</v>
      </c>
      <c r="F967" s="57">
        <v>78</v>
      </c>
      <c r="FB967" s="60"/>
    </row>
    <row r="968" spans="1:158" ht="12.95">
      <c r="A968" s="48"/>
      <c r="B968" s="2">
        <v>8.3333333333333301E-2</v>
      </c>
      <c r="C968" s="59">
        <v>42459.083333333336</v>
      </c>
      <c r="D968" s="57">
        <v>12.9</v>
      </c>
      <c r="E968" s="57">
        <v>1.5</v>
      </c>
      <c r="F968" s="57">
        <v>76</v>
      </c>
      <c r="FB968" s="60"/>
    </row>
    <row r="969" spans="1:158" ht="12.95">
      <c r="A969" s="48"/>
      <c r="B969" s="2">
        <v>0.125</v>
      </c>
      <c r="C969" s="59">
        <v>42459.125</v>
      </c>
      <c r="D969" s="57">
        <v>12.8</v>
      </c>
      <c r="E969" s="57">
        <v>0.4</v>
      </c>
      <c r="F969" s="57">
        <v>76</v>
      </c>
      <c r="FB969" s="60"/>
    </row>
    <row r="970" spans="1:158" ht="12.95">
      <c r="A970" s="48"/>
      <c r="B970" s="2">
        <v>0.16666666666666699</v>
      </c>
      <c r="C970" s="59">
        <v>42459.166666666664</v>
      </c>
      <c r="D970" s="57">
        <v>12.5</v>
      </c>
      <c r="E970" s="57">
        <v>0.8</v>
      </c>
      <c r="F970" s="57">
        <v>77</v>
      </c>
      <c r="FB970" s="60"/>
    </row>
    <row r="971" spans="1:158" ht="12.95">
      <c r="A971" s="48"/>
      <c r="B971" s="2">
        <v>0.20833333333333301</v>
      </c>
      <c r="C971" s="59">
        <v>42459.208333333336</v>
      </c>
      <c r="D971" s="57">
        <v>12.6</v>
      </c>
      <c r="E971" s="57">
        <v>0.9</v>
      </c>
      <c r="F971" s="57">
        <v>76</v>
      </c>
      <c r="FB971" s="60"/>
    </row>
    <row r="972" spans="1:158" ht="12.95">
      <c r="A972" s="48"/>
      <c r="B972" s="2">
        <v>0.25</v>
      </c>
      <c r="C972" s="59">
        <v>42459.25</v>
      </c>
      <c r="D972" s="57">
        <v>12.9</v>
      </c>
      <c r="E972" s="57">
        <v>1.5</v>
      </c>
      <c r="F972" s="57">
        <v>73</v>
      </c>
      <c r="FB972" s="60"/>
    </row>
    <row r="973" spans="1:158" ht="12.95">
      <c r="A973" s="48"/>
      <c r="B973" s="2">
        <v>0.29166666666666702</v>
      </c>
      <c r="C973" s="59">
        <v>42459.291666666664</v>
      </c>
      <c r="D973" s="57">
        <v>12.9</v>
      </c>
      <c r="E973" s="57">
        <v>1.7</v>
      </c>
      <c r="F973" s="57">
        <v>74</v>
      </c>
      <c r="FB973" s="60"/>
    </row>
    <row r="974" spans="1:158" ht="12.95">
      <c r="A974" s="48"/>
      <c r="B974" s="2">
        <v>0.33333333333333298</v>
      </c>
      <c r="C974" s="59">
        <v>42459.333333333336</v>
      </c>
      <c r="D974" s="57">
        <v>13.8</v>
      </c>
      <c r="E974" s="57">
        <v>1.9</v>
      </c>
      <c r="F974" s="57">
        <v>72</v>
      </c>
      <c r="FB974" s="60"/>
    </row>
    <row r="975" spans="1:158" ht="12.95">
      <c r="A975" s="48"/>
      <c r="B975" s="2">
        <v>0.375</v>
      </c>
      <c r="C975" s="59">
        <v>42459.375</v>
      </c>
      <c r="D975" s="57">
        <v>14.7</v>
      </c>
      <c r="E975" s="57">
        <v>1.7</v>
      </c>
      <c r="F975" s="57">
        <v>68</v>
      </c>
      <c r="FB975" s="60"/>
    </row>
    <row r="976" spans="1:158" ht="12.95">
      <c r="A976" s="48"/>
      <c r="B976" s="2">
        <v>0.41666666666666702</v>
      </c>
      <c r="C976" s="59">
        <v>42459.416666666664</v>
      </c>
      <c r="D976" s="57">
        <v>15.1</v>
      </c>
      <c r="E976" s="57">
        <v>1.2</v>
      </c>
      <c r="F976" s="57">
        <v>68</v>
      </c>
      <c r="FB976" s="60"/>
    </row>
    <row r="977" spans="1:158" ht="12.95">
      <c r="A977" s="48"/>
      <c r="B977" s="2">
        <v>0.45833333333333298</v>
      </c>
      <c r="C977" s="59">
        <v>42459.458333333336</v>
      </c>
      <c r="D977" s="57">
        <v>14.9</v>
      </c>
      <c r="E977" s="57">
        <v>1.8</v>
      </c>
      <c r="F977" s="57">
        <v>75</v>
      </c>
      <c r="FB977" s="60"/>
    </row>
    <row r="978" spans="1:158" ht="12.95">
      <c r="A978" s="48"/>
      <c r="B978" s="2">
        <v>0.5</v>
      </c>
      <c r="C978" s="59">
        <v>42459.5</v>
      </c>
      <c r="D978" s="57">
        <v>14.6</v>
      </c>
      <c r="E978" s="57">
        <v>1.2</v>
      </c>
      <c r="F978" s="57">
        <v>82</v>
      </c>
      <c r="FB978" s="60"/>
    </row>
    <row r="979" spans="1:158" ht="12.95">
      <c r="A979" s="48"/>
      <c r="B979" s="2">
        <v>0.54166666666666696</v>
      </c>
      <c r="C979" s="59">
        <v>42459.541666666664</v>
      </c>
      <c r="D979" s="57">
        <v>15.5</v>
      </c>
      <c r="E979" s="57">
        <v>1.2</v>
      </c>
      <c r="F979" s="57">
        <v>81</v>
      </c>
      <c r="FB979" s="60"/>
    </row>
    <row r="980" spans="1:158" ht="12.95">
      <c r="A980" s="48"/>
      <c r="B980" s="2">
        <v>0.58333333333333304</v>
      </c>
      <c r="C980" s="59">
        <v>42459.583333333336</v>
      </c>
      <c r="D980" s="57">
        <v>15.9</v>
      </c>
      <c r="E980" s="57">
        <v>4.0999999999999996</v>
      </c>
      <c r="F980" s="57">
        <v>80</v>
      </c>
      <c r="FB980" s="60"/>
    </row>
    <row r="981" spans="1:158" ht="12.95">
      <c r="A981" s="48"/>
      <c r="B981" s="2">
        <v>0.625</v>
      </c>
      <c r="C981" s="59">
        <v>42459.625</v>
      </c>
      <c r="D981" s="57">
        <v>17</v>
      </c>
      <c r="E981" s="57">
        <v>3.7</v>
      </c>
      <c r="F981" s="57">
        <v>82</v>
      </c>
      <c r="FB981" s="60"/>
    </row>
    <row r="982" spans="1:158" ht="12.95">
      <c r="A982" s="48"/>
      <c r="B982" s="2">
        <v>0.66666666666666696</v>
      </c>
      <c r="C982" s="59">
        <v>42459.666666666664</v>
      </c>
      <c r="D982" s="57">
        <v>17.5</v>
      </c>
      <c r="E982" s="57">
        <v>4.0999999999999996</v>
      </c>
      <c r="F982" s="57">
        <v>76</v>
      </c>
      <c r="FB982" s="60"/>
    </row>
    <row r="983" spans="1:158" ht="12.95">
      <c r="A983" s="48"/>
      <c r="B983" s="2">
        <v>0.70833333333333304</v>
      </c>
      <c r="C983" s="59">
        <v>42459.708333333336</v>
      </c>
      <c r="D983" s="57">
        <v>16.600000000000001</v>
      </c>
      <c r="E983" s="57">
        <v>5.0999999999999996</v>
      </c>
      <c r="F983" s="57">
        <v>80</v>
      </c>
      <c r="FB983" s="60"/>
    </row>
    <row r="984" spans="1:158" ht="12.95">
      <c r="A984" s="48"/>
      <c r="B984" s="2">
        <v>0.75</v>
      </c>
      <c r="C984" s="59">
        <v>42459.75</v>
      </c>
      <c r="D984" s="57">
        <v>15.9</v>
      </c>
      <c r="E984" s="57">
        <v>6.2</v>
      </c>
      <c r="F984" s="57">
        <v>85</v>
      </c>
      <c r="FB984" s="60"/>
    </row>
    <row r="985" spans="1:158" ht="12.95">
      <c r="A985" s="48"/>
      <c r="B985" s="2">
        <v>0.79166666666666696</v>
      </c>
      <c r="C985" s="59">
        <v>42459.791666666664</v>
      </c>
      <c r="D985" s="57">
        <v>15.3</v>
      </c>
      <c r="E985" s="57">
        <v>5.7</v>
      </c>
      <c r="F985" s="57">
        <v>87</v>
      </c>
      <c r="FB985" s="60"/>
    </row>
    <row r="986" spans="1:158" ht="12.95">
      <c r="A986" s="48"/>
      <c r="B986" s="2">
        <v>0.83333333333333304</v>
      </c>
      <c r="C986" s="59">
        <v>42459.833333333336</v>
      </c>
      <c r="D986" s="57">
        <v>15</v>
      </c>
      <c r="E986" s="57">
        <v>3.4</v>
      </c>
      <c r="F986" s="57">
        <v>89</v>
      </c>
      <c r="FB986" s="60"/>
    </row>
    <row r="987" spans="1:158" ht="12.95">
      <c r="A987" s="48"/>
      <c r="B987" s="2">
        <v>0.875</v>
      </c>
      <c r="C987" s="59">
        <v>42459.875</v>
      </c>
      <c r="D987" s="57">
        <v>14.6</v>
      </c>
      <c r="E987" s="57">
        <v>3.6</v>
      </c>
      <c r="F987" s="57">
        <v>90</v>
      </c>
      <c r="FB987" s="60"/>
    </row>
    <row r="988" spans="1:158" ht="12.95">
      <c r="A988" s="48"/>
      <c r="B988" s="2">
        <v>0.91666666666666696</v>
      </c>
      <c r="C988" s="59">
        <v>42459.916666666664</v>
      </c>
      <c r="D988" s="57">
        <v>14.8</v>
      </c>
      <c r="E988" s="57">
        <v>3.4</v>
      </c>
      <c r="F988" s="57">
        <v>88</v>
      </c>
      <c r="FB988" s="60"/>
    </row>
    <row r="989" spans="1:158" ht="12.95">
      <c r="A989" s="48"/>
      <c r="B989" s="2">
        <v>0.95833333333333304</v>
      </c>
      <c r="C989" s="59">
        <v>42459.958333333336</v>
      </c>
      <c r="D989" s="57">
        <v>14</v>
      </c>
      <c r="E989" s="57">
        <v>1.6</v>
      </c>
      <c r="F989" s="57">
        <v>91</v>
      </c>
      <c r="FB989" s="60"/>
    </row>
    <row r="990" spans="1:158" ht="12.95">
      <c r="A990" s="48" t="s">
        <v>160</v>
      </c>
      <c r="B990" s="2">
        <v>0</v>
      </c>
      <c r="C990" s="59">
        <v>42460</v>
      </c>
      <c r="D990" s="57">
        <v>13.9</v>
      </c>
      <c r="E990" s="57">
        <v>1.6</v>
      </c>
      <c r="F990" s="57">
        <v>92</v>
      </c>
      <c r="I990" s="24" t="str">
        <f>U966</f>
        <v/>
      </c>
      <c r="J990" s="25">
        <f>AVERAGE(F975:F984)</f>
        <v>77.7</v>
      </c>
      <c r="K990" s="24" t="str">
        <f>IF(J990&gt;=55,"◎","")</f>
        <v>◎</v>
      </c>
      <c r="L990" s="24" t="str">
        <f>IF(AND(I990="◎",K990="◎"),"○","")&amp;IF(AND(I990="○",K990="◎"),"○","")</f>
        <v/>
      </c>
      <c r="M990" s="25">
        <f>AVERAGE(D966:D989)</f>
        <v>14.445833333333335</v>
      </c>
      <c r="N990" s="24" t="str">
        <f>IF(M990&lt;24,"◎","")</f>
        <v>◎</v>
      </c>
      <c r="O990" s="26">
        <f>AVERAGE(D991:D996)</f>
        <v>12.216666666666667</v>
      </c>
      <c r="P990" s="24" t="str">
        <f>IF(AND(O990&lt;=24,O990&gt;=4),"◎","")</f>
        <v>◎</v>
      </c>
      <c r="Q990" s="26">
        <f>AVERAGE(F991:F996)</f>
        <v>96</v>
      </c>
      <c r="R990" s="24" t="str">
        <f>IF(AND(Q990&gt;=90),"◎","")&amp;IF(AND(Q990&lt;90,Q990&gt;=80),"○","")</f>
        <v>◎</v>
      </c>
      <c r="S990" s="26">
        <f>AVERAGE(E991:E996)</f>
        <v>1.2833333333333334</v>
      </c>
      <c r="T990" s="24" t="str">
        <f>IF(S990&lt;=3,"◎","")</f>
        <v>◎</v>
      </c>
      <c r="U990" s="24" t="str">
        <f>IF(AND(N990="◎",P990="◎",R990="◎",T990="◎"),"◎","")&amp;IF(AND(N990="◎",P990="◎",R990="◎",T990=""),"○","")&amp;IF(AND(N990="◎",P990="◎",R990="○"),"○","")</f>
        <v>◎</v>
      </c>
      <c r="V990" s="24" t="str">
        <f>IF(AND(L990="○",U990=""),"○","")&amp;IF(AND(L990="○",U990="○"),"○","")&amp;IF(AND(L990="○",U990="◎"),"◎","")&amp;IF(AND(L990="",U990="○"),"○","")&amp;IF(AND(L990="",U990="◎"),"◎","")</f>
        <v>◎</v>
      </c>
      <c r="W990" s="23">
        <f>AVERAGE(F999:F1008)</f>
        <v>78.3</v>
      </c>
      <c r="X990" s="24" t="str">
        <f>IF(W990&gt;=55,"◎","")</f>
        <v>◎</v>
      </c>
      <c r="Y990" s="25">
        <f>AVERAGE(D1002:D1012)</f>
        <v>15.090909090909088</v>
      </c>
      <c r="Z990" s="24" t="str">
        <f>IF(AND(Y990&lt;=24,Y990&gt;=4),"◎","")</f>
        <v>◎</v>
      </c>
      <c r="AA990" s="25">
        <f>AVERAGE(F1002:F1012)</f>
        <v>84.090909090909093</v>
      </c>
      <c r="AB990" s="24" t="str">
        <f>IF(AA990&gt;=80,"◎","")</f>
        <v>◎</v>
      </c>
      <c r="AC990" s="25">
        <f>AVERAGE(E1002:E1012)</f>
        <v>2.8545454545454545</v>
      </c>
      <c r="AD990" s="24" t="str">
        <f>IF(AC990&lt;=3,"◎","")</f>
        <v>◎</v>
      </c>
      <c r="AE990" s="22" t="str">
        <f>IF(AND(Z990="◎",AB990="◎",AD990="◎"),"◎","")</f>
        <v>◎</v>
      </c>
      <c r="AF990" s="25">
        <f>AVERAGE(D1003:D1013)</f>
        <v>14.845454545454546</v>
      </c>
      <c r="AG990" s="24" t="str">
        <f>IF(AND(AF990&lt;=24,AF990&gt;=4),"◎","")</f>
        <v>◎</v>
      </c>
      <c r="AH990" s="25">
        <f>AVERAGE(F1003:F1013)</f>
        <v>85.63636363636364</v>
      </c>
      <c r="AI990" s="24" t="str">
        <f>IF(AH990&gt;=80,"◎","")</f>
        <v>◎</v>
      </c>
      <c r="AJ990" s="25">
        <f>AVERAGE(E1003:E1013)</f>
        <v>3.1545454545454543</v>
      </c>
      <c r="AK990" s="24" t="str">
        <f>IF(AJ990&lt;=3,"◎","")</f>
        <v/>
      </c>
      <c r="AL990" s="22" t="str">
        <f>IF(AND(AG990="◎",AI990="◎",AK990="◎"),"◎","")</f>
        <v/>
      </c>
      <c r="AM990" s="25">
        <f>AVERAGE(D1004:D1014)</f>
        <v>14.545454545454545</v>
      </c>
      <c r="AN990" s="24" t="str">
        <f>IF(AND(AM990&lt;=24,AM990&gt;=4),"◎","")</f>
        <v>◎</v>
      </c>
      <c r="AO990" s="25">
        <f>AVERAGE(F1004:F1014)</f>
        <v>87.63636363636364</v>
      </c>
      <c r="AP990" s="24" t="str">
        <f>IF(AO990&gt;=80,"◎","")</f>
        <v>◎</v>
      </c>
      <c r="AQ990" s="25">
        <f>AVERAGE(E1004:E1014)</f>
        <v>3.6636363636363636</v>
      </c>
      <c r="AR990" s="24" t="str">
        <f>IF(AQ990&lt;=3,"◎","")</f>
        <v/>
      </c>
      <c r="AS990" s="22" t="str">
        <f>IF(AND(AN990="◎",AP990="◎",AR990="◎"),"◎","")</f>
        <v/>
      </c>
      <c r="AT990" s="25">
        <f>AVERAGE(D1005:D1015)</f>
        <v>14.263636363636364</v>
      </c>
      <c r="AU990" s="24" t="str">
        <f>IF(AND(AT990&lt;=24,AT990&gt;=4),"◎","")</f>
        <v>◎</v>
      </c>
      <c r="AV990" s="25">
        <f>AVERAGE(F1005:F1015)</f>
        <v>89.181818181818187</v>
      </c>
      <c r="AW990" s="24" t="str">
        <f>IF(AV990&gt;=80,"◎","")</f>
        <v>◎</v>
      </c>
      <c r="AX990" s="25">
        <f>AVERAGE(E1005:E1015)</f>
        <v>3.9909090909090907</v>
      </c>
      <c r="AY990" s="24" t="str">
        <f>IF(AX990&lt;=3,"◎","")</f>
        <v/>
      </c>
      <c r="AZ990" s="22" t="str">
        <f>IF(AND(AU990="◎",AW990="◎",AY990="◎"),"◎","")</f>
        <v/>
      </c>
      <c r="BA990" s="25">
        <f>AVERAGE(D1006:D1016)</f>
        <v>14.018181818181818</v>
      </c>
      <c r="BB990" s="24" t="str">
        <f>IF(AND(BA990&lt;=24,BA990&gt;=4),"◎","")</f>
        <v>◎</v>
      </c>
      <c r="BC990" s="25">
        <f>AVERAGE(F1006:F1016)</f>
        <v>92</v>
      </c>
      <c r="BD990" s="24" t="str">
        <f>IF(BC990&gt;=80,"◎","")</f>
        <v>◎</v>
      </c>
      <c r="BE990" s="25">
        <f>AVERAGE(E1006:E1016)</f>
        <v>4.4000000000000004</v>
      </c>
      <c r="BF990" s="24" t="str">
        <f>IF(BE990&lt;=3,"◎","")</f>
        <v/>
      </c>
      <c r="BG990" s="22" t="str">
        <f>IF(AND(BB990="◎",BD990="◎",BF990="◎"),"◎","")</f>
        <v/>
      </c>
      <c r="BH990" s="25">
        <f>AVERAGE(D1007:D1017)</f>
        <v>13.890909090909089</v>
      </c>
      <c r="BI990" s="24" t="str">
        <f>IF(AND(BH990&lt;=24,BH990&gt;=4),"◎","")</f>
        <v>◎</v>
      </c>
      <c r="BJ990" s="25">
        <f>AVERAGE(F1007:F1017)</f>
        <v>93.454545454545453</v>
      </c>
      <c r="BK990" s="24" t="str">
        <f>IF(BJ990&gt;=80,"◎","")</f>
        <v>◎</v>
      </c>
      <c r="BL990" s="25">
        <f>AVERAGE(E1007:E1017)</f>
        <v>4.6181818181818182</v>
      </c>
      <c r="BM990" s="24" t="str">
        <f>IF(BL990&lt;=3,"◎","")</f>
        <v/>
      </c>
      <c r="BN990" s="22" t="str">
        <f>IF(AND(BI990="◎",BK990="◎",BM990="◎"),"◎","")</f>
        <v/>
      </c>
      <c r="BO990" s="25">
        <f>AVERAGE(D1008:D1018)</f>
        <v>13.790909090909089</v>
      </c>
      <c r="BP990" s="24" t="str">
        <f>IF(AND(BO990&lt;=24,BO990&gt;=4),"◎","")</f>
        <v>◎</v>
      </c>
      <c r="BQ990" s="25">
        <f>AVERAGE(F1008:F1018)</f>
        <v>94.272727272727266</v>
      </c>
      <c r="BR990" s="24" t="str">
        <f>IF(BQ990&gt;=80,"◎","")</f>
        <v>◎</v>
      </c>
      <c r="BS990" s="25">
        <f>AVERAGE(E1008:E1018)</f>
        <v>4.5909090909090908</v>
      </c>
      <c r="BT990" s="24" t="str">
        <f>IF(BS990&lt;=3,"◎","")</f>
        <v/>
      </c>
      <c r="BU990" s="22" t="str">
        <f>IF(AND(BP990="◎",BR990="◎",BT990="◎"),"◎","")</f>
        <v/>
      </c>
      <c r="BV990" s="25">
        <f>AVERAGE(D1009:D1019)</f>
        <v>13.727272727272727</v>
      </c>
      <c r="BW990" s="24" t="str">
        <f>IF(AND(BV990&lt;=24,BV990&gt;=4),"◎","")</f>
        <v>◎</v>
      </c>
      <c r="BX990" s="25">
        <f>AVERAGE(F1009:F1019)</f>
        <v>94.454545454545453</v>
      </c>
      <c r="BY990" s="24" t="str">
        <f>IF(BX990&gt;=80,"◎","")</f>
        <v>◎</v>
      </c>
      <c r="BZ990" s="25">
        <f>AVERAGE(E1009:E1019)</f>
        <v>4.6272727272727279</v>
      </c>
      <c r="CA990" s="24" t="str">
        <f>IF(BZ990&lt;=3,"◎","")</f>
        <v/>
      </c>
      <c r="CB990" s="22" t="str">
        <f>IF(AND(BW990="◎",BY990="◎",CA990="◎"),"◎","")</f>
        <v/>
      </c>
      <c r="CC990" s="25">
        <f>AVERAGE(D1010:D1020)</f>
        <v>13.672727272727274</v>
      </c>
      <c r="CD990" s="24" t="str">
        <f>IF(AND(CC990&lt;=24,CC990&gt;=4),"◎","")</f>
        <v>◎</v>
      </c>
      <c r="CE990" s="25">
        <f>AVERAGE(F1010:F1020)</f>
        <v>94.272727272727266</v>
      </c>
      <c r="CF990" s="24" t="str">
        <f>IF(CE990&gt;=80,"◎","")</f>
        <v>◎</v>
      </c>
      <c r="CG990" s="25">
        <f>AVERAGE(E1010:E1020)</f>
        <v>4.9363636363636365</v>
      </c>
      <c r="CH990" s="24" t="str">
        <f>IF(CG990&lt;=3,"◎","")</f>
        <v/>
      </c>
      <c r="CI990" s="22" t="str">
        <f>IF(AND(CD990="◎",CF990="◎",CH990="◎"),"◎","")</f>
        <v/>
      </c>
      <c r="CJ990" s="24" t="str">
        <f>IF(OR(AE990="◎",AL990="◎",AS990="◎",AZ990="◎",BG990="◎",BN990="◎",BU990="◎",CB990="◎",CI990="◎"),"◎","")</f>
        <v>◎</v>
      </c>
      <c r="CK990" s="25">
        <f>AVERAGE(D1002:D1008)</f>
        <v>15.771428571428569</v>
      </c>
      <c r="CL990" s="24" t="str">
        <f>IF(AND(CK990&lt;=24,CK990&gt;=4),"◎","")</f>
        <v>◎</v>
      </c>
      <c r="CM990" s="25">
        <f>AVERAGE(F1002:F1008)</f>
        <v>77.857142857142861</v>
      </c>
      <c r="CN990" s="24" t="str">
        <f>IF(CM990&gt;=80,"◎","")</f>
        <v/>
      </c>
      <c r="CO990" s="22" t="str">
        <f>IF(AND(CL990="◎",CN990="◎"),"◎","")</f>
        <v/>
      </c>
      <c r="CP990" s="25">
        <f>AVERAGE(D1003:D1009)</f>
        <v>15.471428571428572</v>
      </c>
      <c r="CQ990" s="24" t="str">
        <f>IF(AND(CP990&lt;=24,CP990&gt;=4),"◎","")</f>
        <v>◎</v>
      </c>
      <c r="CR990" s="25">
        <f>AVERAGE(F1003:F1009)</f>
        <v>80.714285714285708</v>
      </c>
      <c r="CS990" s="24" t="str">
        <f>IF(CR990&gt;=80,"◎","")</f>
        <v>◎</v>
      </c>
      <c r="CT990" s="22" t="str">
        <f>IF(AND(CQ990="◎",CS990="◎"),"◎","")</f>
        <v>◎</v>
      </c>
      <c r="CU990" s="25">
        <f>AVERAGE(D1004:D1010)</f>
        <v>15.057142857142859</v>
      </c>
      <c r="CV990" s="24" t="str">
        <f>IF(AND(CU990&lt;=24,CU990&gt;=4),"◎","")</f>
        <v>◎</v>
      </c>
      <c r="CW990" s="25">
        <f>AVERAGE(F1004:F1010)</f>
        <v>84.285714285714292</v>
      </c>
      <c r="CX990" s="24" t="str">
        <f>IF(CW990&gt;=80,"◎","")</f>
        <v>◎</v>
      </c>
      <c r="CY990" s="22" t="str">
        <f>IF(AND(CV990="◎",CX990="◎"),"◎","")</f>
        <v>◎</v>
      </c>
      <c r="CZ990" s="25">
        <f>AVERAGE(D1005:D1011)</f>
        <v>14.614285714285714</v>
      </c>
      <c r="DA990" s="24" t="str">
        <f>IF(AND(CZ990&lt;=24,CZ990&gt;=4),"◎","")</f>
        <v>◎</v>
      </c>
      <c r="DB990" s="25">
        <f>AVERAGE(F1005:F1011)</f>
        <v>86.857142857142861</v>
      </c>
      <c r="DC990" s="24" t="str">
        <f>IF(DB990&gt;=80,"◎","")</f>
        <v>◎</v>
      </c>
      <c r="DD990" s="22" t="str">
        <f>IF(AND(DA990="◎",DC990="◎"),"◎","")</f>
        <v>◎</v>
      </c>
      <c r="DE990" s="25">
        <f>AVERAGE(D1006:D1012)</f>
        <v>14.257142857142858</v>
      </c>
      <c r="DF990" s="24" t="str">
        <f>IF(AND(DE990&lt;=24,DE990&gt;=4),"◎","")</f>
        <v>◎</v>
      </c>
      <c r="DG990" s="25">
        <f>AVERAGE(F1006:F1012)</f>
        <v>91</v>
      </c>
      <c r="DH990" s="24" t="str">
        <f>IF(DG990&gt;=80,"◎","")</f>
        <v>◎</v>
      </c>
      <c r="DI990" s="22" t="str">
        <f>IF(AND(DF990="◎",DH990="◎"),"◎","")</f>
        <v>◎</v>
      </c>
      <c r="DJ990" s="25">
        <f>AVERAGE(D1007:D1013)</f>
        <v>14.042857142857143</v>
      </c>
      <c r="DK990" s="24" t="str">
        <f>IF(AND(DJ990&lt;=24,DJ990&gt;=4),"◎","")</f>
        <v>◎</v>
      </c>
      <c r="DL990" s="25">
        <f>AVERAGE(F1007:F1013)</f>
        <v>93.285714285714292</v>
      </c>
      <c r="DM990" s="24" t="str">
        <f>IF(DL990&gt;=80,"◎","")</f>
        <v>◎</v>
      </c>
      <c r="DN990" s="22" t="str">
        <f>IF(AND(DK990="◎",DM990="◎"),"◎","")</f>
        <v>◎</v>
      </c>
      <c r="DO990" s="25">
        <f>AVERAGE(D1008:D1014)</f>
        <v>13.857142857142858</v>
      </c>
      <c r="DP990" s="24" t="str">
        <f>IF(AND(DO990&lt;=24,DO990&gt;=4),"◎","")</f>
        <v>◎</v>
      </c>
      <c r="DQ990" s="25">
        <f>AVERAGE(F1008:F1014)</f>
        <v>94.428571428571431</v>
      </c>
      <c r="DR990" s="24" t="str">
        <f>IF(DQ990&gt;=80,"◎","")</f>
        <v>◎</v>
      </c>
      <c r="DS990" s="22" t="str">
        <f>IF(AND(DP990="◎",DR990="◎"),"◎","")</f>
        <v>◎</v>
      </c>
      <c r="DT990" s="25">
        <f>AVERAGE(D1009:D1015)</f>
        <v>13.757142857142856</v>
      </c>
      <c r="DU990" s="24" t="str">
        <f>IF(AND(DT990&lt;=24,DT990&gt;=4),"◎","")</f>
        <v>◎</v>
      </c>
      <c r="DV990" s="25">
        <f>AVERAGE(F1009:F1015)</f>
        <v>94.428571428571431</v>
      </c>
      <c r="DW990" s="24" t="str">
        <f>IF(DV990&gt;=80,"◎","")</f>
        <v>◎</v>
      </c>
      <c r="DX990" s="22" t="str">
        <f>IF(AND(DU990="◎",DW990="◎"),"◎","")</f>
        <v>◎</v>
      </c>
      <c r="DY990" s="25">
        <f>AVERAGE(D1010:D1016)</f>
        <v>13.685714285714285</v>
      </c>
      <c r="DZ990" s="24" t="str">
        <f>IF(AND(DY990&lt;=24,DY990&gt;=4),"◎","")</f>
        <v>◎</v>
      </c>
      <c r="EA990" s="25">
        <f>AVERAGE(F1010:F1016)</f>
        <v>94.142857142857139</v>
      </c>
      <c r="EB990" s="24" t="str">
        <f>IF(EA990&gt;=80,"◎","")</f>
        <v>◎</v>
      </c>
      <c r="EC990" s="22" t="str">
        <f>IF(AND(DZ990="◎",EB990="◎"),"◎","")</f>
        <v>◎</v>
      </c>
      <c r="ED990" s="25">
        <f>AVERAGE(D1011:D1017)</f>
        <v>13.657142857142858</v>
      </c>
      <c r="EE990" s="24" t="str">
        <f>IF(AND(ED990&lt;=24,ED990&gt;=4),"◎","")</f>
        <v>◎</v>
      </c>
      <c r="EF990" s="25">
        <f>AVERAGE(F1011:F1017)</f>
        <v>93.571428571428569</v>
      </c>
      <c r="EG990" s="24" t="str">
        <f>IF(EF990&gt;=80,"◎","")</f>
        <v>◎</v>
      </c>
      <c r="EH990" s="22" t="str">
        <f>IF(AND(EE990="◎",EG990="◎"),"◎","")</f>
        <v>◎</v>
      </c>
      <c r="EI990" s="25">
        <f>AVERAGE(D1012:D1018)</f>
        <v>13.671428571428573</v>
      </c>
      <c r="EJ990" s="24" t="str">
        <f>IF(AND(EI990&lt;=24,EI990&gt;=4),"◎","")</f>
        <v>◎</v>
      </c>
      <c r="EK990" s="25">
        <f>AVERAGE(F1012:F1018)</f>
        <v>93.571428571428569</v>
      </c>
      <c r="EL990" s="24" t="str">
        <f>IF(EK990&gt;=80,"◎","")</f>
        <v>◎</v>
      </c>
      <c r="EM990" s="22" t="str">
        <f>IF(AND(EJ990="◎",EL990="◎"),"◎","")</f>
        <v>◎</v>
      </c>
      <c r="EN990" s="25">
        <f>AVERAGE(D1013:D1019)</f>
        <v>13.62857142857143</v>
      </c>
      <c r="EO990" s="24" t="str">
        <f>IF(AND(EN990&lt;=24,EN990&gt;=4),"◎","")</f>
        <v>◎</v>
      </c>
      <c r="EP990" s="25">
        <f>AVERAGE(F1013:F1019)</f>
        <v>94.142857142857139</v>
      </c>
      <c r="EQ990" s="24" t="str">
        <f>IF(EP990&gt;=80,"◎","")</f>
        <v>◎</v>
      </c>
      <c r="ER990" s="24" t="str">
        <f>IF(AND(EO990="◎",EQ990="◎"),"◎","")</f>
        <v>◎</v>
      </c>
      <c r="ES990" s="25">
        <f>AVERAGE(D1014:D1020)</f>
        <v>13.628571428571428</v>
      </c>
      <c r="ET990" s="24" t="str">
        <f>IF(AND(ES990&lt;=24,ES990&gt;=4),"◎","")</f>
        <v>◎</v>
      </c>
      <c r="EU990" s="25">
        <f>AVERAGE(F1014:F1020)</f>
        <v>94.285714285714292</v>
      </c>
      <c r="EV990" s="24" t="str">
        <f>IF(EU990&gt;=80,"◎","")</f>
        <v>◎</v>
      </c>
      <c r="EW990" s="24" t="str">
        <f>IF(AND(ET990="◎",EV990="◎"),"◎","")</f>
        <v>◎</v>
      </c>
      <c r="EX990" s="24" t="str">
        <f>IF(OR(CO990="◎",CT990="◎",CY990="◎",DD990="◎",DI990="◎",DN990="◎",DS990="◎",DX990="◎",EC990="◎",EH990="◎",EM990="◎",ER990="◎",EW990="◎"),"○","")</f>
        <v>○</v>
      </c>
      <c r="EY990" s="24" t="str">
        <f>IF(AND(CJ990="◎",EX990=""),"◎","")&amp;IF(AND(CJ990="◎",EX990="○"),"◎","")&amp;IF(AND(CJ990="",EX990="○"),"○","")</f>
        <v>◎</v>
      </c>
      <c r="EZ990" s="24" t="str">
        <f>IF(AND(V990="◎",X990="◎",EY990="◎"),"◎","")&amp;IF(AND(V990="◎",X990="◎",EY990="○"),"○","")&amp;IF(AND(V990="○",X990="◎",EY990="◎"),"○","")&amp;IF(AND(V990="○",X990="◎",EY990="○"),"○","")</f>
        <v>◎</v>
      </c>
      <c r="FB990" s="61" t="str">
        <f>EZ990</f>
        <v>◎</v>
      </c>
    </row>
    <row r="991" spans="1:158" ht="12.95">
      <c r="A991" s="48"/>
      <c r="B991" s="2">
        <v>4.1666666666666664E-2</v>
      </c>
      <c r="C991" s="59">
        <v>42460.041666666664</v>
      </c>
      <c r="D991" s="57">
        <v>13.1</v>
      </c>
      <c r="E991" s="57">
        <v>2.1</v>
      </c>
      <c r="F991" s="57">
        <v>95</v>
      </c>
      <c r="FB991" s="60"/>
    </row>
    <row r="992" spans="1:158" ht="12.95">
      <c r="A992" s="48"/>
      <c r="B992" s="2">
        <v>8.3333333333333301E-2</v>
      </c>
      <c r="C992" s="59">
        <v>42460.083333333336</v>
      </c>
      <c r="D992" s="57">
        <v>12.5</v>
      </c>
      <c r="E992" s="57">
        <v>1.1000000000000001</v>
      </c>
      <c r="F992" s="57">
        <v>96</v>
      </c>
      <c r="FB992" s="60"/>
    </row>
    <row r="993" spans="1:158" ht="12.95">
      <c r="A993" s="48"/>
      <c r="B993" s="2">
        <v>0.125</v>
      </c>
      <c r="C993" s="59">
        <v>42460.125</v>
      </c>
      <c r="D993" s="57">
        <v>12.2</v>
      </c>
      <c r="E993" s="57">
        <v>0.7</v>
      </c>
      <c r="F993" s="57">
        <v>97</v>
      </c>
      <c r="FB993" s="60"/>
    </row>
    <row r="994" spans="1:158" ht="12.95">
      <c r="A994" s="48"/>
      <c r="B994" s="2">
        <v>0.16666666666666699</v>
      </c>
      <c r="C994" s="59">
        <v>42460.166666666664</v>
      </c>
      <c r="D994" s="57">
        <v>11.9</v>
      </c>
      <c r="E994" s="57">
        <v>1.3</v>
      </c>
      <c r="F994" s="57">
        <v>97</v>
      </c>
      <c r="FB994" s="60"/>
    </row>
    <row r="995" spans="1:158" ht="12.95">
      <c r="A995" s="48"/>
      <c r="B995" s="2">
        <v>0.20833333333333301</v>
      </c>
      <c r="C995" s="59">
        <v>42460.208333333336</v>
      </c>
      <c r="D995" s="57">
        <v>11.9</v>
      </c>
      <c r="E995" s="57">
        <v>1.1000000000000001</v>
      </c>
      <c r="F995" s="57">
        <v>95</v>
      </c>
      <c r="FB995" s="60"/>
    </row>
    <row r="996" spans="1:158" ht="12.95">
      <c r="A996" s="48"/>
      <c r="B996" s="2">
        <v>0.25</v>
      </c>
      <c r="C996" s="59">
        <v>42460.25</v>
      </c>
      <c r="D996" s="57">
        <v>11.7</v>
      </c>
      <c r="E996" s="57">
        <v>1.4</v>
      </c>
      <c r="F996" s="57">
        <v>96</v>
      </c>
      <c r="FB996" s="60"/>
    </row>
    <row r="997" spans="1:158" ht="12.95">
      <c r="A997" s="48"/>
      <c r="B997" s="2">
        <v>0.29166666666666702</v>
      </c>
      <c r="C997" s="59">
        <v>42460.291666666664</v>
      </c>
      <c r="D997" s="57">
        <v>12.1</v>
      </c>
      <c r="E997" s="57">
        <v>1.4</v>
      </c>
      <c r="F997" s="57">
        <v>96</v>
      </c>
      <c r="FB997" s="60"/>
    </row>
    <row r="998" spans="1:158" ht="12.95">
      <c r="A998" s="48"/>
      <c r="B998" s="2">
        <v>0.33333333333333298</v>
      </c>
      <c r="C998" s="59">
        <v>42460.333333333336</v>
      </c>
      <c r="D998" s="57">
        <v>13.4</v>
      </c>
      <c r="E998" s="57">
        <v>2.2000000000000002</v>
      </c>
      <c r="F998" s="57">
        <v>94</v>
      </c>
      <c r="FB998" s="60"/>
    </row>
    <row r="999" spans="1:158" ht="12.95">
      <c r="A999" s="48"/>
      <c r="B999" s="2">
        <v>0.375</v>
      </c>
      <c r="C999" s="59">
        <v>42460.375</v>
      </c>
      <c r="D999" s="57">
        <v>14.7</v>
      </c>
      <c r="E999" s="57">
        <v>0.5</v>
      </c>
      <c r="F999" s="57">
        <v>84</v>
      </c>
      <c r="FB999" s="60"/>
    </row>
    <row r="1000" spans="1:158" ht="12.95">
      <c r="A1000" s="48"/>
      <c r="B1000" s="2">
        <v>0.41666666666666702</v>
      </c>
      <c r="C1000" s="59">
        <v>42460.416666666664</v>
      </c>
      <c r="D1000" s="57">
        <v>15.7</v>
      </c>
      <c r="E1000" s="57">
        <v>1.3</v>
      </c>
      <c r="F1000" s="57">
        <v>78</v>
      </c>
      <c r="FB1000" s="60"/>
    </row>
    <row r="1001" spans="1:158" ht="12.95">
      <c r="A1001" s="48"/>
      <c r="B1001" s="2">
        <v>0.45833333333333298</v>
      </c>
      <c r="C1001" s="59">
        <v>42460.458333333336</v>
      </c>
      <c r="D1001" s="57">
        <v>16.100000000000001</v>
      </c>
      <c r="E1001" s="57">
        <v>0.5</v>
      </c>
      <c r="F1001" s="57">
        <v>76</v>
      </c>
      <c r="FB1001" s="60"/>
    </row>
    <row r="1002" spans="1:158" ht="12.95">
      <c r="A1002" s="48"/>
      <c r="B1002" s="2">
        <v>0.5</v>
      </c>
      <c r="C1002" s="59">
        <v>42460.5</v>
      </c>
      <c r="D1002" s="57">
        <v>16.3</v>
      </c>
      <c r="E1002" s="57">
        <v>2.8</v>
      </c>
      <c r="F1002" s="57">
        <v>76</v>
      </c>
      <c r="FB1002" s="60"/>
    </row>
    <row r="1003" spans="1:158" ht="12.95">
      <c r="A1003" s="48"/>
      <c r="B1003" s="2">
        <v>0.54166666666666696</v>
      </c>
      <c r="C1003" s="59">
        <v>42460.541666666664</v>
      </c>
      <c r="D1003" s="57">
        <v>16.8</v>
      </c>
      <c r="E1003" s="57">
        <v>1</v>
      </c>
      <c r="F1003" s="57">
        <v>72</v>
      </c>
      <c r="FB1003" s="60"/>
    </row>
    <row r="1004" spans="1:158" ht="12.95">
      <c r="A1004" s="48"/>
      <c r="B1004" s="2">
        <v>0.58333333333333304</v>
      </c>
      <c r="C1004" s="59">
        <v>42460.583333333336</v>
      </c>
      <c r="D1004" s="57">
        <v>16.7</v>
      </c>
      <c r="E1004" s="57">
        <v>2.4</v>
      </c>
      <c r="F1004" s="57">
        <v>77</v>
      </c>
      <c r="FB1004" s="60"/>
    </row>
    <row r="1005" spans="1:158" ht="12.95">
      <c r="A1005" s="48"/>
      <c r="B1005" s="2">
        <v>0.625</v>
      </c>
      <c r="C1005" s="59">
        <v>42460.625</v>
      </c>
      <c r="D1005" s="57">
        <v>16.399999999999999</v>
      </c>
      <c r="E1005" s="57">
        <v>1.5</v>
      </c>
      <c r="F1005" s="57">
        <v>63</v>
      </c>
      <c r="FB1005" s="60"/>
    </row>
    <row r="1006" spans="1:158" ht="12.95">
      <c r="A1006" s="48"/>
      <c r="B1006" s="2">
        <v>0.66666666666666696</v>
      </c>
      <c r="C1006" s="59">
        <v>42460.666666666664</v>
      </c>
      <c r="D1006" s="57">
        <v>15.1</v>
      </c>
      <c r="E1006" s="57">
        <v>1.6</v>
      </c>
      <c r="F1006" s="57">
        <v>77</v>
      </c>
      <c r="FB1006" s="60"/>
    </row>
    <row r="1007" spans="1:158" ht="12.95">
      <c r="A1007" s="48"/>
      <c r="B1007" s="2">
        <v>0.70833333333333304</v>
      </c>
      <c r="C1007" s="59">
        <v>42460.708333333336</v>
      </c>
      <c r="D1007" s="57">
        <v>14.8</v>
      </c>
      <c r="E1007" s="57">
        <v>2.1</v>
      </c>
      <c r="F1007" s="57">
        <v>86</v>
      </c>
      <c r="FB1007" s="60"/>
    </row>
    <row r="1008" spans="1:158" ht="12.95">
      <c r="A1008" s="48"/>
      <c r="B1008" s="2">
        <v>0.75</v>
      </c>
      <c r="C1008" s="59">
        <v>42460.75</v>
      </c>
      <c r="D1008" s="57">
        <v>14.3</v>
      </c>
      <c r="E1008" s="57">
        <v>2.8</v>
      </c>
      <c r="F1008" s="57">
        <v>94</v>
      </c>
      <c r="FB1008" s="60"/>
    </row>
    <row r="1009" spans="1:158" ht="12.95">
      <c r="A1009" s="48"/>
      <c r="B1009" s="2">
        <v>0.79166666666666696</v>
      </c>
      <c r="C1009" s="59">
        <v>42460.791666666664</v>
      </c>
      <c r="D1009" s="57">
        <v>14.2</v>
      </c>
      <c r="E1009" s="57">
        <v>1.2</v>
      </c>
      <c r="F1009" s="57">
        <v>96</v>
      </c>
      <c r="FB1009" s="60"/>
    </row>
    <row r="1010" spans="1:158" ht="12.95">
      <c r="A1010" s="48"/>
      <c r="B1010" s="2">
        <v>0.83333333333333304</v>
      </c>
      <c r="C1010" s="59">
        <v>42460.833333333336</v>
      </c>
      <c r="D1010" s="57">
        <v>13.9</v>
      </c>
      <c r="E1010" s="57">
        <v>4.2</v>
      </c>
      <c r="F1010" s="57">
        <v>97</v>
      </c>
      <c r="FB1010" s="60"/>
    </row>
    <row r="1011" spans="1:158" ht="12.95">
      <c r="A1011" s="48"/>
      <c r="B1011" s="2">
        <v>0.875</v>
      </c>
      <c r="C1011" s="59">
        <v>42460.875</v>
      </c>
      <c r="D1011" s="57">
        <v>13.6</v>
      </c>
      <c r="E1011" s="57">
        <v>7.2</v>
      </c>
      <c r="F1011" s="57">
        <v>95</v>
      </c>
      <c r="FB1011" s="60"/>
    </row>
    <row r="1012" spans="1:158" ht="12.95">
      <c r="A1012" s="48"/>
      <c r="B1012" s="2">
        <v>0.91666666666666696</v>
      </c>
      <c r="C1012" s="59">
        <v>42460.916666666664</v>
      </c>
      <c r="D1012" s="57">
        <v>13.9</v>
      </c>
      <c r="E1012" s="57">
        <v>4.5999999999999996</v>
      </c>
      <c r="F1012" s="57">
        <v>92</v>
      </c>
      <c r="FB1012" s="60"/>
    </row>
    <row r="1013" spans="1:158" ht="12.95">
      <c r="A1013" s="48"/>
      <c r="B1013" s="2">
        <v>0.95833333333333304</v>
      </c>
      <c r="C1013" s="59">
        <v>42460.958333333336</v>
      </c>
      <c r="D1013" s="57">
        <v>13.6</v>
      </c>
      <c r="E1013" s="57">
        <v>6.1</v>
      </c>
      <c r="F1013" s="57">
        <v>93</v>
      </c>
      <c r="FB1013" s="60"/>
    </row>
    <row r="1014" spans="1:158" ht="12.95">
      <c r="A1014" s="48" t="s">
        <v>161</v>
      </c>
      <c r="B1014" s="2">
        <v>0</v>
      </c>
      <c r="C1014" s="59">
        <v>42461</v>
      </c>
      <c r="D1014" s="57">
        <v>13.5</v>
      </c>
      <c r="E1014" s="57">
        <v>6.6</v>
      </c>
      <c r="F1014" s="57">
        <v>94</v>
      </c>
      <c r="I1014" s="24" t="str">
        <f>U990</f>
        <v>◎</v>
      </c>
      <c r="J1014" s="25">
        <f>AVERAGE(F999:F1008)</f>
        <v>78.3</v>
      </c>
      <c r="K1014" s="24" t="str">
        <f>IF(J1014&gt;=55,"◎","")</f>
        <v>◎</v>
      </c>
      <c r="L1014" s="24" t="str">
        <f>IF(AND(I1014="◎",K1014="◎"),"○","")&amp;IF(AND(I1014="○",K1014="◎"),"○","")</f>
        <v>○</v>
      </c>
      <c r="M1014" s="25">
        <f>AVERAGE(D990:D1013)</f>
        <v>14.116666666666667</v>
      </c>
      <c r="N1014" s="24" t="str">
        <f>IF(M1014&lt;24,"◎","")</f>
        <v>◎</v>
      </c>
      <c r="O1014" s="26">
        <f>AVERAGE(D1015:D1020)</f>
        <v>13.649999999999999</v>
      </c>
      <c r="P1014" s="24" t="str">
        <f>IF(AND(O1014&lt;=24,O1014&gt;=4),"◎","")</f>
        <v>◎</v>
      </c>
      <c r="Q1014" s="26">
        <f>AVERAGE(F1015:F1020)</f>
        <v>94.333333333333329</v>
      </c>
      <c r="R1014" s="24" t="str">
        <f>IF(AND(Q1014&gt;=90),"◎","")&amp;IF(AND(Q1014&lt;90,Q1014&gt;=80),"○","")</f>
        <v>◎</v>
      </c>
      <c r="S1014" s="26">
        <f>AVERAGE(E1015:E1020)</f>
        <v>4.2666666666666666</v>
      </c>
      <c r="T1014" s="24" t="str">
        <f>IF(S1014&lt;=3,"◎","")</f>
        <v/>
      </c>
      <c r="U1014" s="24" t="str">
        <f>IF(AND(N1014="◎",P1014="◎",R1014="◎",T1014="◎"),"◎","")&amp;IF(AND(N1014="◎",P1014="◎",R1014="◎",T1014=""),"○","")&amp;IF(AND(N1014="◎",P1014="◎",R1014="○"),"○","")</f>
        <v>○</v>
      </c>
      <c r="V1014" s="24" t="str">
        <f>IF(AND(L1014="○",U1014=""),"○","")&amp;IF(AND(L1014="○",U1014="○"),"○","")&amp;IF(AND(L1014="○",U1014="◎"),"◎","")&amp;IF(AND(L1014="",U1014="○"),"○","")&amp;IF(AND(L1014="",U1014="◎"),"◎","")</f>
        <v>○</v>
      </c>
      <c r="W1014" s="23">
        <f>AVERAGE(F1023:F1032)</f>
        <v>75.2</v>
      </c>
      <c r="X1014" s="24" t="str">
        <f>IF(W1014&gt;=55,"◎","")</f>
        <v>◎</v>
      </c>
      <c r="Y1014" s="25">
        <f>AVERAGE(D1026:D1036)</f>
        <v>16.745454545454546</v>
      </c>
      <c r="Z1014" s="24" t="str">
        <f>IF(AND(Y1014&lt;=24,Y1014&gt;=4),"◎","")</f>
        <v>◎</v>
      </c>
      <c r="AA1014" s="25">
        <f>AVERAGE(F1026:F1036)</f>
        <v>75.545454545454547</v>
      </c>
      <c r="AB1014" s="24" t="str">
        <f>IF(AA1014&gt;=80,"◎","")</f>
        <v/>
      </c>
      <c r="AC1014" s="25">
        <f>AVERAGE(E1026:E1036)</f>
        <v>4.4272727272727259</v>
      </c>
      <c r="AD1014" s="24" t="str">
        <f>IF(AC1014&lt;=3,"◎","")</f>
        <v/>
      </c>
      <c r="AE1014" s="22" t="str">
        <f>IF(AND(Z1014="◎",AB1014="◎",AD1014="◎"),"◎","")</f>
        <v/>
      </c>
      <c r="AF1014" s="25">
        <f>AVERAGE(D1027:D1037)</f>
        <v>16.5</v>
      </c>
      <c r="AG1014" s="24" t="str">
        <f>IF(AND(AF1014&lt;=24,AF1014&gt;=4),"◎","")</f>
        <v>◎</v>
      </c>
      <c r="AH1014" s="25">
        <f>AVERAGE(F1027:F1037)</f>
        <v>76.545454545454547</v>
      </c>
      <c r="AI1014" s="24" t="str">
        <f>IF(AH1014&gt;=80,"◎","")</f>
        <v/>
      </c>
      <c r="AJ1014" s="25">
        <f>AVERAGE(E1027:E1037)</f>
        <v>4.2818181818181813</v>
      </c>
      <c r="AK1014" s="24" t="str">
        <f>IF(AJ1014&lt;=3,"◎","")</f>
        <v/>
      </c>
      <c r="AL1014" s="22" t="str">
        <f>IF(AND(AG1014="◎",AI1014="◎",AK1014="◎"),"◎","")</f>
        <v/>
      </c>
      <c r="AM1014" s="25">
        <f>AVERAGE(D1028:D1038)</f>
        <v>16.227272727272727</v>
      </c>
      <c r="AN1014" s="24" t="str">
        <f>IF(AND(AM1014&lt;=24,AM1014&gt;=4),"◎","")</f>
        <v>◎</v>
      </c>
      <c r="AO1014" s="25">
        <f>AVERAGE(F1028:F1038)</f>
        <v>77.727272727272734</v>
      </c>
      <c r="AP1014" s="24" t="str">
        <f>IF(AO1014&gt;=80,"◎","")</f>
        <v/>
      </c>
      <c r="AQ1014" s="25">
        <f>AVERAGE(E1028:E1038)</f>
        <v>4.0727272727272723</v>
      </c>
      <c r="AR1014" s="24" t="str">
        <f>IF(AQ1014&lt;=3,"◎","")</f>
        <v/>
      </c>
      <c r="AS1014" s="22" t="str">
        <f>IF(AND(AN1014="◎",AP1014="◎",AR1014="◎"),"◎","")</f>
        <v/>
      </c>
      <c r="AT1014" s="25">
        <f>AVERAGE(D1029:D1039)</f>
        <v>15.818181818181818</v>
      </c>
      <c r="AU1014" s="24" t="str">
        <f>IF(AND(AT1014&lt;=24,AT1014&gt;=4),"◎","")</f>
        <v>◎</v>
      </c>
      <c r="AV1014" s="25">
        <f>AVERAGE(F1029:F1039)</f>
        <v>79.454545454545453</v>
      </c>
      <c r="AW1014" s="24" t="str">
        <f>IF(AV1014&gt;=80,"◎","")</f>
        <v/>
      </c>
      <c r="AX1014" s="25">
        <f>AVERAGE(E1029:E1039)</f>
        <v>3.6090909090909093</v>
      </c>
      <c r="AY1014" s="24" t="str">
        <f>IF(AX1014&lt;=3,"◎","")</f>
        <v/>
      </c>
      <c r="AZ1014" s="22" t="str">
        <f>IF(AND(AU1014="◎",AW1014="◎",AY1014="◎"),"◎","")</f>
        <v/>
      </c>
      <c r="BA1014" s="25">
        <f>AVERAGE(D1030:D1040)</f>
        <v>15.436363636363637</v>
      </c>
      <c r="BB1014" s="24" t="str">
        <f>IF(AND(BA1014&lt;=24,BA1014&gt;=4),"◎","")</f>
        <v>◎</v>
      </c>
      <c r="BC1014" s="25">
        <f>AVERAGE(F1030:F1040)</f>
        <v>81.090909090909093</v>
      </c>
      <c r="BD1014" s="24" t="str">
        <f>IF(BC1014&gt;=80,"◎","")</f>
        <v>◎</v>
      </c>
      <c r="BE1014" s="25">
        <f>AVERAGE(E1030:E1040)</f>
        <v>3.3272727272727276</v>
      </c>
      <c r="BF1014" s="24" t="str">
        <f>IF(BE1014&lt;=3,"◎","")</f>
        <v/>
      </c>
      <c r="BG1014" s="22" t="str">
        <f>IF(AND(BB1014="◎",BD1014="◎",BF1014="◎"),"◎","")</f>
        <v/>
      </c>
      <c r="BH1014" s="25">
        <f>AVERAGE(D1031:D1041)</f>
        <v>14.981818181818181</v>
      </c>
      <c r="BI1014" s="24" t="str">
        <f>IF(AND(BH1014&lt;=24,BH1014&gt;=4),"◎","")</f>
        <v>◎</v>
      </c>
      <c r="BJ1014" s="25">
        <f>AVERAGE(F1031:F1041)</f>
        <v>82.909090909090907</v>
      </c>
      <c r="BK1014" s="24" t="str">
        <f>IF(BJ1014&gt;=80,"◎","")</f>
        <v>◎</v>
      </c>
      <c r="BL1014" s="25">
        <f>AVERAGE(E1031:E1041)</f>
        <v>3.290909090909091</v>
      </c>
      <c r="BM1014" s="24" t="str">
        <f>IF(BL1014&lt;=3,"◎","")</f>
        <v/>
      </c>
      <c r="BN1014" s="22" t="str">
        <f>IF(AND(BI1014="◎",BK1014="◎",BM1014="◎"),"◎","")</f>
        <v/>
      </c>
      <c r="BO1014" s="25">
        <f>AVERAGE(D1032:D1042)</f>
        <v>14.499999999999998</v>
      </c>
      <c r="BP1014" s="24" t="str">
        <f>IF(AND(BO1014&lt;=24,BO1014&gt;=4),"◎","")</f>
        <v>◎</v>
      </c>
      <c r="BQ1014" s="25">
        <f>AVERAGE(F1032:F1042)</f>
        <v>84.727272727272734</v>
      </c>
      <c r="BR1014" s="24" t="str">
        <f>IF(BQ1014&gt;=80,"◎","")</f>
        <v>◎</v>
      </c>
      <c r="BS1014" s="25">
        <f>AVERAGE(E1032:E1042)</f>
        <v>2.9454545454545453</v>
      </c>
      <c r="BT1014" s="24" t="str">
        <f>IF(BS1014&lt;=3,"◎","")</f>
        <v>◎</v>
      </c>
      <c r="BU1014" s="22" t="str">
        <f>IF(AND(BP1014="◎",BR1014="◎",BT1014="◎"),"◎","")</f>
        <v>◎</v>
      </c>
      <c r="BV1014" s="25">
        <f>AVERAGE(D1033:D1043)</f>
        <v>13.999999999999998</v>
      </c>
      <c r="BW1014" s="24" t="str">
        <f>IF(AND(BV1014&lt;=24,BV1014&gt;=4),"◎","")</f>
        <v>◎</v>
      </c>
      <c r="BX1014" s="25">
        <f>AVERAGE(F1033:F1043)</f>
        <v>86.727272727272734</v>
      </c>
      <c r="BY1014" s="24" t="str">
        <f>IF(BX1014&gt;=80,"◎","")</f>
        <v>◎</v>
      </c>
      <c r="BZ1014" s="25">
        <f>AVERAGE(E1033:E1043)</f>
        <v>2.7</v>
      </c>
      <c r="CA1014" s="24" t="str">
        <f>IF(BZ1014&lt;=3,"◎","")</f>
        <v>◎</v>
      </c>
      <c r="CB1014" s="22" t="str">
        <f>IF(AND(BW1014="◎",BY1014="◎",CA1014="◎"),"◎","")</f>
        <v>◎</v>
      </c>
      <c r="CC1014" s="25">
        <f>AVERAGE(D1034:D1044)</f>
        <v>13.527272727272726</v>
      </c>
      <c r="CD1014" s="24" t="str">
        <f>IF(AND(CC1014&lt;=24,CC1014&gt;=4),"◎","")</f>
        <v>◎</v>
      </c>
      <c r="CE1014" s="25">
        <f>AVERAGE(F1034:F1044)</f>
        <v>88.36363636363636</v>
      </c>
      <c r="CF1014" s="24" t="str">
        <f>IF(CE1014&gt;=80,"◎","")</f>
        <v>◎</v>
      </c>
      <c r="CG1014" s="25">
        <f>AVERAGE(E1034:E1044)</f>
        <v>2.8636363636363638</v>
      </c>
      <c r="CH1014" s="24" t="str">
        <f>IF(CG1014&lt;=3,"◎","")</f>
        <v>◎</v>
      </c>
      <c r="CI1014" s="22" t="str">
        <f>IF(AND(CD1014="◎",CF1014="◎",CH1014="◎"),"◎","")</f>
        <v>◎</v>
      </c>
      <c r="CJ1014" s="24" t="str">
        <f>IF(OR(AE1014="◎",AL1014="◎",AS1014="◎",AZ1014="◎",BG1014="◎",BN1014="◎",BU1014="◎",CB1014="◎",CI1014="◎"),"◎","")</f>
        <v>◎</v>
      </c>
      <c r="CK1014" s="25">
        <f>AVERAGE(D1026:D1032)</f>
        <v>17.37142857142857</v>
      </c>
      <c r="CL1014" s="24" t="str">
        <f>IF(AND(CK1014&lt;=24,CK1014&gt;=4),"◎","")</f>
        <v>◎</v>
      </c>
      <c r="CM1014" s="25">
        <f>AVERAGE(F1026:F1032)</f>
        <v>72.714285714285708</v>
      </c>
      <c r="CN1014" s="24" t="str">
        <f>IF(CM1014&gt;=80,"◎","")</f>
        <v/>
      </c>
      <c r="CO1014" s="22" t="str">
        <f>IF(AND(CL1014="◎",CN1014="◎"),"◎","")</f>
        <v/>
      </c>
      <c r="CP1014" s="25">
        <f>AVERAGE(D1027:D1033)</f>
        <v>17.142857142857146</v>
      </c>
      <c r="CQ1014" s="24" t="str">
        <f>IF(AND(CP1014&lt;=24,CP1014&gt;=4),"◎","")</f>
        <v>◎</v>
      </c>
      <c r="CR1014" s="25">
        <f>AVERAGE(F1027:F1033)</f>
        <v>73.714285714285708</v>
      </c>
      <c r="CS1014" s="24" t="str">
        <f>IF(CR1014&gt;=80,"◎","")</f>
        <v/>
      </c>
      <c r="CT1014" s="22" t="str">
        <f>IF(AND(CQ1014="◎",CS1014="◎"),"◎","")</f>
        <v/>
      </c>
      <c r="CU1014" s="25">
        <f>AVERAGE(D1028:D1034)</f>
        <v>16.899999999999999</v>
      </c>
      <c r="CV1014" s="24" t="str">
        <f>IF(AND(CU1014&lt;=24,CU1014&gt;=4),"◎","")</f>
        <v>◎</v>
      </c>
      <c r="CW1014" s="25">
        <f>AVERAGE(F1028:F1034)</f>
        <v>74.857142857142861</v>
      </c>
      <c r="CX1014" s="24" t="str">
        <f>IF(CW1014&gt;=80,"◎","")</f>
        <v/>
      </c>
      <c r="CY1014" s="22" t="str">
        <f>IF(AND(CV1014="◎",CX1014="◎"),"◎","")</f>
        <v/>
      </c>
      <c r="CZ1014" s="25">
        <f>AVERAGE(D1029:D1035)</f>
        <v>16.571428571428573</v>
      </c>
      <c r="DA1014" s="24" t="str">
        <f>IF(AND(CZ1014&lt;=24,CZ1014&gt;=4),"◎","")</f>
        <v>◎</v>
      </c>
      <c r="DB1014" s="25">
        <f>AVERAGE(F1029:F1035)</f>
        <v>76.428571428571431</v>
      </c>
      <c r="DC1014" s="24" t="str">
        <f>IF(DB1014&gt;=80,"◎","")</f>
        <v/>
      </c>
      <c r="DD1014" s="22" t="str">
        <f>IF(AND(DA1014="◎",DC1014="◎"),"◎","")</f>
        <v/>
      </c>
      <c r="DE1014" s="25">
        <f>AVERAGE(D1030:D1036)</f>
        <v>16.314285714285713</v>
      </c>
      <c r="DF1014" s="24" t="str">
        <f>IF(AND(DE1014&lt;=24,DE1014&gt;=4),"◎","")</f>
        <v>◎</v>
      </c>
      <c r="DG1014" s="25">
        <f>AVERAGE(F1030:F1036)</f>
        <v>77.571428571428569</v>
      </c>
      <c r="DH1014" s="24" t="str">
        <f>IF(DG1014&gt;=80,"◎","")</f>
        <v/>
      </c>
      <c r="DI1014" s="22" t="str">
        <f>IF(AND(DF1014="◎",DH1014="◎"),"◎","")</f>
        <v/>
      </c>
      <c r="DJ1014" s="25">
        <f>AVERAGE(D1031:D1037)</f>
        <v>15.942857142857141</v>
      </c>
      <c r="DK1014" s="24" t="str">
        <f>IF(AND(DJ1014&lt;=24,DJ1014&gt;=4),"◎","")</f>
        <v>◎</v>
      </c>
      <c r="DL1014" s="25">
        <f>AVERAGE(F1031:F1037)</f>
        <v>79</v>
      </c>
      <c r="DM1014" s="24" t="str">
        <f>IF(DL1014&gt;=80,"◎","")</f>
        <v/>
      </c>
      <c r="DN1014" s="22" t="str">
        <f>IF(AND(DK1014="◎",DM1014="◎"),"◎","")</f>
        <v/>
      </c>
      <c r="DO1014" s="25">
        <f>AVERAGE(D1032:D1038)</f>
        <v>15.528571428571427</v>
      </c>
      <c r="DP1014" s="24" t="str">
        <f>IF(AND(DO1014&lt;=24,DO1014&gt;=4),"◎","")</f>
        <v>◎</v>
      </c>
      <c r="DQ1014" s="25">
        <f>AVERAGE(F1032:F1038)</f>
        <v>80.714285714285708</v>
      </c>
      <c r="DR1014" s="24" t="str">
        <f>IF(DQ1014&gt;=80,"◎","")</f>
        <v>◎</v>
      </c>
      <c r="DS1014" s="22" t="str">
        <f>IF(AND(DP1014="◎",DR1014="◎"),"◎","")</f>
        <v>◎</v>
      </c>
      <c r="DT1014" s="25">
        <f>AVERAGE(D1033:D1039)</f>
        <v>15.014285714285714</v>
      </c>
      <c r="DU1014" s="24" t="str">
        <f>IF(AND(DT1014&lt;=24,DT1014&gt;=4),"◎","")</f>
        <v>◎</v>
      </c>
      <c r="DV1014" s="25">
        <f>AVERAGE(F1033:F1039)</f>
        <v>82.857142857142861</v>
      </c>
      <c r="DW1014" s="24" t="str">
        <f>IF(DV1014&gt;=80,"◎","")</f>
        <v>◎</v>
      </c>
      <c r="DX1014" s="22" t="str">
        <f>IF(AND(DU1014="◎",DW1014="◎"),"◎","")</f>
        <v>◎</v>
      </c>
      <c r="DY1014" s="25">
        <f>AVERAGE(D1034:D1040)</f>
        <v>14.571428571428569</v>
      </c>
      <c r="DZ1014" s="24" t="str">
        <f>IF(AND(DY1014&lt;=24,DY1014&gt;=4),"◎","")</f>
        <v>◎</v>
      </c>
      <c r="EA1014" s="25">
        <f>AVERAGE(F1034:F1040)</f>
        <v>84.714285714285708</v>
      </c>
      <c r="EB1014" s="24" t="str">
        <f>IF(EA1014&gt;=80,"◎","")</f>
        <v>◎</v>
      </c>
      <c r="EC1014" s="22" t="str">
        <f>IF(AND(DZ1014="◎",EB1014="◎"),"◎","")</f>
        <v>◎</v>
      </c>
      <c r="ED1014" s="25">
        <f>AVERAGE(D1035:D1041)</f>
        <v>14.185714285714285</v>
      </c>
      <c r="EE1014" s="24" t="str">
        <f>IF(AND(ED1014&lt;=24,ED1014&gt;=4),"◎","")</f>
        <v>◎</v>
      </c>
      <c r="EF1014" s="25">
        <f>AVERAGE(F1035:F1041)</f>
        <v>86.142857142857139</v>
      </c>
      <c r="EG1014" s="24" t="str">
        <f>IF(EF1014&gt;=80,"◎","")</f>
        <v>◎</v>
      </c>
      <c r="EH1014" s="22" t="str">
        <f>IF(AND(EE1014="◎",EG1014="◎"),"◎","")</f>
        <v>◎</v>
      </c>
      <c r="EI1014" s="25">
        <f>AVERAGE(D1036:D1042)</f>
        <v>13.642857142857142</v>
      </c>
      <c r="EJ1014" s="24" t="str">
        <f>IF(AND(EI1014&lt;=24,EI1014&gt;=4),"◎","")</f>
        <v>◎</v>
      </c>
      <c r="EK1014" s="25">
        <f>AVERAGE(F1036:F1042)</f>
        <v>88.142857142857139</v>
      </c>
      <c r="EL1014" s="24" t="str">
        <f>IF(EK1014&gt;=80,"◎","")</f>
        <v>◎</v>
      </c>
      <c r="EM1014" s="22" t="str">
        <f>IF(AND(EJ1014="◎",EL1014="◎"),"◎","")</f>
        <v>◎</v>
      </c>
      <c r="EN1014" s="25">
        <f>AVERAGE(D1037:D1043)</f>
        <v>13.057142857142859</v>
      </c>
      <c r="EO1014" s="24" t="str">
        <f>IF(AND(EN1014&lt;=24,EN1014&gt;=4),"◎","")</f>
        <v>◎</v>
      </c>
      <c r="EP1014" s="25">
        <f>AVERAGE(F1037:F1043)</f>
        <v>90.285714285714292</v>
      </c>
      <c r="EQ1014" s="24" t="str">
        <f>IF(EP1014&gt;=80,"◎","")</f>
        <v>◎</v>
      </c>
      <c r="ER1014" s="24" t="str">
        <f>IF(AND(EO1014="◎",EQ1014="◎"),"◎","")</f>
        <v>◎</v>
      </c>
      <c r="ES1014" s="25">
        <f>AVERAGE(D1038:D1044)</f>
        <v>12.471428571428573</v>
      </c>
      <c r="ET1014" s="24" t="str">
        <f>IF(AND(ES1014&lt;=24,ES1014&gt;=4),"◎","")</f>
        <v>◎</v>
      </c>
      <c r="EU1014" s="25">
        <f>AVERAGE(F1038:F1044)</f>
        <v>92.285714285714292</v>
      </c>
      <c r="EV1014" s="24" t="str">
        <f>IF(EU1014&gt;=80,"◎","")</f>
        <v>◎</v>
      </c>
      <c r="EW1014" s="24" t="str">
        <f>IF(AND(ET1014="◎",EV1014="◎"),"◎","")</f>
        <v>◎</v>
      </c>
      <c r="EX1014" s="24" t="str">
        <f>IF(OR(CO1014="◎",CT1014="◎",CY1014="◎",DD1014="◎",DI1014="◎",DN1014="◎",DS1014="◎",DX1014="◎",EC1014="◎",EH1014="◎",EM1014="◎",ER1014="◎",EW1014="◎"),"○","")</f>
        <v>○</v>
      </c>
      <c r="EY1014" s="24" t="str">
        <f>IF(AND(CJ1014="◎",EX1014=""),"◎","")&amp;IF(AND(CJ1014="◎",EX1014="○"),"◎","")&amp;IF(AND(CJ1014="",EX1014="○"),"○","")</f>
        <v>◎</v>
      </c>
      <c r="EZ1014" s="24" t="str">
        <f>IF(AND(V1014="◎",X1014="◎",EY1014="◎"),"◎","")&amp;IF(AND(V1014="◎",X1014="◎",EY1014="○"),"○","")&amp;IF(AND(V1014="○",X1014="◎",EY1014="◎"),"○","")&amp;IF(AND(V1014="○",X1014="◎",EY1014="○"),"○","")</f>
        <v>○</v>
      </c>
      <c r="FB1014" s="61" t="str">
        <f>EZ1014</f>
        <v>○</v>
      </c>
    </row>
    <row r="1015" spans="1:158" ht="12.95">
      <c r="A1015" s="48"/>
      <c r="B1015" s="2">
        <v>4.1666666666666664E-2</v>
      </c>
      <c r="C1015" s="59">
        <v>42461.041666666664</v>
      </c>
      <c r="D1015" s="57">
        <v>13.6</v>
      </c>
      <c r="E1015" s="57">
        <v>6</v>
      </c>
      <c r="F1015" s="57">
        <v>94</v>
      </c>
      <c r="FB1015" s="60"/>
    </row>
    <row r="1016" spans="1:158" ht="12.95">
      <c r="A1016" s="48"/>
      <c r="B1016" s="2">
        <v>8.3333333333333301E-2</v>
      </c>
      <c r="C1016" s="59">
        <v>42461.083333333336</v>
      </c>
      <c r="D1016" s="57">
        <v>13.7</v>
      </c>
      <c r="E1016" s="57">
        <v>6</v>
      </c>
      <c r="F1016" s="57">
        <v>94</v>
      </c>
      <c r="FB1016" s="60"/>
    </row>
    <row r="1017" spans="1:158" ht="12.95">
      <c r="A1017" s="48"/>
      <c r="B1017" s="2">
        <v>0.125</v>
      </c>
      <c r="C1017" s="59">
        <v>42461.125</v>
      </c>
      <c r="D1017" s="57">
        <v>13.7</v>
      </c>
      <c r="E1017" s="57">
        <v>4</v>
      </c>
      <c r="F1017" s="57">
        <v>93</v>
      </c>
      <c r="FB1017" s="60"/>
    </row>
    <row r="1018" spans="1:158" ht="12.95">
      <c r="A1018" s="48"/>
      <c r="B1018" s="2">
        <v>0.16666666666666699</v>
      </c>
      <c r="C1018" s="59">
        <v>42461.166666666664</v>
      </c>
      <c r="D1018" s="57">
        <v>13.7</v>
      </c>
      <c r="E1018" s="57">
        <v>1.8</v>
      </c>
      <c r="F1018" s="57">
        <v>95</v>
      </c>
      <c r="FB1018" s="60"/>
    </row>
    <row r="1019" spans="1:158" ht="12.95">
      <c r="A1019" s="48"/>
      <c r="B1019" s="2">
        <v>0.20833333333333301</v>
      </c>
      <c r="C1019" s="59">
        <v>42461.208333333336</v>
      </c>
      <c r="D1019" s="57">
        <v>13.6</v>
      </c>
      <c r="E1019" s="57">
        <v>3.2</v>
      </c>
      <c r="F1019" s="57">
        <v>96</v>
      </c>
      <c r="FB1019" s="60"/>
    </row>
    <row r="1020" spans="1:158" ht="12.95">
      <c r="A1020" s="48"/>
      <c r="B1020" s="2">
        <v>0.25</v>
      </c>
      <c r="C1020" s="59">
        <v>42461.25</v>
      </c>
      <c r="D1020" s="57">
        <v>13.6</v>
      </c>
      <c r="E1020" s="57">
        <v>4.5999999999999996</v>
      </c>
      <c r="F1020" s="57">
        <v>94</v>
      </c>
      <c r="FB1020" s="60"/>
    </row>
    <row r="1021" spans="1:158" ht="12.95">
      <c r="A1021" s="48"/>
      <c r="B1021" s="2">
        <v>0.29166666666666702</v>
      </c>
      <c r="C1021" s="59">
        <v>42461.291666666664</v>
      </c>
      <c r="D1021" s="57">
        <v>13.6</v>
      </c>
      <c r="E1021" s="57">
        <v>3</v>
      </c>
      <c r="F1021" s="57">
        <v>94</v>
      </c>
      <c r="FB1021" s="60"/>
    </row>
    <row r="1022" spans="1:158" ht="12.95">
      <c r="A1022" s="48"/>
      <c r="B1022" s="2">
        <v>0.33333333333333298</v>
      </c>
      <c r="C1022" s="59">
        <v>42461.333333333336</v>
      </c>
      <c r="D1022" s="57">
        <v>14</v>
      </c>
      <c r="E1022" s="57">
        <v>1.2</v>
      </c>
      <c r="F1022" s="57">
        <v>95</v>
      </c>
      <c r="FB1022" s="60"/>
    </row>
    <row r="1023" spans="1:158" ht="12.95">
      <c r="A1023" s="48"/>
      <c r="B1023" s="2">
        <v>0.375</v>
      </c>
      <c r="C1023" s="59">
        <v>42461.375</v>
      </c>
      <c r="D1023" s="57">
        <v>14.9</v>
      </c>
      <c r="E1023" s="57">
        <v>1.1000000000000001</v>
      </c>
      <c r="F1023" s="57">
        <v>91</v>
      </c>
      <c r="FB1023" s="60"/>
    </row>
    <row r="1024" spans="1:158" ht="12.95">
      <c r="A1024" s="48"/>
      <c r="B1024" s="2">
        <v>0.41666666666666702</v>
      </c>
      <c r="C1024" s="59">
        <v>42461.416666666664</v>
      </c>
      <c r="D1024" s="57">
        <v>16.899999999999999</v>
      </c>
      <c r="E1024" s="57">
        <v>1.6</v>
      </c>
      <c r="F1024" s="57">
        <v>79</v>
      </c>
      <c r="FB1024" s="60"/>
    </row>
    <row r="1025" spans="1:158" ht="12.95">
      <c r="A1025" s="48"/>
      <c r="B1025" s="2">
        <v>0.45833333333333298</v>
      </c>
      <c r="C1025" s="59">
        <v>42461.458333333336</v>
      </c>
      <c r="D1025" s="57">
        <v>17.8</v>
      </c>
      <c r="E1025" s="57">
        <v>2.8</v>
      </c>
      <c r="F1025" s="57">
        <v>73</v>
      </c>
      <c r="FB1025" s="60"/>
    </row>
    <row r="1026" spans="1:158" ht="12.95">
      <c r="A1026" s="48"/>
      <c r="B1026" s="2">
        <v>0.5</v>
      </c>
      <c r="C1026" s="59">
        <v>42461.5</v>
      </c>
      <c r="D1026" s="57">
        <v>17.8</v>
      </c>
      <c r="E1026" s="57">
        <v>4.9000000000000004</v>
      </c>
      <c r="F1026" s="57">
        <v>71</v>
      </c>
      <c r="FB1026" s="60"/>
    </row>
    <row r="1027" spans="1:158" ht="12.95">
      <c r="A1027" s="48"/>
      <c r="B1027" s="2">
        <v>0.54166666666666696</v>
      </c>
      <c r="C1027" s="59">
        <v>42461.541666666664</v>
      </c>
      <c r="D1027" s="57">
        <v>17.100000000000001</v>
      </c>
      <c r="E1027" s="57">
        <v>6.7</v>
      </c>
      <c r="F1027" s="57">
        <v>74</v>
      </c>
      <c r="FB1027" s="60"/>
    </row>
    <row r="1028" spans="1:158" ht="12.95">
      <c r="A1028" s="48"/>
      <c r="B1028" s="2">
        <v>0.58333333333333304</v>
      </c>
      <c r="C1028" s="59">
        <v>42461.583333333336</v>
      </c>
      <c r="D1028" s="57">
        <v>17.8</v>
      </c>
      <c r="E1028" s="57">
        <v>6.9</v>
      </c>
      <c r="F1028" s="57">
        <v>70</v>
      </c>
      <c r="FB1028" s="60"/>
    </row>
    <row r="1029" spans="1:158" ht="12.95">
      <c r="A1029" s="48"/>
      <c r="B1029" s="2">
        <v>0.625</v>
      </c>
      <c r="C1029" s="59">
        <v>42461.625</v>
      </c>
      <c r="D1029" s="57">
        <v>17.3</v>
      </c>
      <c r="E1029" s="57">
        <v>6.4</v>
      </c>
      <c r="F1029" s="57">
        <v>73</v>
      </c>
      <c r="FB1029" s="60"/>
    </row>
    <row r="1030" spans="1:158" ht="12.95">
      <c r="A1030" s="48"/>
      <c r="B1030" s="2">
        <v>0.66666666666666696</v>
      </c>
      <c r="C1030" s="59">
        <v>42461.666666666664</v>
      </c>
      <c r="D1030" s="57">
        <v>17.7</v>
      </c>
      <c r="E1030" s="57">
        <v>2.7</v>
      </c>
      <c r="F1030" s="57">
        <v>72</v>
      </c>
      <c r="FB1030" s="60"/>
    </row>
    <row r="1031" spans="1:158" ht="12.95">
      <c r="A1031" s="48"/>
      <c r="B1031" s="2">
        <v>0.70833333333333304</v>
      </c>
      <c r="C1031" s="59">
        <v>42461.708333333336</v>
      </c>
      <c r="D1031" s="57">
        <v>17</v>
      </c>
      <c r="E1031" s="57">
        <v>5.5</v>
      </c>
      <c r="F1031" s="57">
        <v>75</v>
      </c>
      <c r="FB1031" s="60"/>
    </row>
    <row r="1032" spans="1:158" ht="12.95">
      <c r="A1032" s="48"/>
      <c r="B1032" s="2">
        <v>0.75</v>
      </c>
      <c r="C1032" s="59">
        <v>42461.75</v>
      </c>
      <c r="D1032" s="57">
        <v>16.899999999999999</v>
      </c>
      <c r="E1032" s="57">
        <v>5.3</v>
      </c>
      <c r="F1032" s="57">
        <v>74</v>
      </c>
      <c r="FB1032" s="60"/>
    </row>
    <row r="1033" spans="1:158" ht="12.95">
      <c r="A1033" s="48"/>
      <c r="B1033" s="2">
        <v>0.79166666666666696</v>
      </c>
      <c r="C1033" s="59">
        <v>42461.791666666664</v>
      </c>
      <c r="D1033" s="57">
        <v>16.2</v>
      </c>
      <c r="E1033" s="57">
        <v>2.2999999999999998</v>
      </c>
      <c r="F1033" s="57">
        <v>78</v>
      </c>
      <c r="FB1033" s="60"/>
    </row>
    <row r="1034" spans="1:158" ht="12.95">
      <c r="A1034" s="48"/>
      <c r="B1034" s="2">
        <v>0.83333333333333304</v>
      </c>
      <c r="C1034" s="59">
        <v>42461.833333333336</v>
      </c>
      <c r="D1034" s="57">
        <v>15.4</v>
      </c>
      <c r="E1034" s="57">
        <v>3.1</v>
      </c>
      <c r="F1034" s="57">
        <v>82</v>
      </c>
      <c r="FB1034" s="60"/>
    </row>
    <row r="1035" spans="1:158" ht="12.95">
      <c r="A1035" s="48"/>
      <c r="B1035" s="2">
        <v>0.875</v>
      </c>
      <c r="C1035" s="59">
        <v>42461.875</v>
      </c>
      <c r="D1035" s="57">
        <v>15.5</v>
      </c>
      <c r="E1035" s="57">
        <v>2.1</v>
      </c>
      <c r="F1035" s="57">
        <v>81</v>
      </c>
      <c r="FB1035" s="60"/>
    </row>
    <row r="1036" spans="1:158" ht="12.95">
      <c r="A1036" s="48"/>
      <c r="B1036" s="2">
        <v>0.91666666666666696</v>
      </c>
      <c r="C1036" s="59">
        <v>42461.916666666664</v>
      </c>
      <c r="D1036" s="57">
        <v>15.5</v>
      </c>
      <c r="E1036" s="57">
        <v>2.8</v>
      </c>
      <c r="F1036" s="57">
        <v>81</v>
      </c>
      <c r="FB1036" s="60"/>
    </row>
    <row r="1037" spans="1:158" ht="12.95">
      <c r="A1037" s="48"/>
      <c r="B1037" s="2">
        <v>0.95833333333333304</v>
      </c>
      <c r="C1037" s="59">
        <v>42461.958333333336</v>
      </c>
      <c r="D1037" s="57">
        <v>15.1</v>
      </c>
      <c r="E1037" s="57">
        <v>3.3</v>
      </c>
      <c r="F1037" s="57">
        <v>82</v>
      </c>
      <c r="FB1037" s="60"/>
    </row>
    <row r="1038" spans="1:158" ht="12.95">
      <c r="A1038" s="48" t="s">
        <v>162</v>
      </c>
      <c r="B1038" s="2">
        <v>0</v>
      </c>
      <c r="C1038" s="59">
        <v>42462</v>
      </c>
      <c r="D1038" s="57">
        <v>14.1</v>
      </c>
      <c r="E1038" s="57">
        <v>4.4000000000000004</v>
      </c>
      <c r="F1038" s="57">
        <v>87</v>
      </c>
      <c r="I1038" s="24" t="str">
        <f>U1014</f>
        <v>○</v>
      </c>
      <c r="J1038" s="25">
        <f>AVERAGE(F1023:F1032)</f>
        <v>75.2</v>
      </c>
      <c r="K1038" s="24" t="str">
        <f>IF(J1038&gt;=55,"◎","")</f>
        <v>◎</v>
      </c>
      <c r="L1038" s="24" t="str">
        <f>IF(AND(I1038="◎",K1038="◎"),"○","")&amp;IF(AND(I1038="○",K1038="◎"),"○","")</f>
        <v>○</v>
      </c>
      <c r="M1038" s="25">
        <f>AVERAGE(D1014:D1037)</f>
        <v>15.495833333333332</v>
      </c>
      <c r="N1038" s="24" t="str">
        <f>IF(M1038&lt;24,"◎","")</f>
        <v>◎</v>
      </c>
      <c r="O1038" s="26">
        <f>AVERAGE(D1039:D1044)</f>
        <v>12.199999999999998</v>
      </c>
      <c r="P1038" s="24" t="str">
        <f>IF(AND(O1038&lt;=24,O1038&gt;=4),"◎","")</f>
        <v>◎</v>
      </c>
      <c r="Q1038" s="26">
        <f>AVERAGE(F1039:F1044)</f>
        <v>93.166666666666671</v>
      </c>
      <c r="R1038" s="24" t="str">
        <f>IF(AND(Q1038&gt;=90),"◎","")&amp;IF(AND(Q1038&lt;90,Q1038&gt;=80),"○","")</f>
        <v>◎</v>
      </c>
      <c r="S1038" s="26">
        <f>AVERAGE(E1039:E1044)</f>
        <v>2.6333333333333333</v>
      </c>
      <c r="T1038" s="24" t="str">
        <f>IF(S1038&lt;=3,"◎","")</f>
        <v>◎</v>
      </c>
      <c r="U1038" s="24" t="str">
        <f>IF(AND(N1038="◎",P1038="◎",R1038="◎",T1038="◎"),"◎","")&amp;IF(AND(N1038="◎",P1038="◎",R1038="◎",T1038=""),"○","")&amp;IF(AND(N1038="◎",P1038="◎",R1038="○"),"○","")</f>
        <v>◎</v>
      </c>
      <c r="V1038" s="24" t="str">
        <f>IF(AND(L1038="○",U1038=""),"○","")&amp;IF(AND(L1038="○",U1038="○"),"○","")&amp;IF(AND(L1038="○",U1038="◎"),"◎","")&amp;IF(AND(L1038="",U1038="○"),"○","")&amp;IF(AND(L1038="",U1038="◎"),"◎","")</f>
        <v>◎</v>
      </c>
      <c r="W1038" s="23">
        <f>AVERAGE(F1047:F1056)</f>
        <v>56.6</v>
      </c>
      <c r="X1038" s="24" t="str">
        <f>IF(W1038&gt;=55,"◎","")</f>
        <v>◎</v>
      </c>
      <c r="Y1038" s="25">
        <f>AVERAGE(D1050:D1060)</f>
        <v>21.718181818181815</v>
      </c>
      <c r="Z1038" s="24" t="str">
        <f>IF(AND(Y1038&lt;=24,Y1038&gt;=4),"◎","")</f>
        <v>◎</v>
      </c>
      <c r="AA1038" s="25">
        <f>AVERAGE(F1050:F1060)</f>
        <v>55.272727272727273</v>
      </c>
      <c r="AB1038" s="24" t="str">
        <f>IF(AA1038&gt;=80,"◎","")</f>
        <v/>
      </c>
      <c r="AC1038" s="25">
        <f>AVERAGE(E1050:E1060)</f>
        <v>2.5999999999999996</v>
      </c>
      <c r="AD1038" s="24" t="str">
        <f>IF(AC1038&lt;=3,"◎","")</f>
        <v>◎</v>
      </c>
      <c r="AE1038" s="22" t="str">
        <f>IF(AND(Z1038="◎",AB1038="◎",AD1038="◎"),"◎","")</f>
        <v/>
      </c>
      <c r="AF1038" s="25">
        <f>AVERAGE(D1051:D1061)</f>
        <v>21.418181818181814</v>
      </c>
      <c r="AG1038" s="24" t="str">
        <f>IF(AND(AF1038&lt;=24,AF1038&gt;=4),"◎","")</f>
        <v>◎</v>
      </c>
      <c r="AH1038" s="25">
        <f>AVERAGE(F1051:F1061)</f>
        <v>56.727272727272727</v>
      </c>
      <c r="AI1038" s="24" t="str">
        <f>IF(AH1038&gt;=80,"◎","")</f>
        <v/>
      </c>
      <c r="AJ1038" s="25">
        <f>AVERAGE(E1051:E1061)</f>
        <v>2.3727272727272726</v>
      </c>
      <c r="AK1038" s="24" t="str">
        <f>IF(AJ1038&lt;=3,"◎","")</f>
        <v>◎</v>
      </c>
      <c r="AL1038" s="22" t="str">
        <f>IF(AND(AG1038="◎",AI1038="◎",AK1038="◎"),"◎","")</f>
        <v/>
      </c>
      <c r="AM1038" s="25">
        <f>AVERAGE(D1052:D1062)</f>
        <v>20.981818181818181</v>
      </c>
      <c r="AN1038" s="24" t="str">
        <f>IF(AND(AM1038&lt;=24,AM1038&gt;=4),"◎","")</f>
        <v>◎</v>
      </c>
      <c r="AO1038" s="25">
        <f>AVERAGE(F1052:F1062)</f>
        <v>58.909090909090907</v>
      </c>
      <c r="AP1038" s="24" t="str">
        <f>IF(AO1038&gt;=80,"◎","")</f>
        <v/>
      </c>
      <c r="AQ1038" s="25">
        <f>AVERAGE(E1052:E1062)</f>
        <v>2.209090909090909</v>
      </c>
      <c r="AR1038" s="24" t="str">
        <f>IF(AQ1038&lt;=3,"◎","")</f>
        <v>◎</v>
      </c>
      <c r="AS1038" s="22" t="str">
        <f>IF(AND(AN1038="◎",AP1038="◎",AR1038="◎"),"◎","")</f>
        <v/>
      </c>
      <c r="AT1038" s="25">
        <f>AVERAGE(D1053:D1063)</f>
        <v>20.427272727272726</v>
      </c>
      <c r="AU1038" s="24" t="str">
        <f>IF(AND(AT1038&lt;=24,AT1038&gt;=4),"◎","")</f>
        <v>◎</v>
      </c>
      <c r="AV1038" s="25">
        <f>AVERAGE(F1053:F1063)</f>
        <v>61.81818181818182</v>
      </c>
      <c r="AW1038" s="24" t="str">
        <f>IF(AV1038&gt;=80,"◎","")</f>
        <v/>
      </c>
      <c r="AX1038" s="25">
        <f>AVERAGE(E1053:E1063)</f>
        <v>2.0545454545454542</v>
      </c>
      <c r="AY1038" s="24" t="str">
        <f>IF(AX1038&lt;=3,"◎","")</f>
        <v>◎</v>
      </c>
      <c r="AZ1038" s="22" t="str">
        <f>IF(AND(AU1038="◎",AW1038="◎",AY1038="◎"),"◎","")</f>
        <v/>
      </c>
      <c r="BA1038" s="25">
        <f>AVERAGE(D1054:D1064)</f>
        <v>19.809090909090909</v>
      </c>
      <c r="BB1038" s="24" t="str">
        <f>IF(AND(BA1038&lt;=24,BA1038&gt;=4),"◎","")</f>
        <v>◎</v>
      </c>
      <c r="BC1038" s="25">
        <f>AVERAGE(F1054:F1064)</f>
        <v>65</v>
      </c>
      <c r="BD1038" s="24" t="str">
        <f>IF(BC1038&gt;=80,"◎","")</f>
        <v/>
      </c>
      <c r="BE1038" s="25">
        <f>AVERAGE(E1054:E1064)</f>
        <v>1.8272727272727274</v>
      </c>
      <c r="BF1038" s="24" t="str">
        <f>IF(BE1038&lt;=3,"◎","")</f>
        <v>◎</v>
      </c>
      <c r="BG1038" s="22" t="str">
        <f>IF(AND(BB1038="◎",BD1038="◎",BF1038="◎"),"◎","")</f>
        <v/>
      </c>
      <c r="BH1038" s="25">
        <f>AVERAGE(D1055:D1065)</f>
        <v>19.181818181818183</v>
      </c>
      <c r="BI1038" s="24" t="str">
        <f>IF(AND(BH1038&lt;=24,BH1038&gt;=4),"◎","")</f>
        <v>◎</v>
      </c>
      <c r="BJ1038" s="25">
        <f>AVERAGE(F1055:F1065)</f>
        <v>68.454545454545453</v>
      </c>
      <c r="BK1038" s="24" t="str">
        <f>IF(BJ1038&gt;=80,"◎","")</f>
        <v/>
      </c>
      <c r="BL1038" s="25">
        <f>AVERAGE(E1055:E1065)</f>
        <v>1.7909090909090908</v>
      </c>
      <c r="BM1038" s="24" t="str">
        <f>IF(BL1038&lt;=3,"◎","")</f>
        <v>◎</v>
      </c>
      <c r="BN1038" s="22" t="str">
        <f>IF(AND(BI1038="◎",BK1038="◎",BM1038="◎"),"◎","")</f>
        <v/>
      </c>
      <c r="BO1038" s="25">
        <f>AVERAGE(D1056:D1066)</f>
        <v>18.527272727272727</v>
      </c>
      <c r="BP1038" s="24" t="str">
        <f>IF(AND(BO1038&lt;=24,BO1038&gt;=4),"◎","")</f>
        <v>◎</v>
      </c>
      <c r="BQ1038" s="25">
        <f>AVERAGE(F1056:F1066)</f>
        <v>71.818181818181813</v>
      </c>
      <c r="BR1038" s="24" t="str">
        <f>IF(BQ1038&gt;=80,"◎","")</f>
        <v/>
      </c>
      <c r="BS1038" s="25">
        <f>AVERAGE(E1056:E1066)</f>
        <v>1.8272727272727274</v>
      </c>
      <c r="BT1038" s="24" t="str">
        <f>IF(BS1038&lt;=3,"◎","")</f>
        <v>◎</v>
      </c>
      <c r="BU1038" s="22" t="str">
        <f>IF(AND(BP1038="◎",BR1038="◎",BT1038="◎"),"◎","")</f>
        <v/>
      </c>
      <c r="BV1038" s="25">
        <f>AVERAGE(D1057:D1067)</f>
        <v>17.909090909090907</v>
      </c>
      <c r="BW1038" s="24" t="str">
        <f>IF(AND(BV1038&lt;=24,BV1038&gt;=4),"◎","")</f>
        <v>◎</v>
      </c>
      <c r="BX1038" s="25">
        <f>AVERAGE(F1057:F1067)</f>
        <v>75.090909090909093</v>
      </c>
      <c r="BY1038" s="24" t="str">
        <f>IF(BX1038&gt;=80,"◎","")</f>
        <v/>
      </c>
      <c r="BZ1038" s="25">
        <f>AVERAGE(E1057:E1067)</f>
        <v>1.9000000000000001</v>
      </c>
      <c r="CA1038" s="24" t="str">
        <f>IF(BZ1038&lt;=3,"◎","")</f>
        <v>◎</v>
      </c>
      <c r="CB1038" s="22" t="str">
        <f>IF(AND(BW1038="◎",BY1038="◎",CA1038="◎"),"◎","")</f>
        <v/>
      </c>
      <c r="CC1038" s="25">
        <f>AVERAGE(D1058:D1068)</f>
        <v>17.381818181818179</v>
      </c>
      <c r="CD1038" s="24" t="str">
        <f>IF(AND(CC1038&lt;=24,CC1038&gt;=4),"◎","")</f>
        <v>◎</v>
      </c>
      <c r="CE1038" s="25">
        <f>AVERAGE(F1058:F1068)</f>
        <v>77.454545454545453</v>
      </c>
      <c r="CF1038" s="24" t="str">
        <f>IF(CE1038&gt;=80,"◎","")</f>
        <v/>
      </c>
      <c r="CG1038" s="25">
        <f>AVERAGE(E1058:E1068)</f>
        <v>1.7727272727272727</v>
      </c>
      <c r="CH1038" s="24" t="str">
        <f>IF(CG1038&lt;=3,"◎","")</f>
        <v>◎</v>
      </c>
      <c r="CI1038" s="22" t="str">
        <f>IF(AND(CD1038="◎",CF1038="◎",CH1038="◎"),"◎","")</f>
        <v/>
      </c>
      <c r="CJ1038" s="24" t="str">
        <f>IF(OR(AE1038="◎",AL1038="◎",AS1038="◎",AZ1038="◎",BG1038="◎",BN1038="◎",BU1038="◎",CB1038="◎",CI1038="◎"),"◎","")</f>
        <v/>
      </c>
      <c r="CK1038" s="25">
        <f>AVERAGE(D1050:D1056)</f>
        <v>22.528571428571428</v>
      </c>
      <c r="CL1038" s="24" t="str">
        <f>IF(AND(CK1038&lt;=24,CK1038&gt;=4),"◎","")</f>
        <v>◎</v>
      </c>
      <c r="CM1038" s="25">
        <f>AVERAGE(F1050:F1056)</f>
        <v>50.714285714285715</v>
      </c>
      <c r="CN1038" s="24" t="str">
        <f>IF(CM1038&gt;=80,"◎","")</f>
        <v/>
      </c>
      <c r="CO1038" s="22" t="str">
        <f>IF(AND(CL1038="◎",CN1038="◎"),"◎","")</f>
        <v/>
      </c>
      <c r="CP1038" s="25">
        <f>AVERAGE(D1051:D1057)</f>
        <v>22.599999999999998</v>
      </c>
      <c r="CQ1038" s="24" t="str">
        <f>IF(AND(CP1038&lt;=24,CP1038&gt;=4),"◎","")</f>
        <v>◎</v>
      </c>
      <c r="CR1038" s="25">
        <f>AVERAGE(F1051:F1057)</f>
        <v>50.428571428571431</v>
      </c>
      <c r="CS1038" s="24" t="str">
        <f>IF(CR1038&gt;=80,"◎","")</f>
        <v/>
      </c>
      <c r="CT1038" s="22" t="str">
        <f>IF(AND(CQ1038="◎",CS1038="◎"),"◎","")</f>
        <v/>
      </c>
      <c r="CU1038" s="25">
        <f>AVERAGE(D1052:D1058)</f>
        <v>22.285714285714285</v>
      </c>
      <c r="CV1038" s="24" t="str">
        <f>IF(AND(CU1038&lt;=24,CU1038&gt;=4),"◎","")</f>
        <v>◎</v>
      </c>
      <c r="CW1038" s="25">
        <f>AVERAGE(F1052:F1058)</f>
        <v>52</v>
      </c>
      <c r="CX1038" s="24" t="str">
        <f>IF(CW1038&gt;=80,"◎","")</f>
        <v/>
      </c>
      <c r="CY1038" s="22" t="str">
        <f>IF(AND(CV1038="◎",CX1038="◎"),"◎","")</f>
        <v/>
      </c>
      <c r="CZ1038" s="25">
        <f>AVERAGE(D1053:D1059)</f>
        <v>21.928571428571427</v>
      </c>
      <c r="DA1038" s="24" t="str">
        <f>IF(AND(CZ1038&lt;=24,CZ1038&gt;=4),"◎","")</f>
        <v>◎</v>
      </c>
      <c r="DB1038" s="25">
        <f>AVERAGE(F1053:F1059)</f>
        <v>53.714285714285715</v>
      </c>
      <c r="DC1038" s="24" t="str">
        <f>IF(DB1038&gt;=80,"◎","")</f>
        <v/>
      </c>
      <c r="DD1038" s="22" t="str">
        <f>IF(AND(DA1038="◎",DC1038="◎"),"◎","")</f>
        <v/>
      </c>
      <c r="DE1038" s="25">
        <f>AVERAGE(D1054:D1060)</f>
        <v>21.314285714285717</v>
      </c>
      <c r="DF1038" s="24" t="str">
        <f>IF(AND(DE1038&lt;=24,DE1038&gt;=4),"◎","")</f>
        <v>◎</v>
      </c>
      <c r="DG1038" s="25">
        <f>AVERAGE(F1054:F1060)</f>
        <v>57</v>
      </c>
      <c r="DH1038" s="24" t="str">
        <f>IF(DG1038&gt;=80,"◎","")</f>
        <v/>
      </c>
      <c r="DI1038" s="22" t="str">
        <f>IF(AND(DF1038="◎",DH1038="◎"),"◎","")</f>
        <v/>
      </c>
      <c r="DJ1038" s="25">
        <f>AVERAGE(D1055:D1061)</f>
        <v>20.62857142857143</v>
      </c>
      <c r="DK1038" s="24" t="str">
        <f>IF(AND(DJ1038&lt;=24,DJ1038&gt;=4),"◎","")</f>
        <v>◎</v>
      </c>
      <c r="DL1038" s="25">
        <f>AVERAGE(F1055:F1061)</f>
        <v>61.142857142857146</v>
      </c>
      <c r="DM1038" s="24" t="str">
        <f>IF(DL1038&gt;=80,"◎","")</f>
        <v/>
      </c>
      <c r="DN1038" s="22" t="str">
        <f>IF(AND(DK1038="◎",DM1038="◎"),"◎","")</f>
        <v/>
      </c>
      <c r="DO1038" s="25">
        <f>AVERAGE(D1056:D1062)</f>
        <v>19.899999999999999</v>
      </c>
      <c r="DP1038" s="24" t="str">
        <f>IF(AND(DO1038&lt;=24,DO1038&gt;=4),"◎","")</f>
        <v>◎</v>
      </c>
      <c r="DQ1038" s="25">
        <f>AVERAGE(F1056:F1062)</f>
        <v>65.142857142857139</v>
      </c>
      <c r="DR1038" s="24" t="str">
        <f>IF(DQ1038&gt;=80,"◎","")</f>
        <v/>
      </c>
      <c r="DS1038" s="22" t="str">
        <f>IF(AND(DP1038="◎",DR1038="◎"),"◎","")</f>
        <v/>
      </c>
      <c r="DT1038" s="25">
        <f>AVERAGE(D1057:D1063)</f>
        <v>19.042857142857141</v>
      </c>
      <c r="DU1038" s="24" t="str">
        <f>IF(AND(DT1038&lt;=24,DT1038&gt;=4),"◎","")</f>
        <v>◎</v>
      </c>
      <c r="DV1038" s="25">
        <f>AVERAGE(F1057:F1063)</f>
        <v>69.714285714285708</v>
      </c>
      <c r="DW1038" s="24" t="str">
        <f>IF(DV1038&gt;=80,"◎","")</f>
        <v/>
      </c>
      <c r="DX1038" s="22" t="str">
        <f>IF(AND(DU1038="◎",DW1038="◎"),"◎","")</f>
        <v/>
      </c>
      <c r="DY1038" s="25">
        <f>AVERAGE(D1058:D1064)</f>
        <v>18.285714285714285</v>
      </c>
      <c r="DZ1038" s="24" t="str">
        <f>IF(AND(DY1038&lt;=24,DY1038&gt;=4),"◎","")</f>
        <v>◎</v>
      </c>
      <c r="EA1038" s="25">
        <f>AVERAGE(F1058:F1064)</f>
        <v>73.142857142857139</v>
      </c>
      <c r="EB1038" s="24" t="str">
        <f>IF(EA1038&gt;=80,"◎","")</f>
        <v/>
      </c>
      <c r="EC1038" s="22" t="str">
        <f>IF(AND(DZ1038="◎",EB1038="◎"),"◎","")</f>
        <v/>
      </c>
      <c r="ED1038" s="25">
        <f>AVERAGE(D1059:D1065)</f>
        <v>17.685714285714287</v>
      </c>
      <c r="EE1038" s="24" t="str">
        <f>IF(AND(ED1038&lt;=24,ED1038&gt;=4),"◎","")</f>
        <v>◎</v>
      </c>
      <c r="EF1038" s="25">
        <f>AVERAGE(F1059:F1065)</f>
        <v>76</v>
      </c>
      <c r="EG1038" s="24" t="str">
        <f>IF(EF1038&gt;=80,"◎","")</f>
        <v/>
      </c>
      <c r="EH1038" s="22" t="str">
        <f>IF(AND(EE1038="◎",EG1038="◎"),"◎","")</f>
        <v/>
      </c>
      <c r="EI1038" s="25">
        <f>AVERAGE(D1060:D1066)</f>
        <v>17.042857142857144</v>
      </c>
      <c r="EJ1038" s="24" t="str">
        <f>IF(AND(EI1038&lt;=24,EI1038&gt;=4),"◎","")</f>
        <v>◎</v>
      </c>
      <c r="EK1038" s="25">
        <f>AVERAGE(F1060:F1066)</f>
        <v>79.285714285714292</v>
      </c>
      <c r="EL1038" s="24" t="str">
        <f>IF(EK1038&gt;=80,"◎","")</f>
        <v/>
      </c>
      <c r="EM1038" s="22" t="str">
        <f>IF(AND(EJ1038="◎",EL1038="◎"),"◎","")</f>
        <v/>
      </c>
      <c r="EN1038" s="25">
        <f>AVERAGE(D1061:D1067)</f>
        <v>16.542857142857141</v>
      </c>
      <c r="EO1038" s="24" t="str">
        <f>IF(AND(EN1038&lt;=24,EN1038&gt;=4),"◎","")</f>
        <v>◎</v>
      </c>
      <c r="EP1038" s="25">
        <f>AVERAGE(F1061:F1067)</f>
        <v>81.857142857142861</v>
      </c>
      <c r="EQ1038" s="24" t="str">
        <f>IF(EP1038&gt;=80,"◎","")</f>
        <v>◎</v>
      </c>
      <c r="ER1038" s="24" t="str">
        <f>IF(AND(EO1038="◎",EQ1038="◎"),"◎","")</f>
        <v>◎</v>
      </c>
      <c r="ES1038" s="25">
        <f>AVERAGE(D1062:D1068)</f>
        <v>16.257142857142856</v>
      </c>
      <c r="ET1038" s="24" t="str">
        <f>IF(AND(ES1038&lt;=24,ES1038&gt;=4),"◎","")</f>
        <v>◎</v>
      </c>
      <c r="EU1038" s="25">
        <f>AVERAGE(F1062:F1068)</f>
        <v>83</v>
      </c>
      <c r="EV1038" s="24" t="str">
        <f>IF(EU1038&gt;=80,"◎","")</f>
        <v>◎</v>
      </c>
      <c r="EW1038" s="24" t="str">
        <f>IF(AND(ET1038="◎",EV1038="◎"),"◎","")</f>
        <v>◎</v>
      </c>
      <c r="EX1038" s="24" t="str">
        <f>IF(OR(CO1038="◎",CT1038="◎",CY1038="◎",DD1038="◎",DI1038="◎",DN1038="◎",DS1038="◎",DX1038="◎",EC1038="◎",EH1038="◎",EM1038="◎",ER1038="◎",EW1038="◎"),"○","")</f>
        <v>○</v>
      </c>
      <c r="EY1038" s="24" t="str">
        <f>IF(AND(CJ1038="◎",EX1038=""),"◎","")&amp;IF(AND(CJ1038="◎",EX1038="○"),"◎","")&amp;IF(AND(CJ1038="",EX1038="○"),"○","")</f>
        <v>○</v>
      </c>
      <c r="EZ1038" s="24" t="str">
        <f>IF(AND(V1038="◎",X1038="◎",EY1038="◎"),"◎","")&amp;IF(AND(V1038="◎",X1038="◎",EY1038="○"),"○","")&amp;IF(AND(V1038="○",X1038="◎",EY1038="◎"),"○","")&amp;IF(AND(V1038="○",X1038="◎",EY1038="○"),"○","")</f>
        <v>○</v>
      </c>
      <c r="FB1038" s="61" t="str">
        <f>EZ1038</f>
        <v>○</v>
      </c>
    </row>
    <row r="1039" spans="1:158" ht="12.95">
      <c r="A1039" s="48"/>
      <c r="B1039" s="2">
        <v>4.1666666666666664E-2</v>
      </c>
      <c r="C1039" s="59">
        <v>42462.041666666664</v>
      </c>
      <c r="D1039" s="57">
        <v>13.3</v>
      </c>
      <c r="E1039" s="57">
        <v>1.8</v>
      </c>
      <c r="F1039" s="57">
        <v>89</v>
      </c>
      <c r="FB1039" s="60"/>
    </row>
    <row r="1040" spans="1:158" ht="12.95">
      <c r="A1040" s="48"/>
      <c r="B1040" s="2">
        <v>8.3333333333333301E-2</v>
      </c>
      <c r="C1040" s="59">
        <v>42462.083333333336</v>
      </c>
      <c r="D1040" s="57">
        <v>13.1</v>
      </c>
      <c r="E1040" s="57">
        <v>3.3</v>
      </c>
      <c r="F1040" s="57">
        <v>91</v>
      </c>
      <c r="FB1040" s="60"/>
    </row>
    <row r="1041" spans="1:158" ht="12.95">
      <c r="A1041" s="48"/>
      <c r="B1041" s="2">
        <v>0.125</v>
      </c>
      <c r="C1041" s="59">
        <v>42462.125</v>
      </c>
      <c r="D1041" s="57">
        <v>12.7</v>
      </c>
      <c r="E1041" s="57">
        <v>2.2999999999999998</v>
      </c>
      <c r="F1041" s="57">
        <v>92</v>
      </c>
      <c r="FB1041" s="60"/>
    </row>
    <row r="1042" spans="1:158" ht="12.95">
      <c r="A1042" s="48"/>
      <c r="B1042" s="2">
        <v>0.16666666666666699</v>
      </c>
      <c r="C1042" s="59">
        <v>42462.166666666664</v>
      </c>
      <c r="D1042" s="57">
        <v>11.7</v>
      </c>
      <c r="E1042" s="57">
        <v>1.7</v>
      </c>
      <c r="F1042" s="57">
        <v>95</v>
      </c>
      <c r="FB1042" s="60"/>
    </row>
    <row r="1043" spans="1:158" ht="12.95">
      <c r="A1043" s="48"/>
      <c r="B1043" s="2">
        <v>0.20833333333333301</v>
      </c>
      <c r="C1043" s="59">
        <v>42462.208333333336</v>
      </c>
      <c r="D1043" s="57">
        <v>11.4</v>
      </c>
      <c r="E1043" s="57">
        <v>2.6</v>
      </c>
      <c r="F1043" s="57">
        <v>96</v>
      </c>
      <c r="FB1043" s="60"/>
    </row>
    <row r="1044" spans="1:158" ht="12.95">
      <c r="A1044" s="48"/>
      <c r="B1044" s="2">
        <v>0.25</v>
      </c>
      <c r="C1044" s="59">
        <v>42462.25</v>
      </c>
      <c r="D1044" s="57">
        <v>11</v>
      </c>
      <c r="E1044" s="57">
        <v>4.0999999999999996</v>
      </c>
      <c r="F1044" s="57">
        <v>96</v>
      </c>
      <c r="FB1044" s="60"/>
    </row>
    <row r="1045" spans="1:158" ht="12.95">
      <c r="A1045" s="48"/>
      <c r="B1045" s="2">
        <v>0.29166666666666702</v>
      </c>
      <c r="C1045" s="59">
        <v>42462.291666666664</v>
      </c>
      <c r="D1045" s="57">
        <v>12.1</v>
      </c>
      <c r="E1045" s="57">
        <v>2.7</v>
      </c>
      <c r="F1045" s="57">
        <v>90</v>
      </c>
      <c r="FB1045" s="60"/>
    </row>
    <row r="1046" spans="1:158" ht="12.95">
      <c r="A1046" s="48"/>
      <c r="B1046" s="2">
        <v>0.33333333333333298</v>
      </c>
      <c r="C1046" s="59">
        <v>42462.333333333336</v>
      </c>
      <c r="D1046" s="57">
        <v>14.9</v>
      </c>
      <c r="E1046" s="57">
        <v>0.9</v>
      </c>
      <c r="F1046" s="57">
        <v>80</v>
      </c>
      <c r="FB1046" s="60"/>
    </row>
    <row r="1047" spans="1:158" ht="12.95">
      <c r="A1047" s="48"/>
      <c r="B1047" s="2">
        <v>0.375</v>
      </c>
      <c r="C1047" s="59">
        <v>42462.375</v>
      </c>
      <c r="D1047" s="57">
        <v>16.5</v>
      </c>
      <c r="E1047" s="57">
        <v>1.3</v>
      </c>
      <c r="F1047" s="57">
        <v>77</v>
      </c>
      <c r="FB1047" s="60"/>
    </row>
    <row r="1048" spans="1:158" ht="12.95">
      <c r="A1048" s="48"/>
      <c r="B1048" s="2">
        <v>0.41666666666666702</v>
      </c>
      <c r="C1048" s="59">
        <v>42462.416666666664</v>
      </c>
      <c r="D1048" s="57">
        <v>18.7</v>
      </c>
      <c r="E1048" s="57">
        <v>1.5</v>
      </c>
      <c r="F1048" s="57">
        <v>73</v>
      </c>
      <c r="FB1048" s="60"/>
    </row>
    <row r="1049" spans="1:158" ht="12.95">
      <c r="A1049" s="48"/>
      <c r="B1049" s="2">
        <v>0.45833333333333298</v>
      </c>
      <c r="C1049" s="59">
        <v>42462.458333333336</v>
      </c>
      <c r="D1049" s="57">
        <v>20.6</v>
      </c>
      <c r="E1049" s="57">
        <v>2.6</v>
      </c>
      <c r="F1049" s="57">
        <v>61</v>
      </c>
      <c r="FB1049" s="60"/>
    </row>
    <row r="1050" spans="1:158" ht="12.95">
      <c r="A1050" s="48"/>
      <c r="B1050" s="2">
        <v>0.5</v>
      </c>
      <c r="C1050" s="59">
        <v>42462.5</v>
      </c>
      <c r="D1050" s="57">
        <v>21.4</v>
      </c>
      <c r="E1050" s="57">
        <v>3.3</v>
      </c>
      <c r="F1050" s="57">
        <v>59</v>
      </c>
      <c r="FB1050" s="60"/>
    </row>
    <row r="1051" spans="1:158" ht="12.95">
      <c r="A1051" s="48"/>
      <c r="B1051" s="2">
        <v>0.54166666666666696</v>
      </c>
      <c r="C1051" s="59">
        <v>42462.541666666664</v>
      </c>
      <c r="D1051" s="57">
        <v>22.4</v>
      </c>
      <c r="E1051" s="57">
        <v>3.7</v>
      </c>
      <c r="F1051" s="57">
        <v>53</v>
      </c>
      <c r="FB1051" s="60"/>
    </row>
    <row r="1052" spans="1:158" ht="12.95">
      <c r="A1052" s="48"/>
      <c r="B1052" s="2">
        <v>0.58333333333333304</v>
      </c>
      <c r="C1052" s="59">
        <v>42462.583333333336</v>
      </c>
      <c r="D1052" s="57">
        <v>22.5</v>
      </c>
      <c r="E1052" s="57">
        <v>4</v>
      </c>
      <c r="F1052" s="57">
        <v>51</v>
      </c>
      <c r="FB1052" s="60"/>
    </row>
    <row r="1053" spans="1:158" ht="12.95">
      <c r="A1053" s="48"/>
      <c r="B1053" s="2">
        <v>0.625</v>
      </c>
      <c r="C1053" s="59">
        <v>42462.625</v>
      </c>
      <c r="D1053" s="57">
        <v>23.4</v>
      </c>
      <c r="E1053" s="57">
        <v>3.4</v>
      </c>
      <c r="F1053" s="57">
        <v>46</v>
      </c>
      <c r="FB1053" s="60"/>
    </row>
    <row r="1054" spans="1:158" ht="12.95">
      <c r="A1054" s="48"/>
      <c r="B1054" s="2">
        <v>0.66666666666666696</v>
      </c>
      <c r="C1054" s="59">
        <v>42462.666666666664</v>
      </c>
      <c r="D1054" s="57">
        <v>22.9</v>
      </c>
      <c r="E1054" s="57">
        <v>2.9</v>
      </c>
      <c r="F1054" s="57">
        <v>46</v>
      </c>
      <c r="FB1054" s="60"/>
    </row>
    <row r="1055" spans="1:158" ht="12.95">
      <c r="A1055" s="48"/>
      <c r="B1055" s="2">
        <v>0.70833333333333304</v>
      </c>
      <c r="C1055" s="59">
        <v>42462.708333333336</v>
      </c>
      <c r="D1055" s="57">
        <v>22.7</v>
      </c>
      <c r="E1055" s="57">
        <v>1.5</v>
      </c>
      <c r="F1055" s="57">
        <v>49</v>
      </c>
      <c r="FB1055" s="60"/>
    </row>
    <row r="1056" spans="1:158" ht="12.95">
      <c r="A1056" s="48"/>
      <c r="B1056" s="2">
        <v>0.75</v>
      </c>
      <c r="C1056" s="59">
        <v>42462.75</v>
      </c>
      <c r="D1056" s="57">
        <v>22.4</v>
      </c>
      <c r="E1056" s="57">
        <v>1.5</v>
      </c>
      <c r="F1056" s="57">
        <v>51</v>
      </c>
      <c r="FB1056" s="60"/>
    </row>
    <row r="1057" spans="1:158" ht="12.95">
      <c r="A1057" s="48"/>
      <c r="B1057" s="2">
        <v>0.79166666666666696</v>
      </c>
      <c r="C1057" s="59">
        <v>42462.791666666664</v>
      </c>
      <c r="D1057" s="57">
        <v>21.9</v>
      </c>
      <c r="E1057" s="57">
        <v>2.4</v>
      </c>
      <c r="F1057" s="57">
        <v>57</v>
      </c>
      <c r="FB1057" s="60"/>
    </row>
    <row r="1058" spans="1:158" ht="12.95">
      <c r="A1058" s="48"/>
      <c r="B1058" s="2">
        <v>0.83333333333333304</v>
      </c>
      <c r="C1058" s="59">
        <v>42462.833333333336</v>
      </c>
      <c r="D1058" s="57">
        <v>20.2</v>
      </c>
      <c r="E1058" s="57">
        <v>2.2999999999999998</v>
      </c>
      <c r="F1058" s="57">
        <v>64</v>
      </c>
      <c r="FB1058" s="60"/>
    </row>
    <row r="1059" spans="1:158" ht="12.95">
      <c r="A1059" s="48"/>
      <c r="B1059" s="2">
        <v>0.875</v>
      </c>
      <c r="C1059" s="59">
        <v>42462.875</v>
      </c>
      <c r="D1059" s="57">
        <v>20</v>
      </c>
      <c r="E1059" s="57">
        <v>2.2000000000000002</v>
      </c>
      <c r="F1059" s="57">
        <v>63</v>
      </c>
      <c r="FB1059" s="60"/>
    </row>
    <row r="1060" spans="1:158" ht="12.95">
      <c r="A1060" s="48"/>
      <c r="B1060" s="2">
        <v>0.91666666666666696</v>
      </c>
      <c r="C1060" s="59">
        <v>42462.916666666664</v>
      </c>
      <c r="D1060" s="57">
        <v>19.100000000000001</v>
      </c>
      <c r="E1060" s="57">
        <v>1.4</v>
      </c>
      <c r="F1060" s="57">
        <v>69</v>
      </c>
      <c r="FB1060" s="60"/>
    </row>
    <row r="1061" spans="1:158" ht="12.95">
      <c r="A1061" s="48"/>
      <c r="B1061" s="2">
        <v>0.95833333333333304</v>
      </c>
      <c r="C1061" s="59">
        <v>42462.958333333336</v>
      </c>
      <c r="D1061" s="57">
        <v>18.100000000000001</v>
      </c>
      <c r="E1061" s="57">
        <v>0.8</v>
      </c>
      <c r="F1061" s="57">
        <v>75</v>
      </c>
      <c r="FB1061" s="60"/>
    </row>
    <row r="1062" spans="1:158" ht="12.95">
      <c r="A1062" s="48" t="s">
        <v>163</v>
      </c>
      <c r="B1062" s="2">
        <v>0</v>
      </c>
      <c r="C1062" s="59">
        <v>42463</v>
      </c>
      <c r="D1062" s="57">
        <v>17.600000000000001</v>
      </c>
      <c r="E1062" s="57">
        <v>1.9</v>
      </c>
      <c r="F1062" s="57">
        <v>77</v>
      </c>
      <c r="I1062" s="24" t="str">
        <f>U1038</f>
        <v>◎</v>
      </c>
      <c r="J1062" s="25">
        <f>AVERAGE(F1047:F1056)</f>
        <v>56.6</v>
      </c>
      <c r="K1062" s="24" t="str">
        <f>IF(J1062&gt;=55,"◎","")</f>
        <v>◎</v>
      </c>
      <c r="L1062" s="24" t="str">
        <f>IF(AND(I1062="◎",K1062="◎"),"○","")&amp;IF(AND(I1062="○",K1062="◎"),"○","")</f>
        <v>○</v>
      </c>
      <c r="M1062" s="25">
        <f>AVERAGE(D1038:D1061)</f>
        <v>17.795833333333331</v>
      </c>
      <c r="N1062" s="24" t="str">
        <f>IF(M1062&lt;24,"◎","")</f>
        <v>◎</v>
      </c>
      <c r="O1062" s="26">
        <f>AVERAGE(D1063:D1068)</f>
        <v>16.033333333333331</v>
      </c>
      <c r="P1062" s="24" t="str">
        <f>IF(AND(O1062&lt;=24,O1062&gt;=4),"◎","")</f>
        <v>◎</v>
      </c>
      <c r="Q1062" s="26">
        <f>AVERAGE(F1063:F1068)</f>
        <v>84</v>
      </c>
      <c r="R1062" s="24" t="str">
        <f>IF(AND(Q1062&gt;=90),"◎","")&amp;IF(AND(Q1062&lt;90,Q1062&gt;=80),"○","")</f>
        <v>○</v>
      </c>
      <c r="S1062" s="26">
        <f>AVERAGE(E1063:E1068)</f>
        <v>1.8166666666666664</v>
      </c>
      <c r="T1062" s="24" t="str">
        <f>IF(S1062&lt;=3,"◎","")</f>
        <v>◎</v>
      </c>
      <c r="U1062" s="24" t="str">
        <f>IF(AND(N1062="◎",P1062="◎",R1062="◎",T1062="◎"),"◎","")&amp;IF(AND(N1062="◎",P1062="◎",R1062="◎",T1062=""),"○","")&amp;IF(AND(N1062="◎",P1062="◎",R1062="○"),"○","")</f>
        <v>○</v>
      </c>
      <c r="V1062" s="24" t="str">
        <f>IF(AND(L1062="○",U1062=""),"○","")&amp;IF(AND(L1062="○",U1062="○"),"○","")&amp;IF(AND(L1062="○",U1062="◎"),"◎","")&amp;IF(AND(L1062="",U1062="○"),"○","")&amp;IF(AND(L1062="",U1062="◎"),"◎","")</f>
        <v>○</v>
      </c>
      <c r="W1062" s="23">
        <f>AVERAGE(F1071:F1080)</f>
        <v>70.900000000000006</v>
      </c>
      <c r="X1062" s="24" t="str">
        <f>IF(W1062&gt;=55,"◎","")</f>
        <v>◎</v>
      </c>
      <c r="Y1062" s="25">
        <f>AVERAGE(D1074:D1084)</f>
        <v>19.236363636363635</v>
      </c>
      <c r="Z1062" s="24" t="str">
        <f>IF(AND(Y1062&lt;=24,Y1062&gt;=4),"◎","")</f>
        <v>◎</v>
      </c>
      <c r="AA1062" s="25">
        <f>AVERAGE(F1074:F1084)</f>
        <v>79.36363636363636</v>
      </c>
      <c r="AB1062" s="24" t="str">
        <f>IF(AA1062&gt;=80,"◎","")</f>
        <v/>
      </c>
      <c r="AC1062" s="23">
        <f>AVERAGE(E1074:E1084)</f>
        <v>1.9</v>
      </c>
      <c r="AD1062" s="24" t="str">
        <f>IF(AC1062&lt;=3,"◎","")</f>
        <v>◎</v>
      </c>
      <c r="AE1062" s="22" t="str">
        <f>IF(AND(Z1062="◎",AB1062="◎",AD1062="◎"),"◎","")</f>
        <v/>
      </c>
      <c r="AF1062" s="25">
        <f>AVERAGE(D1075:D1085)</f>
        <v>18.763636363636362</v>
      </c>
      <c r="AG1062" s="24" t="str">
        <f>IF(AND(AF1062&lt;=24,AF1062&gt;=4),"◎","")</f>
        <v>◎</v>
      </c>
      <c r="AH1062" s="25">
        <f>AVERAGE(F1075:F1085)</f>
        <v>83</v>
      </c>
      <c r="AI1062" s="24" t="str">
        <f>IF(AH1062&gt;=80,"◎","")</f>
        <v>◎</v>
      </c>
      <c r="AJ1062" s="25">
        <f>AVERAGE(E1075:E1085)</f>
        <v>1.9090909090909092</v>
      </c>
      <c r="AK1062" s="24" t="str">
        <f>IF(AJ1062&lt;=3,"◎","")</f>
        <v>◎</v>
      </c>
      <c r="AL1062" s="22" t="str">
        <f>IF(AND(AG1062="◎",AI1062="◎",AK1062="◎"),"◎","")</f>
        <v>◎</v>
      </c>
      <c r="AM1062" s="25">
        <f>AVERAGE(D1076:D1086)</f>
        <v>18.263636363636365</v>
      </c>
      <c r="AN1062" s="24" t="str">
        <f>IF(AND(AM1062&lt;=24,AM1062&gt;=4),"◎","")</f>
        <v>◎</v>
      </c>
      <c r="AO1062" s="25">
        <f>AVERAGE(F1076:F1086)</f>
        <v>86.545454545454547</v>
      </c>
      <c r="AP1062" s="24" t="str">
        <f>IF(AO1062&gt;=80,"◎","")</f>
        <v>◎</v>
      </c>
      <c r="AQ1062" s="25">
        <f>AVERAGE(E1076:E1086)</f>
        <v>1.8636363636363635</v>
      </c>
      <c r="AR1062" s="24" t="str">
        <f>IF(AQ1062&lt;=3,"◎","")</f>
        <v>◎</v>
      </c>
      <c r="AS1062" s="22" t="str">
        <f>IF(AND(AN1062="◎",AP1062="◎",AR1062="◎"),"◎","")</f>
        <v>◎</v>
      </c>
      <c r="AT1062" s="25">
        <f>AVERAGE(D1077:D1087)</f>
        <v>17.754545454545454</v>
      </c>
      <c r="AU1062" s="24" t="str">
        <f>IF(AND(AT1062&lt;=24,AT1062&gt;=4),"◎","")</f>
        <v>◎</v>
      </c>
      <c r="AV1062" s="25">
        <f>AVERAGE(F1077:F1087)</f>
        <v>90.181818181818187</v>
      </c>
      <c r="AW1062" s="24" t="str">
        <f>IF(AV1062&gt;=80,"◎","")</f>
        <v>◎</v>
      </c>
      <c r="AX1062" s="25">
        <f>AVERAGE(E1077:E1087)</f>
        <v>1.9909090909090907</v>
      </c>
      <c r="AY1062" s="24" t="str">
        <f>IF(AX1062&lt;=3,"◎","")</f>
        <v>◎</v>
      </c>
      <c r="AZ1062" s="22" t="str">
        <f>IF(AND(AU1062="◎",AW1062="◎",AY1062="◎"),"◎","")</f>
        <v>◎</v>
      </c>
      <c r="BA1062" s="25">
        <f>AVERAGE(D1078:D1088)</f>
        <v>17.318181818181817</v>
      </c>
      <c r="BB1062" s="24" t="str">
        <f>IF(AND(BA1062&lt;=24,BA1062&gt;=4),"◎","")</f>
        <v>◎</v>
      </c>
      <c r="BC1062" s="25">
        <f>AVERAGE(F1078:F1088)</f>
        <v>93.36363636363636</v>
      </c>
      <c r="BD1062" s="24" t="str">
        <f>IF(BC1062&gt;=80,"◎","")</f>
        <v>◎</v>
      </c>
      <c r="BE1062" s="25">
        <f>AVERAGE(E1078:E1088)</f>
        <v>2.1727272727272724</v>
      </c>
      <c r="BF1062" s="24" t="str">
        <f>IF(BE1062&lt;=3,"◎","")</f>
        <v>◎</v>
      </c>
      <c r="BG1062" s="22" t="str">
        <f>IF(AND(BB1062="◎",BD1062="◎",BF1062="◎"),"◎","")</f>
        <v>◎</v>
      </c>
      <c r="BH1062" s="25">
        <f>AVERAGE(D1079:D1089)</f>
        <v>16.990909090909089</v>
      </c>
      <c r="BI1062" s="24" t="str">
        <f>IF(AND(BH1062&lt;=24,BH1062&gt;=4),"◎","")</f>
        <v>◎</v>
      </c>
      <c r="BJ1062" s="25">
        <f>AVERAGE(F1079:F1089)</f>
        <v>95.63636363636364</v>
      </c>
      <c r="BK1062" s="24" t="str">
        <f>IF(BJ1062&gt;=80,"◎","")</f>
        <v>◎</v>
      </c>
      <c r="BL1062" s="25">
        <f>AVERAGE(E1079:E1089)</f>
        <v>2.4545454545454546</v>
      </c>
      <c r="BM1062" s="24" t="str">
        <f>IF(BL1062&lt;=3,"◎","")</f>
        <v>◎</v>
      </c>
      <c r="BN1062" s="22" t="str">
        <f>IF(AND(BI1062="◎",BK1062="◎",BM1062="◎"),"◎","")</f>
        <v>◎</v>
      </c>
      <c r="BO1062" s="25">
        <f>AVERAGE(D1080:D1090)</f>
        <v>16.75454545454545</v>
      </c>
      <c r="BP1062" s="24" t="str">
        <f>IF(AND(BO1062&lt;=24,BO1062&gt;=4),"◎","")</f>
        <v>◎</v>
      </c>
      <c r="BQ1062" s="25">
        <f>AVERAGE(F1080:F1090)</f>
        <v>97</v>
      </c>
      <c r="BR1062" s="24" t="str">
        <f>IF(BQ1062&gt;=80,"◎","")</f>
        <v>◎</v>
      </c>
      <c r="BS1062" s="25">
        <f>AVERAGE(E1080:E1090)</f>
        <v>2.7363636363636363</v>
      </c>
      <c r="BT1062" s="24" t="str">
        <f>IF(BS1062&lt;=3,"◎","")</f>
        <v>◎</v>
      </c>
      <c r="BU1062" s="22" t="str">
        <f>IF(AND(BP1062="◎",BR1062="◎",BT1062="◎"),"◎","")</f>
        <v>◎</v>
      </c>
      <c r="BV1062" s="25">
        <f>AVERAGE(D1081:D1091)</f>
        <v>16.554545454545451</v>
      </c>
      <c r="BW1062" s="24" t="str">
        <f>IF(AND(BV1062&lt;=24,BV1062&gt;=4),"◎","")</f>
        <v>◎</v>
      </c>
      <c r="BX1062" s="25">
        <f>AVERAGE(F1081:F1091)</f>
        <v>98.090909090909093</v>
      </c>
      <c r="BY1062" s="24" t="str">
        <f>IF(BX1062&gt;=80,"◎","")</f>
        <v>◎</v>
      </c>
      <c r="BZ1062" s="25">
        <f>AVERAGE(E1081:E1091)</f>
        <v>3.0272727272727269</v>
      </c>
      <c r="CA1062" s="24" t="str">
        <f>IF(BZ1062&lt;=3,"◎","")</f>
        <v/>
      </c>
      <c r="CB1062" s="22" t="str">
        <f>IF(AND(BW1062="◎",BY1062="◎",CA1062="◎"),"◎","")</f>
        <v/>
      </c>
      <c r="CC1062" s="25">
        <f>AVERAGE(D1082:D1092)</f>
        <v>16.390909090909091</v>
      </c>
      <c r="CD1062" s="24" t="str">
        <f>IF(AND(CC1062&lt;=24,CC1062&gt;=4),"◎","")</f>
        <v>◎</v>
      </c>
      <c r="CE1062" s="25">
        <f>AVERAGE(F1082:F1092)</f>
        <v>98.545454545454547</v>
      </c>
      <c r="CF1062" s="24" t="str">
        <f>IF(CE1062&gt;=80,"◎","")</f>
        <v>◎</v>
      </c>
      <c r="CG1062" s="25">
        <f>AVERAGE(E1082:E1092)</f>
        <v>3.2545454545454544</v>
      </c>
      <c r="CH1062" s="24" t="str">
        <f>IF(CG1062&lt;=3,"◎","")</f>
        <v/>
      </c>
      <c r="CI1062" s="22" t="str">
        <f>IF(AND(CD1062="◎",CF1062="◎",CH1062="◎"),"◎","")</f>
        <v/>
      </c>
      <c r="CJ1062" s="24" t="str">
        <f>IF(OR(AE1062="◎",AL1062="◎",AS1062="◎",AZ1062="◎",BG1062="◎",BN1062="◎",BU1062="◎",CB1062="◎",CI1062="◎"),"◎","")</f>
        <v>◎</v>
      </c>
      <c r="CK1062" s="25">
        <f>AVERAGE(D1074:D1080)</f>
        <v>20.414285714285711</v>
      </c>
      <c r="CL1062" s="24" t="str">
        <f>IF(AND(CK1062&lt;=24,CK1062&gt;=4),"◎","")</f>
        <v>◎</v>
      </c>
      <c r="CM1062" s="25">
        <f>AVERAGE(F1074:F1080)</f>
        <v>69.857142857142861</v>
      </c>
      <c r="CN1062" s="24" t="str">
        <f>IF(CM1062&gt;=80,"◎","")</f>
        <v/>
      </c>
      <c r="CO1062" s="22" t="str">
        <f>IF(AND(CL1062="◎",CN1062="◎"),"◎","")</f>
        <v/>
      </c>
      <c r="CP1062" s="25">
        <f>AVERAGE(D1075:D1081)</f>
        <v>19.842857142857138</v>
      </c>
      <c r="CQ1062" s="24" t="str">
        <f>IF(AND(CP1062&lt;=24,CP1062&gt;=4),"◎","")</f>
        <v>◎</v>
      </c>
      <c r="CR1062" s="25">
        <f>AVERAGE(F1075:F1081)</f>
        <v>74.857142857142861</v>
      </c>
      <c r="CS1062" s="24" t="str">
        <f>IF(CR1062&gt;=80,"◎","")</f>
        <v/>
      </c>
      <c r="CT1062" s="22" t="str">
        <f>IF(AND(CQ1062="◎",CS1062="◎"),"◎","")</f>
        <v/>
      </c>
      <c r="CU1062" s="25">
        <f>AVERAGE(D1076:D1082)</f>
        <v>19.171428571428571</v>
      </c>
      <c r="CV1062" s="24" t="str">
        <f>IF(AND(CU1062&lt;=24,CU1062&gt;=4),"◎","")</f>
        <v>◎</v>
      </c>
      <c r="CW1062" s="25">
        <f>AVERAGE(F1076:F1082)</f>
        <v>80</v>
      </c>
      <c r="CX1062" s="24" t="str">
        <f>IF(CW1062&gt;=80,"◎","")</f>
        <v>◎</v>
      </c>
      <c r="CY1062" s="22" t="str">
        <f>IF(AND(CV1062="◎",CX1062="◎"),"◎","")</f>
        <v>◎</v>
      </c>
      <c r="CZ1062" s="25">
        <f>AVERAGE(D1077:D1083)</f>
        <v>18.5</v>
      </c>
      <c r="DA1062" s="24" t="str">
        <f>IF(AND(CZ1062&lt;=24,CZ1062&gt;=4),"◎","")</f>
        <v>◎</v>
      </c>
      <c r="DB1062" s="25">
        <f>AVERAGE(F1077:F1083)</f>
        <v>85.285714285714292</v>
      </c>
      <c r="DC1062" s="24" t="str">
        <f>IF(DB1062&gt;=80,"◎","")</f>
        <v>◎</v>
      </c>
      <c r="DD1062" s="22" t="str">
        <f>IF(AND(DA1062="◎",DC1062="◎"),"◎","")</f>
        <v>◎</v>
      </c>
      <c r="DE1062" s="25">
        <f>AVERAGE(D1078:D1084)</f>
        <v>17.928571428571427</v>
      </c>
      <c r="DF1062" s="24" t="str">
        <f>IF(AND(DE1062&lt;=24,DE1062&gt;=4),"◎","")</f>
        <v>◎</v>
      </c>
      <c r="DG1062" s="25">
        <f>AVERAGE(F1078:F1084)</f>
        <v>89.857142857142861</v>
      </c>
      <c r="DH1062" s="24" t="str">
        <f>IF(DG1062&gt;=80,"◎","")</f>
        <v>◎</v>
      </c>
      <c r="DI1062" s="22" t="str">
        <f>IF(AND(DF1062="◎",DH1062="◎"),"◎","")</f>
        <v>◎</v>
      </c>
      <c r="DJ1062" s="25">
        <f>AVERAGE(D1079:D1085)</f>
        <v>17.457142857142859</v>
      </c>
      <c r="DK1062" s="24" t="str">
        <f>IF(AND(DJ1062&lt;=24,DJ1062&gt;=4),"◎","")</f>
        <v>◎</v>
      </c>
      <c r="DL1062" s="25">
        <f>AVERAGE(F1079:F1085)</f>
        <v>93.428571428571431</v>
      </c>
      <c r="DM1062" s="24" t="str">
        <f>IF(DL1062&gt;=80,"◎","")</f>
        <v>◎</v>
      </c>
      <c r="DN1062" s="22" t="str">
        <f>IF(AND(DK1062="◎",DM1062="◎"),"◎","")</f>
        <v>◎</v>
      </c>
      <c r="DO1062" s="25">
        <f>AVERAGE(D1080:D1086)</f>
        <v>17.11428571428571</v>
      </c>
      <c r="DP1062" s="24" t="str">
        <f>IF(AND(DO1062&lt;=24,DO1062&gt;=4),"◎","")</f>
        <v>◎</v>
      </c>
      <c r="DQ1062" s="25">
        <f>AVERAGE(F1080:F1086)</f>
        <v>95.571428571428569</v>
      </c>
      <c r="DR1062" s="24" t="str">
        <f>IF(DQ1062&gt;=80,"◎","")</f>
        <v>◎</v>
      </c>
      <c r="DS1062" s="22" t="str">
        <f>IF(AND(DP1062="◎",DR1062="◎"),"◎","")</f>
        <v>◎</v>
      </c>
      <c r="DT1062" s="25">
        <f>AVERAGE(D1081:D1087)</f>
        <v>16.814285714285713</v>
      </c>
      <c r="DU1062" s="24" t="str">
        <f>IF(AND(DT1062&lt;=24,DT1062&gt;=4),"◎","")</f>
        <v>◎</v>
      </c>
      <c r="DV1062" s="25">
        <f>AVERAGE(F1081:F1087)</f>
        <v>97.428571428571431</v>
      </c>
      <c r="DW1062" s="24" t="str">
        <f>IF(DV1062&gt;=80,"◎","")</f>
        <v>◎</v>
      </c>
      <c r="DX1062" s="22" t="str">
        <f>IF(AND(DU1062="◎",DW1062="◎"),"◎","")</f>
        <v>◎</v>
      </c>
      <c r="DY1062" s="25">
        <f>AVERAGE(D1082:D1088)</f>
        <v>16.571428571428573</v>
      </c>
      <c r="DZ1062" s="24" t="str">
        <f>IF(AND(DY1062&lt;=24,DY1062&gt;=4),"◎","")</f>
        <v>◎</v>
      </c>
      <c r="EA1062" s="25">
        <f>AVERAGE(F1082:F1088)</f>
        <v>98.285714285714292</v>
      </c>
      <c r="EB1062" s="24" t="str">
        <f>IF(EA1062&gt;=80,"◎","")</f>
        <v>◎</v>
      </c>
      <c r="EC1062" s="22" t="str">
        <f>IF(AND(DZ1062="◎",EB1062="◎"),"◎","")</f>
        <v>◎</v>
      </c>
      <c r="ED1062" s="25">
        <f>AVERAGE(D1083:D1089)</f>
        <v>16.428571428571427</v>
      </c>
      <c r="EE1062" s="24" t="str">
        <f>IF(AND(ED1062&lt;=24,ED1062&gt;=4),"◎","")</f>
        <v>◎</v>
      </c>
      <c r="EF1062" s="25">
        <f>AVERAGE(F1083:F1089)</f>
        <v>98.714285714285708</v>
      </c>
      <c r="EG1062" s="24" t="str">
        <f>IF(EF1062&gt;=80,"◎","")</f>
        <v>◎</v>
      </c>
      <c r="EH1062" s="22" t="str">
        <f>IF(AND(EE1062="◎",EG1062="◎"),"◎","")</f>
        <v>◎</v>
      </c>
      <c r="EI1062" s="25">
        <f>AVERAGE(D1084:D1090)</f>
        <v>16.314285714285713</v>
      </c>
      <c r="EJ1062" s="24" t="str">
        <f>IF(AND(EI1062&lt;=24,EI1062&gt;=4),"◎","")</f>
        <v>◎</v>
      </c>
      <c r="EK1062" s="25">
        <f>AVERAGE(F1084:F1090)</f>
        <v>99</v>
      </c>
      <c r="EL1062" s="24" t="str">
        <f>IF(EK1062&gt;=80,"◎","")</f>
        <v>◎</v>
      </c>
      <c r="EM1062" s="22" t="str">
        <f>IF(AND(EJ1062="◎",EL1062="◎"),"◎","")</f>
        <v>◎</v>
      </c>
      <c r="EN1062" s="25">
        <f>AVERAGE(D1085:D1091)</f>
        <v>16.2</v>
      </c>
      <c r="EO1062" s="24" t="str">
        <f>IF(AND(EN1062&lt;=24,EN1062&gt;=4),"◎","")</f>
        <v>◎</v>
      </c>
      <c r="EP1062" s="25">
        <f>AVERAGE(F1085:F1091)</f>
        <v>99.285714285714292</v>
      </c>
      <c r="EQ1062" s="24" t="str">
        <f>IF(EP1062&gt;=80,"◎","")</f>
        <v>◎</v>
      </c>
      <c r="ER1062" s="24" t="str">
        <f>IF(AND(EO1062="◎",EQ1062="◎"),"◎","")</f>
        <v>◎</v>
      </c>
      <c r="ES1062" s="25">
        <f>AVERAGE(D1086:D1092)</f>
        <v>16.114285714285717</v>
      </c>
      <c r="ET1062" s="24" t="str">
        <f>IF(AND(ES1062&lt;=24,ES1062&gt;=4),"◎","")</f>
        <v>◎</v>
      </c>
      <c r="EU1062" s="25">
        <f>AVERAGE(F1086:F1092)</f>
        <v>99.285714285714292</v>
      </c>
      <c r="EV1062" s="24" t="str">
        <f>IF(EU1062&gt;=80,"◎","")</f>
        <v>◎</v>
      </c>
      <c r="EW1062" s="24" t="str">
        <f>IF(AND(ET1062="◎",EV1062="◎"),"◎","")</f>
        <v>◎</v>
      </c>
      <c r="EX1062" s="24" t="str">
        <f>IF(OR(CO1062="◎",CT1062="◎",CY1062="◎",DD1062="◎",DI1062="◎",DN1062="◎",DS1062="◎",DX1062="◎",EC1062="◎",EH1062="◎",EM1062="◎",ER1062="◎",EW1062="◎"),"○","")</f>
        <v>○</v>
      </c>
      <c r="EY1062" s="24" t="str">
        <f>IF(AND(CJ1062="◎",EX1062=""),"◎","")&amp;IF(AND(CJ1062="◎",EX1062="○"),"◎","")&amp;IF(AND(CJ1062="",EX1062="○"),"○","")</f>
        <v>◎</v>
      </c>
      <c r="EZ1062" s="24" t="str">
        <f>IF(AND(V1062="◎",X1062="◎",EY1062="◎"),"◎","")&amp;IF(AND(V1062="◎",X1062="◎",EY1062="○"),"○","")&amp;IF(AND(V1062="○",X1062="◎",EY1062="◎"),"○","")&amp;IF(AND(V1062="○",X1062="◎",EY1062="○"),"○","")</f>
        <v>○</v>
      </c>
      <c r="FB1062" s="61" t="str">
        <f>EZ1062</f>
        <v>○</v>
      </c>
    </row>
    <row r="1063" spans="1:158" ht="12.95">
      <c r="A1063" s="48"/>
      <c r="B1063" s="2">
        <v>4.1666666666666664E-2</v>
      </c>
      <c r="C1063" s="59">
        <v>42463.041666666664</v>
      </c>
      <c r="D1063" s="57">
        <v>16.399999999999999</v>
      </c>
      <c r="E1063" s="57">
        <v>2.2999999999999998</v>
      </c>
      <c r="F1063" s="57">
        <v>83</v>
      </c>
      <c r="FB1063" s="60"/>
    </row>
    <row r="1064" spans="1:158" ht="12.95">
      <c r="A1064" s="48"/>
      <c r="B1064" s="2">
        <v>8.3333333333333301E-2</v>
      </c>
      <c r="C1064" s="59">
        <v>42463.083333333336</v>
      </c>
      <c r="D1064" s="57">
        <v>16.600000000000001</v>
      </c>
      <c r="E1064" s="57">
        <v>0.9</v>
      </c>
      <c r="F1064" s="57">
        <v>81</v>
      </c>
      <c r="FB1064" s="60"/>
    </row>
    <row r="1065" spans="1:158" ht="12.95">
      <c r="A1065" s="48"/>
      <c r="B1065" s="2">
        <v>0.125</v>
      </c>
      <c r="C1065" s="59">
        <v>42463.125</v>
      </c>
      <c r="D1065" s="57">
        <v>16</v>
      </c>
      <c r="E1065" s="57">
        <v>2.5</v>
      </c>
      <c r="F1065" s="57">
        <v>84</v>
      </c>
      <c r="FB1065" s="60"/>
    </row>
    <row r="1066" spans="1:158" ht="12.95">
      <c r="A1066" s="48"/>
      <c r="B1066" s="2">
        <v>0.16666666666666699</v>
      </c>
      <c r="C1066" s="59">
        <v>42463.166666666664</v>
      </c>
      <c r="D1066" s="57">
        <v>15.5</v>
      </c>
      <c r="E1066" s="57">
        <v>1.9</v>
      </c>
      <c r="F1066" s="57">
        <v>86</v>
      </c>
      <c r="FB1066" s="60"/>
    </row>
    <row r="1067" spans="1:158" ht="12.95">
      <c r="A1067" s="48"/>
      <c r="B1067" s="2">
        <v>0.20833333333333301</v>
      </c>
      <c r="C1067" s="59">
        <v>42463.208333333336</v>
      </c>
      <c r="D1067" s="57">
        <v>15.6</v>
      </c>
      <c r="E1067" s="57">
        <v>2.2999999999999998</v>
      </c>
      <c r="F1067" s="57">
        <v>87</v>
      </c>
      <c r="FB1067" s="60"/>
    </row>
    <row r="1068" spans="1:158" ht="12.95">
      <c r="A1068" s="48"/>
      <c r="B1068" s="2">
        <v>0.25</v>
      </c>
      <c r="C1068" s="59">
        <v>42463.25</v>
      </c>
      <c r="D1068" s="57">
        <v>16.100000000000001</v>
      </c>
      <c r="E1068" s="57">
        <v>1</v>
      </c>
      <c r="F1068" s="57">
        <v>83</v>
      </c>
      <c r="FB1068" s="60"/>
    </row>
    <row r="1069" spans="1:158" ht="12.95">
      <c r="A1069" s="48"/>
      <c r="B1069" s="2">
        <v>0.29166666666666702</v>
      </c>
      <c r="C1069" s="59">
        <v>42463.291666666664</v>
      </c>
      <c r="D1069" s="57">
        <v>16.3</v>
      </c>
      <c r="E1069" s="57">
        <v>1.1000000000000001</v>
      </c>
      <c r="F1069" s="57">
        <v>81</v>
      </c>
      <c r="FB1069" s="60"/>
    </row>
    <row r="1070" spans="1:158" ht="12.95">
      <c r="A1070" s="48"/>
      <c r="B1070" s="2">
        <v>0.33333333333333298</v>
      </c>
      <c r="C1070" s="59">
        <v>42463.333333333336</v>
      </c>
      <c r="D1070" s="57">
        <v>16.8</v>
      </c>
      <c r="E1070" s="57">
        <v>0.8</v>
      </c>
      <c r="F1070" s="57">
        <v>81</v>
      </c>
      <c r="FB1070" s="60"/>
    </row>
    <row r="1071" spans="1:158" ht="12.95">
      <c r="A1071" s="48"/>
      <c r="B1071" s="2">
        <v>0.375</v>
      </c>
      <c r="C1071" s="59">
        <v>42463.375</v>
      </c>
      <c r="D1071" s="57">
        <v>17.2</v>
      </c>
      <c r="E1071" s="57">
        <v>1.6</v>
      </c>
      <c r="F1071" s="57">
        <v>81</v>
      </c>
      <c r="FB1071" s="60"/>
    </row>
    <row r="1072" spans="1:158" ht="12.95">
      <c r="A1072" s="48"/>
      <c r="B1072" s="2">
        <v>0.41666666666666702</v>
      </c>
      <c r="C1072" s="59">
        <v>42463.416666666664</v>
      </c>
      <c r="D1072" s="57">
        <v>18.5</v>
      </c>
      <c r="E1072" s="57">
        <v>0.6</v>
      </c>
      <c r="F1072" s="57">
        <v>74</v>
      </c>
      <c r="FB1072" s="60"/>
    </row>
    <row r="1073" spans="1:158" ht="12.95">
      <c r="A1073" s="48"/>
      <c r="B1073" s="2">
        <v>0.45833333333333298</v>
      </c>
      <c r="C1073" s="59">
        <v>42463.458333333336</v>
      </c>
      <c r="D1073" s="57">
        <v>20.100000000000001</v>
      </c>
      <c r="E1073" s="57">
        <v>0.3</v>
      </c>
      <c r="F1073" s="57">
        <v>65</v>
      </c>
      <c r="FB1073" s="60"/>
    </row>
    <row r="1074" spans="1:158" ht="12.95">
      <c r="A1074" s="48"/>
      <c r="B1074" s="2">
        <v>0.5</v>
      </c>
      <c r="C1074" s="59">
        <v>42463.5</v>
      </c>
      <c r="D1074" s="57">
        <v>21.7</v>
      </c>
      <c r="E1074" s="57">
        <v>1.5</v>
      </c>
      <c r="F1074" s="57">
        <v>59</v>
      </c>
      <c r="FB1074" s="60"/>
    </row>
    <row r="1075" spans="1:158" ht="12.95">
      <c r="A1075" s="48"/>
      <c r="B1075" s="2">
        <v>0.54166666666666696</v>
      </c>
      <c r="C1075" s="59">
        <v>42463.541666666664</v>
      </c>
      <c r="D1075" s="57">
        <v>21.9</v>
      </c>
      <c r="E1075" s="57">
        <v>2.4</v>
      </c>
      <c r="F1075" s="57">
        <v>60</v>
      </c>
      <c r="FB1075" s="60"/>
    </row>
    <row r="1076" spans="1:158" ht="12.95">
      <c r="A1076" s="48"/>
      <c r="B1076" s="2">
        <v>0.58333333333333304</v>
      </c>
      <c r="C1076" s="59">
        <v>42463.583333333336</v>
      </c>
      <c r="D1076" s="57">
        <v>21.7</v>
      </c>
      <c r="E1076" s="57">
        <v>1.9</v>
      </c>
      <c r="F1076" s="57">
        <v>60</v>
      </c>
      <c r="FB1076" s="60"/>
    </row>
    <row r="1077" spans="1:158" ht="12.95">
      <c r="A1077" s="48"/>
      <c r="B1077" s="2">
        <v>0.625</v>
      </c>
      <c r="C1077" s="59">
        <v>42463.625</v>
      </c>
      <c r="D1077" s="57">
        <v>20.8</v>
      </c>
      <c r="E1077" s="57">
        <v>1.9</v>
      </c>
      <c r="F1077" s="57">
        <v>65</v>
      </c>
      <c r="FB1077" s="60"/>
    </row>
    <row r="1078" spans="1:158" ht="12.95">
      <c r="A1078" s="48"/>
      <c r="B1078" s="2">
        <v>0.66666666666666696</v>
      </c>
      <c r="C1078" s="59">
        <v>42463.666666666664</v>
      </c>
      <c r="D1078" s="57">
        <v>19.8</v>
      </c>
      <c r="E1078" s="57">
        <v>2.2999999999999998</v>
      </c>
      <c r="F1078" s="57">
        <v>74</v>
      </c>
      <c r="FB1078" s="60"/>
    </row>
    <row r="1079" spans="1:158" ht="12.95">
      <c r="A1079" s="48"/>
      <c r="B1079" s="2">
        <v>0.70833333333333304</v>
      </c>
      <c r="C1079" s="59">
        <v>42463.708333333336</v>
      </c>
      <c r="D1079" s="57">
        <v>18.8</v>
      </c>
      <c r="E1079" s="57">
        <v>2.2000000000000002</v>
      </c>
      <c r="F1079" s="57">
        <v>84</v>
      </c>
      <c r="FB1079" s="60"/>
    </row>
    <row r="1080" spans="1:158" ht="12.95">
      <c r="A1080" s="48"/>
      <c r="B1080" s="2">
        <v>0.75</v>
      </c>
      <c r="C1080" s="59">
        <v>42463.75</v>
      </c>
      <c r="D1080" s="57">
        <v>18.2</v>
      </c>
      <c r="E1080" s="57">
        <v>1.5</v>
      </c>
      <c r="F1080" s="57">
        <v>87</v>
      </c>
      <c r="FB1080" s="60"/>
    </row>
    <row r="1081" spans="1:158" ht="12.95">
      <c r="A1081" s="48"/>
      <c r="B1081" s="2">
        <v>0.79166666666666696</v>
      </c>
      <c r="C1081" s="59">
        <v>42463.791666666664</v>
      </c>
      <c r="D1081" s="57">
        <v>17.7</v>
      </c>
      <c r="E1081" s="57">
        <v>0.9</v>
      </c>
      <c r="F1081" s="57">
        <v>94</v>
      </c>
      <c r="FB1081" s="60"/>
    </row>
    <row r="1082" spans="1:158" ht="12.95">
      <c r="A1082" s="48"/>
      <c r="B1082" s="2">
        <v>0.83333333333333304</v>
      </c>
      <c r="C1082" s="59">
        <v>42463.833333333336</v>
      </c>
      <c r="D1082" s="57">
        <v>17.2</v>
      </c>
      <c r="E1082" s="57">
        <v>2.4</v>
      </c>
      <c r="F1082" s="57">
        <v>96</v>
      </c>
      <c r="FB1082" s="60"/>
    </row>
    <row r="1083" spans="1:158" ht="12.95">
      <c r="A1083" s="48"/>
      <c r="B1083" s="2">
        <v>0.875</v>
      </c>
      <c r="C1083" s="59">
        <v>42463.875</v>
      </c>
      <c r="D1083" s="57">
        <v>17</v>
      </c>
      <c r="E1083" s="57">
        <v>1.7</v>
      </c>
      <c r="F1083" s="57">
        <v>97</v>
      </c>
      <c r="FB1083" s="60"/>
    </row>
    <row r="1084" spans="1:158" ht="12.95">
      <c r="A1084" s="48"/>
      <c r="B1084" s="2">
        <v>0.91666666666666696</v>
      </c>
      <c r="C1084" s="59">
        <v>42463.916666666664</v>
      </c>
      <c r="D1084" s="57">
        <v>16.8</v>
      </c>
      <c r="E1084" s="57">
        <v>2.2000000000000002</v>
      </c>
      <c r="F1084" s="57">
        <v>97</v>
      </c>
      <c r="FB1084" s="60"/>
    </row>
    <row r="1085" spans="1:158" ht="12.95">
      <c r="A1085" s="48"/>
      <c r="B1085" s="2">
        <v>0.95833333333333304</v>
      </c>
      <c r="C1085" s="59">
        <v>42463.958333333336</v>
      </c>
      <c r="D1085" s="57">
        <v>16.5</v>
      </c>
      <c r="E1085" s="57">
        <v>1.6</v>
      </c>
      <c r="F1085" s="57">
        <v>99</v>
      </c>
      <c r="FB1085" s="60"/>
    </row>
    <row r="1086" spans="1:158" ht="12.95">
      <c r="A1086" s="48" t="s">
        <v>164</v>
      </c>
      <c r="B1086" s="2">
        <v>0</v>
      </c>
      <c r="C1086" s="59">
        <v>42464</v>
      </c>
      <c r="D1086" s="57">
        <v>16.399999999999999</v>
      </c>
      <c r="E1086" s="57">
        <v>1.9</v>
      </c>
      <c r="F1086" s="57">
        <v>99</v>
      </c>
      <c r="I1086" s="24" t="str">
        <f>U1062</f>
        <v>○</v>
      </c>
      <c r="J1086" s="25">
        <f>AVERAGE(F1071:F1080)</f>
        <v>70.900000000000006</v>
      </c>
      <c r="K1086" s="24" t="str">
        <f>IF(J1086&gt;=55,"◎","")</f>
        <v>◎</v>
      </c>
      <c r="L1086" s="24" t="str">
        <f>IF(AND(I1086="◎",K1086="◎"),"○","")&amp;IF(AND(I1086="○",K1086="◎"),"○","")</f>
        <v>○</v>
      </c>
      <c r="M1086" s="25">
        <f>AVERAGE(D1062:D1085)</f>
        <v>17.95</v>
      </c>
      <c r="N1086" s="24" t="str">
        <f>IF(M1086&lt;24,"◎","")</f>
        <v>◎</v>
      </c>
      <c r="O1086" s="26">
        <f>AVERAGE(D1087:D1092)</f>
        <v>16.066666666666666</v>
      </c>
      <c r="P1086" s="24" t="str">
        <f>IF(AND(O1086&lt;=24,O1086&gt;=4),"◎","")</f>
        <v>◎</v>
      </c>
      <c r="Q1086" s="26">
        <f>AVERAGE(F1087:F1092)</f>
        <v>99.333333333333329</v>
      </c>
      <c r="R1086" s="24" t="str">
        <f>IF(AND(Q1086&gt;=90),"◎","")&amp;IF(AND(Q1086&lt;90,Q1086&gt;=80),"○","")</f>
        <v>◎</v>
      </c>
      <c r="S1086" s="26">
        <f>AVERAGE(E1087:E1092)</f>
        <v>4.333333333333333</v>
      </c>
      <c r="T1086" s="24" t="str">
        <f>IF(S1086&lt;=3,"◎","")</f>
        <v/>
      </c>
      <c r="U1086" s="24" t="str">
        <f>IF(AND(N1086="◎",P1086="◎",R1086="◎",T1086="◎"),"◎","")&amp;IF(AND(N1086="◎",P1086="◎",R1086="◎",T1086=""),"○","")&amp;IF(AND(N1086="◎",P1086="◎",R1086="○"),"○","")</f>
        <v>○</v>
      </c>
      <c r="V1086" s="24" t="str">
        <f>IF(AND(L1086="○",U1086=""),"○","")&amp;IF(AND(L1086="○",U1086="○"),"○","")&amp;IF(AND(L1086="○",U1086="◎"),"◎","")&amp;IF(AND(L1086="",U1086="○"),"○","")&amp;IF(AND(L1086="",U1086="◎"),"◎","")</f>
        <v>○</v>
      </c>
      <c r="W1086" s="23">
        <f>AVERAGE(F1095:F1104)</f>
        <v>74</v>
      </c>
      <c r="X1086" s="24" t="str">
        <f>IF(W1086&gt;=55,"◎","")</f>
        <v>◎</v>
      </c>
      <c r="Y1086" s="25">
        <f>AVERAGE(D1098:D1108)</f>
        <v>15.71818181818182</v>
      </c>
      <c r="Z1086" s="24" t="str">
        <f>IF(AND(Y1086&lt;=24,Y1086&gt;=4),"◎","")</f>
        <v>◎</v>
      </c>
      <c r="AA1086" s="25">
        <f>AVERAGE(F1098:F1108)</f>
        <v>73.454545454545453</v>
      </c>
      <c r="AB1086" s="24" t="str">
        <f>IF(AA1086&gt;=80,"◎","")</f>
        <v/>
      </c>
      <c r="AC1086" s="23">
        <f>AVERAGE(E1098:E1108)</f>
        <v>6.3090909090909095</v>
      </c>
      <c r="AD1086" s="24" t="str">
        <f>IF(AC1086&lt;=3,"◎","")</f>
        <v/>
      </c>
      <c r="AE1086" s="22" t="str">
        <f>IF(AND(Z1086="◎",AB1086="◎",AD1086="◎"),"◎","")</f>
        <v/>
      </c>
      <c r="AF1086" s="25">
        <f>AVERAGE(D1099:D1109)</f>
        <v>15.31818181818182</v>
      </c>
      <c r="AG1086" s="24" t="str">
        <f>IF(AND(AF1086&lt;=24,AF1086&gt;=4),"◎","")</f>
        <v>◎</v>
      </c>
      <c r="AH1086" s="25">
        <f>AVERAGE(F1099:F1109)</f>
        <v>74.454545454545453</v>
      </c>
      <c r="AI1086" s="24" t="str">
        <f>IF(AH1086&gt;=80,"◎","")</f>
        <v/>
      </c>
      <c r="AJ1086" s="25">
        <f>AVERAGE(E1099:E1109)</f>
        <v>5.709090909090909</v>
      </c>
      <c r="AK1086" s="24" t="str">
        <f>IF(AJ1086&lt;=3,"◎","")</f>
        <v/>
      </c>
      <c r="AL1086" s="22" t="str">
        <f>IF(AND(AG1086="◎",AI1086="◎",AK1086="◎"),"◎","")</f>
        <v/>
      </c>
      <c r="AM1086" s="25">
        <f>AVERAGE(D1100:D1110)</f>
        <v>14.91818181818182</v>
      </c>
      <c r="AN1086" s="24" t="str">
        <f>IF(AND(AM1086&lt;=24,AM1086&gt;=4),"◎","")</f>
        <v>◎</v>
      </c>
      <c r="AO1086" s="25">
        <f>AVERAGE(F1100:F1110)</f>
        <v>75.454545454545453</v>
      </c>
      <c r="AP1086" s="24" t="str">
        <f>IF(AO1086&gt;=80,"◎","")</f>
        <v/>
      </c>
      <c r="AQ1086" s="25">
        <f>AVERAGE(E1100:E1110)</f>
        <v>5.0727272727272732</v>
      </c>
      <c r="AR1086" s="24" t="str">
        <f>IF(AQ1086&lt;=3,"◎","")</f>
        <v/>
      </c>
      <c r="AS1086" s="22" t="str">
        <f>IF(AND(AN1086="◎",AP1086="◎",AR1086="◎"),"◎","")</f>
        <v/>
      </c>
      <c r="AT1086" s="25">
        <f>AVERAGE(D1101:D1111)</f>
        <v>14.445454545454545</v>
      </c>
      <c r="AU1086" s="24" t="str">
        <f>IF(AND(AT1086&lt;=24,AT1086&gt;=4),"◎","")</f>
        <v>◎</v>
      </c>
      <c r="AV1086" s="25">
        <f>AVERAGE(F1101:F1111)</f>
        <v>76.818181818181813</v>
      </c>
      <c r="AW1086" s="24" t="str">
        <f>IF(AV1086&gt;=80,"◎","")</f>
        <v/>
      </c>
      <c r="AX1086" s="25">
        <f>AVERAGE(E1101:E1111)</f>
        <v>4.4090909090909092</v>
      </c>
      <c r="AY1086" s="24" t="str">
        <f>IF(AX1086&lt;=3,"◎","")</f>
        <v/>
      </c>
      <c r="AZ1086" s="22" t="str">
        <f>IF(AND(AU1086="◎",AW1086="◎",AY1086="◎"),"◎","")</f>
        <v/>
      </c>
      <c r="BA1086" s="25">
        <f>AVERAGE(D1102:D1112)</f>
        <v>13.963636363636363</v>
      </c>
      <c r="BB1086" s="24" t="str">
        <f>IF(AND(BA1086&lt;=24,BA1086&gt;=4),"◎","")</f>
        <v>◎</v>
      </c>
      <c r="BC1086" s="25">
        <f>AVERAGE(F1102:F1112)</f>
        <v>78.545454545454547</v>
      </c>
      <c r="BD1086" s="24" t="str">
        <f>IF(BC1086&gt;=80,"◎","")</f>
        <v/>
      </c>
      <c r="BE1086" s="25">
        <f>AVERAGE(E1102:E1112)</f>
        <v>3.7818181818181813</v>
      </c>
      <c r="BF1086" s="24" t="str">
        <f>IF(BE1086&lt;=3,"◎","")</f>
        <v/>
      </c>
      <c r="BG1086" s="22" t="str">
        <f>IF(AND(BB1086="◎",BD1086="◎",BF1086="◎"),"◎","")</f>
        <v/>
      </c>
      <c r="BH1086" s="25">
        <f>AVERAGE(D1103:D1113)</f>
        <v>13.454545454545455</v>
      </c>
      <c r="BI1086" s="24" t="str">
        <f>IF(AND(BH1086&lt;=24,BH1086&gt;=4),"◎","")</f>
        <v>◎</v>
      </c>
      <c r="BJ1086" s="25">
        <f>AVERAGE(F1103:F1113)</f>
        <v>80.272727272727266</v>
      </c>
      <c r="BK1086" s="24" t="str">
        <f>IF(BJ1086&gt;=80,"◎","")</f>
        <v>◎</v>
      </c>
      <c r="BL1086" s="25">
        <f>AVERAGE(E1103:E1113)</f>
        <v>3.3909090909090907</v>
      </c>
      <c r="BM1086" s="24" t="str">
        <f>IF(BL1086&lt;=3,"◎","")</f>
        <v/>
      </c>
      <c r="BN1086" s="22" t="str">
        <f>IF(AND(BI1086="◎",BK1086="◎",BM1086="◎"),"◎","")</f>
        <v/>
      </c>
      <c r="BO1086" s="25">
        <f>AVERAGE(D1104:D1114)</f>
        <v>12.972727272727274</v>
      </c>
      <c r="BP1086" s="24" t="str">
        <f>IF(AND(BO1086&lt;=24,BO1086&gt;=4),"◎","")</f>
        <v>◎</v>
      </c>
      <c r="BQ1086" s="25">
        <f>AVERAGE(F1104:F1114)</f>
        <v>82</v>
      </c>
      <c r="BR1086" s="24" t="str">
        <f>IF(BQ1086&gt;=80,"◎","")</f>
        <v>◎</v>
      </c>
      <c r="BS1086" s="25">
        <f>AVERAGE(E1104:E1114)</f>
        <v>2.7636363636363637</v>
      </c>
      <c r="BT1086" s="24" t="str">
        <f>IF(BS1086&lt;=3,"◎","")</f>
        <v>◎</v>
      </c>
      <c r="BU1086" s="22" t="str">
        <f>IF(AND(BP1086="◎",BR1086="◎",BT1086="◎"),"◎","")</f>
        <v>◎</v>
      </c>
      <c r="BV1086" s="25">
        <f>AVERAGE(D1105:D1115)</f>
        <v>12.490909090909092</v>
      </c>
      <c r="BW1086" s="24" t="str">
        <f>IF(AND(BV1086&lt;=24,BV1086&gt;=4),"◎","")</f>
        <v>◎</v>
      </c>
      <c r="BX1086" s="25">
        <f>AVERAGE(F1105:F1115)</f>
        <v>83.909090909090907</v>
      </c>
      <c r="BY1086" s="24" t="str">
        <f>IF(BX1086&gt;=80,"◎","")</f>
        <v>◎</v>
      </c>
      <c r="BZ1086" s="25">
        <f>AVERAGE(E1105:E1115)</f>
        <v>2.1181818181818182</v>
      </c>
      <c r="CA1086" s="24" t="str">
        <f>IF(BZ1086&lt;=3,"◎","")</f>
        <v>◎</v>
      </c>
      <c r="CB1086" s="22" t="str">
        <f>IF(AND(BW1086="◎",BY1086="◎",CA1086="◎"),"◎","")</f>
        <v>◎</v>
      </c>
      <c r="CC1086" s="25">
        <f>AVERAGE(D1106:D1116)</f>
        <v>12.072727272727274</v>
      </c>
      <c r="CD1086" s="24" t="str">
        <f>IF(AND(CC1086&lt;=24,CC1086&gt;=4),"◎","")</f>
        <v>◎</v>
      </c>
      <c r="CE1086" s="25">
        <f>AVERAGE(F1106:F1116)</f>
        <v>85.272727272727266</v>
      </c>
      <c r="CF1086" s="24" t="str">
        <f>IF(CE1086&gt;=80,"◎","")</f>
        <v>◎</v>
      </c>
      <c r="CG1086" s="25">
        <f>AVERAGE(E1106:E1116)</f>
        <v>1.9</v>
      </c>
      <c r="CH1086" s="24" t="str">
        <f>IF(CG1086&lt;=3,"◎","")</f>
        <v>◎</v>
      </c>
      <c r="CI1086" s="22" t="str">
        <f>IF(AND(CD1086="◎",CF1086="◎",CH1086="◎"),"◎","")</f>
        <v>◎</v>
      </c>
      <c r="CJ1086" s="24" t="str">
        <f>IF(OR(AE1086="◎",AL1086="◎",AS1086="◎",AZ1086="◎",BG1086="◎",BN1086="◎",BU1086="◎",CB1086="◎",CI1086="◎"),"◎","")</f>
        <v>◎</v>
      </c>
      <c r="CK1086" s="25">
        <f>AVERAGE(D1098:D1104)</f>
        <v>16.657142857142858</v>
      </c>
      <c r="CL1086" s="24" t="str">
        <f>IF(AND(CK1086&lt;=24,CK1086&gt;=4),"◎","")</f>
        <v>◎</v>
      </c>
      <c r="CM1086" s="25">
        <f>AVERAGE(F1098:F1104)</f>
        <v>70.857142857142861</v>
      </c>
      <c r="CN1086" s="24" t="str">
        <f>IF(CM1086&gt;=80,"◎","")</f>
        <v/>
      </c>
      <c r="CO1086" s="22" t="str">
        <f>IF(AND(CL1086="◎",CN1086="◎"),"◎","")</f>
        <v/>
      </c>
      <c r="CP1086" s="25">
        <f>AVERAGE(D1099:D1105)</f>
        <v>16.285714285714285</v>
      </c>
      <c r="CQ1086" s="24" t="str">
        <f>IF(AND(CP1086&lt;=24,CP1086&gt;=4),"◎","")</f>
        <v>◎</v>
      </c>
      <c r="CR1086" s="25">
        <f>AVERAGE(F1099:F1105)</f>
        <v>71.428571428571431</v>
      </c>
      <c r="CS1086" s="24" t="str">
        <f>IF(CR1086&gt;=80,"◎","")</f>
        <v/>
      </c>
      <c r="CT1086" s="22" t="str">
        <f>IF(AND(CQ1086="◎",CS1086="◎"),"◎","")</f>
        <v/>
      </c>
      <c r="CU1086" s="25">
        <f>AVERAGE(D1100:D1106)</f>
        <v>15.857142857142858</v>
      </c>
      <c r="CV1086" s="24" t="str">
        <f>IF(AND(CU1086&lt;=24,CU1086&gt;=4),"◎","")</f>
        <v>◎</v>
      </c>
      <c r="CW1086" s="25">
        <f>AVERAGE(F1100:F1106)</f>
        <v>72.428571428571431</v>
      </c>
      <c r="CX1086" s="24" t="str">
        <f>IF(CW1086&gt;=80,"◎","")</f>
        <v/>
      </c>
      <c r="CY1086" s="22" t="str">
        <f>IF(AND(CV1086="◎",CX1086="◎"),"◎","")</f>
        <v/>
      </c>
      <c r="CZ1086" s="25">
        <f>AVERAGE(D1101:D1107)</f>
        <v>15.328571428571427</v>
      </c>
      <c r="DA1086" s="24" t="str">
        <f>IF(AND(CZ1086&lt;=24,CZ1086&gt;=4),"◎","")</f>
        <v>◎</v>
      </c>
      <c r="DB1086" s="25">
        <f>AVERAGE(F1101:F1107)</f>
        <v>74</v>
      </c>
      <c r="DC1086" s="24" t="str">
        <f>IF(DB1086&gt;=80,"◎","")</f>
        <v/>
      </c>
      <c r="DD1086" s="22" t="str">
        <f>IF(AND(DA1086="◎",DC1086="◎"),"◎","")</f>
        <v/>
      </c>
      <c r="DE1086" s="25">
        <f>AVERAGE(D1102:D1108)</f>
        <v>14.842857142857142</v>
      </c>
      <c r="DF1086" s="24" t="str">
        <f>IF(AND(DE1086&lt;=24,DE1086&gt;=4),"◎","")</f>
        <v>◎</v>
      </c>
      <c r="DG1086" s="25">
        <f>AVERAGE(F1102:F1108)</f>
        <v>75.571428571428569</v>
      </c>
      <c r="DH1086" s="24" t="str">
        <f>IF(DG1086&gt;=80,"◎","")</f>
        <v/>
      </c>
      <c r="DI1086" s="22" t="str">
        <f>IF(AND(DF1086="◎",DH1086="◎"),"◎","")</f>
        <v/>
      </c>
      <c r="DJ1086" s="25">
        <f>AVERAGE(D1103:D1109)</f>
        <v>14.328571428571427</v>
      </c>
      <c r="DK1086" s="24" t="str">
        <f>IF(AND(DJ1086&lt;=24,DJ1086&gt;=4),"◎","")</f>
        <v>◎</v>
      </c>
      <c r="DL1086" s="25">
        <f>AVERAGE(F1103:F1109)</f>
        <v>77.285714285714292</v>
      </c>
      <c r="DM1086" s="24" t="str">
        <f>IF(DL1086&gt;=80,"◎","")</f>
        <v/>
      </c>
      <c r="DN1086" s="22" t="str">
        <f>IF(AND(DK1086="◎",DM1086="◎"),"◎","")</f>
        <v/>
      </c>
      <c r="DO1086" s="25">
        <f>AVERAGE(D1104:D1110)</f>
        <v>13.928571428571431</v>
      </c>
      <c r="DP1086" s="24" t="str">
        <f>IF(AND(DO1086&lt;=24,DO1086&gt;=4),"◎","")</f>
        <v>◎</v>
      </c>
      <c r="DQ1086" s="25">
        <f>AVERAGE(F1104:F1110)</f>
        <v>78.142857142857139</v>
      </c>
      <c r="DR1086" s="24" t="str">
        <f>IF(DQ1086&gt;=80,"◎","")</f>
        <v/>
      </c>
      <c r="DS1086" s="22" t="str">
        <f>IF(AND(DP1086="◎",DR1086="◎"),"◎","")</f>
        <v/>
      </c>
      <c r="DT1086" s="25">
        <f>AVERAGE(D1105:D1111)</f>
        <v>13.485714285714286</v>
      </c>
      <c r="DU1086" s="24" t="str">
        <f>IF(AND(DT1086&lt;=24,DT1086&gt;=4),"◎","")</f>
        <v>◎</v>
      </c>
      <c r="DV1086" s="25">
        <f>AVERAGE(F1105:F1111)</f>
        <v>79.857142857142861</v>
      </c>
      <c r="DW1086" s="24" t="str">
        <f>IF(DV1086&gt;=80,"◎","")</f>
        <v/>
      </c>
      <c r="DX1086" s="22" t="str">
        <f>IF(AND(DU1086="◎",DW1086="◎"),"◎","")</f>
        <v/>
      </c>
      <c r="DY1086" s="25">
        <f>AVERAGE(D1106:D1112)</f>
        <v>13.042857142857143</v>
      </c>
      <c r="DZ1086" s="24" t="str">
        <f>IF(AND(DY1086&lt;=24,DY1086&gt;=4),"◎","")</f>
        <v>◎</v>
      </c>
      <c r="EA1086" s="25">
        <f>AVERAGE(F1106:F1112)</f>
        <v>81.571428571428569</v>
      </c>
      <c r="EB1086" s="24" t="str">
        <f>IF(EA1086&gt;=80,"◎","")</f>
        <v>◎</v>
      </c>
      <c r="EC1086" s="22" t="str">
        <f>IF(AND(DZ1086="◎",EB1086="◎"),"◎","")</f>
        <v>◎</v>
      </c>
      <c r="ED1086" s="25">
        <f>AVERAGE(D1107:D1113)</f>
        <v>12.557142857142859</v>
      </c>
      <c r="EE1086" s="24" t="str">
        <f>IF(AND(ED1086&lt;=24,ED1086&gt;=4),"◎","")</f>
        <v>◎</v>
      </c>
      <c r="EF1086" s="25">
        <f>AVERAGE(F1107:F1113)</f>
        <v>83.571428571428569</v>
      </c>
      <c r="EG1086" s="24" t="str">
        <f>IF(EF1086&gt;=80,"◎","")</f>
        <v>◎</v>
      </c>
      <c r="EH1086" s="22" t="str">
        <f>IF(AND(EE1086="◎",EG1086="◎"),"◎","")</f>
        <v>◎</v>
      </c>
      <c r="EI1086" s="25">
        <f>AVERAGE(D1108:D1114)</f>
        <v>12.071428571428571</v>
      </c>
      <c r="EJ1086" s="24" t="str">
        <f>IF(AND(EI1086&lt;=24,EI1086&gt;=4),"◎","")</f>
        <v>◎</v>
      </c>
      <c r="EK1086" s="25">
        <f>AVERAGE(F1108:F1114)</f>
        <v>85.428571428571431</v>
      </c>
      <c r="EL1086" s="24" t="str">
        <f>IF(EK1086&gt;=80,"◎","")</f>
        <v>◎</v>
      </c>
      <c r="EM1086" s="22" t="str">
        <f>IF(AND(EJ1086="◎",EL1086="◎"),"◎","")</f>
        <v>◎</v>
      </c>
      <c r="EN1086" s="25">
        <f>AVERAGE(D1109:D1115)</f>
        <v>11.585714285714285</v>
      </c>
      <c r="EO1086" s="24" t="str">
        <f>IF(AND(EN1086&lt;=24,EN1086&gt;=4),"◎","")</f>
        <v>◎</v>
      </c>
      <c r="EP1086" s="25">
        <f>AVERAGE(F1109:F1115)</f>
        <v>87.285714285714292</v>
      </c>
      <c r="EQ1086" s="24" t="str">
        <f>IF(EP1086&gt;=80,"◎","")</f>
        <v>◎</v>
      </c>
      <c r="ER1086" s="24" t="str">
        <f>IF(AND(EO1086="◎",EQ1086="◎"),"◎","")</f>
        <v>◎</v>
      </c>
      <c r="ES1086" s="25">
        <f>AVERAGE(D1110:D1116)</f>
        <v>11.185714285714285</v>
      </c>
      <c r="ET1086" s="24" t="str">
        <f>IF(AND(ES1086&lt;=24,ES1086&gt;=4),"◎","")</f>
        <v>◎</v>
      </c>
      <c r="EU1086" s="25">
        <f>AVERAGE(F1110:F1116)</f>
        <v>88.428571428571431</v>
      </c>
      <c r="EV1086" s="24" t="str">
        <f>IF(EU1086&gt;=80,"◎","")</f>
        <v>◎</v>
      </c>
      <c r="EW1086" s="24" t="str">
        <f>IF(AND(ET1086="◎",EV1086="◎"),"◎","")</f>
        <v>◎</v>
      </c>
      <c r="EX1086" s="24" t="str">
        <f>IF(OR(CO1086="◎",CT1086="◎",CY1086="◎",DD1086="◎",DI1086="◎",DN1086="◎",DS1086="◎",DX1086="◎",EC1086="◎",EH1086="◎",EM1086="◎",ER1086="◎",EW1086="◎"),"○","")</f>
        <v>○</v>
      </c>
      <c r="EY1086" s="24" t="str">
        <f>IF(AND(CJ1086="◎",EX1086=""),"◎","")&amp;IF(AND(CJ1086="◎",EX1086="○"),"◎","")&amp;IF(AND(CJ1086="",EX1086="○"),"○","")</f>
        <v>◎</v>
      </c>
      <c r="EZ1086" s="24" t="str">
        <f>IF(AND(V1086="◎",X1086="◎",EY1086="◎"),"◎","")&amp;IF(AND(V1086="◎",X1086="◎",EY1086="○"),"○","")&amp;IF(AND(V1086="○",X1086="◎",EY1086="◎"),"○","")&amp;IF(AND(V1086="○",X1086="◎",EY1086="○"),"○","")</f>
        <v>○</v>
      </c>
      <c r="FB1086" s="61" t="str">
        <f>EZ1086</f>
        <v>○</v>
      </c>
    </row>
    <row r="1087" spans="1:158" ht="12.95">
      <c r="A1087" s="48"/>
      <c r="B1087" s="2">
        <v>4.1666666666666664E-2</v>
      </c>
      <c r="C1087" s="59">
        <v>42464.041666666664</v>
      </c>
      <c r="D1087" s="57">
        <v>16.100000000000001</v>
      </c>
      <c r="E1087" s="57">
        <v>3.3</v>
      </c>
      <c r="F1087" s="57">
        <v>100</v>
      </c>
      <c r="FB1087" s="60"/>
    </row>
    <row r="1088" spans="1:158" ht="12.95">
      <c r="A1088" s="48"/>
      <c r="B1088" s="2">
        <v>8.3333333333333301E-2</v>
      </c>
      <c r="C1088" s="59">
        <v>42464.083333333336</v>
      </c>
      <c r="D1088" s="57">
        <v>16</v>
      </c>
      <c r="E1088" s="57">
        <v>3.9</v>
      </c>
      <c r="F1088" s="57">
        <v>100</v>
      </c>
      <c r="FB1088" s="60"/>
    </row>
    <row r="1089" spans="1:158" ht="12.95">
      <c r="A1089" s="48"/>
      <c r="B1089" s="2">
        <v>0.125</v>
      </c>
      <c r="C1089" s="59">
        <v>42464.125</v>
      </c>
      <c r="D1089" s="57">
        <v>16.2</v>
      </c>
      <c r="E1089" s="57">
        <v>5.4</v>
      </c>
      <c r="F1089" s="57">
        <v>99</v>
      </c>
      <c r="FB1089" s="60"/>
    </row>
    <row r="1090" spans="1:158" ht="12.95">
      <c r="A1090" s="48"/>
      <c r="B1090" s="2">
        <v>0.16666666666666699</v>
      </c>
      <c r="C1090" s="59">
        <v>42464.166666666664</v>
      </c>
      <c r="D1090" s="57">
        <v>16.2</v>
      </c>
      <c r="E1090" s="57">
        <v>5.3</v>
      </c>
      <c r="F1090" s="57">
        <v>99</v>
      </c>
      <c r="FB1090" s="60"/>
    </row>
    <row r="1091" spans="1:158" ht="12.95">
      <c r="A1091" s="48"/>
      <c r="B1091" s="2">
        <v>0.20833333333333301</v>
      </c>
      <c r="C1091" s="59">
        <v>42464.208333333336</v>
      </c>
      <c r="D1091" s="57">
        <v>16</v>
      </c>
      <c r="E1091" s="57">
        <v>4.7</v>
      </c>
      <c r="F1091" s="57">
        <v>99</v>
      </c>
      <c r="FB1091" s="60"/>
    </row>
    <row r="1092" spans="1:158" ht="12.95">
      <c r="A1092" s="48"/>
      <c r="B1092" s="2">
        <v>0.25</v>
      </c>
      <c r="C1092" s="59">
        <v>42464.25</v>
      </c>
      <c r="D1092" s="57">
        <v>15.9</v>
      </c>
      <c r="E1092" s="57">
        <v>3.4</v>
      </c>
      <c r="F1092" s="57">
        <v>99</v>
      </c>
      <c r="FB1092" s="60"/>
    </row>
    <row r="1093" spans="1:158" ht="12.95">
      <c r="A1093" s="48"/>
      <c r="B1093" s="2">
        <v>0.29166666666666702</v>
      </c>
      <c r="C1093" s="59">
        <v>42464.291666666664</v>
      </c>
      <c r="D1093" s="57">
        <v>16.399999999999999</v>
      </c>
      <c r="E1093" s="57">
        <v>2.5</v>
      </c>
      <c r="F1093" s="57">
        <v>96</v>
      </c>
      <c r="FB1093" s="60"/>
    </row>
    <row r="1094" spans="1:158" ht="12.95">
      <c r="A1094" s="48"/>
      <c r="B1094" s="2">
        <v>0.33333333333333298</v>
      </c>
      <c r="C1094" s="59">
        <v>42464.333333333336</v>
      </c>
      <c r="D1094" s="57">
        <v>16.899999999999999</v>
      </c>
      <c r="E1094" s="57">
        <v>3.7</v>
      </c>
      <c r="F1094" s="57">
        <v>95</v>
      </c>
      <c r="FB1094" s="60"/>
    </row>
    <row r="1095" spans="1:158" ht="12.95">
      <c r="A1095" s="48"/>
      <c r="B1095" s="2">
        <v>0.375</v>
      </c>
      <c r="C1095" s="59">
        <v>42464.375</v>
      </c>
      <c r="D1095" s="57">
        <v>18.3</v>
      </c>
      <c r="E1095" s="57">
        <v>4.4000000000000004</v>
      </c>
      <c r="F1095" s="57">
        <v>84</v>
      </c>
      <c r="FB1095" s="60"/>
    </row>
    <row r="1096" spans="1:158" ht="12.95">
      <c r="A1096" s="48"/>
      <c r="B1096" s="2">
        <v>0.41666666666666702</v>
      </c>
      <c r="C1096" s="59">
        <v>42464.416666666664</v>
      </c>
      <c r="D1096" s="57">
        <v>17.3</v>
      </c>
      <c r="E1096" s="57">
        <v>6</v>
      </c>
      <c r="F1096" s="57">
        <v>83</v>
      </c>
      <c r="FB1096" s="60"/>
    </row>
    <row r="1097" spans="1:158" ht="12.95">
      <c r="A1097" s="48"/>
      <c r="B1097" s="2">
        <v>0.45833333333333298</v>
      </c>
      <c r="C1097" s="59">
        <v>42464.458333333336</v>
      </c>
      <c r="D1097" s="57">
        <v>17.2</v>
      </c>
      <c r="E1097" s="57">
        <v>7.1</v>
      </c>
      <c r="F1097" s="57">
        <v>77</v>
      </c>
      <c r="FB1097" s="60"/>
    </row>
    <row r="1098" spans="1:158" ht="12.95">
      <c r="A1098" s="48"/>
      <c r="B1098" s="2">
        <v>0.5</v>
      </c>
      <c r="C1098" s="59">
        <v>42464.5</v>
      </c>
      <c r="D1098" s="57">
        <v>17.3</v>
      </c>
      <c r="E1098" s="57">
        <v>8.6</v>
      </c>
      <c r="F1098" s="57">
        <v>72</v>
      </c>
      <c r="FB1098" s="60"/>
    </row>
    <row r="1099" spans="1:158" ht="12.95">
      <c r="A1099" s="48"/>
      <c r="B1099" s="2">
        <v>0.54166666666666696</v>
      </c>
      <c r="C1099" s="59">
        <v>42464.541666666664</v>
      </c>
      <c r="D1099" s="57">
        <v>17.3</v>
      </c>
      <c r="E1099" s="57">
        <v>10.1</v>
      </c>
      <c r="F1099" s="57">
        <v>69</v>
      </c>
      <c r="FB1099" s="60"/>
    </row>
    <row r="1100" spans="1:158" ht="12.95">
      <c r="A1100" s="48"/>
      <c r="B1100" s="2">
        <v>0.58333333333333304</v>
      </c>
      <c r="C1100" s="59">
        <v>42464.583333333336</v>
      </c>
      <c r="D1100" s="57">
        <v>17.5</v>
      </c>
      <c r="E1100" s="57">
        <v>8.3000000000000007</v>
      </c>
      <c r="F1100" s="57">
        <v>69</v>
      </c>
      <c r="FB1100" s="60"/>
    </row>
    <row r="1101" spans="1:158" ht="12.95">
      <c r="A1101" s="48"/>
      <c r="B1101" s="2">
        <v>0.625</v>
      </c>
      <c r="C1101" s="59">
        <v>42464.625</v>
      </c>
      <c r="D1101" s="57">
        <v>16.899999999999999</v>
      </c>
      <c r="E1101" s="57">
        <v>8.6999999999999993</v>
      </c>
      <c r="F1101" s="57">
        <v>69</v>
      </c>
      <c r="FB1101" s="60"/>
    </row>
    <row r="1102" spans="1:158" ht="12.95">
      <c r="A1102" s="48"/>
      <c r="B1102" s="2">
        <v>0.66666666666666696</v>
      </c>
      <c r="C1102" s="59">
        <v>42464.666666666664</v>
      </c>
      <c r="D1102" s="57">
        <v>16.5</v>
      </c>
      <c r="E1102" s="57">
        <v>7.1</v>
      </c>
      <c r="F1102" s="57">
        <v>71</v>
      </c>
      <c r="FB1102" s="60"/>
    </row>
    <row r="1103" spans="1:158" ht="12.95">
      <c r="A1103" s="48"/>
      <c r="B1103" s="2">
        <v>0.70833333333333304</v>
      </c>
      <c r="C1103" s="59">
        <v>42464.708333333336</v>
      </c>
      <c r="D1103" s="57">
        <v>15.7</v>
      </c>
      <c r="E1103" s="57">
        <v>8.3000000000000007</v>
      </c>
      <c r="F1103" s="57">
        <v>74</v>
      </c>
      <c r="FB1103" s="60"/>
    </row>
    <row r="1104" spans="1:158" ht="12.95">
      <c r="A1104" s="48"/>
      <c r="B1104" s="2">
        <v>0.75</v>
      </c>
      <c r="C1104" s="59">
        <v>42464.75</v>
      </c>
      <c r="D1104" s="57">
        <v>15.4</v>
      </c>
      <c r="E1104" s="57">
        <v>7.4</v>
      </c>
      <c r="F1104" s="57">
        <v>72</v>
      </c>
      <c r="FB1104" s="60"/>
    </row>
    <row r="1105" spans="1:158" ht="12.95">
      <c r="A1105" s="48"/>
      <c r="B1105" s="2">
        <v>0.79166666666666696</v>
      </c>
      <c r="C1105" s="59">
        <v>42464.791666666664</v>
      </c>
      <c r="D1105" s="57">
        <v>14.7</v>
      </c>
      <c r="E1105" s="57">
        <v>4.5999999999999996</v>
      </c>
      <c r="F1105" s="57">
        <v>76</v>
      </c>
      <c r="FB1105" s="60"/>
    </row>
    <row r="1106" spans="1:158" ht="12.95">
      <c r="A1106" s="48"/>
      <c r="B1106" s="2">
        <v>0.83333333333333304</v>
      </c>
      <c r="C1106" s="59">
        <v>42464.833333333336</v>
      </c>
      <c r="D1106" s="57">
        <v>14.3</v>
      </c>
      <c r="E1106" s="57">
        <v>3.5</v>
      </c>
      <c r="F1106" s="57">
        <v>76</v>
      </c>
      <c r="FB1106" s="60"/>
    </row>
    <row r="1107" spans="1:158" ht="12.95">
      <c r="A1107" s="48"/>
      <c r="B1107" s="2">
        <v>0.875</v>
      </c>
      <c r="C1107" s="59">
        <v>42464.875</v>
      </c>
      <c r="D1107" s="57">
        <v>13.8</v>
      </c>
      <c r="E1107" s="57">
        <v>1.5</v>
      </c>
      <c r="F1107" s="57">
        <v>80</v>
      </c>
      <c r="FB1107" s="60"/>
    </row>
    <row r="1108" spans="1:158" ht="12.95">
      <c r="A1108" s="48"/>
      <c r="B1108" s="2">
        <v>0.91666666666666696</v>
      </c>
      <c r="C1108" s="59">
        <v>42464.916666666664</v>
      </c>
      <c r="D1108" s="57">
        <v>13.5</v>
      </c>
      <c r="E1108" s="57">
        <v>1.3</v>
      </c>
      <c r="F1108" s="57">
        <v>80</v>
      </c>
      <c r="FB1108" s="60"/>
    </row>
    <row r="1109" spans="1:158" ht="12.95">
      <c r="A1109" s="48"/>
      <c r="B1109" s="2">
        <v>0.95833333333333304</v>
      </c>
      <c r="C1109" s="59">
        <v>42464.958333333336</v>
      </c>
      <c r="D1109" s="57">
        <v>12.9</v>
      </c>
      <c r="E1109" s="57">
        <v>2</v>
      </c>
      <c r="F1109" s="57">
        <v>83</v>
      </c>
      <c r="FB1109" s="60"/>
    </row>
    <row r="1110" spans="1:158" ht="12.95">
      <c r="A1110" s="48" t="s">
        <v>165</v>
      </c>
      <c r="B1110" s="2">
        <v>0</v>
      </c>
      <c r="C1110" s="59">
        <v>42465</v>
      </c>
      <c r="D1110" s="57">
        <v>12.9</v>
      </c>
      <c r="E1110" s="57">
        <v>3.1</v>
      </c>
      <c r="F1110" s="57">
        <v>80</v>
      </c>
      <c r="I1110" s="24" t="str">
        <f>U1086</f>
        <v>○</v>
      </c>
      <c r="J1110" s="25">
        <f>AVERAGE(F1095:F1104)</f>
        <v>74</v>
      </c>
      <c r="K1110" s="24" t="str">
        <f>IF(J1110&gt;=55,"◎","")</f>
        <v>◎</v>
      </c>
      <c r="L1110" s="24" t="str">
        <f>IF(AND(I1110="◎",K1110="◎"),"○","")&amp;IF(AND(I1110="○",K1110="◎"),"○","")</f>
        <v>○</v>
      </c>
      <c r="M1110" s="25">
        <f>AVERAGE(D1086:D1109)</f>
        <v>16.029166666666665</v>
      </c>
      <c r="N1110" s="24" t="str">
        <f>IF(M1110&lt;24,"◎","")</f>
        <v>◎</v>
      </c>
      <c r="O1110" s="26">
        <f>AVERAGE(D1111:D1116)</f>
        <v>10.899999999999999</v>
      </c>
      <c r="P1110" s="24" t="str">
        <f>IF(AND(O1110&lt;=24,O1110&gt;=4),"◎","")</f>
        <v>◎</v>
      </c>
      <c r="Q1110" s="26">
        <f>AVERAGE(F1111:F1116)</f>
        <v>89.833333333333329</v>
      </c>
      <c r="R1110" s="24" t="str">
        <f>IF(AND(Q1110&gt;=90),"◎","")&amp;IF(AND(Q1110&lt;90,Q1110&gt;=80),"○","")</f>
        <v>○</v>
      </c>
      <c r="S1110" s="26">
        <f>AVERAGE(E1111:E1116)</f>
        <v>1.5833333333333333</v>
      </c>
      <c r="T1110" s="24" t="str">
        <f>IF(S1110&lt;=3,"◎","")</f>
        <v>◎</v>
      </c>
      <c r="U1110" s="24" t="str">
        <f>IF(AND(N1110="◎",P1110="◎",R1110="◎",T1110="◎"),"◎","")&amp;IF(AND(N1110="◎",P1110="◎",R1110="◎",T1110=""),"○","")&amp;IF(AND(N1110="◎",P1110="◎",R1110="○"),"○","")</f>
        <v>○</v>
      </c>
      <c r="V1110" s="24" t="str">
        <f>IF(AND(L1110="○",U1110=""),"○","")&amp;IF(AND(L1110="○",U1110="○"),"○","")&amp;IF(AND(L1110="○",U1110="◎"),"◎","")&amp;IF(AND(L1110="",U1110="○"),"○","")&amp;IF(AND(L1110="",U1110="◎"),"◎","")</f>
        <v>○</v>
      </c>
      <c r="W1110" s="23">
        <f>AVERAGE(F1119:F1128)</f>
        <v>58.1</v>
      </c>
      <c r="X1110" s="24" t="str">
        <f>IF(W1110&gt;=55,"◎","")</f>
        <v>◎</v>
      </c>
      <c r="Y1110" s="25">
        <f>AVERAGE(D1122:D1132)</f>
        <v>17.90909090909091</v>
      </c>
      <c r="Z1110" s="24" t="str">
        <f>IF(AND(Y1110&lt;=24,Y1110&gt;=4),"◎","")</f>
        <v>◎</v>
      </c>
      <c r="AA1110" s="25">
        <f>AVERAGE(F1122:F1132)</f>
        <v>57.545454545454547</v>
      </c>
      <c r="AB1110" s="24" t="str">
        <f>IF(AA1110&gt;=80,"◎","")</f>
        <v/>
      </c>
      <c r="AC1110" s="25">
        <f>AVERAGE(E1122:E1132)</f>
        <v>3.4181818181818184</v>
      </c>
      <c r="AD1110" s="24" t="str">
        <f>IF(AC1110&lt;=3,"◎","")</f>
        <v/>
      </c>
      <c r="AE1110" s="22" t="str">
        <f>IF(AND(Z1110="◎",AB1110="◎",AD1110="◎"),"◎","")</f>
        <v/>
      </c>
      <c r="AF1110" s="25">
        <f>AVERAGE(D1123:D1133)</f>
        <v>17.518181818181816</v>
      </c>
      <c r="AG1110" s="24" t="str">
        <f>IF(AND(AF1110&lt;=24,AF1110&gt;=4),"◎","")</f>
        <v>◎</v>
      </c>
      <c r="AH1110" s="25">
        <f>AVERAGE(F1123:F1133)</f>
        <v>58.81818181818182</v>
      </c>
      <c r="AI1110" s="24" t="str">
        <f>IF(AH1110&gt;=80,"◎","")</f>
        <v/>
      </c>
      <c r="AJ1110" s="25">
        <f>AVERAGE(E1123:E1133)</f>
        <v>3.2818181818181817</v>
      </c>
      <c r="AK1110" s="24" t="str">
        <f>IF(AJ1110&lt;=3,"◎","")</f>
        <v/>
      </c>
      <c r="AL1110" s="22" t="str">
        <f>IF(AND(AG1110="◎",AI1110="◎",AK1110="◎"),"◎","")</f>
        <v/>
      </c>
      <c r="AM1110" s="25">
        <f>AVERAGE(D1124:D1134)</f>
        <v>17</v>
      </c>
      <c r="AN1110" s="24" t="str">
        <f>IF(AND(AM1110&lt;=24,AM1110&gt;=4),"◎","")</f>
        <v>◎</v>
      </c>
      <c r="AO1110" s="25">
        <f>AVERAGE(F1124:F1134)</f>
        <v>60.363636363636367</v>
      </c>
      <c r="AP1110" s="24" t="str">
        <f>IF(AO1110&gt;=80,"◎","")</f>
        <v/>
      </c>
      <c r="AQ1110" s="25">
        <f>AVERAGE(E1124:E1134)</f>
        <v>3.1818181818181825</v>
      </c>
      <c r="AR1110" s="24" t="str">
        <f>IF(AQ1110&lt;=3,"◎","")</f>
        <v/>
      </c>
      <c r="AS1110" s="22" t="str">
        <f>IF(AND(AN1110="◎",AP1110="◎",AR1110="◎"),"◎","")</f>
        <v/>
      </c>
      <c r="AT1110" s="25">
        <f>AVERAGE(D1125:D1135)</f>
        <v>16.290909090909089</v>
      </c>
      <c r="AU1110" s="24" t="str">
        <f>IF(AND(AT1110&lt;=24,AT1110&gt;=4),"◎","")</f>
        <v>◎</v>
      </c>
      <c r="AV1110" s="25">
        <f>AVERAGE(F1125:F1135)</f>
        <v>62.727272727272727</v>
      </c>
      <c r="AW1110" s="24" t="str">
        <f>IF(AV1110&gt;=80,"◎","")</f>
        <v/>
      </c>
      <c r="AX1110" s="25">
        <f>AVERAGE(E1125:E1135)</f>
        <v>3.0181818181818176</v>
      </c>
      <c r="AY1110" s="24" t="str">
        <f>IF(AX1110&lt;=3,"◎","")</f>
        <v/>
      </c>
      <c r="AZ1110" s="22" t="str">
        <f>IF(AND(AU1110="◎",AW1110="◎",AY1110="◎"),"◎","")</f>
        <v/>
      </c>
      <c r="BA1110" s="25">
        <f>AVERAGE(D1126:D1136)</f>
        <v>15.572727272727271</v>
      </c>
      <c r="BB1110" s="24" t="str">
        <f>IF(AND(BA1110&lt;=24,BA1110&gt;=4),"◎","")</f>
        <v>◎</v>
      </c>
      <c r="BC1110" s="25">
        <f>AVERAGE(F1126:F1136)</f>
        <v>65.545454545454547</v>
      </c>
      <c r="BD1110" s="24" t="str">
        <f>IF(BC1110&gt;=80,"◎","")</f>
        <v/>
      </c>
      <c r="BE1110" s="25">
        <f>AVERAGE(E1126:E1136)</f>
        <v>2.8272727272727272</v>
      </c>
      <c r="BF1110" s="24" t="str">
        <f>IF(BE1110&lt;=3,"◎","")</f>
        <v>◎</v>
      </c>
      <c r="BG1110" s="22" t="str">
        <f>IF(AND(BB1110="◎",BD1110="◎",BF1110="◎"),"◎","")</f>
        <v/>
      </c>
      <c r="BH1110" s="25">
        <f>AVERAGE(D1127:D1137)</f>
        <v>14.836363636363636</v>
      </c>
      <c r="BI1110" s="24" t="str">
        <f>IF(AND(BH1110&lt;=24,BH1110&gt;=4),"◎","")</f>
        <v>◎</v>
      </c>
      <c r="BJ1110" s="25">
        <f>AVERAGE(F1127:F1137)</f>
        <v>68.36363636363636</v>
      </c>
      <c r="BK1110" s="24" t="str">
        <f>IF(BJ1110&gt;=80,"◎","")</f>
        <v/>
      </c>
      <c r="BL1110" s="25">
        <f>AVERAGE(E1127:E1137)</f>
        <v>2.5090909090909088</v>
      </c>
      <c r="BM1110" s="24" t="str">
        <f>IF(BL1110&lt;=3,"◎","")</f>
        <v>◎</v>
      </c>
      <c r="BN1110" s="22" t="str">
        <f>IF(AND(BI1110="◎",BK1110="◎",BM1110="◎"),"◎","")</f>
        <v/>
      </c>
      <c r="BO1110" s="25">
        <f>AVERAGE(D1128:D1138)</f>
        <v>14.2</v>
      </c>
      <c r="BP1110" s="24" t="str">
        <f>IF(AND(BO1110&lt;=24,BO1110&gt;=4),"◎","")</f>
        <v>◎</v>
      </c>
      <c r="BQ1110" s="25">
        <f>AVERAGE(F1128:F1138)</f>
        <v>70.181818181818187</v>
      </c>
      <c r="BR1110" s="24" t="str">
        <f>IF(BQ1110&gt;=80,"◎","")</f>
        <v/>
      </c>
      <c r="BS1110" s="25">
        <f>AVERAGE(E1128:E1138)</f>
        <v>2.1090909090909093</v>
      </c>
      <c r="BT1110" s="24" t="str">
        <f>IF(BS1110&lt;=3,"◎","")</f>
        <v>◎</v>
      </c>
      <c r="BU1110" s="22" t="str">
        <f>IF(AND(BP1110="◎",BR1110="◎",BT1110="◎"),"◎","")</f>
        <v/>
      </c>
      <c r="BV1110" s="25">
        <f>AVERAGE(D1129:D1139)</f>
        <v>13.636363636363637</v>
      </c>
      <c r="BW1110" s="24" t="str">
        <f>IF(AND(BV1110&lt;=24,BV1110&gt;=4),"◎","")</f>
        <v>◎</v>
      </c>
      <c r="BX1110" s="25">
        <f>AVERAGE(F1129:F1139)</f>
        <v>71.727272727272734</v>
      </c>
      <c r="BY1110" s="24" t="str">
        <f>IF(BX1110&gt;=80,"◎","")</f>
        <v/>
      </c>
      <c r="BZ1110" s="25">
        <f>AVERAGE(E1129:E1139)</f>
        <v>1.8636363636363635</v>
      </c>
      <c r="CA1110" s="24" t="str">
        <f>IF(BZ1110&lt;=3,"◎","")</f>
        <v>◎</v>
      </c>
      <c r="CB1110" s="22" t="str">
        <f>IF(AND(BW1110="◎",BY1110="◎",CA1110="◎"),"◎","")</f>
        <v/>
      </c>
      <c r="CC1110" s="25">
        <f>AVERAGE(D1130:D1140)</f>
        <v>13.090909090909092</v>
      </c>
      <c r="CD1110" s="24" t="str">
        <f>IF(AND(CC1110&lt;=24,CC1110&gt;=4),"◎","")</f>
        <v>◎</v>
      </c>
      <c r="CE1110" s="25">
        <f>AVERAGE(F1130:F1140)</f>
        <v>73.454545454545453</v>
      </c>
      <c r="CF1110" s="24" t="str">
        <f>IF(CE1110&gt;=80,"◎","")</f>
        <v/>
      </c>
      <c r="CG1110" s="25">
        <f>AVERAGE(E1130:E1140)</f>
        <v>1.7636363636363639</v>
      </c>
      <c r="CH1110" s="24" t="str">
        <f>IF(CG1110&lt;=3,"◎","")</f>
        <v>◎</v>
      </c>
      <c r="CI1110" s="22" t="str">
        <f>IF(AND(CD1110="◎",CF1110="◎",CH1110="◎"),"◎","")</f>
        <v/>
      </c>
      <c r="CJ1110" s="24" t="str">
        <f>IF(OR(AE1110="◎",AL1110="◎",AS1110="◎",AZ1110="◎",BG1110="◎",BN1110="◎",BU1110="◎",CB1110="◎",CI1110="◎"),"◎","")</f>
        <v/>
      </c>
      <c r="CK1110" s="25">
        <f>AVERAGE(D1122:D1128)</f>
        <v>19.171428571428571</v>
      </c>
      <c r="CL1110" s="24" t="str">
        <f>IF(AND(CK1110&lt;=24,CK1110&gt;=4),"◎","")</f>
        <v>◎</v>
      </c>
      <c r="CM1110" s="25">
        <f>AVERAGE(F1122:F1128)</f>
        <v>53.285714285714285</v>
      </c>
      <c r="CN1110" s="24" t="str">
        <f>IF(CM1110&gt;=80,"◎","")</f>
        <v/>
      </c>
      <c r="CO1110" s="22" t="str">
        <f>IF(AND(CL1110="◎",CN1110="◎"),"◎","")</f>
        <v/>
      </c>
      <c r="CP1110" s="25">
        <f>AVERAGE(D1123:D1129)</f>
        <v>18.957142857142856</v>
      </c>
      <c r="CQ1110" s="24" t="str">
        <f>IF(AND(CP1110&lt;=24,CP1110&gt;=4),"◎","")</f>
        <v>◎</v>
      </c>
      <c r="CR1110" s="25">
        <f>AVERAGE(F1123:F1129)</f>
        <v>53.571428571428569</v>
      </c>
      <c r="CS1110" s="24" t="str">
        <f>IF(CR1110&gt;=80,"◎","")</f>
        <v/>
      </c>
      <c r="CT1110" s="22" t="str">
        <f>IF(AND(CQ1110="◎",CS1110="◎"),"◎","")</f>
        <v/>
      </c>
      <c r="CU1110" s="25">
        <f>AVERAGE(D1124:D1130)</f>
        <v>18.5</v>
      </c>
      <c r="CV1110" s="24" t="str">
        <f>IF(AND(CU1110&lt;=24,CU1110&gt;=4),"◎","")</f>
        <v>◎</v>
      </c>
      <c r="CW1110" s="25">
        <f>AVERAGE(F1124:F1130)</f>
        <v>54.571428571428569</v>
      </c>
      <c r="CX1110" s="24" t="str">
        <f>IF(CW1110&gt;=80,"◎","")</f>
        <v/>
      </c>
      <c r="CY1110" s="22" t="str">
        <f>IF(AND(CV1110="◎",CX1110="◎"),"◎","")</f>
        <v/>
      </c>
      <c r="CZ1110" s="25">
        <f>AVERAGE(D1125:D1131)</f>
        <v>17.757142857142856</v>
      </c>
      <c r="DA1110" s="24" t="str">
        <f>IF(AND(CZ1110&lt;=24,CZ1110&gt;=4),"◎","")</f>
        <v>◎</v>
      </c>
      <c r="DB1110" s="25">
        <f>AVERAGE(F1125:F1131)</f>
        <v>56.857142857142854</v>
      </c>
      <c r="DC1110" s="24" t="str">
        <f>IF(DB1110&gt;=80,"◎","")</f>
        <v/>
      </c>
      <c r="DD1110" s="22" t="str">
        <f>IF(AND(DA1110="◎",DC1110="◎"),"◎","")</f>
        <v/>
      </c>
      <c r="DE1110" s="25">
        <f>AVERAGE(D1126:D1132)</f>
        <v>17.014285714285712</v>
      </c>
      <c r="DF1110" s="24" t="str">
        <f>IF(AND(DE1110&lt;=24,DE1110&gt;=4),"◎","")</f>
        <v>◎</v>
      </c>
      <c r="DG1110" s="25">
        <f>AVERAGE(F1126:F1132)</f>
        <v>59.714285714285715</v>
      </c>
      <c r="DH1110" s="24" t="str">
        <f>IF(DG1110&gt;=80,"◎","")</f>
        <v/>
      </c>
      <c r="DI1110" s="22" t="str">
        <f>IF(AND(DF1110="◎",DH1110="◎"),"◎","")</f>
        <v/>
      </c>
      <c r="DJ1110" s="25">
        <f>AVERAGE(D1127:D1133)</f>
        <v>16.157142857142855</v>
      </c>
      <c r="DK1110" s="24" t="str">
        <f>IF(AND(DJ1110&lt;=24,DJ1110&gt;=4),"◎","")</f>
        <v>◎</v>
      </c>
      <c r="DL1110" s="25">
        <f>AVERAGE(F1127:F1133)</f>
        <v>63.285714285714285</v>
      </c>
      <c r="DM1110" s="24" t="str">
        <f>IF(DL1110&gt;=80,"◎","")</f>
        <v/>
      </c>
      <c r="DN1110" s="22" t="str">
        <f>IF(AND(DK1110="◎",DM1110="◎"),"◎","")</f>
        <v/>
      </c>
      <c r="DO1110" s="25">
        <f>AVERAGE(D1128:D1134)</f>
        <v>15.428571428571429</v>
      </c>
      <c r="DP1110" s="24" t="str">
        <f>IF(AND(DO1110&lt;=24,DO1110&gt;=4),"◎","")</f>
        <v>◎</v>
      </c>
      <c r="DQ1110" s="25">
        <f>AVERAGE(F1128:F1134)</f>
        <v>66.285714285714292</v>
      </c>
      <c r="DR1110" s="24" t="str">
        <f>IF(DQ1110&gt;=80,"◎","")</f>
        <v/>
      </c>
      <c r="DS1110" s="22" t="str">
        <f>IF(AND(DP1110="◎",DR1110="◎"),"◎","")</f>
        <v/>
      </c>
      <c r="DT1110" s="25">
        <f>AVERAGE(D1129:D1135)</f>
        <v>14.714285714285714</v>
      </c>
      <c r="DU1110" s="24" t="str">
        <f>IF(AND(DT1110&lt;=24,DT1110&gt;=4),"◎","")</f>
        <v>◎</v>
      </c>
      <c r="DV1110" s="25">
        <f>AVERAGE(F1129:F1135)</f>
        <v>69</v>
      </c>
      <c r="DW1110" s="24" t="str">
        <f>IF(DV1110&gt;=80,"◎","")</f>
        <v/>
      </c>
      <c r="DX1110" s="22" t="str">
        <f>IF(AND(DU1110="◎",DW1110="◎"),"◎","")</f>
        <v/>
      </c>
      <c r="DY1110" s="25">
        <f>AVERAGE(D1130:D1136)</f>
        <v>14.028571428571428</v>
      </c>
      <c r="DZ1110" s="24" t="str">
        <f>IF(AND(DY1110&lt;=24,DY1110&gt;=4),"◎","")</f>
        <v>◎</v>
      </c>
      <c r="EA1110" s="25">
        <f>AVERAGE(F1130:F1136)</f>
        <v>71.857142857142861</v>
      </c>
      <c r="EB1110" s="24" t="str">
        <f>IF(EA1110&gt;=80,"◎","")</f>
        <v/>
      </c>
      <c r="EC1110" s="22" t="str">
        <f>IF(AND(DZ1110="◎",EB1110="◎"),"◎","")</f>
        <v/>
      </c>
      <c r="ED1110" s="25">
        <f>AVERAGE(D1131:D1137)</f>
        <v>13.442857142857145</v>
      </c>
      <c r="EE1110" s="24" t="str">
        <f>IF(AND(ED1110&lt;=24,ED1110&gt;=4),"◎","")</f>
        <v>◎</v>
      </c>
      <c r="EF1110" s="25">
        <f>AVERAGE(F1131:F1137)</f>
        <v>73.857142857142861</v>
      </c>
      <c r="EG1110" s="24" t="str">
        <f>IF(EF1110&gt;=80,"◎","")</f>
        <v/>
      </c>
      <c r="EH1110" s="22" t="str">
        <f>IF(AND(EE1110="◎",EG1110="◎"),"◎","")</f>
        <v/>
      </c>
      <c r="EI1110" s="25">
        <f>AVERAGE(D1132:D1138)</f>
        <v>12.914285714285715</v>
      </c>
      <c r="EJ1110" s="24" t="str">
        <f>IF(AND(EI1110&lt;=24,EI1110&gt;=4),"◎","")</f>
        <v>◎</v>
      </c>
      <c r="EK1110" s="25">
        <f>AVERAGE(F1132:F1138)</f>
        <v>74.714285714285708</v>
      </c>
      <c r="EL1110" s="24" t="str">
        <f>IF(EK1110&gt;=80,"◎","")</f>
        <v/>
      </c>
      <c r="EM1110" s="22" t="str">
        <f>IF(AND(EJ1110="◎",EL1110="◎"),"◎","")</f>
        <v/>
      </c>
      <c r="EN1110" s="25">
        <f>AVERAGE(D1133:D1139)</f>
        <v>12.457142857142857</v>
      </c>
      <c r="EO1110" s="24" t="str">
        <f>IF(AND(EN1110&lt;=24,EN1110&gt;=4),"◎","")</f>
        <v>◎</v>
      </c>
      <c r="EP1110" s="25">
        <f>AVERAGE(F1133:F1139)</f>
        <v>75.571428571428569</v>
      </c>
      <c r="EQ1110" s="24" t="str">
        <f>IF(EP1110&gt;=80,"◎","")</f>
        <v/>
      </c>
      <c r="ER1110" s="24" t="str">
        <f>IF(AND(EO1110="◎",EQ1110="◎"),"◎","")</f>
        <v/>
      </c>
      <c r="ES1110" s="25">
        <f>AVERAGE(D1134:D1140)</f>
        <v>12</v>
      </c>
      <c r="ET1110" s="24" t="str">
        <f>IF(AND(ES1110&lt;=24,ES1110&gt;=4),"◎","")</f>
        <v>◎</v>
      </c>
      <c r="EU1110" s="25">
        <f>AVERAGE(F1134:F1140)</f>
        <v>76.571428571428569</v>
      </c>
      <c r="EV1110" s="24" t="str">
        <f>IF(EU1110&gt;=80,"◎","")</f>
        <v/>
      </c>
      <c r="EW1110" s="24" t="str">
        <f>IF(AND(ET1110="◎",EV1110="◎"),"◎","")</f>
        <v/>
      </c>
      <c r="EX1110" s="24" t="str">
        <f>IF(OR(CO1110="◎",CT1110="◎",CY1110="◎",DD1110="◎",DI1110="◎",DN1110="◎",DS1110="◎",DX1110="◎",EC1110="◎",EH1110="◎",EM1110="◎",ER1110="◎",EW1110="◎"),"○","")</f>
        <v/>
      </c>
      <c r="EY1110" s="24" t="str">
        <f>IF(AND(CJ1110="◎",EX1110=""),"◎","")&amp;IF(AND(CJ1110="◎",EX1110="○"),"◎","")&amp;IF(AND(CJ1110="",EX1110="○"),"○","")</f>
        <v/>
      </c>
      <c r="EZ1110" s="24" t="str">
        <f>IF(AND(V1110="◎",X1110="◎",EY1110="◎"),"◎","")&amp;IF(AND(V1110="◎",X1110="◎",EY1110="○"),"○","")&amp;IF(AND(V1110="○",X1110="◎",EY1110="◎"),"○","")&amp;IF(AND(V1110="○",X1110="◎",EY1110="○"),"○","")</f>
        <v/>
      </c>
      <c r="FB1110" s="61" t="str">
        <f>EZ1110</f>
        <v/>
      </c>
    </row>
    <row r="1111" spans="1:158" ht="12.95">
      <c r="A1111" s="48"/>
      <c r="B1111" s="2">
        <v>4.1666666666666664E-2</v>
      </c>
      <c r="C1111" s="59">
        <v>42465.041666666664</v>
      </c>
      <c r="D1111" s="57">
        <v>12.3</v>
      </c>
      <c r="E1111" s="57">
        <v>1</v>
      </c>
      <c r="F1111" s="57">
        <v>84</v>
      </c>
      <c r="FB1111" s="60"/>
    </row>
    <row r="1112" spans="1:158" ht="12.95">
      <c r="A1112" s="48"/>
      <c r="B1112" s="2">
        <v>8.3333333333333301E-2</v>
      </c>
      <c r="C1112" s="59">
        <v>42465.083333333336</v>
      </c>
      <c r="D1112" s="57">
        <v>11.6</v>
      </c>
      <c r="E1112" s="57">
        <v>1.8</v>
      </c>
      <c r="F1112" s="57">
        <v>88</v>
      </c>
      <c r="FB1112" s="60"/>
    </row>
    <row r="1113" spans="1:158" ht="12.95">
      <c r="A1113" s="48"/>
      <c r="B1113" s="2">
        <v>0.125</v>
      </c>
      <c r="C1113" s="59">
        <v>42465.125</v>
      </c>
      <c r="D1113" s="57">
        <v>10.9</v>
      </c>
      <c r="E1113" s="57">
        <v>2.8</v>
      </c>
      <c r="F1113" s="57">
        <v>90</v>
      </c>
      <c r="FB1113" s="60"/>
    </row>
    <row r="1114" spans="1:158" ht="12.95">
      <c r="A1114" s="48"/>
      <c r="B1114" s="2">
        <v>0.16666666666666699</v>
      </c>
      <c r="C1114" s="59">
        <v>42465.166666666664</v>
      </c>
      <c r="D1114" s="57">
        <v>10.4</v>
      </c>
      <c r="E1114" s="57">
        <v>1.4</v>
      </c>
      <c r="F1114" s="57">
        <v>93</v>
      </c>
      <c r="FB1114" s="60"/>
    </row>
    <row r="1115" spans="1:158" ht="12.95">
      <c r="A1115" s="48"/>
      <c r="B1115" s="2">
        <v>0.20833333333333301</v>
      </c>
      <c r="C1115" s="59">
        <v>42465.208333333336</v>
      </c>
      <c r="D1115" s="57">
        <v>10.1</v>
      </c>
      <c r="E1115" s="57">
        <v>0.3</v>
      </c>
      <c r="F1115" s="57">
        <v>93</v>
      </c>
      <c r="FB1115" s="60"/>
    </row>
    <row r="1116" spans="1:158" ht="12.95">
      <c r="A1116" s="48"/>
      <c r="B1116" s="2">
        <v>0.25</v>
      </c>
      <c r="C1116" s="59">
        <v>42465.25</v>
      </c>
      <c r="D1116" s="57">
        <v>10.1</v>
      </c>
      <c r="E1116" s="57">
        <v>2.2000000000000002</v>
      </c>
      <c r="F1116" s="57">
        <v>91</v>
      </c>
      <c r="FB1116" s="60"/>
    </row>
    <row r="1117" spans="1:158" ht="12.95">
      <c r="A1117" s="48"/>
      <c r="B1117" s="2">
        <v>0.29166666666666702</v>
      </c>
      <c r="C1117" s="59">
        <v>42465.291666666664</v>
      </c>
      <c r="D1117" s="57">
        <v>10.8</v>
      </c>
      <c r="E1117" s="57">
        <v>0.6</v>
      </c>
      <c r="F1117" s="57">
        <v>89</v>
      </c>
      <c r="FB1117" s="60"/>
    </row>
    <row r="1118" spans="1:158" ht="12.95">
      <c r="A1118" s="48"/>
      <c r="B1118" s="2">
        <v>0.33333333333333298</v>
      </c>
      <c r="C1118" s="59">
        <v>42465.333333333336</v>
      </c>
      <c r="D1118" s="57">
        <v>12.9</v>
      </c>
      <c r="E1118" s="57">
        <v>0.3</v>
      </c>
      <c r="F1118" s="57">
        <v>82</v>
      </c>
      <c r="FB1118" s="60"/>
    </row>
    <row r="1119" spans="1:158" ht="12.95">
      <c r="A1119" s="48"/>
      <c r="B1119" s="2">
        <v>0.375</v>
      </c>
      <c r="C1119" s="59">
        <v>42465.375</v>
      </c>
      <c r="D1119" s="57">
        <v>14.1</v>
      </c>
      <c r="E1119" s="57">
        <v>1.5</v>
      </c>
      <c r="F1119" s="57">
        <v>78</v>
      </c>
      <c r="FB1119" s="60"/>
    </row>
    <row r="1120" spans="1:158" ht="12.95">
      <c r="A1120" s="48"/>
      <c r="B1120" s="2">
        <v>0.41666666666666702</v>
      </c>
      <c r="C1120" s="59">
        <v>42465.416666666664</v>
      </c>
      <c r="D1120" s="57">
        <v>16.3</v>
      </c>
      <c r="E1120" s="57">
        <v>1.3</v>
      </c>
      <c r="F1120" s="57">
        <v>68</v>
      </c>
      <c r="FB1120" s="60"/>
    </row>
    <row r="1121" spans="1:158" ht="12.95">
      <c r="A1121" s="48"/>
      <c r="B1121" s="2">
        <v>0.45833333333333298</v>
      </c>
      <c r="C1121" s="59">
        <v>42465.458333333336</v>
      </c>
      <c r="D1121" s="57">
        <v>17.899999999999999</v>
      </c>
      <c r="E1121" s="57">
        <v>2</v>
      </c>
      <c r="F1121" s="57">
        <v>62</v>
      </c>
      <c r="FB1121" s="60"/>
    </row>
    <row r="1122" spans="1:158" ht="12.95">
      <c r="A1122" s="48"/>
      <c r="B1122" s="2">
        <v>0.5</v>
      </c>
      <c r="C1122" s="59">
        <v>42465.5</v>
      </c>
      <c r="D1122" s="57">
        <v>18.3</v>
      </c>
      <c r="E1122" s="57">
        <v>2.4</v>
      </c>
      <c r="F1122" s="57">
        <v>58</v>
      </c>
      <c r="FB1122" s="60"/>
    </row>
    <row r="1123" spans="1:158" ht="12.95">
      <c r="A1123" s="48"/>
      <c r="B1123" s="2">
        <v>0.54166666666666696</v>
      </c>
      <c r="C1123" s="59">
        <v>42465.541666666664</v>
      </c>
      <c r="D1123" s="57">
        <v>19.2</v>
      </c>
      <c r="E1123" s="57">
        <v>2.1</v>
      </c>
      <c r="F1123" s="57">
        <v>57</v>
      </c>
      <c r="FB1123" s="60"/>
    </row>
    <row r="1124" spans="1:158" ht="12.95">
      <c r="A1124" s="48"/>
      <c r="B1124" s="2">
        <v>0.58333333333333304</v>
      </c>
      <c r="C1124" s="59">
        <v>42465.583333333336</v>
      </c>
      <c r="D1124" s="57">
        <v>20.5</v>
      </c>
      <c r="E1124" s="57">
        <v>4.2</v>
      </c>
      <c r="F1124" s="57">
        <v>51</v>
      </c>
      <c r="FB1124" s="60"/>
    </row>
    <row r="1125" spans="1:158" ht="12.95">
      <c r="A1125" s="48"/>
      <c r="B1125" s="2">
        <v>0.625</v>
      </c>
      <c r="C1125" s="59">
        <v>42465.625</v>
      </c>
      <c r="D1125" s="57">
        <v>19.899999999999999</v>
      </c>
      <c r="E1125" s="57">
        <v>4.9000000000000004</v>
      </c>
      <c r="F1125" s="57">
        <v>49</v>
      </c>
      <c r="FB1125" s="60"/>
    </row>
    <row r="1126" spans="1:158" ht="12.95">
      <c r="A1126" s="48"/>
      <c r="B1126" s="2">
        <v>0.66666666666666696</v>
      </c>
      <c r="C1126" s="59">
        <v>42465.666666666664</v>
      </c>
      <c r="D1126" s="57">
        <v>20</v>
      </c>
      <c r="E1126" s="57">
        <v>5.0999999999999996</v>
      </c>
      <c r="F1126" s="57">
        <v>47</v>
      </c>
      <c r="FB1126" s="60"/>
    </row>
    <row r="1127" spans="1:158" ht="12.95">
      <c r="A1127" s="48"/>
      <c r="B1127" s="2">
        <v>0.70833333333333304</v>
      </c>
      <c r="C1127" s="59">
        <v>42465.708333333336</v>
      </c>
      <c r="D1127" s="57">
        <v>18.600000000000001</v>
      </c>
      <c r="E1127" s="57">
        <v>6.2</v>
      </c>
      <c r="F1127" s="57">
        <v>53</v>
      </c>
      <c r="FB1127" s="60"/>
    </row>
    <row r="1128" spans="1:158" ht="12.95">
      <c r="A1128" s="48"/>
      <c r="B1128" s="2">
        <v>0.75</v>
      </c>
      <c r="C1128" s="59">
        <v>42465.75</v>
      </c>
      <c r="D1128" s="57">
        <v>17.7</v>
      </c>
      <c r="E1128" s="57">
        <v>3.6</v>
      </c>
      <c r="F1128" s="57">
        <v>58</v>
      </c>
      <c r="FB1128" s="60"/>
    </row>
    <row r="1129" spans="1:158" ht="12.95">
      <c r="A1129" s="48"/>
      <c r="B1129" s="2">
        <v>0.79166666666666696</v>
      </c>
      <c r="C1129" s="59">
        <v>42465.791666666664</v>
      </c>
      <c r="D1129" s="57">
        <v>16.8</v>
      </c>
      <c r="E1129" s="57">
        <v>3.9</v>
      </c>
      <c r="F1129" s="57">
        <v>60</v>
      </c>
      <c r="FB1129" s="60"/>
    </row>
    <row r="1130" spans="1:158" ht="12.95">
      <c r="A1130" s="48"/>
      <c r="B1130" s="2">
        <v>0.83333333333333304</v>
      </c>
      <c r="C1130" s="59">
        <v>42465.833333333336</v>
      </c>
      <c r="D1130" s="57">
        <v>16</v>
      </c>
      <c r="E1130" s="57">
        <v>2.6</v>
      </c>
      <c r="F1130" s="57">
        <v>64</v>
      </c>
      <c r="FB1130" s="60"/>
    </row>
    <row r="1131" spans="1:158" ht="12.95">
      <c r="A1131" s="48"/>
      <c r="B1131" s="2">
        <v>0.875</v>
      </c>
      <c r="C1131" s="59">
        <v>42465.875</v>
      </c>
      <c r="D1131" s="57">
        <v>15.3</v>
      </c>
      <c r="E1131" s="57">
        <v>1.9</v>
      </c>
      <c r="F1131" s="57">
        <v>67</v>
      </c>
      <c r="FB1131" s="60"/>
    </row>
    <row r="1132" spans="1:158" ht="12.95">
      <c r="A1132" s="48"/>
      <c r="B1132" s="2">
        <v>0.91666666666666696</v>
      </c>
      <c r="C1132" s="59">
        <v>42465.916666666664</v>
      </c>
      <c r="D1132" s="57">
        <v>14.7</v>
      </c>
      <c r="E1132" s="57">
        <v>0.7</v>
      </c>
      <c r="F1132" s="57">
        <v>69</v>
      </c>
      <c r="FB1132" s="60"/>
    </row>
    <row r="1133" spans="1:158" ht="12.95">
      <c r="A1133" s="48"/>
      <c r="B1133" s="2">
        <v>0.95833333333333304</v>
      </c>
      <c r="C1133" s="59">
        <v>42465.958333333336</v>
      </c>
      <c r="D1133" s="57">
        <v>14</v>
      </c>
      <c r="E1133" s="57">
        <v>0.9</v>
      </c>
      <c r="F1133" s="57">
        <v>72</v>
      </c>
      <c r="FB1133" s="60"/>
    </row>
    <row r="1134" spans="1:158" ht="12.95">
      <c r="A1134" s="48" t="s">
        <v>166</v>
      </c>
      <c r="B1134" s="2">
        <v>0</v>
      </c>
      <c r="C1134" s="59">
        <v>42466</v>
      </c>
      <c r="D1134" s="57">
        <v>13.5</v>
      </c>
      <c r="E1134" s="57">
        <v>1</v>
      </c>
      <c r="F1134" s="57">
        <v>74</v>
      </c>
      <c r="I1134" s="24" t="str">
        <f>U1110</f>
        <v>○</v>
      </c>
      <c r="J1134" s="25">
        <f>AVERAGE(F1119:F1128)</f>
        <v>58.1</v>
      </c>
      <c r="K1134" s="24" t="str">
        <f>IF(J1134&gt;=55,"◎","")</f>
        <v>◎</v>
      </c>
      <c r="L1134" s="24" t="str">
        <f>IF(AND(I1134="◎",K1134="◎"),"○","")&amp;IF(AND(I1134="○",K1134="◎"),"○","")</f>
        <v>○</v>
      </c>
      <c r="M1134" s="25">
        <f>AVERAGE(D1110:D1133)</f>
        <v>15.054166666666667</v>
      </c>
      <c r="N1134" s="24" t="str">
        <f>IF(M1134&lt;24,"◎","")</f>
        <v>◎</v>
      </c>
      <c r="O1134" s="26">
        <f>AVERAGE(D1135:D1140)</f>
        <v>11.75</v>
      </c>
      <c r="P1134" s="24" t="str">
        <f>IF(AND(O1134&lt;=24,O1134&gt;=4),"◎","")</f>
        <v>◎</v>
      </c>
      <c r="Q1134" s="26">
        <f>AVERAGE(F1135:F1140)</f>
        <v>77</v>
      </c>
      <c r="R1134" s="24" t="str">
        <f>IF(AND(Q1134&gt;=90),"◎","")&amp;IF(AND(Q1134&lt;90,Q1134&gt;=80),"○","")</f>
        <v/>
      </c>
      <c r="S1134" s="26">
        <f>AVERAGE(E1135:E1140)</f>
        <v>2.0500000000000003</v>
      </c>
      <c r="T1134" s="24" t="str">
        <f>IF(S1134&lt;=3,"◎","")</f>
        <v>◎</v>
      </c>
      <c r="U1134" s="24" t="str">
        <f>IF(AND(N1134="◎",P1134="◎",R1134="◎",T1134="◎"),"◎","")&amp;IF(AND(N1134="◎",P1134="◎",R1134="◎",T1134=""),"○","")&amp;IF(AND(N1134="◎",P1134="◎",R1134="○"),"○","")</f>
        <v/>
      </c>
      <c r="V1134" s="24" t="str">
        <f>IF(AND(L1134="○",U1134=""),"○","")&amp;IF(AND(L1134="○",U1134="○"),"○","")&amp;IF(AND(L1134="○",U1134="◎"),"◎","")&amp;IF(AND(L1134="",U1134="○"),"○","")&amp;IF(AND(L1134="",U1134="◎"),"◎","")</f>
        <v>○</v>
      </c>
      <c r="W1134" s="23">
        <f>AVERAGE(F1143:F1152)</f>
        <v>41.8</v>
      </c>
      <c r="X1134" s="24" t="str">
        <f>IF(W1134&gt;=55,"◎","")</f>
        <v/>
      </c>
      <c r="Y1134" s="25">
        <f>AVERAGE(D1146:D1156)</f>
        <v>18.754545454545454</v>
      </c>
      <c r="Z1134" s="24" t="str">
        <f>IF(AND(Y1134&lt;=24,Y1134&gt;=4),"◎","")</f>
        <v>◎</v>
      </c>
      <c r="AA1134" s="25">
        <f>AVERAGE(F1146:F1156)</f>
        <v>51.454545454545453</v>
      </c>
      <c r="AB1134" s="24" t="str">
        <f>IF(AA1134&gt;=80,"◎","")</f>
        <v/>
      </c>
      <c r="AC1134" s="25">
        <f>AVERAGE(E1146:E1156)</f>
        <v>2.0090909090909097</v>
      </c>
      <c r="AD1134" s="24" t="str">
        <f>IF(AC1134&lt;=3,"◎","")</f>
        <v>◎</v>
      </c>
      <c r="AE1134" s="22" t="str">
        <f>IF(AND(Z1134="◎",AB1134="◎",AD1134="◎"),"◎","")</f>
        <v/>
      </c>
      <c r="AF1134" s="25">
        <f>AVERAGE(D1147:D1157)</f>
        <v>18.081818181818182</v>
      </c>
      <c r="AG1134" s="24" t="str">
        <f>IF(AND(AF1134&lt;=24,AF1134&gt;=4),"◎","")</f>
        <v>◎</v>
      </c>
      <c r="AH1134" s="25">
        <f>AVERAGE(F1147:F1157)</f>
        <v>57.909090909090907</v>
      </c>
      <c r="AI1134" s="24" t="str">
        <f>IF(AH1134&gt;=80,"◎","")</f>
        <v/>
      </c>
      <c r="AJ1134" s="25">
        <f>AVERAGE(E1147:E1157)</f>
        <v>1.7</v>
      </c>
      <c r="AK1134" s="24" t="str">
        <f>IF(AJ1134&lt;=3,"◎","")</f>
        <v>◎</v>
      </c>
      <c r="AL1134" s="22" t="str">
        <f>IF(AND(AG1134="◎",AI1134="◎",AK1134="◎"),"◎","")</f>
        <v/>
      </c>
      <c r="AM1134" s="25">
        <f>AVERAGE(D1148:D1158)</f>
        <v>17.427272727272729</v>
      </c>
      <c r="AN1134" s="24" t="str">
        <f>IF(AND(AM1134&lt;=24,AM1134&gt;=4),"◎","")</f>
        <v>◎</v>
      </c>
      <c r="AO1134" s="25">
        <f>AVERAGE(F1148:F1158)</f>
        <v>64</v>
      </c>
      <c r="AP1134" s="24" t="str">
        <f>IF(AO1134&gt;=80,"◎","")</f>
        <v/>
      </c>
      <c r="AQ1134" s="25">
        <f>AVERAGE(E1148:E1158)</f>
        <v>1.6181818181818182</v>
      </c>
      <c r="AR1134" s="24" t="str">
        <f>IF(AQ1134&lt;=3,"◎","")</f>
        <v>◎</v>
      </c>
      <c r="AS1134" s="22" t="str">
        <f>IF(AND(AN1134="◎",AP1134="◎",AR1134="◎"),"◎","")</f>
        <v/>
      </c>
      <c r="AT1134" s="25">
        <f>AVERAGE(D1149:D1159)</f>
        <v>16.872727272727271</v>
      </c>
      <c r="AU1134" s="24" t="str">
        <f>IF(AND(AT1134&lt;=24,AT1134&gt;=4),"◎","")</f>
        <v>◎</v>
      </c>
      <c r="AV1134" s="25">
        <f>AVERAGE(F1149:F1159)</f>
        <v>69.090909090909093</v>
      </c>
      <c r="AW1134" s="24" t="str">
        <f>IF(AV1134&gt;=80,"◎","")</f>
        <v/>
      </c>
      <c r="AX1134" s="25">
        <f>AVERAGE(E1149:E1159)</f>
        <v>1.6090909090909091</v>
      </c>
      <c r="AY1134" s="24" t="str">
        <f>IF(AX1134&lt;=3,"◎","")</f>
        <v>◎</v>
      </c>
      <c r="AZ1134" s="22" t="str">
        <f>IF(AND(AU1134="◎",AW1134="◎",AY1134="◎"),"◎","")</f>
        <v/>
      </c>
      <c r="BA1134" s="25">
        <f>AVERAGE(D1150:D1160)</f>
        <v>16.40909090909091</v>
      </c>
      <c r="BB1134" s="24" t="str">
        <f>IF(AND(BA1134&lt;=24,BA1134&gt;=4),"◎","")</f>
        <v>◎</v>
      </c>
      <c r="BC1134" s="25">
        <f>AVERAGE(F1150:F1160)</f>
        <v>74.454545454545453</v>
      </c>
      <c r="BD1134" s="24" t="str">
        <f>IF(BC1134&gt;=80,"◎","")</f>
        <v/>
      </c>
      <c r="BE1134" s="25">
        <f>AVERAGE(E1150:E1160)</f>
        <v>1.8272727272727272</v>
      </c>
      <c r="BF1134" s="24" t="str">
        <f>IF(BE1134&lt;=3,"◎","")</f>
        <v>◎</v>
      </c>
      <c r="BG1134" s="22" t="str">
        <f>IF(AND(BB1134="◎",BD1134="◎",BF1134="◎"),"◎","")</f>
        <v/>
      </c>
      <c r="BH1134" s="25">
        <f>AVERAGE(D1151:D1161)</f>
        <v>16.127272727272729</v>
      </c>
      <c r="BI1134" s="24" t="str">
        <f>IF(AND(BH1134&lt;=24,BH1134&gt;=4),"◎","")</f>
        <v>◎</v>
      </c>
      <c r="BJ1134" s="25">
        <f>AVERAGE(F1151:F1161)</f>
        <v>78.818181818181813</v>
      </c>
      <c r="BK1134" s="24" t="str">
        <f>IF(BJ1134&gt;=80,"◎","")</f>
        <v/>
      </c>
      <c r="BL1134" s="25">
        <f>AVERAGE(E1151:E1161)</f>
        <v>1.9909090909090912</v>
      </c>
      <c r="BM1134" s="24" t="str">
        <f>IF(BL1134&lt;=3,"◎","")</f>
        <v>◎</v>
      </c>
      <c r="BN1134" s="22" t="str">
        <f>IF(AND(BI1134="◎",BK1134="◎",BM1134="◎"),"◎","")</f>
        <v/>
      </c>
      <c r="BO1134" s="25">
        <f>AVERAGE(D1152:D1162)</f>
        <v>16</v>
      </c>
      <c r="BP1134" s="24" t="str">
        <f>IF(AND(BO1134&lt;=24,BO1134&gt;=4),"◎","")</f>
        <v>◎</v>
      </c>
      <c r="BQ1134" s="25">
        <f>AVERAGE(F1152:F1162)</f>
        <v>84.181818181818187</v>
      </c>
      <c r="BR1134" s="24" t="str">
        <f>IF(BQ1134&gt;=80,"◎","")</f>
        <v>◎</v>
      </c>
      <c r="BS1134" s="25">
        <f>AVERAGE(E1152:E1162)</f>
        <v>2.4818181818181824</v>
      </c>
      <c r="BT1134" s="24" t="str">
        <f>IF(BS1134&lt;=3,"◎","")</f>
        <v>◎</v>
      </c>
      <c r="BU1134" s="22" t="str">
        <f>IF(AND(BP1134="◎",BR1134="◎",BT1134="◎"),"◎","")</f>
        <v>◎</v>
      </c>
      <c r="BV1134" s="25">
        <f>AVERAGE(D1153:D1163)</f>
        <v>16.081818181818182</v>
      </c>
      <c r="BW1134" s="24" t="str">
        <f>IF(AND(BV1134&lt;=24,BV1134&gt;=4),"◎","")</f>
        <v>◎</v>
      </c>
      <c r="BX1134" s="25">
        <f>AVERAGE(F1153:F1163)</f>
        <v>89.36363636363636</v>
      </c>
      <c r="BY1134" s="24" t="str">
        <f>IF(BX1134&gt;=80,"◎","")</f>
        <v>◎</v>
      </c>
      <c r="BZ1134" s="25">
        <f>AVERAGE(E1153:E1163)</f>
        <v>3.2454545454545456</v>
      </c>
      <c r="CA1134" s="24" t="str">
        <f>IF(BZ1134&lt;=3,"◎","")</f>
        <v/>
      </c>
      <c r="CB1134" s="22" t="str">
        <f>IF(AND(BW1134="◎",BY1134="◎",CA1134="◎"),"◎","")</f>
        <v/>
      </c>
      <c r="CC1134" s="25">
        <f>AVERAGE(D1154:D1164)</f>
        <v>16.445454545454545</v>
      </c>
      <c r="CD1134" s="24" t="str">
        <f>IF(AND(CC1134&lt;=24,CC1134&gt;=4),"◎","")</f>
        <v>◎</v>
      </c>
      <c r="CE1134" s="25">
        <f>AVERAGE(F1154:F1164)</f>
        <v>92.181818181818187</v>
      </c>
      <c r="CF1134" s="24" t="str">
        <f>IF(CE1134&gt;=80,"◎","")</f>
        <v>◎</v>
      </c>
      <c r="CG1134" s="25">
        <f>AVERAGE(E1154:E1164)</f>
        <v>4.3909090909090915</v>
      </c>
      <c r="CH1134" s="24" t="str">
        <f>IF(CG1134&lt;=3,"◎","")</f>
        <v/>
      </c>
      <c r="CI1134" s="22" t="str">
        <f>IF(AND(CD1134="◎",CF1134="◎",CH1134="◎"),"◎","")</f>
        <v/>
      </c>
      <c r="CJ1134" s="24" t="str">
        <f>IF(OR(AE1134="◎",AL1134="◎",AS1134="◎",AZ1134="◎",BG1134="◎",BN1134="◎",BU1134="◎",CB1134="◎",CI1134="◎"),"◎","")</f>
        <v>◎</v>
      </c>
      <c r="CK1134" s="25">
        <f>AVERAGE(D1146:D1152)</f>
        <v>20.699999999999996</v>
      </c>
      <c r="CL1134" s="24" t="str">
        <f>IF(AND(CK1134&lt;=24,CK1134&gt;=4),"◎","")</f>
        <v>◎</v>
      </c>
      <c r="CM1134" s="25">
        <f>AVERAGE(F1146:F1152)</f>
        <v>35.285714285714285</v>
      </c>
      <c r="CN1134" s="24" t="str">
        <f>IF(CM1134&gt;=80,"◎","")</f>
        <v/>
      </c>
      <c r="CO1134" s="22" t="str">
        <f>IF(AND(CL1134="◎",CN1134="◎"),"◎","")</f>
        <v/>
      </c>
      <c r="CP1134" s="25">
        <f>AVERAGE(D1147:D1153)</f>
        <v>20.214285714285715</v>
      </c>
      <c r="CQ1134" s="24" t="str">
        <f>IF(AND(CP1134&lt;=24,CP1134&gt;=4),"◎","")</f>
        <v>◎</v>
      </c>
      <c r="CR1134" s="25">
        <f>AVERAGE(F1147:F1153)</f>
        <v>40.428571428571431</v>
      </c>
      <c r="CS1134" s="24" t="str">
        <f>IF(CR1134&gt;=80,"◎","")</f>
        <v/>
      </c>
      <c r="CT1134" s="22" t="str">
        <f>IF(AND(CQ1134="◎",CS1134="◎"),"◎","")</f>
        <v/>
      </c>
      <c r="CU1134" s="25">
        <f>AVERAGE(D1148:D1154)</f>
        <v>19.400000000000002</v>
      </c>
      <c r="CV1134" s="24" t="str">
        <f>IF(AND(CU1134&lt;=24,CU1134&gt;=4),"◎","")</f>
        <v>◎</v>
      </c>
      <c r="CW1134" s="25">
        <f>AVERAGE(F1148:F1154)</f>
        <v>47.714285714285715</v>
      </c>
      <c r="CX1134" s="24" t="str">
        <f>IF(CW1134&gt;=80,"◎","")</f>
        <v/>
      </c>
      <c r="CY1134" s="22" t="str">
        <f>IF(AND(CV1134="◎",CX1134="◎"),"◎","")</f>
        <v/>
      </c>
      <c r="CZ1134" s="25">
        <f>AVERAGE(D1149:D1155)</f>
        <v>18.399999999999999</v>
      </c>
      <c r="DA1134" s="24" t="str">
        <f>IF(AND(CZ1134&lt;=24,CZ1134&gt;=4),"◎","")</f>
        <v>◎</v>
      </c>
      <c r="DB1134" s="25">
        <f>AVERAGE(F1149:F1155)</f>
        <v>54.571428571428569</v>
      </c>
      <c r="DC1134" s="24" t="str">
        <f>IF(DB1134&gt;=80,"◎","")</f>
        <v/>
      </c>
      <c r="DD1134" s="22" t="str">
        <f>IF(AND(DA1134="◎",DC1134="◎"),"◎","")</f>
        <v/>
      </c>
      <c r="DE1134" s="25">
        <f>AVERAGE(D1150:D1156)</f>
        <v>17.371428571428574</v>
      </c>
      <c r="DF1134" s="24" t="str">
        <f>IF(AND(DE1134&lt;=24,DE1134&gt;=4),"◎","")</f>
        <v>◎</v>
      </c>
      <c r="DG1134" s="25">
        <f>AVERAGE(F1150:F1156)</f>
        <v>62.571428571428569</v>
      </c>
      <c r="DH1134" s="24" t="str">
        <f>IF(DG1134&gt;=80,"◎","")</f>
        <v/>
      </c>
      <c r="DI1134" s="22" t="str">
        <f>IF(AND(DF1134="◎",DH1134="◎"),"◎","")</f>
        <v/>
      </c>
      <c r="DJ1134" s="25">
        <f>AVERAGE(D1151:D1157)</f>
        <v>16.457142857142859</v>
      </c>
      <c r="DK1134" s="24" t="str">
        <f>IF(AND(DJ1134&lt;=24,DJ1134&gt;=4),"◎","")</f>
        <v>◎</v>
      </c>
      <c r="DL1134" s="25">
        <f>AVERAGE(F1151:F1157)</f>
        <v>69.571428571428569</v>
      </c>
      <c r="DM1134" s="24" t="str">
        <f>IF(DL1134&gt;=80,"◎","")</f>
        <v/>
      </c>
      <c r="DN1134" s="22" t="str">
        <f>IF(AND(DK1134="◎",DM1134="◎"),"◎","")</f>
        <v/>
      </c>
      <c r="DO1134" s="25">
        <f>AVERAGE(D1152:D1158)</f>
        <v>15.585714285714287</v>
      </c>
      <c r="DP1134" s="24" t="str">
        <f>IF(AND(DO1134&lt;=24,DO1134&gt;=4),"◎","")</f>
        <v>◎</v>
      </c>
      <c r="DQ1134" s="25">
        <f>AVERAGE(F1152:F1158)</f>
        <v>78.142857142857139</v>
      </c>
      <c r="DR1134" s="24" t="str">
        <f>IF(DQ1134&gt;=80,"◎","")</f>
        <v/>
      </c>
      <c r="DS1134" s="22" t="str">
        <f>IF(AND(DP1134="◎",DR1134="◎"),"◎","")</f>
        <v/>
      </c>
      <c r="DT1134" s="25">
        <f>AVERAGE(D1153:D1159)</f>
        <v>14.885714285714286</v>
      </c>
      <c r="DU1134" s="24" t="str">
        <f>IF(AND(DT1134&lt;=24,DT1134&gt;=4),"◎","")</f>
        <v>◎</v>
      </c>
      <c r="DV1134" s="25">
        <f>AVERAGE(F1153:F1159)</f>
        <v>86.428571428571431</v>
      </c>
      <c r="DW1134" s="24" t="str">
        <f>IF(DV1134&gt;=80,"◎","")</f>
        <v>◎</v>
      </c>
      <c r="DX1134" s="22" t="str">
        <f>IF(AND(DU1134="◎",DW1134="◎"),"◎","")</f>
        <v>◎</v>
      </c>
      <c r="DY1134" s="25">
        <f>AVERAGE(D1154:D1160)</f>
        <v>14.614285714285716</v>
      </c>
      <c r="DZ1134" s="24" t="str">
        <f>IF(AND(DY1134&lt;=24,DY1134&gt;=4),"◎","")</f>
        <v>◎</v>
      </c>
      <c r="EA1134" s="25">
        <f>AVERAGE(F1154:F1160)</f>
        <v>91.428571428571431</v>
      </c>
      <c r="EB1134" s="24" t="str">
        <f>IF(EA1134&gt;=80,"◎","")</f>
        <v>◎</v>
      </c>
      <c r="EC1134" s="22" t="str">
        <f>IF(AND(DZ1134="◎",EB1134="◎"),"◎","")</f>
        <v>◎</v>
      </c>
      <c r="ED1134" s="25">
        <f>AVERAGE(D1155:D1161)</f>
        <v>14.871428571428572</v>
      </c>
      <c r="EE1134" s="24" t="str">
        <f>IF(AND(ED1134&lt;=24,ED1134&gt;=4),"◎","")</f>
        <v>◎</v>
      </c>
      <c r="EF1134" s="25">
        <f>AVERAGE(F1155:F1161)</f>
        <v>93.428571428571431</v>
      </c>
      <c r="EG1134" s="24" t="str">
        <f>IF(EF1134&gt;=80,"◎","")</f>
        <v>◎</v>
      </c>
      <c r="EH1134" s="22" t="str">
        <f>IF(AND(EE1134="◎",EG1134="◎"),"◎","")</f>
        <v>◎</v>
      </c>
      <c r="EI1134" s="25">
        <f>AVERAGE(D1156:D1162)</f>
        <v>15.557142857142859</v>
      </c>
      <c r="EJ1134" s="24" t="str">
        <f>IF(AND(EI1134&lt;=24,EI1134&gt;=4),"◎","")</f>
        <v>◎</v>
      </c>
      <c r="EK1134" s="25">
        <f>AVERAGE(F1156:F1162)</f>
        <v>94.571428571428569</v>
      </c>
      <c r="EL1134" s="24" t="str">
        <f>IF(EK1134&gt;=80,"◎","")</f>
        <v>◎</v>
      </c>
      <c r="EM1134" s="22" t="str">
        <f>IF(AND(EJ1134="◎",EL1134="◎"),"◎","")</f>
        <v>◎</v>
      </c>
      <c r="EN1134" s="25">
        <f>AVERAGE(D1157:D1163)</f>
        <v>16.5</v>
      </c>
      <c r="EO1134" s="24" t="str">
        <f>IF(AND(EN1134&lt;=24,EN1134&gt;=4),"◎","")</f>
        <v>◎</v>
      </c>
      <c r="EP1134" s="25">
        <f>AVERAGE(F1157:F1163)</f>
        <v>94.857142857142861</v>
      </c>
      <c r="EQ1134" s="24" t="str">
        <f>IF(EP1134&gt;=80,"◎","")</f>
        <v>◎</v>
      </c>
      <c r="ER1134" s="24" t="str">
        <f>IF(AND(EO1134="◎",EQ1134="◎"),"◎","")</f>
        <v>◎</v>
      </c>
      <c r="ES1134" s="25">
        <f>AVERAGE(D1158:D1164)</f>
        <v>17.642857142857142</v>
      </c>
      <c r="ET1134" s="24" t="str">
        <f>IF(AND(ES1134&lt;=24,ES1134&gt;=4),"◎","")</f>
        <v>◎</v>
      </c>
      <c r="EU1134" s="25">
        <f>AVERAGE(F1158:F1164)</f>
        <v>94.285714285714292</v>
      </c>
      <c r="EV1134" s="24" t="str">
        <f>IF(EU1134&gt;=80,"◎","")</f>
        <v>◎</v>
      </c>
      <c r="EW1134" s="24" t="str">
        <f>IF(AND(ET1134="◎",EV1134="◎"),"◎","")</f>
        <v>◎</v>
      </c>
      <c r="EX1134" s="24" t="str">
        <f>IF(OR(CO1134="◎",CT1134="◎",CY1134="◎",DD1134="◎",DI1134="◎",DN1134="◎",DS1134="◎",DX1134="◎",EC1134="◎",EH1134="◎",EM1134="◎",ER1134="◎",EW1134="◎"),"○","")</f>
        <v>○</v>
      </c>
      <c r="EY1134" s="24" t="str">
        <f>IF(AND(CJ1134="◎",EX1134=""),"◎","")&amp;IF(AND(CJ1134="◎",EX1134="○"),"◎","")&amp;IF(AND(CJ1134="",EX1134="○"),"○","")</f>
        <v>◎</v>
      </c>
      <c r="EZ1134" s="24" t="str">
        <f>IF(AND(V1134="◎",X1134="◎",EY1134="◎"),"◎","")&amp;IF(AND(V1134="◎",X1134="◎",EY1134="○"),"○","")&amp;IF(AND(V1134="○",X1134="◎",EY1134="◎"),"○","")&amp;IF(AND(V1134="○",X1134="◎",EY1134="○"),"○","")</f>
        <v/>
      </c>
      <c r="FB1134" s="61" t="str">
        <f>EZ1134</f>
        <v/>
      </c>
    </row>
    <row r="1135" spans="1:158" ht="12.95">
      <c r="A1135" s="48"/>
      <c r="B1135" s="2">
        <v>4.1666666666666664E-2</v>
      </c>
      <c r="C1135" s="59">
        <v>42466.041666666664</v>
      </c>
      <c r="D1135" s="57">
        <v>12.7</v>
      </c>
      <c r="E1135" s="57">
        <v>2.4</v>
      </c>
      <c r="F1135" s="57">
        <v>77</v>
      </c>
      <c r="FB1135" s="60"/>
    </row>
    <row r="1136" spans="1:158" ht="12.95">
      <c r="A1136" s="48"/>
      <c r="B1136" s="2">
        <v>8.3333333333333301E-2</v>
      </c>
      <c r="C1136" s="59">
        <v>42466.083333333336</v>
      </c>
      <c r="D1136" s="57">
        <v>12</v>
      </c>
      <c r="E1136" s="57">
        <v>2.8</v>
      </c>
      <c r="F1136" s="57">
        <v>80</v>
      </c>
      <c r="FB1136" s="60"/>
    </row>
    <row r="1137" spans="1:158" ht="12.95">
      <c r="A1137" s="48"/>
      <c r="B1137" s="2">
        <v>0.125</v>
      </c>
      <c r="C1137" s="59">
        <v>42466.125</v>
      </c>
      <c r="D1137" s="57">
        <v>11.9</v>
      </c>
      <c r="E1137" s="57">
        <v>1.6</v>
      </c>
      <c r="F1137" s="57">
        <v>78</v>
      </c>
      <c r="FB1137" s="60"/>
    </row>
    <row r="1138" spans="1:158" ht="12.95">
      <c r="A1138" s="48"/>
      <c r="B1138" s="2">
        <v>0.16666666666666699</v>
      </c>
      <c r="C1138" s="59">
        <v>42466.166666666664</v>
      </c>
      <c r="D1138" s="57">
        <v>11.6</v>
      </c>
      <c r="E1138" s="57">
        <v>1.8</v>
      </c>
      <c r="F1138" s="57">
        <v>73</v>
      </c>
      <c r="FB1138" s="60"/>
    </row>
    <row r="1139" spans="1:158" ht="12.95">
      <c r="A1139" s="48"/>
      <c r="B1139" s="2">
        <v>0.20833333333333301</v>
      </c>
      <c r="C1139" s="59">
        <v>42466.208333333336</v>
      </c>
      <c r="D1139" s="57">
        <v>11.5</v>
      </c>
      <c r="E1139" s="57">
        <v>0.9</v>
      </c>
      <c r="F1139" s="57">
        <v>75</v>
      </c>
      <c r="FB1139" s="60"/>
    </row>
    <row r="1140" spans="1:158" ht="12.95">
      <c r="A1140" s="48"/>
      <c r="B1140" s="2">
        <v>0.25</v>
      </c>
      <c r="C1140" s="59">
        <v>42466.25</v>
      </c>
      <c r="D1140" s="57">
        <v>10.8</v>
      </c>
      <c r="E1140" s="57">
        <v>2.8</v>
      </c>
      <c r="F1140" s="57">
        <v>79</v>
      </c>
      <c r="FB1140" s="60"/>
    </row>
    <row r="1141" spans="1:158" ht="12.95">
      <c r="A1141" s="48"/>
      <c r="B1141" s="2">
        <v>0.29166666666666702</v>
      </c>
      <c r="C1141" s="59">
        <v>42466.291666666664</v>
      </c>
      <c r="D1141" s="57">
        <v>12.1</v>
      </c>
      <c r="E1141" s="57">
        <v>1.1000000000000001</v>
      </c>
      <c r="F1141" s="57">
        <v>73</v>
      </c>
      <c r="FB1141" s="60"/>
    </row>
    <row r="1142" spans="1:158" ht="12.95">
      <c r="A1142" s="48"/>
      <c r="B1142" s="2">
        <v>0.33333333333333298</v>
      </c>
      <c r="C1142" s="59">
        <v>42466.333333333336</v>
      </c>
      <c r="D1142" s="57">
        <v>13.5</v>
      </c>
      <c r="E1142" s="57">
        <v>1.4</v>
      </c>
      <c r="F1142" s="57">
        <v>63</v>
      </c>
      <c r="FB1142" s="60"/>
    </row>
    <row r="1143" spans="1:158" ht="12.95">
      <c r="A1143" s="48"/>
      <c r="B1143" s="2">
        <v>0.375</v>
      </c>
      <c r="C1143" s="59">
        <v>42466.375</v>
      </c>
      <c r="D1143" s="57">
        <v>14.8</v>
      </c>
      <c r="E1143" s="57">
        <v>1.6</v>
      </c>
      <c r="F1143" s="57">
        <v>72</v>
      </c>
      <c r="FB1143" s="60"/>
    </row>
    <row r="1144" spans="1:158" ht="12.95">
      <c r="A1144" s="48"/>
      <c r="B1144" s="2">
        <v>0.41666666666666702</v>
      </c>
      <c r="C1144" s="59">
        <v>42466.416666666664</v>
      </c>
      <c r="D1144" s="57">
        <v>16.8</v>
      </c>
      <c r="E1144" s="57">
        <v>0.8</v>
      </c>
      <c r="F1144" s="57">
        <v>58</v>
      </c>
      <c r="FB1144" s="60"/>
    </row>
    <row r="1145" spans="1:158" ht="12.95">
      <c r="A1145" s="48"/>
      <c r="B1145" s="2">
        <v>0.45833333333333298</v>
      </c>
      <c r="C1145" s="59">
        <v>42466.458333333336</v>
      </c>
      <c r="D1145" s="57">
        <v>19.3</v>
      </c>
      <c r="E1145" s="57">
        <v>1.7</v>
      </c>
      <c r="F1145" s="57">
        <v>41</v>
      </c>
      <c r="FB1145" s="60"/>
    </row>
    <row r="1146" spans="1:158" ht="12.95">
      <c r="A1146" s="48"/>
      <c r="B1146" s="2">
        <v>0.5</v>
      </c>
      <c r="C1146" s="59">
        <v>42466.5</v>
      </c>
      <c r="D1146" s="57">
        <v>21.4</v>
      </c>
      <c r="E1146" s="57">
        <v>5.4</v>
      </c>
      <c r="F1146" s="57">
        <v>24</v>
      </c>
      <c r="FB1146" s="60"/>
    </row>
    <row r="1147" spans="1:158" ht="12.95">
      <c r="A1147" s="48"/>
      <c r="B1147" s="2">
        <v>0.54166666666666696</v>
      </c>
      <c r="C1147" s="59">
        <v>42466.541666666664</v>
      </c>
      <c r="D1147" s="57">
        <v>21.2</v>
      </c>
      <c r="E1147" s="57">
        <v>2.2000000000000002</v>
      </c>
      <c r="F1147" s="57">
        <v>29</v>
      </c>
      <c r="FB1147" s="60"/>
    </row>
    <row r="1148" spans="1:158" ht="12.95">
      <c r="A1148" s="48"/>
      <c r="B1148" s="2">
        <v>0.58333333333333304</v>
      </c>
      <c r="C1148" s="59">
        <v>42466.583333333336</v>
      </c>
      <c r="D1148" s="57">
        <v>20.9</v>
      </c>
      <c r="E1148" s="57">
        <v>1</v>
      </c>
      <c r="F1148" s="57">
        <v>39</v>
      </c>
      <c r="FB1148" s="60"/>
    </row>
    <row r="1149" spans="1:158" ht="12.95">
      <c r="A1149" s="48"/>
      <c r="B1149" s="2">
        <v>0.625</v>
      </c>
      <c r="C1149" s="59">
        <v>42466.625</v>
      </c>
      <c r="D1149" s="57">
        <v>21.2</v>
      </c>
      <c r="E1149" s="57">
        <v>1.3</v>
      </c>
      <c r="F1149" s="57">
        <v>36</v>
      </c>
      <c r="FB1149" s="60"/>
    </row>
    <row r="1150" spans="1:158" ht="12.95">
      <c r="A1150" s="48"/>
      <c r="B1150" s="2">
        <v>0.66666666666666696</v>
      </c>
      <c r="C1150" s="59">
        <v>42466.666666666664</v>
      </c>
      <c r="D1150" s="57">
        <v>20.399999999999999</v>
      </c>
      <c r="E1150" s="57">
        <v>1.3</v>
      </c>
      <c r="F1150" s="57">
        <v>46</v>
      </c>
      <c r="FB1150" s="60"/>
    </row>
    <row r="1151" spans="1:158" ht="12.95">
      <c r="A1151" s="48"/>
      <c r="B1151" s="2">
        <v>0.70833333333333304</v>
      </c>
      <c r="C1151" s="59">
        <v>42466.708333333336</v>
      </c>
      <c r="D1151" s="57">
        <v>20.100000000000001</v>
      </c>
      <c r="E1151" s="57">
        <v>2</v>
      </c>
      <c r="F1151" s="57">
        <v>36</v>
      </c>
      <c r="FB1151" s="60"/>
    </row>
    <row r="1152" spans="1:158" ht="12.95">
      <c r="A1152" s="48"/>
      <c r="B1152" s="2">
        <v>0.75</v>
      </c>
      <c r="C1152" s="59">
        <v>42466.75</v>
      </c>
      <c r="D1152" s="57">
        <v>19.7</v>
      </c>
      <c r="E1152" s="57">
        <v>1.8</v>
      </c>
      <c r="F1152" s="57">
        <v>37</v>
      </c>
      <c r="FB1152" s="60"/>
    </row>
    <row r="1153" spans="1:158" ht="12.95">
      <c r="A1153" s="48"/>
      <c r="B1153" s="2">
        <v>0.79166666666666696</v>
      </c>
      <c r="C1153" s="59">
        <v>42466.791666666664</v>
      </c>
      <c r="D1153" s="57">
        <v>18</v>
      </c>
      <c r="E1153" s="57">
        <v>1.1000000000000001</v>
      </c>
      <c r="F1153" s="57">
        <v>60</v>
      </c>
      <c r="FB1153" s="60"/>
    </row>
    <row r="1154" spans="1:158" ht="12.95">
      <c r="A1154" s="48"/>
      <c r="B1154" s="2">
        <v>0.83333333333333304</v>
      </c>
      <c r="C1154" s="59">
        <v>42466.833333333336</v>
      </c>
      <c r="D1154" s="57">
        <v>15.5</v>
      </c>
      <c r="E1154" s="57">
        <v>1.9</v>
      </c>
      <c r="F1154" s="57">
        <v>80</v>
      </c>
      <c r="FB1154" s="60"/>
    </row>
    <row r="1155" spans="1:158" ht="12.95">
      <c r="A1155" s="48"/>
      <c r="B1155" s="2">
        <v>0.875</v>
      </c>
      <c r="C1155" s="59">
        <v>42466.875</v>
      </c>
      <c r="D1155" s="57">
        <v>13.9</v>
      </c>
      <c r="E1155" s="57">
        <v>2.1</v>
      </c>
      <c r="F1155" s="57">
        <v>87</v>
      </c>
      <c r="FB1155" s="60"/>
    </row>
    <row r="1156" spans="1:158" ht="12.95">
      <c r="A1156" s="48"/>
      <c r="B1156" s="2">
        <v>0.91666666666666696</v>
      </c>
      <c r="C1156" s="59">
        <v>42466.916666666664</v>
      </c>
      <c r="D1156" s="57">
        <v>14</v>
      </c>
      <c r="E1156" s="57">
        <v>2</v>
      </c>
      <c r="F1156" s="57">
        <v>92</v>
      </c>
      <c r="FB1156" s="60"/>
    </row>
    <row r="1157" spans="1:158" ht="12.95">
      <c r="A1157" s="48"/>
      <c r="B1157" s="2">
        <v>0.95833333333333304</v>
      </c>
      <c r="C1157" s="59">
        <v>42466.958333333336</v>
      </c>
      <c r="D1157" s="57">
        <v>14</v>
      </c>
      <c r="E1157" s="57">
        <v>2</v>
      </c>
      <c r="F1157" s="57">
        <v>95</v>
      </c>
      <c r="FB1157" s="60"/>
    </row>
    <row r="1158" spans="1:158" ht="12.95">
      <c r="A1158" s="48" t="s">
        <v>167</v>
      </c>
      <c r="B1158" s="2">
        <v>0</v>
      </c>
      <c r="C1158" s="59">
        <v>42467</v>
      </c>
      <c r="D1158" s="57">
        <v>14</v>
      </c>
      <c r="E1158" s="57">
        <v>1.3</v>
      </c>
      <c r="F1158" s="57">
        <v>96</v>
      </c>
      <c r="I1158" s="24" t="str">
        <f>U1134</f>
        <v/>
      </c>
      <c r="J1158" s="25">
        <f>AVERAGE(F1143:F1152)</f>
        <v>41.8</v>
      </c>
      <c r="K1158" s="24" t="str">
        <f>IF(J1158&gt;=55,"◎","")</f>
        <v/>
      </c>
      <c r="L1158" s="24" t="str">
        <f>IF(AND(I1158="◎",K1158="◎"),"○","")&amp;IF(AND(I1158="○",K1158="◎"),"○","")</f>
        <v/>
      </c>
      <c r="M1158" s="25">
        <f>AVERAGE(D1134:D1157)</f>
        <v>15.866666666666665</v>
      </c>
      <c r="N1158" s="24" t="str">
        <f>IF(M1158&lt;24,"◎","")</f>
        <v>◎</v>
      </c>
      <c r="O1158" s="26">
        <f>AVERAGE(D1159:D1164)</f>
        <v>18.25</v>
      </c>
      <c r="P1158" s="24" t="str">
        <f>IF(AND(O1158&lt;=24,O1158&gt;=4),"◎","")</f>
        <v>◎</v>
      </c>
      <c r="Q1158" s="26">
        <f>AVERAGE(F1159:F1164)</f>
        <v>94</v>
      </c>
      <c r="R1158" s="24" t="str">
        <f>IF(AND(Q1158&gt;=90),"◎","")&amp;IF(AND(Q1158&lt;90,Q1158&gt;=80),"○","")</f>
        <v>◎</v>
      </c>
      <c r="S1158" s="26">
        <f>AVERAGE(E1159:E1164)</f>
        <v>6.5</v>
      </c>
      <c r="T1158" s="24" t="str">
        <f>IF(S1158&lt;=3,"◎","")</f>
        <v/>
      </c>
      <c r="U1158" s="24" t="str">
        <f>IF(AND(N1158="◎",P1158="◎",R1158="◎",T1158="◎"),"◎","")&amp;IF(AND(N1158="◎",P1158="◎",R1158="◎",T1158=""),"○","")&amp;IF(AND(N1158="◎",P1158="◎",R1158="○"),"○","")</f>
        <v>○</v>
      </c>
      <c r="V1158" s="24" t="str">
        <f>IF(AND(L1158="○",U1158=""),"○","")&amp;IF(AND(L1158="○",U1158="○"),"○","")&amp;IF(AND(L1158="○",U1158="◎"),"◎","")&amp;IF(AND(L1158="",U1158="○"),"○","")&amp;IF(AND(L1158="",U1158="◎"),"◎","")</f>
        <v>○</v>
      </c>
      <c r="W1158" s="23">
        <f>AVERAGE(F1167:F1176)</f>
        <v>91</v>
      </c>
      <c r="X1158" s="24" t="str">
        <f>IF(W1158&gt;=55,"◎","")</f>
        <v>◎</v>
      </c>
      <c r="Y1158" s="25">
        <f>AVERAGE(D1170:D1180)</f>
        <v>18.236363636363635</v>
      </c>
      <c r="Z1158" s="24" t="str">
        <f>IF(AND(Y1158&lt;=24,Y1158&gt;=4),"◎","")</f>
        <v>◎</v>
      </c>
      <c r="AA1158" s="25">
        <f>AVERAGE(F1170:F1180)</f>
        <v>90.909090909090907</v>
      </c>
      <c r="AB1158" s="24" t="str">
        <f>IF(AA1158&gt;=80,"◎","")</f>
        <v>◎</v>
      </c>
      <c r="AC1158" s="25">
        <f>AVERAGE(E1170:E1180)</f>
        <v>5.0181818181818185</v>
      </c>
      <c r="AD1158" s="24" t="str">
        <f>IF(AC1158&lt;=3,"◎","")</f>
        <v/>
      </c>
      <c r="AE1158" s="22" t="str">
        <f>IF(AND(Z1158="◎",AB1158="◎",AD1158="◎"),"◎","")</f>
        <v/>
      </c>
      <c r="AF1158" s="25">
        <f>AVERAGE(D1171:D1181)</f>
        <v>17.718181818181815</v>
      </c>
      <c r="AG1158" s="24" t="str">
        <f>IF(AND(AF1158&lt;=24,AF1158&gt;=4),"◎","")</f>
        <v>◎</v>
      </c>
      <c r="AH1158" s="25">
        <f>AVERAGE(F1171:F1181)</f>
        <v>91.454545454545453</v>
      </c>
      <c r="AI1158" s="24" t="str">
        <f>IF(AH1158&gt;=80,"◎","")</f>
        <v>◎</v>
      </c>
      <c r="AJ1158" s="23">
        <f>AVERAGE(E1171:E1181)</f>
        <v>4.463636363636363</v>
      </c>
      <c r="AK1158" s="24" t="str">
        <f>IF(AJ1158&lt;=3,"◎","")</f>
        <v/>
      </c>
      <c r="AL1158" s="22" t="str">
        <f>IF(AND(AG1158="◎",AI1158="◎",AK1158="◎"),"◎","")</f>
        <v/>
      </c>
      <c r="AM1158" s="25">
        <f>AVERAGE(D1172:D1182)</f>
        <v>17.299999999999997</v>
      </c>
      <c r="AN1158" s="24" t="str">
        <f>IF(AND(AM1158&lt;=24,AM1158&gt;=4),"◎","")</f>
        <v>◎</v>
      </c>
      <c r="AO1158" s="25">
        <f>AVERAGE(F1172:F1182)</f>
        <v>91.36363636363636</v>
      </c>
      <c r="AP1158" s="24" t="str">
        <f>IF(AO1158&gt;=80,"◎","")</f>
        <v>◎</v>
      </c>
      <c r="AQ1158" s="25">
        <f>AVERAGE(E1172:E1182)</f>
        <v>4.0363636363636353</v>
      </c>
      <c r="AR1158" s="24" t="str">
        <f>IF(AQ1158&lt;=3,"◎","")</f>
        <v/>
      </c>
      <c r="AS1158" s="22" t="str">
        <f>IF(AND(AN1158="◎",AP1158="◎",AR1158="◎"),"◎","")</f>
        <v/>
      </c>
      <c r="AT1158" s="25">
        <f>AVERAGE(D1173:D1183)</f>
        <v>16.90909090909091</v>
      </c>
      <c r="AU1158" s="24" t="str">
        <f>IF(AND(AT1158&lt;=24,AT1158&gt;=4),"◎","")</f>
        <v>◎</v>
      </c>
      <c r="AV1158" s="25">
        <f>AVERAGE(F1173:F1183)</f>
        <v>91.36363636363636</v>
      </c>
      <c r="AW1158" s="24" t="str">
        <f>IF(AV1158&gt;=80,"◎","")</f>
        <v>◎</v>
      </c>
      <c r="AX1158" s="25">
        <f>AVERAGE(E1173:E1183)</f>
        <v>3.4909090909090916</v>
      </c>
      <c r="AY1158" s="24" t="str">
        <f>IF(AX1158&lt;=3,"◎","")</f>
        <v/>
      </c>
      <c r="AZ1158" s="22" t="str">
        <f>IF(AND(AU1158="◎",AW1158="◎",AY1158="◎"),"◎","")</f>
        <v/>
      </c>
      <c r="BA1158" s="25">
        <f>AVERAGE(D1174:D1184)</f>
        <v>16.536363636363635</v>
      </c>
      <c r="BB1158" s="24" t="str">
        <f>IF(AND(BA1158&lt;=24,BA1158&gt;=4),"◎","")</f>
        <v>◎</v>
      </c>
      <c r="BC1158" s="25">
        <f>AVERAGE(F1174:F1184)</f>
        <v>91.36363636363636</v>
      </c>
      <c r="BD1158" s="24" t="str">
        <f>IF(BC1158&gt;=80,"◎","")</f>
        <v>◎</v>
      </c>
      <c r="BE1158" s="25">
        <f>AVERAGE(E1174:E1184)</f>
        <v>3.1363636363636358</v>
      </c>
      <c r="BF1158" s="24" t="str">
        <f>IF(BE1158&lt;=3,"◎","")</f>
        <v/>
      </c>
      <c r="BG1158" s="22" t="str">
        <f>IF(AND(BB1158="◎",BD1158="◎",BF1158="◎"),"◎","")</f>
        <v/>
      </c>
      <c r="BH1158" s="25">
        <f>AVERAGE(D1175:D1185)</f>
        <v>16.145454545454548</v>
      </c>
      <c r="BI1158" s="24" t="str">
        <f>IF(AND(BH1158&lt;=24,BH1158&gt;=4),"◎","")</f>
        <v>◎</v>
      </c>
      <c r="BJ1158" s="25">
        <f>AVERAGE(F1175:F1185)</f>
        <v>91.909090909090907</v>
      </c>
      <c r="BK1158" s="24" t="str">
        <f>IF(BJ1158&gt;=80,"◎","")</f>
        <v>◎</v>
      </c>
      <c r="BL1158" s="25">
        <f>AVERAGE(E1175:E1185)</f>
        <v>2.6</v>
      </c>
      <c r="BM1158" s="24" t="str">
        <f>IF(BL1158&lt;=3,"◎","")</f>
        <v>◎</v>
      </c>
      <c r="BN1158" s="22" t="str">
        <f>IF(AND(BI1158="◎",BK1158="◎",BM1158="◎"),"◎","")</f>
        <v>◎</v>
      </c>
      <c r="BO1158" s="25">
        <f>AVERAGE(D1176:D1186)</f>
        <v>15.772727272727273</v>
      </c>
      <c r="BP1158" s="24" t="str">
        <f>IF(AND(BO1158&lt;=24,BO1158&gt;=4),"◎","")</f>
        <v>◎</v>
      </c>
      <c r="BQ1158" s="25">
        <f>AVERAGE(F1176:F1186)</f>
        <v>92.727272727272734</v>
      </c>
      <c r="BR1158" s="24" t="str">
        <f>IF(BQ1158&gt;=80,"◎","")</f>
        <v>◎</v>
      </c>
      <c r="BS1158" s="25">
        <f>AVERAGE(E1176:E1186)</f>
        <v>2.0636363636363635</v>
      </c>
      <c r="BT1158" s="24" t="str">
        <f>IF(BS1158&lt;=3,"◎","")</f>
        <v>◎</v>
      </c>
      <c r="BU1158" s="22" t="str">
        <f>IF(AND(BP1158="◎",BR1158="◎",BT1158="◎"),"◎","")</f>
        <v>◎</v>
      </c>
      <c r="BV1158" s="25">
        <f>AVERAGE(D1177:D1187)</f>
        <v>15.472727272727274</v>
      </c>
      <c r="BW1158" s="24" t="str">
        <f>IF(AND(BV1158&lt;=24,BV1158&gt;=4),"◎","")</f>
        <v>◎</v>
      </c>
      <c r="BX1158" s="25">
        <f>AVERAGE(F1177:F1187)</f>
        <v>93.36363636363636</v>
      </c>
      <c r="BY1158" s="24" t="str">
        <f>IF(BX1158&gt;=80,"◎","")</f>
        <v>◎</v>
      </c>
      <c r="BZ1158" s="25">
        <f>AVERAGE(E1177:E1187)</f>
        <v>1.7909090909090912</v>
      </c>
      <c r="CA1158" s="24" t="str">
        <f>IF(BZ1158&lt;=3,"◎","")</f>
        <v>◎</v>
      </c>
      <c r="CB1158" s="22" t="str">
        <f>IF(AND(BW1158="◎",BY1158="◎",CA1158="◎"),"◎","")</f>
        <v>◎</v>
      </c>
      <c r="CC1158" s="25">
        <f>AVERAGE(D1178:D1188)</f>
        <v>15.154545454545456</v>
      </c>
      <c r="CD1158" s="24" t="str">
        <f>IF(AND(CC1158&lt;=24,CC1158&gt;=4),"◎","")</f>
        <v>◎</v>
      </c>
      <c r="CE1158" s="25">
        <f>AVERAGE(F1178:F1188)</f>
        <v>93.63636363636364</v>
      </c>
      <c r="CF1158" s="24" t="str">
        <f>IF(CE1158&gt;=80,"◎","")</f>
        <v>◎</v>
      </c>
      <c r="CG1158" s="25">
        <f>AVERAGE(E1178:E1188)</f>
        <v>1.6909090909090911</v>
      </c>
      <c r="CH1158" s="24" t="str">
        <f>IF(CG1158&lt;=3,"◎","")</f>
        <v>◎</v>
      </c>
      <c r="CI1158" s="22" t="str">
        <f>IF(AND(CD1158="◎",CF1158="◎",CH1158="◎"),"◎","")</f>
        <v>◎</v>
      </c>
      <c r="CJ1158" s="24" t="str">
        <f>IF(OR(AE1158="◎",AL1158="◎",AS1158="◎",AZ1158="◎",BG1158="◎",BN1158="◎",BU1158="◎",CB1158="◎",CI1158="◎"),"◎","")</f>
        <v>◎</v>
      </c>
      <c r="CK1158" s="25">
        <f>AVERAGE(D1170:D1176)</f>
        <v>19.242857142857144</v>
      </c>
      <c r="CL1158" s="24" t="str">
        <f>IF(AND(CK1158&lt;=24,CK1158&gt;=4),"◎","")</f>
        <v>◎</v>
      </c>
      <c r="CM1158" s="25">
        <f>AVERAGE(F1170:F1176)</f>
        <v>91.428571428571431</v>
      </c>
      <c r="CN1158" s="24" t="str">
        <f>IF(CM1158&gt;=80,"◎","")</f>
        <v>◎</v>
      </c>
      <c r="CO1158" s="22" t="str">
        <f>IF(AND(CL1158="◎",CN1158="◎"),"◎","")</f>
        <v>◎</v>
      </c>
      <c r="CP1158" s="25">
        <f>AVERAGE(D1171:D1177)</f>
        <v>18.571428571428573</v>
      </c>
      <c r="CQ1158" s="24" t="str">
        <f>IF(AND(CP1158&lt;=24,CP1158&gt;=4),"◎","")</f>
        <v>◎</v>
      </c>
      <c r="CR1158" s="25">
        <f>AVERAGE(F1171:F1177)</f>
        <v>91.857142857142861</v>
      </c>
      <c r="CS1158" s="24" t="str">
        <f>IF(CR1158&gt;=80,"◎","")</f>
        <v>◎</v>
      </c>
      <c r="CT1158" s="22" t="str">
        <f>IF(AND(CQ1158="◎",CS1158="◎"),"◎","")</f>
        <v>◎</v>
      </c>
      <c r="CU1158" s="25">
        <f>AVERAGE(D1172:D1178)</f>
        <v>18.085714285714285</v>
      </c>
      <c r="CV1158" s="24" t="str">
        <f>IF(AND(CU1158&lt;=24,CU1158&gt;=4),"◎","")</f>
        <v>◎</v>
      </c>
      <c r="CW1158" s="25">
        <f>AVERAGE(F1172:F1178)</f>
        <v>91</v>
      </c>
      <c r="CX1158" s="24" t="str">
        <f>IF(CW1158&gt;=80,"◎","")</f>
        <v>◎</v>
      </c>
      <c r="CY1158" s="22" t="str">
        <f>IF(AND(CV1158="◎",CX1158="◎"),"◎","")</f>
        <v>◎</v>
      </c>
      <c r="CZ1158" s="25">
        <f>AVERAGE(D1173:D1179)</f>
        <v>17.614285714285714</v>
      </c>
      <c r="DA1158" s="24" t="str">
        <f>IF(AND(CZ1158&lt;=24,CZ1158&gt;=4),"◎","")</f>
        <v>◎</v>
      </c>
      <c r="DB1158" s="25">
        <f>AVERAGE(F1173:F1179)</f>
        <v>90.285714285714292</v>
      </c>
      <c r="DC1158" s="24" t="str">
        <f>IF(DB1158&gt;=80,"◎","")</f>
        <v>◎</v>
      </c>
      <c r="DD1158" s="22" t="str">
        <f>IF(AND(DA1158="◎",DC1158="◎"),"◎","")</f>
        <v>◎</v>
      </c>
      <c r="DE1158" s="25">
        <f>AVERAGE(D1174:D1180)</f>
        <v>17.2</v>
      </c>
      <c r="DF1158" s="24" t="str">
        <f>IF(AND(DE1158&lt;=24,DE1158&gt;=4),"◎","")</f>
        <v>◎</v>
      </c>
      <c r="DG1158" s="25">
        <f>AVERAGE(F1174:F1180)</f>
        <v>89.714285714285708</v>
      </c>
      <c r="DH1158" s="24" t="str">
        <f>IF(DG1158&gt;=80,"◎","")</f>
        <v>◎</v>
      </c>
      <c r="DI1158" s="22" t="str">
        <f>IF(AND(DF1158="◎",DH1158="◎"),"◎","")</f>
        <v>◎</v>
      </c>
      <c r="DJ1158" s="25">
        <f>AVERAGE(D1175:D1181)</f>
        <v>16.742857142857144</v>
      </c>
      <c r="DK1158" s="24" t="str">
        <f>IF(AND(DJ1158&lt;=24,DJ1158&gt;=4),"◎","")</f>
        <v>◎</v>
      </c>
      <c r="DL1158" s="25">
        <f>AVERAGE(F1175:F1181)</f>
        <v>90.142857142857139</v>
      </c>
      <c r="DM1158" s="24" t="str">
        <f>IF(DL1158&gt;=80,"◎","")</f>
        <v>◎</v>
      </c>
      <c r="DN1158" s="22" t="str">
        <f>IF(AND(DK1158="◎",DM1158="◎"),"◎","")</f>
        <v>◎</v>
      </c>
      <c r="DO1158" s="25">
        <f>AVERAGE(D1176:D1182)</f>
        <v>16.328571428571429</v>
      </c>
      <c r="DP1158" s="24" t="str">
        <f>IF(AND(DO1158&lt;=24,DO1158&gt;=4),"◎","")</f>
        <v>◎</v>
      </c>
      <c r="DQ1158" s="25">
        <f>AVERAGE(F1176:F1182)</f>
        <v>90.857142857142861</v>
      </c>
      <c r="DR1158" s="24" t="str">
        <f>IF(DQ1158&gt;=80,"◎","")</f>
        <v>◎</v>
      </c>
      <c r="DS1158" s="22" t="str">
        <f>IF(AND(DP1158="◎",DR1158="◎"),"◎","")</f>
        <v>◎</v>
      </c>
      <c r="DT1158" s="25">
        <f>AVERAGE(D1177:D1183)</f>
        <v>16.05714285714286</v>
      </c>
      <c r="DU1158" s="24" t="str">
        <f>IF(AND(DT1158&lt;=24,DT1158&gt;=4),"◎","")</f>
        <v>◎</v>
      </c>
      <c r="DV1158" s="25">
        <f>AVERAGE(F1177:F1183)</f>
        <v>91.571428571428569</v>
      </c>
      <c r="DW1158" s="24" t="str">
        <f>IF(DV1158&gt;=80,"◎","")</f>
        <v>◎</v>
      </c>
      <c r="DX1158" s="22" t="str">
        <f>IF(AND(DU1158="◎",DW1158="◎"),"◎","")</f>
        <v>◎</v>
      </c>
      <c r="DY1158" s="25">
        <f>AVERAGE(D1178:D1184)</f>
        <v>15.785714285714288</v>
      </c>
      <c r="DZ1158" s="24" t="str">
        <f>IF(AND(DY1158&lt;=24,DY1158&gt;=4),"◎","")</f>
        <v>◎</v>
      </c>
      <c r="EA1158" s="25">
        <f>AVERAGE(F1178:F1184)</f>
        <v>92.428571428571431</v>
      </c>
      <c r="EB1158" s="24" t="str">
        <f>IF(EA1158&gt;=80,"◎","")</f>
        <v>◎</v>
      </c>
      <c r="EC1158" s="22" t="str">
        <f>IF(AND(DZ1158="◎",EB1158="◎"),"◎","")</f>
        <v>◎</v>
      </c>
      <c r="ED1158" s="25">
        <f>AVERAGE(D1179:D1185)</f>
        <v>15.528571428571427</v>
      </c>
      <c r="EE1158" s="24" t="str">
        <f>IF(AND(ED1158&lt;=24,ED1158&gt;=4),"◎","")</f>
        <v>◎</v>
      </c>
      <c r="EF1158" s="25">
        <f>AVERAGE(F1179:F1185)</f>
        <v>93.571428571428569</v>
      </c>
      <c r="EG1158" s="24" t="str">
        <f>IF(EF1158&gt;=80,"◎","")</f>
        <v>◎</v>
      </c>
      <c r="EH1158" s="22" t="str">
        <f>IF(AND(EE1158="◎",EG1158="◎"),"◎","")</f>
        <v>◎</v>
      </c>
      <c r="EI1158" s="25">
        <f>AVERAGE(D1180:D1186)</f>
        <v>15.242857142857144</v>
      </c>
      <c r="EJ1158" s="24" t="str">
        <f>IF(AND(EI1158&lt;=24,EI1158&gt;=4),"◎","")</f>
        <v>◎</v>
      </c>
      <c r="EK1158" s="25">
        <f>AVERAGE(F1180:F1186)</f>
        <v>94.571428571428569</v>
      </c>
      <c r="EL1158" s="24" t="str">
        <f>IF(EK1158&gt;=80,"◎","")</f>
        <v>◎</v>
      </c>
      <c r="EM1158" s="22" t="str">
        <f>IF(AND(EJ1158="◎",EL1158="◎"),"◎","")</f>
        <v>◎</v>
      </c>
      <c r="EN1158" s="25">
        <f>AVERAGE(D1181:D1187)</f>
        <v>14.9</v>
      </c>
      <c r="EO1158" s="24" t="str">
        <f>IF(AND(EN1158&lt;=24,EN1158&gt;=4),"◎","")</f>
        <v>◎</v>
      </c>
      <c r="EP1158" s="25">
        <f>AVERAGE(F1181:F1187)</f>
        <v>95.285714285714292</v>
      </c>
      <c r="EQ1158" s="24" t="str">
        <f>IF(EP1158&gt;=80,"◎","")</f>
        <v>◎</v>
      </c>
      <c r="ER1158" s="24" t="str">
        <f>IF(AND(EO1158="◎",EQ1158="◎"),"◎","")</f>
        <v>◎</v>
      </c>
      <c r="ES1158" s="25">
        <f>AVERAGE(D1182:D1188)</f>
        <v>14.542857142857144</v>
      </c>
      <c r="ET1158" s="24" t="str">
        <f>IF(AND(ES1158&lt;=24,ES1158&gt;=4),"◎","")</f>
        <v>◎</v>
      </c>
      <c r="EU1158" s="25">
        <f>AVERAGE(F1182:F1188)</f>
        <v>95.285714285714292</v>
      </c>
      <c r="EV1158" s="24" t="str">
        <f>IF(EU1158&gt;=80,"◎","")</f>
        <v>◎</v>
      </c>
      <c r="EW1158" s="24" t="str">
        <f>IF(AND(ET1158="◎",EV1158="◎"),"◎","")</f>
        <v>◎</v>
      </c>
      <c r="EX1158" s="24" t="str">
        <f>IF(OR(CO1158="◎",CT1158="◎",CY1158="◎",DD1158="◎",DI1158="◎",DN1158="◎",DS1158="◎",DX1158="◎",EC1158="◎",EH1158="◎",EM1158="◎",ER1158="◎",EW1158="◎"),"○","")</f>
        <v>○</v>
      </c>
      <c r="EY1158" s="24" t="str">
        <f>IF(AND(CJ1158="◎",EX1158=""),"◎","")&amp;IF(AND(CJ1158="◎",EX1158="○"),"◎","")&amp;IF(AND(CJ1158="",EX1158="○"),"○","")</f>
        <v>◎</v>
      </c>
      <c r="EZ1158" s="24" t="str">
        <f>IF(AND(V1158="◎",X1158="◎",EY1158="◎"),"◎","")&amp;IF(AND(V1158="◎",X1158="◎",EY1158="○"),"○","")&amp;IF(AND(V1158="○",X1158="◎",EY1158="◎"),"○","")&amp;IF(AND(V1158="○",X1158="◎",EY1158="○"),"○","")</f>
        <v>○</v>
      </c>
      <c r="FB1158" s="61" t="str">
        <f>EZ1158</f>
        <v>○</v>
      </c>
    </row>
    <row r="1159" spans="1:158" ht="12.95">
      <c r="A1159" s="48"/>
      <c r="B1159" s="2">
        <v>4.1666666666666664E-2</v>
      </c>
      <c r="C1159" s="59">
        <v>42467.041666666664</v>
      </c>
      <c r="D1159" s="57">
        <v>14.8</v>
      </c>
      <c r="E1159" s="57">
        <v>0.9</v>
      </c>
      <c r="F1159" s="57">
        <v>95</v>
      </c>
      <c r="FB1159" s="60"/>
    </row>
    <row r="1160" spans="1:158" ht="12.95">
      <c r="A1160" s="48"/>
      <c r="B1160" s="2">
        <v>8.3333333333333301E-2</v>
      </c>
      <c r="C1160" s="59">
        <v>42467.083333333336</v>
      </c>
      <c r="D1160" s="57">
        <v>16.100000000000001</v>
      </c>
      <c r="E1160" s="57">
        <v>3.7</v>
      </c>
      <c r="F1160" s="57">
        <v>95</v>
      </c>
      <c r="FB1160" s="60"/>
    </row>
    <row r="1161" spans="1:158" ht="12.95">
      <c r="A1161" s="48"/>
      <c r="B1161" s="2">
        <v>0.125</v>
      </c>
      <c r="C1161" s="59">
        <v>42467.125</v>
      </c>
      <c r="D1161" s="57">
        <v>17.3</v>
      </c>
      <c r="E1161" s="57">
        <v>3.1</v>
      </c>
      <c r="F1161" s="57">
        <v>94</v>
      </c>
      <c r="FB1161" s="60"/>
    </row>
    <row r="1162" spans="1:158" ht="12.95">
      <c r="A1162" s="48"/>
      <c r="B1162" s="2">
        <v>0.16666666666666699</v>
      </c>
      <c r="C1162" s="59">
        <v>42467.166666666664</v>
      </c>
      <c r="D1162" s="57">
        <v>18.7</v>
      </c>
      <c r="E1162" s="57">
        <v>7.4</v>
      </c>
      <c r="F1162" s="57">
        <v>95</v>
      </c>
      <c r="FB1162" s="60"/>
    </row>
    <row r="1163" spans="1:158" ht="12.95">
      <c r="A1163" s="48"/>
      <c r="B1163" s="2">
        <v>0.20833333333333301</v>
      </c>
      <c r="C1163" s="59">
        <v>42467.208333333336</v>
      </c>
      <c r="D1163" s="57">
        <v>20.6</v>
      </c>
      <c r="E1163" s="57">
        <v>10.199999999999999</v>
      </c>
      <c r="F1163" s="57">
        <v>94</v>
      </c>
      <c r="FB1163" s="60"/>
    </row>
    <row r="1164" spans="1:158" ht="12.95">
      <c r="A1164" s="48"/>
      <c r="B1164" s="2">
        <v>0.25</v>
      </c>
      <c r="C1164" s="59">
        <v>42467.25</v>
      </c>
      <c r="D1164" s="57">
        <v>22</v>
      </c>
      <c r="E1164" s="57">
        <v>13.7</v>
      </c>
      <c r="F1164" s="57">
        <v>91</v>
      </c>
      <c r="FB1164" s="60"/>
    </row>
    <row r="1165" spans="1:158" ht="12.95">
      <c r="A1165" s="48"/>
      <c r="B1165" s="2">
        <v>0.29166666666666702</v>
      </c>
      <c r="C1165" s="59">
        <v>42467.291666666664</v>
      </c>
      <c r="D1165" s="57">
        <v>21.7</v>
      </c>
      <c r="E1165" s="57">
        <v>10.3</v>
      </c>
      <c r="F1165" s="57">
        <v>89</v>
      </c>
      <c r="FB1165" s="60"/>
    </row>
    <row r="1166" spans="1:158" ht="12.95">
      <c r="A1166" s="48"/>
      <c r="B1166" s="2">
        <v>0.33333333333333298</v>
      </c>
      <c r="C1166" s="59">
        <v>42467.333333333336</v>
      </c>
      <c r="D1166" s="57">
        <v>22.4</v>
      </c>
      <c r="E1166" s="57">
        <v>9.6</v>
      </c>
      <c r="F1166" s="57">
        <v>91</v>
      </c>
      <c r="FB1166" s="60"/>
    </row>
    <row r="1167" spans="1:158" ht="12.95">
      <c r="A1167" s="48"/>
      <c r="B1167" s="2">
        <v>0.375</v>
      </c>
      <c r="C1167" s="59">
        <v>42467.375</v>
      </c>
      <c r="D1167" s="57">
        <v>22.3</v>
      </c>
      <c r="E1167" s="57">
        <v>11.6</v>
      </c>
      <c r="F1167" s="57">
        <v>90</v>
      </c>
      <c r="FB1167" s="60"/>
    </row>
    <row r="1168" spans="1:158" ht="12.95">
      <c r="A1168" s="48"/>
      <c r="B1168" s="2">
        <v>0.41666666666666702</v>
      </c>
      <c r="C1168" s="59">
        <v>42467.416666666664</v>
      </c>
      <c r="D1168" s="57">
        <v>21.8</v>
      </c>
      <c r="E1168" s="57">
        <v>9.1999999999999993</v>
      </c>
      <c r="F1168" s="57">
        <v>91</v>
      </c>
      <c r="FB1168" s="60"/>
    </row>
    <row r="1169" spans="1:158" ht="12.95">
      <c r="A1169" s="48"/>
      <c r="B1169" s="2">
        <v>0.45833333333333298</v>
      </c>
      <c r="C1169" s="59">
        <v>42467.458333333336</v>
      </c>
      <c r="D1169" s="57">
        <v>21.6</v>
      </c>
      <c r="E1169" s="57">
        <v>9.8000000000000007</v>
      </c>
      <c r="F1169" s="57">
        <v>89</v>
      </c>
      <c r="FB1169" s="60"/>
    </row>
    <row r="1170" spans="1:158" ht="12.95">
      <c r="A1170" s="48"/>
      <c r="B1170" s="2">
        <v>0.5</v>
      </c>
      <c r="C1170" s="59">
        <v>42467.5</v>
      </c>
      <c r="D1170" s="57">
        <v>21.6</v>
      </c>
      <c r="E1170" s="57">
        <v>8.5</v>
      </c>
      <c r="F1170" s="57">
        <v>87</v>
      </c>
      <c r="FB1170" s="60"/>
    </row>
    <row r="1171" spans="1:158" ht="12.95">
      <c r="A1171" s="48"/>
      <c r="B1171" s="2">
        <v>0.54166666666666696</v>
      </c>
      <c r="C1171" s="59">
        <v>42467.541666666664</v>
      </c>
      <c r="D1171" s="57">
        <v>20</v>
      </c>
      <c r="E1171" s="57">
        <v>7.3</v>
      </c>
      <c r="F1171" s="57">
        <v>94</v>
      </c>
      <c r="FB1171" s="60"/>
    </row>
    <row r="1172" spans="1:158" ht="12.95">
      <c r="A1172" s="48"/>
      <c r="B1172" s="2">
        <v>0.58333333333333304</v>
      </c>
      <c r="C1172" s="59">
        <v>42467.583333333336</v>
      </c>
      <c r="D1172" s="57">
        <v>19.5</v>
      </c>
      <c r="E1172" s="57">
        <v>6.5</v>
      </c>
      <c r="F1172" s="57">
        <v>95</v>
      </c>
      <c r="FB1172" s="60"/>
    </row>
    <row r="1173" spans="1:158" ht="12.95">
      <c r="A1173" s="48"/>
      <c r="B1173" s="2">
        <v>0.625</v>
      </c>
      <c r="C1173" s="59">
        <v>42467.625</v>
      </c>
      <c r="D1173" s="57">
        <v>19.100000000000001</v>
      </c>
      <c r="E1173" s="57">
        <v>5.2</v>
      </c>
      <c r="F1173" s="57">
        <v>96</v>
      </c>
      <c r="FB1173" s="60"/>
    </row>
    <row r="1174" spans="1:158" ht="12.95">
      <c r="A1174" s="48"/>
      <c r="B1174" s="2">
        <v>0.66666666666666696</v>
      </c>
      <c r="C1174" s="59">
        <v>42467.666666666664</v>
      </c>
      <c r="D1174" s="57">
        <v>19.100000000000001</v>
      </c>
      <c r="E1174" s="57">
        <v>7.2</v>
      </c>
      <c r="F1174" s="57">
        <v>90</v>
      </c>
      <c r="FB1174" s="60"/>
    </row>
    <row r="1175" spans="1:158" ht="12.95">
      <c r="A1175" s="48"/>
      <c r="B1175" s="2">
        <v>0.70833333333333304</v>
      </c>
      <c r="C1175" s="59">
        <v>42467.708333333336</v>
      </c>
      <c r="D1175" s="57">
        <v>18.3</v>
      </c>
      <c r="E1175" s="57">
        <v>6.7</v>
      </c>
      <c r="F1175" s="57">
        <v>88</v>
      </c>
      <c r="FB1175" s="60"/>
    </row>
    <row r="1176" spans="1:158" ht="12.95">
      <c r="A1176" s="48"/>
      <c r="B1176" s="2">
        <v>0.75</v>
      </c>
      <c r="C1176" s="59">
        <v>42467.75</v>
      </c>
      <c r="D1176" s="57">
        <v>17.100000000000001</v>
      </c>
      <c r="E1176" s="57">
        <v>4.0999999999999996</v>
      </c>
      <c r="F1176" s="57">
        <v>90</v>
      </c>
      <c r="FB1176" s="60"/>
    </row>
    <row r="1177" spans="1:158" ht="12.95">
      <c r="A1177" s="48"/>
      <c r="B1177" s="2">
        <v>0.79166666666666696</v>
      </c>
      <c r="C1177" s="59">
        <v>42467.791666666664</v>
      </c>
      <c r="D1177" s="57">
        <v>16.899999999999999</v>
      </c>
      <c r="E1177" s="57">
        <v>2.8</v>
      </c>
      <c r="F1177" s="57">
        <v>90</v>
      </c>
      <c r="FB1177" s="60"/>
    </row>
    <row r="1178" spans="1:158" ht="12.95">
      <c r="A1178" s="48"/>
      <c r="B1178" s="2">
        <v>0.83333333333333304</v>
      </c>
      <c r="C1178" s="59">
        <v>42467.833333333336</v>
      </c>
      <c r="D1178" s="57">
        <v>16.600000000000001</v>
      </c>
      <c r="E1178" s="57">
        <v>2.4</v>
      </c>
      <c r="F1178" s="57">
        <v>88</v>
      </c>
      <c r="FB1178" s="60"/>
    </row>
    <row r="1179" spans="1:158" ht="12.95">
      <c r="A1179" s="48"/>
      <c r="B1179" s="2">
        <v>0.875</v>
      </c>
      <c r="C1179" s="59">
        <v>42467.875</v>
      </c>
      <c r="D1179" s="57">
        <v>16.2</v>
      </c>
      <c r="E1179" s="57">
        <v>2.8</v>
      </c>
      <c r="F1179" s="57">
        <v>90</v>
      </c>
      <c r="FB1179" s="60"/>
    </row>
    <row r="1180" spans="1:158" ht="12.95">
      <c r="A1180" s="48"/>
      <c r="B1180" s="2">
        <v>0.91666666666666696</v>
      </c>
      <c r="C1180" s="59">
        <v>42467.916666666664</v>
      </c>
      <c r="D1180" s="57">
        <v>16.2</v>
      </c>
      <c r="E1180" s="57">
        <v>1.7</v>
      </c>
      <c r="F1180" s="57">
        <v>92</v>
      </c>
      <c r="FB1180" s="60"/>
    </row>
    <row r="1181" spans="1:158" ht="12.95">
      <c r="A1181" s="48"/>
      <c r="B1181" s="2">
        <v>0.95833333333333304</v>
      </c>
      <c r="C1181" s="59">
        <v>42467.958333333336</v>
      </c>
      <c r="D1181" s="57">
        <v>15.9</v>
      </c>
      <c r="E1181" s="57">
        <v>2.4</v>
      </c>
      <c r="F1181" s="57">
        <v>93</v>
      </c>
      <c r="FB1181" s="60"/>
    </row>
    <row r="1182" spans="1:158" ht="12.95">
      <c r="A1182" s="48" t="s">
        <v>168</v>
      </c>
      <c r="B1182" s="2">
        <v>0</v>
      </c>
      <c r="C1182" s="59">
        <v>42468</v>
      </c>
      <c r="D1182" s="57">
        <v>15.4</v>
      </c>
      <c r="E1182" s="57">
        <v>2.6</v>
      </c>
      <c r="F1182" s="57">
        <v>93</v>
      </c>
      <c r="I1182" s="24" t="str">
        <f>U1158</f>
        <v>○</v>
      </c>
      <c r="J1182" s="25">
        <f>AVERAGE(F1167:F1176)</f>
        <v>91</v>
      </c>
      <c r="K1182" s="24" t="str">
        <f>IF(J1182&gt;=55,"◎","")</f>
        <v>◎</v>
      </c>
      <c r="L1182" s="24" t="str">
        <f>IF(AND(I1182="◎",K1182="◎"),"○","")&amp;IF(AND(I1182="○",K1182="◎"),"○","")</f>
        <v>○</v>
      </c>
      <c r="M1182" s="25">
        <f>AVERAGE(D1158:D1181)</f>
        <v>18.741666666666667</v>
      </c>
      <c r="N1182" s="24" t="str">
        <f>IF(M1182&lt;24,"◎","")</f>
        <v>◎</v>
      </c>
      <c r="O1182" s="26">
        <f>AVERAGE(D1183:D1188)</f>
        <v>14.4</v>
      </c>
      <c r="P1182" s="24" t="str">
        <f>IF(AND(O1182&lt;=24,O1182&gt;=4),"◎","")</f>
        <v>◎</v>
      </c>
      <c r="Q1182" s="26">
        <f>AVERAGE(F1183:F1188)</f>
        <v>95.666666666666671</v>
      </c>
      <c r="R1182" s="24" t="str">
        <f>IF(AND(Q1182&gt;=90),"◎","")&amp;IF(AND(Q1182&lt;90,Q1182&gt;=80),"○","")</f>
        <v>◎</v>
      </c>
      <c r="S1182" s="26">
        <f>AVERAGE(E1183:E1188)</f>
        <v>1.1166666666666667</v>
      </c>
      <c r="T1182" s="24" t="str">
        <f>IF(S1182&lt;=3,"◎","")</f>
        <v>◎</v>
      </c>
      <c r="U1182" s="24" t="str">
        <f>IF(AND(N1182="◎",P1182="◎",R1182="◎",T1182="◎"),"◎","")&amp;IF(AND(N1182="◎",P1182="◎",R1182="◎",T1182=""),"○","")&amp;IF(AND(N1182="◎",P1182="◎",R1182="○"),"○","")</f>
        <v>◎</v>
      </c>
      <c r="V1182" s="24" t="str">
        <f>IF(AND(L1182="○",U1182=""),"○","")&amp;IF(AND(L1182="○",U1182="○"),"○","")&amp;IF(AND(L1182="○",U1182="◎"),"◎","")&amp;IF(AND(L1182="",U1182="○"),"○","")&amp;IF(AND(L1182="",U1182="◎"),"◎","")</f>
        <v>◎</v>
      </c>
      <c r="W1182" s="23">
        <f>AVERAGE(F1191:F1200)</f>
        <v>66.599999999999994</v>
      </c>
      <c r="X1182" s="24" t="str">
        <f>IF(W1182&gt;=55,"◎","")</f>
        <v>◎</v>
      </c>
      <c r="Y1182" s="25">
        <f>AVERAGE(D1194:D1204)</f>
        <v>19.190909090909088</v>
      </c>
      <c r="Z1182" s="24" t="str">
        <f>IF(AND(Y1182&lt;=24,Y1182&gt;=4),"◎","")</f>
        <v>◎</v>
      </c>
      <c r="AA1182" s="25">
        <f>AVERAGE(F1194:F1204)</f>
        <v>67</v>
      </c>
      <c r="AB1182" s="24" t="str">
        <f>IF(AA1182&gt;=80,"◎","")</f>
        <v/>
      </c>
      <c r="AC1182" s="25">
        <f>AVERAGE(E1194:E1204)</f>
        <v>1.7272727272727268</v>
      </c>
      <c r="AD1182" s="24" t="str">
        <f>IF(AC1182&lt;=3,"◎","")</f>
        <v>◎</v>
      </c>
      <c r="AE1182" s="22" t="str">
        <f>IF(AND(Z1182="◎",AB1182="◎",AD1182="◎"),"◎","")</f>
        <v/>
      </c>
      <c r="AF1182" s="25">
        <f>AVERAGE(D1195:D1205)</f>
        <v>18.890909090909091</v>
      </c>
      <c r="AG1182" s="24" t="str">
        <f>IF(AND(AF1182&lt;=24,AF1182&gt;=4),"◎","")</f>
        <v>◎</v>
      </c>
      <c r="AH1182" s="25">
        <f>AVERAGE(F1195:F1205)</f>
        <v>68.272727272727266</v>
      </c>
      <c r="AI1182" s="24" t="str">
        <f>IF(AH1182&gt;=80,"◎","")</f>
        <v/>
      </c>
      <c r="AJ1182" s="25">
        <f>AVERAGE(E1195:E1205)</f>
        <v>1.8818181818181814</v>
      </c>
      <c r="AK1182" s="24" t="str">
        <f>IF(AJ1182&lt;=3,"◎","")</f>
        <v>◎</v>
      </c>
      <c r="AL1182" s="22" t="str">
        <f>IF(AND(AG1182="◎",AI1182="◎",AK1182="◎"),"◎","")</f>
        <v/>
      </c>
      <c r="AM1182" s="25">
        <f>AVERAGE(D1196:D1206)</f>
        <v>18.536363636363635</v>
      </c>
      <c r="AN1182" s="24" t="str">
        <f>IF(AND(AM1182&lt;=24,AM1182&gt;=4),"◎","")</f>
        <v>◎</v>
      </c>
      <c r="AO1182" s="25">
        <f>AVERAGE(F1196:F1206)</f>
        <v>70.272727272727266</v>
      </c>
      <c r="AP1182" s="24" t="str">
        <f>IF(AO1182&gt;=80,"◎","")</f>
        <v/>
      </c>
      <c r="AQ1182" s="25">
        <f>AVERAGE(E1196:E1206)</f>
        <v>1.9545454545454541</v>
      </c>
      <c r="AR1182" s="24" t="str">
        <f>IF(AQ1182&lt;=3,"◎","")</f>
        <v>◎</v>
      </c>
      <c r="AS1182" s="22" t="str">
        <f>IF(AND(AN1182="◎",AP1182="◎",AR1182="◎"),"◎","")</f>
        <v/>
      </c>
      <c r="AT1182" s="25">
        <f>AVERAGE(D1197:D1207)</f>
        <v>17.945454545454545</v>
      </c>
      <c r="AU1182" s="24" t="str">
        <f>IF(AND(AT1182&lt;=24,AT1182&gt;=4),"◎","")</f>
        <v>◎</v>
      </c>
      <c r="AV1182" s="25">
        <f>AVERAGE(F1197:F1207)</f>
        <v>73.181818181818187</v>
      </c>
      <c r="AW1182" s="24" t="str">
        <f>IF(AV1182&gt;=80,"◎","")</f>
        <v/>
      </c>
      <c r="AX1182" s="25">
        <f>AVERAGE(E1197:E1207)</f>
        <v>2.1636363636363636</v>
      </c>
      <c r="AY1182" s="24" t="str">
        <f>IF(AX1182&lt;=3,"◎","")</f>
        <v>◎</v>
      </c>
      <c r="AZ1182" s="22" t="str">
        <f>IF(AND(AU1182="◎",AW1182="◎",AY1182="◎"),"◎","")</f>
        <v/>
      </c>
      <c r="BA1182" s="25">
        <f>AVERAGE(D1198:D1208)</f>
        <v>17.272727272727273</v>
      </c>
      <c r="BB1182" s="24" t="str">
        <f>IF(AND(BA1182&lt;=24,BA1182&gt;=4),"◎","")</f>
        <v>◎</v>
      </c>
      <c r="BC1182" s="25">
        <f>AVERAGE(F1198:F1208)</f>
        <v>76.63636363636364</v>
      </c>
      <c r="BD1182" s="24" t="str">
        <f>IF(BC1182&gt;=80,"◎","")</f>
        <v/>
      </c>
      <c r="BE1182" s="25">
        <f>AVERAGE(E1198:E1208)</f>
        <v>2.336363636363636</v>
      </c>
      <c r="BF1182" s="24" t="str">
        <f>IF(BE1182&lt;=3,"◎","")</f>
        <v>◎</v>
      </c>
      <c r="BG1182" s="22" t="str">
        <f>IF(AND(BB1182="◎",BD1182="◎",BF1182="◎"),"◎","")</f>
        <v/>
      </c>
      <c r="BH1182" s="25">
        <f>AVERAGE(D1199:D1209)</f>
        <v>16.490909090909092</v>
      </c>
      <c r="BI1182" s="24" t="str">
        <f>IF(AND(BH1182&lt;=24,BH1182&gt;=4),"◎","")</f>
        <v>◎</v>
      </c>
      <c r="BJ1182" s="25">
        <f>AVERAGE(F1199:F1209)</f>
        <v>80.36363636363636</v>
      </c>
      <c r="BK1182" s="24" t="str">
        <f>IF(BJ1182&gt;=80,"◎","")</f>
        <v>◎</v>
      </c>
      <c r="BL1182" s="25">
        <f>AVERAGE(E1199:E1209)</f>
        <v>2.4</v>
      </c>
      <c r="BM1182" s="24" t="str">
        <f>IF(BL1182&lt;=3,"◎","")</f>
        <v>◎</v>
      </c>
      <c r="BN1182" s="22" t="str">
        <f>IF(AND(BI1182="◎",BK1182="◎",BM1182="◎"),"◎","")</f>
        <v>◎</v>
      </c>
      <c r="BO1182" s="25">
        <f>AVERAGE(D1200:D1210)</f>
        <v>15.763636363636364</v>
      </c>
      <c r="BP1182" s="24" t="str">
        <f>IF(AND(BO1182&lt;=24,BO1182&gt;=4),"◎","")</f>
        <v>◎</v>
      </c>
      <c r="BQ1182" s="25">
        <f>AVERAGE(F1200:F1210)</f>
        <v>83.818181818181813</v>
      </c>
      <c r="BR1182" s="24" t="str">
        <f>IF(BQ1182&gt;=80,"◎","")</f>
        <v>◎</v>
      </c>
      <c r="BS1182" s="25">
        <f>AVERAGE(E1200:E1210)</f>
        <v>2.3090909090909091</v>
      </c>
      <c r="BT1182" s="24" t="str">
        <f>IF(BS1182&lt;=3,"◎","")</f>
        <v>◎</v>
      </c>
      <c r="BU1182" s="22" t="str">
        <f>IF(AND(BP1182="◎",BR1182="◎",BT1182="◎"),"◎","")</f>
        <v>◎</v>
      </c>
      <c r="BV1182" s="25">
        <f>AVERAGE(D1201:D1211)</f>
        <v>15.036363636363637</v>
      </c>
      <c r="BW1182" s="24" t="str">
        <f>IF(AND(BV1182&lt;=24,BV1182&gt;=4),"◎","")</f>
        <v>◎</v>
      </c>
      <c r="BX1182" s="25">
        <f>AVERAGE(F1201:F1211)</f>
        <v>86.181818181818187</v>
      </c>
      <c r="BY1182" s="24" t="str">
        <f>IF(BX1182&gt;=80,"◎","")</f>
        <v>◎</v>
      </c>
      <c r="BZ1182" s="25">
        <f>AVERAGE(E1201:E1211)</f>
        <v>2.3181818181818183</v>
      </c>
      <c r="CA1182" s="24" t="str">
        <f>IF(BZ1182&lt;=3,"◎","")</f>
        <v>◎</v>
      </c>
      <c r="CB1182" s="22" t="str">
        <f>IF(AND(BW1182="◎",BY1182="◎",CA1182="◎"),"◎","")</f>
        <v>◎</v>
      </c>
      <c r="CC1182" s="25">
        <f>AVERAGE(D1202:D1212)</f>
        <v>14.436363636363636</v>
      </c>
      <c r="CD1182" s="24" t="str">
        <f>IF(AND(CC1182&lt;=24,CC1182&gt;=4),"◎","")</f>
        <v>◎</v>
      </c>
      <c r="CE1182" s="25">
        <f>AVERAGE(F1202:F1212)</f>
        <v>87.909090909090907</v>
      </c>
      <c r="CF1182" s="24" t="str">
        <f>IF(CE1182&gt;=80,"◎","")</f>
        <v>◎</v>
      </c>
      <c r="CG1182" s="25">
        <f>AVERAGE(E1202:E1212)</f>
        <v>2.2181818181818183</v>
      </c>
      <c r="CH1182" s="24" t="str">
        <f>IF(CG1182&lt;=3,"◎","")</f>
        <v>◎</v>
      </c>
      <c r="CI1182" s="22" t="str">
        <f>IF(AND(CD1182="◎",CF1182="◎",CH1182="◎"),"◎","")</f>
        <v>◎</v>
      </c>
      <c r="CJ1182" s="24" t="str">
        <f>IF(OR(AE1182="◎",AL1182="◎",AS1182="◎",AZ1182="◎",BG1182="◎",BN1182="◎",BU1182="◎",CB1182="◎",CI1182="◎"),"◎","")</f>
        <v>◎</v>
      </c>
      <c r="CK1182" s="25">
        <f>AVERAGE(D1194:D1200)</f>
        <v>20.314285714285713</v>
      </c>
      <c r="CL1182" s="24" t="str">
        <f>IF(AND(CK1182&lt;=24,CK1182&gt;=4),"◎","")</f>
        <v>◎</v>
      </c>
      <c r="CM1182" s="25">
        <f>AVERAGE(F1194:F1200)</f>
        <v>60.285714285714285</v>
      </c>
      <c r="CN1182" s="24" t="str">
        <f>IF(CM1182&gt;=80,"◎","")</f>
        <v/>
      </c>
      <c r="CO1182" s="22" t="str">
        <f>IF(AND(CL1182="◎",CN1182="◎"),"◎","")</f>
        <v/>
      </c>
      <c r="CP1182" s="25">
        <f>AVERAGE(D1195:D1201)</f>
        <v>20.514285714285712</v>
      </c>
      <c r="CQ1182" s="24" t="str">
        <f>IF(AND(CP1182&lt;=24,CP1182&gt;=4),"◎","")</f>
        <v>◎</v>
      </c>
      <c r="CR1182" s="25">
        <f>AVERAGE(F1195:F1201)</f>
        <v>59</v>
      </c>
      <c r="CS1182" s="24" t="str">
        <f>IF(CR1182&gt;=80,"◎","")</f>
        <v/>
      </c>
      <c r="CT1182" s="22" t="str">
        <f>IF(AND(CQ1182="◎",CS1182="◎"),"◎","")</f>
        <v/>
      </c>
      <c r="CU1182" s="25">
        <f>AVERAGE(D1196:D1202)</f>
        <v>20.371428571428574</v>
      </c>
      <c r="CV1182" s="24" t="str">
        <f>IF(AND(CU1182&lt;=24,CU1182&gt;=4),"◎","")</f>
        <v>◎</v>
      </c>
      <c r="CW1182" s="25">
        <f>AVERAGE(F1196:F1202)</f>
        <v>60.285714285714285</v>
      </c>
      <c r="CX1182" s="24" t="str">
        <f>IF(CW1182&gt;=80,"◎","")</f>
        <v/>
      </c>
      <c r="CY1182" s="22" t="str">
        <f>IF(AND(CV1182="◎",CX1182="◎"),"◎","")</f>
        <v/>
      </c>
      <c r="CZ1182" s="25">
        <f>AVERAGE(D1197:D1203)</f>
        <v>19.828571428571429</v>
      </c>
      <c r="DA1182" s="24" t="str">
        <f>IF(AND(CZ1182&lt;=24,CZ1182&gt;=4),"◎","")</f>
        <v>◎</v>
      </c>
      <c r="DB1182" s="25">
        <f>AVERAGE(F1197:F1203)</f>
        <v>63.428571428571431</v>
      </c>
      <c r="DC1182" s="24" t="str">
        <f>IF(DB1182&gt;=80,"◎","")</f>
        <v/>
      </c>
      <c r="DD1182" s="22" t="str">
        <f>IF(AND(DA1182="◎",DC1182="◎"),"◎","")</f>
        <v/>
      </c>
      <c r="DE1182" s="25">
        <f>AVERAGE(D1198:D1204)</f>
        <v>18.985714285714288</v>
      </c>
      <c r="DF1182" s="24" t="str">
        <f>IF(AND(DE1182&lt;=24,DE1182&gt;=4),"◎","")</f>
        <v>◎</v>
      </c>
      <c r="DG1182" s="25">
        <f>AVERAGE(F1198:F1204)</f>
        <v>68.857142857142861</v>
      </c>
      <c r="DH1182" s="24" t="str">
        <f>IF(DG1182&gt;=80,"◎","")</f>
        <v/>
      </c>
      <c r="DI1182" s="22" t="str">
        <f>IF(AND(DF1182="◎",DH1182="◎"),"◎","")</f>
        <v/>
      </c>
      <c r="DJ1182" s="25">
        <f>AVERAGE(D1199:D1205)</f>
        <v>17.928571428571427</v>
      </c>
      <c r="DK1182" s="24" t="str">
        <f>IF(AND(DJ1182&lt;=24,DJ1182&gt;=4),"◎","")</f>
        <v>◎</v>
      </c>
      <c r="DL1182" s="25">
        <f>AVERAGE(F1199:F1205)</f>
        <v>74.428571428571431</v>
      </c>
      <c r="DM1182" s="24" t="str">
        <f>IF(DL1182&gt;=80,"◎","")</f>
        <v/>
      </c>
      <c r="DN1182" s="22" t="str">
        <f>IF(AND(DK1182="◎",DM1182="◎"),"◎","")</f>
        <v/>
      </c>
      <c r="DO1182" s="25">
        <f>AVERAGE(D1200:D1206)</f>
        <v>16.942857142857143</v>
      </c>
      <c r="DP1182" s="24" t="str">
        <f>IF(AND(DO1182&lt;=24,DO1182&gt;=4),"◎","")</f>
        <v>◎</v>
      </c>
      <c r="DQ1182" s="25">
        <f>AVERAGE(F1200:F1206)</f>
        <v>79.428571428571431</v>
      </c>
      <c r="DR1182" s="24" t="str">
        <f>IF(DQ1182&gt;=80,"◎","")</f>
        <v/>
      </c>
      <c r="DS1182" s="22" t="str">
        <f>IF(AND(DP1182="◎",DR1182="◎"),"◎","")</f>
        <v/>
      </c>
      <c r="DT1182" s="25">
        <f>AVERAGE(D1201:D1207)</f>
        <v>16</v>
      </c>
      <c r="DU1182" s="24" t="str">
        <f>IF(AND(DT1182&lt;=24,DT1182&gt;=4),"◎","")</f>
        <v>◎</v>
      </c>
      <c r="DV1182" s="25">
        <f>AVERAGE(F1201:F1207)</f>
        <v>83.857142857142861</v>
      </c>
      <c r="DW1182" s="24" t="str">
        <f>IF(DV1182&gt;=80,"◎","")</f>
        <v>◎</v>
      </c>
      <c r="DX1182" s="22" t="str">
        <f>IF(AND(DU1182="◎",DW1182="◎"),"◎","")</f>
        <v>◎</v>
      </c>
      <c r="DY1182" s="25">
        <f>AVERAGE(D1202:D1208)</f>
        <v>15.257142857142856</v>
      </c>
      <c r="DZ1182" s="24" t="str">
        <f>IF(AND(DY1182&lt;=24,DY1182&gt;=4),"◎","")</f>
        <v>◎</v>
      </c>
      <c r="EA1182" s="25">
        <f>AVERAGE(F1202:F1208)</f>
        <v>86.857142857142861</v>
      </c>
      <c r="EB1182" s="24" t="str">
        <f>IF(EA1182&gt;=80,"◎","")</f>
        <v>◎</v>
      </c>
      <c r="EC1182" s="22" t="str">
        <f>IF(AND(DZ1182="◎",EB1182="◎"),"◎","")</f>
        <v>◎</v>
      </c>
      <c r="ED1182" s="25">
        <f>AVERAGE(D1203:D1209)</f>
        <v>14.657142857142858</v>
      </c>
      <c r="EE1182" s="24" t="str">
        <f>IF(AND(ED1182&lt;=24,ED1182&gt;=4),"◎","")</f>
        <v>◎</v>
      </c>
      <c r="EF1182" s="25">
        <f>AVERAGE(F1203:F1209)</f>
        <v>89.285714285714292</v>
      </c>
      <c r="EG1182" s="24" t="str">
        <f>IF(EF1182&gt;=80,"◎","")</f>
        <v>◎</v>
      </c>
      <c r="EH1182" s="22" t="str">
        <f>IF(AND(EE1182="◎",EG1182="◎"),"◎","")</f>
        <v>◎</v>
      </c>
      <c r="EI1182" s="25">
        <f>AVERAGE(D1204:D1210)</f>
        <v>14.2</v>
      </c>
      <c r="EJ1182" s="24" t="str">
        <f>IF(AND(EI1182&lt;=24,EI1182&gt;=4),"◎","")</f>
        <v>◎</v>
      </c>
      <c r="EK1182" s="25">
        <f>AVERAGE(F1204:F1210)</f>
        <v>90.714285714285708</v>
      </c>
      <c r="EL1182" s="24" t="str">
        <f>IF(EK1182&gt;=80,"◎","")</f>
        <v>◎</v>
      </c>
      <c r="EM1182" s="22" t="str">
        <f>IF(AND(EJ1182="◎",EL1182="◎"),"◎","")</f>
        <v>◎</v>
      </c>
      <c r="EN1182" s="25">
        <f>AVERAGE(D1205:D1211)</f>
        <v>13.785714285714286</v>
      </c>
      <c r="EO1182" s="24" t="str">
        <f>IF(AND(EN1182&lt;=24,EN1182&gt;=4),"◎","")</f>
        <v>◎</v>
      </c>
      <c r="EP1182" s="25">
        <f>AVERAGE(F1205:F1211)</f>
        <v>90.428571428571431</v>
      </c>
      <c r="EQ1182" s="24" t="str">
        <f>IF(EP1182&gt;=80,"◎","")</f>
        <v>◎</v>
      </c>
      <c r="ER1182" s="24" t="str">
        <f>IF(AND(EO1182="◎",EQ1182="◎"),"◎","")</f>
        <v>◎</v>
      </c>
      <c r="ES1182" s="25">
        <f>AVERAGE(D1206:D1212)</f>
        <v>13.514285714285714</v>
      </c>
      <c r="ET1182" s="24" t="str">
        <f>IF(AND(ES1182&lt;=24,ES1182&gt;=4),"◎","")</f>
        <v>◎</v>
      </c>
      <c r="EU1182" s="25">
        <f>AVERAGE(F1206:F1212)</f>
        <v>89.857142857142861</v>
      </c>
      <c r="EV1182" s="24" t="str">
        <f>IF(EU1182&gt;=80,"◎","")</f>
        <v>◎</v>
      </c>
      <c r="EW1182" s="24" t="str">
        <f>IF(AND(ET1182="◎",EV1182="◎"),"◎","")</f>
        <v>◎</v>
      </c>
      <c r="EX1182" s="24" t="str">
        <f>IF(OR(CO1182="◎",CT1182="◎",CY1182="◎",DD1182="◎",DI1182="◎",DN1182="◎",DS1182="◎",DX1182="◎",EC1182="◎",EH1182="◎",EM1182="◎",ER1182="◎",EW1182="◎"),"○","")</f>
        <v>○</v>
      </c>
      <c r="EY1182" s="24" t="str">
        <f>IF(AND(CJ1182="◎",EX1182=""),"◎","")&amp;IF(AND(CJ1182="◎",EX1182="○"),"◎","")&amp;IF(AND(CJ1182="",EX1182="○"),"○","")</f>
        <v>◎</v>
      </c>
      <c r="EZ1182" s="24" t="str">
        <f>IF(AND(V1182="◎",X1182="◎",EY1182="◎"),"◎","")&amp;IF(AND(V1182="◎",X1182="◎",EY1182="○"),"○","")&amp;IF(AND(V1182="○",X1182="◎",EY1182="◎"),"○","")&amp;IF(AND(V1182="○",X1182="◎",EY1182="○"),"○","")</f>
        <v>◎</v>
      </c>
      <c r="FB1182" s="61" t="str">
        <f>EZ1182</f>
        <v>◎</v>
      </c>
    </row>
    <row r="1183" spans="1:158" ht="12.95">
      <c r="A1183" s="48"/>
      <c r="B1183" s="2">
        <v>4.1666666666666664E-2</v>
      </c>
      <c r="C1183" s="59">
        <v>42468.041666666664</v>
      </c>
      <c r="D1183" s="57">
        <v>15.2</v>
      </c>
      <c r="E1183" s="57">
        <v>0.5</v>
      </c>
      <c r="F1183" s="57">
        <v>95</v>
      </c>
      <c r="FB1183" s="60"/>
    </row>
    <row r="1184" spans="1:158" ht="12.95">
      <c r="A1184" s="48"/>
      <c r="B1184" s="2">
        <v>8.3333333333333301E-2</v>
      </c>
      <c r="C1184" s="59">
        <v>42468.083333333336</v>
      </c>
      <c r="D1184" s="57">
        <v>15</v>
      </c>
      <c r="E1184" s="57">
        <v>1.3</v>
      </c>
      <c r="F1184" s="57">
        <v>96</v>
      </c>
      <c r="FB1184" s="60"/>
    </row>
    <row r="1185" spans="1:158" ht="12.95">
      <c r="A1185" s="48"/>
      <c r="B1185" s="2">
        <v>0.125</v>
      </c>
      <c r="C1185" s="59">
        <v>42468.125</v>
      </c>
      <c r="D1185" s="57">
        <v>14.8</v>
      </c>
      <c r="E1185" s="57">
        <v>1.3</v>
      </c>
      <c r="F1185" s="57">
        <v>96</v>
      </c>
      <c r="FB1185" s="60"/>
    </row>
    <row r="1186" spans="1:158" ht="12.95">
      <c r="A1186" s="48"/>
      <c r="B1186" s="2">
        <v>0.16666666666666699</v>
      </c>
      <c r="C1186" s="59">
        <v>42468.166666666664</v>
      </c>
      <c r="D1186" s="57">
        <v>14.2</v>
      </c>
      <c r="E1186" s="57">
        <v>0.8</v>
      </c>
      <c r="F1186" s="57">
        <v>97</v>
      </c>
      <c r="FB1186" s="60"/>
    </row>
    <row r="1187" spans="1:158" ht="12.95">
      <c r="A1187" s="48"/>
      <c r="B1187" s="2">
        <v>0.20833333333333301</v>
      </c>
      <c r="C1187" s="59">
        <v>42468.208333333336</v>
      </c>
      <c r="D1187" s="57">
        <v>13.8</v>
      </c>
      <c r="E1187" s="57">
        <v>1.1000000000000001</v>
      </c>
      <c r="F1187" s="57">
        <v>97</v>
      </c>
      <c r="FB1187" s="60"/>
    </row>
    <row r="1188" spans="1:158" ht="12.95">
      <c r="A1188" s="48"/>
      <c r="B1188" s="2">
        <v>0.25</v>
      </c>
      <c r="C1188" s="59">
        <v>42468.25</v>
      </c>
      <c r="D1188" s="57">
        <v>13.4</v>
      </c>
      <c r="E1188" s="57">
        <v>1.7</v>
      </c>
      <c r="F1188" s="57">
        <v>93</v>
      </c>
      <c r="FB1188" s="60"/>
    </row>
    <row r="1189" spans="1:158" ht="12.95">
      <c r="A1189" s="48"/>
      <c r="B1189" s="2">
        <v>0.29166666666666702</v>
      </c>
      <c r="C1189" s="59">
        <v>42468.291666666664</v>
      </c>
      <c r="D1189" s="57">
        <v>13.5</v>
      </c>
      <c r="E1189" s="57">
        <v>1.1000000000000001</v>
      </c>
      <c r="F1189" s="57">
        <v>94</v>
      </c>
      <c r="FB1189" s="60"/>
    </row>
    <row r="1190" spans="1:158" ht="12.95">
      <c r="A1190" s="48"/>
      <c r="B1190" s="2">
        <v>0.33333333333333298</v>
      </c>
      <c r="C1190" s="59">
        <v>42468.333333333336</v>
      </c>
      <c r="D1190" s="57">
        <v>14.5</v>
      </c>
      <c r="E1190" s="57">
        <v>0.2</v>
      </c>
      <c r="F1190" s="57">
        <v>95</v>
      </c>
      <c r="FB1190" s="60"/>
    </row>
    <row r="1191" spans="1:158" ht="12.95">
      <c r="A1191" s="48"/>
      <c r="B1191" s="2">
        <v>0.375</v>
      </c>
      <c r="C1191" s="59">
        <v>42468.375</v>
      </c>
      <c r="D1191" s="57">
        <v>15.8</v>
      </c>
      <c r="E1191" s="57">
        <v>0.8</v>
      </c>
      <c r="F1191" s="57">
        <v>85</v>
      </c>
      <c r="FB1191" s="60"/>
    </row>
    <row r="1192" spans="1:158" ht="12.95">
      <c r="A1192" s="48"/>
      <c r="B1192" s="2">
        <v>0.41666666666666702</v>
      </c>
      <c r="C1192" s="59">
        <v>42468.416666666664</v>
      </c>
      <c r="D1192" s="57">
        <v>16.5</v>
      </c>
      <c r="E1192" s="57">
        <v>1.2</v>
      </c>
      <c r="F1192" s="57">
        <v>80</v>
      </c>
      <c r="FB1192" s="60"/>
    </row>
    <row r="1193" spans="1:158" ht="12.95">
      <c r="A1193" s="48"/>
      <c r="B1193" s="2">
        <v>0.45833333333333298</v>
      </c>
      <c r="C1193" s="59">
        <v>42468.458333333336</v>
      </c>
      <c r="D1193" s="57">
        <v>16.8</v>
      </c>
      <c r="E1193" s="57">
        <v>1.7</v>
      </c>
      <c r="F1193" s="57">
        <v>79</v>
      </c>
      <c r="FB1193" s="60"/>
    </row>
    <row r="1194" spans="1:158" ht="12.95">
      <c r="A1194" s="48"/>
      <c r="B1194" s="2">
        <v>0.5</v>
      </c>
      <c r="C1194" s="59">
        <v>42468.5</v>
      </c>
      <c r="D1194" s="57">
        <v>17.8</v>
      </c>
      <c r="E1194" s="57">
        <v>1.2</v>
      </c>
      <c r="F1194" s="57">
        <v>77</v>
      </c>
      <c r="FB1194" s="60"/>
    </row>
    <row r="1195" spans="1:158" ht="12.95">
      <c r="A1195" s="48"/>
      <c r="B1195" s="2">
        <v>0.54166666666666696</v>
      </c>
      <c r="C1195" s="59">
        <v>42468.541666666664</v>
      </c>
      <c r="D1195" s="57">
        <v>18.5</v>
      </c>
      <c r="E1195" s="57">
        <v>0.9</v>
      </c>
      <c r="F1195" s="57">
        <v>67</v>
      </c>
      <c r="FB1195" s="60"/>
    </row>
    <row r="1196" spans="1:158" ht="12.95">
      <c r="A1196" s="48"/>
      <c r="B1196" s="2">
        <v>0.58333333333333304</v>
      </c>
      <c r="C1196" s="59">
        <v>42468.583333333336</v>
      </c>
      <c r="D1196" s="57">
        <v>20.5</v>
      </c>
      <c r="E1196" s="57">
        <v>0.4</v>
      </c>
      <c r="F1196" s="57">
        <v>60</v>
      </c>
      <c r="FB1196" s="60"/>
    </row>
    <row r="1197" spans="1:158" ht="12.95">
      <c r="A1197" s="48"/>
      <c r="B1197" s="2">
        <v>0.625</v>
      </c>
      <c r="C1197" s="59">
        <v>42468.625</v>
      </c>
      <c r="D1197" s="57">
        <v>21.4</v>
      </c>
      <c r="E1197" s="57">
        <v>0.7</v>
      </c>
      <c r="F1197" s="57">
        <v>51</v>
      </c>
      <c r="FB1197" s="60"/>
    </row>
    <row r="1198" spans="1:158" ht="12.95">
      <c r="A1198" s="48"/>
      <c r="B1198" s="2">
        <v>0.66666666666666696</v>
      </c>
      <c r="C1198" s="59">
        <v>42468.666666666664</v>
      </c>
      <c r="D1198" s="57">
        <v>21.9</v>
      </c>
      <c r="E1198" s="57">
        <v>1.8</v>
      </c>
      <c r="F1198" s="57">
        <v>52</v>
      </c>
      <c r="FB1198" s="60"/>
    </row>
    <row r="1199" spans="1:158" ht="12.95">
      <c r="A1199" s="48"/>
      <c r="B1199" s="2">
        <v>0.70833333333333304</v>
      </c>
      <c r="C1199" s="59">
        <v>42468.708333333336</v>
      </c>
      <c r="D1199" s="57">
        <v>21.5</v>
      </c>
      <c r="E1199" s="57">
        <v>2.9</v>
      </c>
      <c r="F1199" s="57">
        <v>54</v>
      </c>
      <c r="FB1199" s="60"/>
    </row>
    <row r="1200" spans="1:158" ht="12.95">
      <c r="A1200" s="48"/>
      <c r="B1200" s="2">
        <v>0.75</v>
      </c>
      <c r="C1200" s="59">
        <v>42468.75</v>
      </c>
      <c r="D1200" s="57">
        <v>20.6</v>
      </c>
      <c r="E1200" s="57">
        <v>1.7</v>
      </c>
      <c r="F1200" s="57">
        <v>61</v>
      </c>
      <c r="FB1200" s="60"/>
    </row>
    <row r="1201" spans="1:158" ht="12.95">
      <c r="A1201" s="48"/>
      <c r="B1201" s="2">
        <v>0.79166666666666696</v>
      </c>
      <c r="C1201" s="59">
        <v>42468.791666666664</v>
      </c>
      <c r="D1201" s="57">
        <v>19.2</v>
      </c>
      <c r="E1201" s="57">
        <v>2.8</v>
      </c>
      <c r="F1201" s="57">
        <v>68</v>
      </c>
      <c r="FB1201" s="60"/>
    </row>
    <row r="1202" spans="1:158" ht="12.95">
      <c r="A1202" s="48"/>
      <c r="B1202" s="2">
        <v>0.83333333333333304</v>
      </c>
      <c r="C1202" s="59">
        <v>42468.833333333336</v>
      </c>
      <c r="D1202" s="57">
        <v>17.5</v>
      </c>
      <c r="E1202" s="57">
        <v>2.7</v>
      </c>
      <c r="F1202" s="57">
        <v>76</v>
      </c>
      <c r="FB1202" s="60"/>
    </row>
    <row r="1203" spans="1:158" ht="12.95">
      <c r="A1203" s="48"/>
      <c r="B1203" s="2">
        <v>0.875</v>
      </c>
      <c r="C1203" s="59">
        <v>42468.875</v>
      </c>
      <c r="D1203" s="57">
        <v>16.7</v>
      </c>
      <c r="E1203" s="57">
        <v>2.2000000000000002</v>
      </c>
      <c r="F1203" s="57">
        <v>82</v>
      </c>
      <c r="FB1203" s="60"/>
    </row>
    <row r="1204" spans="1:158" ht="12.95">
      <c r="A1204" s="48"/>
      <c r="B1204" s="2">
        <v>0.91666666666666696</v>
      </c>
      <c r="C1204" s="59">
        <v>42468.916666666664</v>
      </c>
      <c r="D1204" s="57">
        <v>15.5</v>
      </c>
      <c r="E1204" s="57">
        <v>1.7</v>
      </c>
      <c r="F1204" s="57">
        <v>89</v>
      </c>
      <c r="FB1204" s="60"/>
    </row>
    <row r="1205" spans="1:158" ht="12.95">
      <c r="A1205" s="48"/>
      <c r="B1205" s="2">
        <v>0.95833333333333304</v>
      </c>
      <c r="C1205" s="59">
        <v>42468.958333333336</v>
      </c>
      <c r="D1205" s="57">
        <v>14.5</v>
      </c>
      <c r="E1205" s="57">
        <v>2.9</v>
      </c>
      <c r="F1205" s="57">
        <v>91</v>
      </c>
      <c r="FB1205" s="60"/>
    </row>
    <row r="1206" spans="1:158" ht="12.95">
      <c r="A1206" s="48" t="s">
        <v>169</v>
      </c>
      <c r="B1206" s="2">
        <v>0</v>
      </c>
      <c r="C1206" s="59">
        <v>42469</v>
      </c>
      <c r="D1206" s="57">
        <v>14.6</v>
      </c>
      <c r="E1206" s="57">
        <v>1.7</v>
      </c>
      <c r="F1206" s="57">
        <v>89</v>
      </c>
      <c r="I1206" s="24" t="str">
        <f>U1182</f>
        <v>◎</v>
      </c>
      <c r="J1206" s="25">
        <f>AVERAGE(F1191:F1200)</f>
        <v>66.599999999999994</v>
      </c>
      <c r="K1206" s="24" t="str">
        <f>IF(J1206&gt;=55,"◎","")</f>
        <v>◎</v>
      </c>
      <c r="L1206" s="24" t="str">
        <f>IF(AND(I1206="◎",K1206="◎"),"○","")&amp;IF(AND(I1206="○",K1206="◎"),"○","")</f>
        <v>○</v>
      </c>
      <c r="M1206" s="25">
        <f>AVERAGE(D1182:D1205)</f>
        <v>16.854166666666668</v>
      </c>
      <c r="N1206" s="24" t="str">
        <f>IF(M1206&lt;24,"◎","")</f>
        <v>◎</v>
      </c>
      <c r="O1206" s="26">
        <f>AVERAGE(D1207:D1212)</f>
        <v>13.33333333333333</v>
      </c>
      <c r="P1206" s="24" t="str">
        <f>IF(AND(O1206&lt;=24,O1206&gt;=4),"◎","")</f>
        <v>◎</v>
      </c>
      <c r="Q1206" s="26">
        <f>AVERAGE(F1207:F1212)</f>
        <v>90</v>
      </c>
      <c r="R1206" s="24" t="str">
        <f>IF(AND(Q1206&gt;=90),"◎","")&amp;IF(AND(Q1206&lt;90,Q1206&gt;=80),"○","")</f>
        <v>◎</v>
      </c>
      <c r="S1206" s="26">
        <f>AVERAGE(E1207:E1212)</f>
        <v>2.2000000000000002</v>
      </c>
      <c r="T1206" s="24" t="str">
        <f>IF(S1206&lt;=3,"◎","")</f>
        <v>◎</v>
      </c>
      <c r="U1206" s="24" t="str">
        <f>IF(AND(N1206="◎",P1206="◎",R1206="◎",T1206="◎"),"◎","")&amp;IF(AND(N1206="◎",P1206="◎",R1206="◎",T1206=""),"○","")&amp;IF(AND(N1206="◎",P1206="◎",R1206="○"),"○","")</f>
        <v>◎</v>
      </c>
      <c r="V1206" s="24" t="str">
        <f>IF(AND(L1206="○",U1206=""),"○","")&amp;IF(AND(L1206="○",U1206="○"),"○","")&amp;IF(AND(L1206="○",U1206="◎"),"◎","")&amp;IF(AND(L1206="",U1206="○"),"○","")&amp;IF(AND(L1206="",U1206="◎"),"◎","")</f>
        <v>◎</v>
      </c>
      <c r="W1206" s="23">
        <f>AVERAGE(F1215:F1224)</f>
        <v>44.8</v>
      </c>
      <c r="X1206" s="24" t="str">
        <f>IF(W1206&gt;=55,"◎","")</f>
        <v/>
      </c>
      <c r="Y1206" s="25">
        <f>AVERAGE(D1218:D1228)</f>
        <v>21.509090909090908</v>
      </c>
      <c r="Z1206" s="24" t="str">
        <f>IF(AND(Y1206&lt;=24,Y1206&gt;=4),"◎","")</f>
        <v>◎</v>
      </c>
      <c r="AA1206" s="25">
        <f>AVERAGE(F1218:F1228)</f>
        <v>45.090909090909093</v>
      </c>
      <c r="AB1206" s="24" t="str">
        <f>IF(AA1206&gt;=80,"◎","")</f>
        <v/>
      </c>
      <c r="AC1206" s="25">
        <f>AVERAGE(E1218:E1228)</f>
        <v>2.2363636363636363</v>
      </c>
      <c r="AD1206" s="24" t="str">
        <f>IF(AC1206&lt;=3,"◎","")</f>
        <v>◎</v>
      </c>
      <c r="AE1206" s="22" t="str">
        <f>IF(AND(Z1206="◎",AB1206="◎",AD1206="◎"),"◎","")</f>
        <v/>
      </c>
      <c r="AF1206" s="25">
        <f>AVERAGE(D1219:D1229)</f>
        <v>20.954545454545453</v>
      </c>
      <c r="AG1206" s="24" t="str">
        <f>IF(AND(AF1206&lt;=24,AF1206&gt;=4),"◎","")</f>
        <v>◎</v>
      </c>
      <c r="AH1206" s="25">
        <f>AVERAGE(F1219:F1229)</f>
        <v>47</v>
      </c>
      <c r="AI1206" s="24" t="str">
        <f>IF(AH1206&gt;=80,"◎","")</f>
        <v/>
      </c>
      <c r="AJ1206" s="25">
        <f>AVERAGE(E1219:E1229)</f>
        <v>2.3000000000000003</v>
      </c>
      <c r="AK1206" s="24" t="str">
        <f>IF(AJ1206&lt;=3,"◎","")</f>
        <v>◎</v>
      </c>
      <c r="AL1206" s="22" t="str">
        <f>IF(AND(AG1206="◎",AI1206="◎",AK1206="◎"),"◎","")</f>
        <v/>
      </c>
      <c r="AM1206" s="25">
        <f>AVERAGE(D1220:D1230)</f>
        <v>20.254545454545454</v>
      </c>
      <c r="AN1206" s="24" t="str">
        <f>IF(AND(AM1206&lt;=24,AM1206&gt;=4),"◎","")</f>
        <v>◎</v>
      </c>
      <c r="AO1206" s="25">
        <f>AVERAGE(F1220:F1230)</f>
        <v>49.727272727272727</v>
      </c>
      <c r="AP1206" s="24" t="str">
        <f>IF(AO1206&gt;=80,"◎","")</f>
        <v/>
      </c>
      <c r="AQ1206" s="25">
        <f>AVERAGE(E1220:E1230)</f>
        <v>2.3727272727272726</v>
      </c>
      <c r="AR1206" s="24" t="str">
        <f>IF(AQ1206&lt;=3,"◎","")</f>
        <v>◎</v>
      </c>
      <c r="AS1206" s="22" t="str">
        <f>IF(AND(AN1206="◎",AP1206="◎",AR1206="◎"),"◎","")</f>
        <v/>
      </c>
      <c r="AT1206" s="25">
        <f>AVERAGE(D1221:D1231)</f>
        <v>19.454545454545453</v>
      </c>
      <c r="AU1206" s="24" t="str">
        <f>IF(AND(AT1206&lt;=24,AT1206&gt;=4),"◎","")</f>
        <v>◎</v>
      </c>
      <c r="AV1206" s="25">
        <f>AVERAGE(F1221:F1231)</f>
        <v>52.545454545454547</v>
      </c>
      <c r="AW1206" s="24" t="str">
        <f>IF(AV1206&gt;=80,"◎","")</f>
        <v/>
      </c>
      <c r="AX1206" s="25">
        <f>AVERAGE(E1221:E1231)</f>
        <v>2.2181818181818178</v>
      </c>
      <c r="AY1206" s="24" t="str">
        <f>IF(AX1206&lt;=3,"◎","")</f>
        <v>◎</v>
      </c>
      <c r="AZ1206" s="22" t="str">
        <f>IF(AND(AU1206="◎",AW1206="◎",AY1206="◎"),"◎","")</f>
        <v/>
      </c>
      <c r="BA1206" s="25">
        <f>AVERAGE(D1222:D1232)</f>
        <v>18.600000000000001</v>
      </c>
      <c r="BB1206" s="24" t="str">
        <f>IF(AND(BA1206&lt;=24,BA1206&gt;=4),"◎","")</f>
        <v>◎</v>
      </c>
      <c r="BC1206" s="25">
        <f>AVERAGE(F1222:F1232)</f>
        <v>55.909090909090907</v>
      </c>
      <c r="BD1206" s="24" t="str">
        <f>IF(BC1206&gt;=80,"◎","")</f>
        <v/>
      </c>
      <c r="BE1206" s="25">
        <f>AVERAGE(E1222:E1232)</f>
        <v>2.1363636363636362</v>
      </c>
      <c r="BF1206" s="24" t="str">
        <f>IF(BE1206&lt;=3,"◎","")</f>
        <v>◎</v>
      </c>
      <c r="BG1206" s="22" t="str">
        <f>IF(AND(BB1206="◎",BD1206="◎",BF1206="◎"),"◎","")</f>
        <v/>
      </c>
      <c r="BH1206" s="25">
        <f>AVERAGE(D1223:D1233)</f>
        <v>17.663636363636368</v>
      </c>
      <c r="BI1206" s="24" t="str">
        <f>IF(AND(BH1206&lt;=24,BH1206&gt;=4),"◎","")</f>
        <v>◎</v>
      </c>
      <c r="BJ1206" s="25">
        <f>AVERAGE(F1223:F1233)</f>
        <v>60.363636363636367</v>
      </c>
      <c r="BK1206" s="24" t="str">
        <f>IF(BJ1206&gt;=80,"◎","")</f>
        <v/>
      </c>
      <c r="BL1206" s="25">
        <f>AVERAGE(E1223:E1233)</f>
        <v>2.0999999999999996</v>
      </c>
      <c r="BM1206" s="24" t="str">
        <f>IF(BL1206&lt;=3,"◎","")</f>
        <v>◎</v>
      </c>
      <c r="BN1206" s="22" t="str">
        <f>IF(AND(BI1206="◎",BK1206="◎",BM1206="◎"),"◎","")</f>
        <v/>
      </c>
      <c r="BO1206" s="25">
        <f>AVERAGE(D1224:D1234)</f>
        <v>16.800000000000004</v>
      </c>
      <c r="BP1206" s="24" t="str">
        <f>IF(AND(BO1206&lt;=24,BO1206&gt;=4),"◎","")</f>
        <v>◎</v>
      </c>
      <c r="BQ1206" s="25">
        <f>AVERAGE(F1224:F1234)</f>
        <v>65</v>
      </c>
      <c r="BR1206" s="24" t="str">
        <f>IF(BQ1206&gt;=80,"◎","")</f>
        <v/>
      </c>
      <c r="BS1206" s="25">
        <f>AVERAGE(E1224:E1234)</f>
        <v>1.9181818181818182</v>
      </c>
      <c r="BT1206" s="24" t="str">
        <f>IF(BS1206&lt;=3,"◎","")</f>
        <v>◎</v>
      </c>
      <c r="BU1206" s="22" t="str">
        <f>IF(AND(BP1206="◎",BR1206="◎",BT1206="◎"),"◎","")</f>
        <v/>
      </c>
      <c r="BV1206" s="25">
        <f>AVERAGE(D1225:D1235)</f>
        <v>16.081818181818186</v>
      </c>
      <c r="BW1206" s="24" t="str">
        <f>IF(AND(BV1206&lt;=24,BV1206&gt;=4),"◎","")</f>
        <v>◎</v>
      </c>
      <c r="BX1206" s="25">
        <f>AVERAGE(F1225:F1235)</f>
        <v>67.090909090909093</v>
      </c>
      <c r="BY1206" s="24" t="str">
        <f>IF(BX1206&gt;=80,"◎","")</f>
        <v/>
      </c>
      <c r="BZ1206" s="25">
        <f>AVERAGE(E1225:E1235)</f>
        <v>1.8363636363636366</v>
      </c>
      <c r="CA1206" s="24" t="str">
        <f>IF(BZ1206&lt;=3,"◎","")</f>
        <v>◎</v>
      </c>
      <c r="CB1206" s="22" t="str">
        <f>IF(AND(BW1206="◎",BY1206="◎",CA1206="◎"),"◎","")</f>
        <v/>
      </c>
      <c r="CC1206" s="25">
        <f>AVERAGE(D1226:D1236)</f>
        <v>15.472727272727274</v>
      </c>
      <c r="CD1206" s="24" t="str">
        <f>IF(AND(CC1206&lt;=24,CC1206&gt;=4),"◎","")</f>
        <v>◎</v>
      </c>
      <c r="CE1206" s="25">
        <f>AVERAGE(F1226:F1236)</f>
        <v>70.090909090909093</v>
      </c>
      <c r="CF1206" s="24" t="str">
        <f>IF(CE1206&gt;=80,"◎","")</f>
        <v/>
      </c>
      <c r="CG1206" s="25">
        <f>AVERAGE(E1226:E1236)</f>
        <v>1.9090909090909092</v>
      </c>
      <c r="CH1206" s="24" t="str">
        <f>IF(CG1206&lt;=3,"◎","")</f>
        <v>◎</v>
      </c>
      <c r="CI1206" s="22" t="str">
        <f>IF(AND(CD1206="◎",CF1206="◎",CH1206="◎"),"◎","")</f>
        <v/>
      </c>
      <c r="CJ1206" s="24" t="str">
        <f>IF(OR(AE1206="◎",AL1206="◎",AS1206="◎",AZ1206="◎",BG1206="◎",BN1206="◎",BU1206="◎",CB1206="◎",CI1206="◎"),"◎","")</f>
        <v/>
      </c>
      <c r="CK1206" s="25">
        <f>AVERAGE(D1218:D1224)</f>
        <v>23.371428571428574</v>
      </c>
      <c r="CL1206" s="24" t="str">
        <f>IF(AND(CK1206&lt;=24,CK1206&gt;=4),"◎","")</f>
        <v>◎</v>
      </c>
      <c r="CM1206" s="25">
        <f>AVERAGE(F1218:F1224)</f>
        <v>37.142857142857146</v>
      </c>
      <c r="CN1206" s="24" t="str">
        <f>IF(CM1206&gt;=80,"◎","")</f>
        <v/>
      </c>
      <c r="CO1206" s="22" t="str">
        <f>IF(AND(CL1206="◎",CN1206="◎"),"◎","")</f>
        <v/>
      </c>
      <c r="CP1206" s="25">
        <f>AVERAGE(D1219:D1225)</f>
        <v>23.185714285714283</v>
      </c>
      <c r="CQ1206" s="24" t="str">
        <f>IF(AND(CP1206&lt;=24,CP1206&gt;=4),"◎","")</f>
        <v>◎</v>
      </c>
      <c r="CR1206" s="25">
        <f>AVERAGE(F1219:F1225)</f>
        <v>36.571428571428569</v>
      </c>
      <c r="CS1206" s="24" t="str">
        <f>IF(CR1206&gt;=80,"◎","")</f>
        <v/>
      </c>
      <c r="CT1206" s="22" t="str">
        <f>IF(AND(CQ1206="◎",CS1206="◎"),"◎","")</f>
        <v/>
      </c>
      <c r="CU1206" s="25">
        <f>AVERAGE(D1220:D1226)</f>
        <v>22.471428571428568</v>
      </c>
      <c r="CV1206" s="24" t="str">
        <f>IF(AND(CU1206&lt;=24,CU1206&gt;=4),"◎","")</f>
        <v>◎</v>
      </c>
      <c r="CW1206" s="25">
        <f>AVERAGE(F1220:F1226)</f>
        <v>42.142857142857146</v>
      </c>
      <c r="CX1206" s="24" t="str">
        <f>IF(CW1206&gt;=80,"◎","")</f>
        <v/>
      </c>
      <c r="CY1206" s="22" t="str">
        <f>IF(AND(CV1206="◎",CX1206="◎"),"◎","")</f>
        <v/>
      </c>
      <c r="CZ1206" s="25">
        <f>AVERAGE(D1221:D1227)</f>
        <v>21.542857142857141</v>
      </c>
      <c r="DA1206" s="24" t="str">
        <f>IF(AND(CZ1206&lt;=24,CZ1206&gt;=4),"◎","")</f>
        <v>◎</v>
      </c>
      <c r="DB1206" s="25">
        <f>AVERAGE(F1221:F1227)</f>
        <v>45</v>
      </c>
      <c r="DC1206" s="24" t="str">
        <f>IF(DB1206&gt;=80,"◎","")</f>
        <v/>
      </c>
      <c r="DD1206" s="22" t="str">
        <f>IF(AND(DA1206="◎",DC1206="◎"),"◎","")</f>
        <v/>
      </c>
      <c r="DE1206" s="25">
        <f>AVERAGE(D1222:D1228)</f>
        <v>20.414285714285715</v>
      </c>
      <c r="DF1206" s="24" t="str">
        <f>IF(AND(DE1206&lt;=24,DE1206&gt;=4),"◎","")</f>
        <v>◎</v>
      </c>
      <c r="DG1206" s="25">
        <f>AVERAGE(F1222:F1228)</f>
        <v>49.142857142857146</v>
      </c>
      <c r="DH1206" s="24" t="str">
        <f>IF(DG1206&gt;=80,"◎","")</f>
        <v/>
      </c>
      <c r="DI1206" s="22" t="str">
        <f>IF(AND(DF1206="◎",DH1206="◎"),"◎","")</f>
        <v/>
      </c>
      <c r="DJ1206" s="25">
        <f>AVERAGE(D1223:D1229)</f>
        <v>19.228571428571431</v>
      </c>
      <c r="DK1206" s="24" t="str">
        <f>IF(AND(DJ1206&lt;=24,DJ1206&gt;=4),"◎","")</f>
        <v>◎</v>
      </c>
      <c r="DL1206" s="25">
        <f>AVERAGE(F1223:F1229)</f>
        <v>54.428571428571431</v>
      </c>
      <c r="DM1206" s="24" t="str">
        <f>IF(DL1206&gt;=80,"◎","")</f>
        <v/>
      </c>
      <c r="DN1206" s="22" t="str">
        <f>IF(AND(DK1206="◎",DM1206="◎"),"◎","")</f>
        <v/>
      </c>
      <c r="DO1206" s="25">
        <f>AVERAGE(D1224:D1230)</f>
        <v>18.042857142857144</v>
      </c>
      <c r="DP1206" s="24" t="str">
        <f>IF(AND(DO1206&lt;=24,DO1206&gt;=4),"◎","")</f>
        <v>◎</v>
      </c>
      <c r="DQ1206" s="25">
        <f>AVERAGE(F1224:F1230)</f>
        <v>60.428571428571431</v>
      </c>
      <c r="DR1206" s="24" t="str">
        <f>IF(DQ1206&gt;=80,"◎","")</f>
        <v/>
      </c>
      <c r="DS1206" s="22" t="str">
        <f>IF(AND(DP1206="◎",DR1206="◎"),"◎","")</f>
        <v/>
      </c>
      <c r="DT1206" s="25">
        <f>AVERAGE(D1225:D1231)</f>
        <v>17.114285714285717</v>
      </c>
      <c r="DU1206" s="24" t="str">
        <f>IF(AND(DT1206&lt;=24,DT1206&gt;=4),"◎","")</f>
        <v>◎</v>
      </c>
      <c r="DV1206" s="25">
        <f>AVERAGE(F1225:F1231)</f>
        <v>62.571428571428569</v>
      </c>
      <c r="DW1206" s="24" t="str">
        <f>IF(DV1206&gt;=80,"◎","")</f>
        <v/>
      </c>
      <c r="DX1206" s="22" t="str">
        <f>IF(AND(DU1206="◎",DW1206="◎"),"◎","")</f>
        <v/>
      </c>
      <c r="DY1206" s="25">
        <f>AVERAGE(D1226:D1232)</f>
        <v>16.285714285714288</v>
      </c>
      <c r="DZ1206" s="24" t="str">
        <f>IF(AND(DY1206&lt;=24,DY1206&gt;=4),"◎","")</f>
        <v>◎</v>
      </c>
      <c r="EA1206" s="25">
        <f>AVERAGE(F1226:F1232)</f>
        <v>66.285714285714292</v>
      </c>
      <c r="EB1206" s="24" t="str">
        <f>IF(EA1206&gt;=80,"◎","")</f>
        <v/>
      </c>
      <c r="EC1206" s="22" t="str">
        <f>IF(AND(DZ1206="◎",EB1206="◎"),"◎","")</f>
        <v/>
      </c>
      <c r="ED1206" s="25">
        <f>AVERAGE(D1227:D1233)</f>
        <v>15.671428571428574</v>
      </c>
      <c r="EE1206" s="24" t="str">
        <f>IF(AND(ED1206&lt;=24,ED1206&gt;=4),"◎","")</f>
        <v>◎</v>
      </c>
      <c r="EF1206" s="25">
        <f>AVERAGE(F1227:F1233)</f>
        <v>66.857142857142861</v>
      </c>
      <c r="EG1206" s="24" t="str">
        <f>IF(EF1206&gt;=80,"◎","")</f>
        <v/>
      </c>
      <c r="EH1206" s="22" t="str">
        <f>IF(AND(EE1206="◎",EG1206="◎"),"◎","")</f>
        <v/>
      </c>
      <c r="EI1206" s="25">
        <f>AVERAGE(D1228:D1234)</f>
        <v>15.185714285714285</v>
      </c>
      <c r="EJ1206" s="24" t="str">
        <f>IF(AND(EI1206&lt;=24,EI1206&gt;=4),"◎","")</f>
        <v>◎</v>
      </c>
      <c r="EK1206" s="25">
        <f>AVERAGE(F1228:F1234)</f>
        <v>69.714285714285708</v>
      </c>
      <c r="EL1206" s="24" t="str">
        <f>IF(EK1206&gt;=80,"◎","")</f>
        <v/>
      </c>
      <c r="EM1206" s="22" t="str">
        <f>IF(AND(EJ1206="◎",EL1206="◎"),"◎","")</f>
        <v/>
      </c>
      <c r="EN1206" s="25">
        <f>AVERAGE(D1229:D1235)</f>
        <v>14.842857142857142</v>
      </c>
      <c r="EO1206" s="24" t="str">
        <f>IF(AND(EN1206&lt;=24,EN1206&gt;=4),"◎","")</f>
        <v>◎</v>
      </c>
      <c r="EP1206" s="25">
        <f>AVERAGE(F1229:F1235)</f>
        <v>71.714285714285708</v>
      </c>
      <c r="EQ1206" s="24" t="str">
        <f>IF(EP1206&gt;=80,"◎","")</f>
        <v/>
      </c>
      <c r="ER1206" s="24" t="str">
        <f>IF(AND(EO1206="◎",EQ1206="◎"),"◎","")</f>
        <v/>
      </c>
      <c r="ES1206" s="25">
        <f>AVERAGE(D1230:D1236)</f>
        <v>14.571428571428571</v>
      </c>
      <c r="ET1206" s="24" t="str">
        <f>IF(AND(ES1206&lt;=24,ES1206&gt;=4),"◎","")</f>
        <v>◎</v>
      </c>
      <c r="EU1206" s="25">
        <f>AVERAGE(F1230:F1236)</f>
        <v>72.857142857142861</v>
      </c>
      <c r="EV1206" s="24" t="str">
        <f>IF(EU1206&gt;=80,"◎","")</f>
        <v/>
      </c>
      <c r="EW1206" s="24" t="str">
        <f>IF(AND(ET1206="◎",EV1206="◎"),"◎","")</f>
        <v/>
      </c>
      <c r="EX1206" s="24" t="str">
        <f>IF(OR(CO1206="◎",CT1206="◎",CY1206="◎",DD1206="◎",DI1206="◎",DN1206="◎",DS1206="◎",DX1206="◎",EC1206="◎",EH1206="◎",EM1206="◎",ER1206="◎",EW1206="◎"),"○","")</f>
        <v/>
      </c>
      <c r="EY1206" s="24" t="str">
        <f>IF(AND(CJ1206="◎",EX1206=""),"◎","")&amp;IF(AND(CJ1206="◎",EX1206="○"),"◎","")&amp;IF(AND(CJ1206="",EX1206="○"),"○","")</f>
        <v/>
      </c>
      <c r="EZ1206" s="24" t="str">
        <f>IF(AND(V1206="◎",X1206="◎",EY1206="◎"),"◎","")&amp;IF(AND(V1206="◎",X1206="◎",EY1206="○"),"○","")&amp;IF(AND(V1206="○",X1206="◎",EY1206="◎"),"○","")&amp;IF(AND(V1206="○",X1206="◎",EY1206="○"),"○","")</f>
        <v/>
      </c>
      <c r="FB1206" s="61" t="str">
        <f>EZ1206</f>
        <v/>
      </c>
    </row>
    <row r="1207" spans="1:158" ht="12.95">
      <c r="A1207" s="48"/>
      <c r="B1207" s="2">
        <v>4.1666666666666664E-2</v>
      </c>
      <c r="C1207" s="59">
        <v>42469.041666666664</v>
      </c>
      <c r="D1207" s="57">
        <v>14</v>
      </c>
      <c r="E1207" s="57">
        <v>2.7</v>
      </c>
      <c r="F1207" s="57">
        <v>92</v>
      </c>
      <c r="FB1207" s="60"/>
    </row>
    <row r="1208" spans="1:158" ht="12.95">
      <c r="A1208" s="48"/>
      <c r="B1208" s="2">
        <v>8.3333333333333301E-2</v>
      </c>
      <c r="C1208" s="59">
        <v>42469.083333333336</v>
      </c>
      <c r="D1208" s="57">
        <v>14</v>
      </c>
      <c r="E1208" s="57">
        <v>2.6</v>
      </c>
      <c r="F1208" s="57">
        <v>89</v>
      </c>
      <c r="FB1208" s="60"/>
    </row>
    <row r="1209" spans="1:158" ht="12.95">
      <c r="A1209" s="48"/>
      <c r="B1209" s="2">
        <v>0.125</v>
      </c>
      <c r="C1209" s="59">
        <v>42469.125</v>
      </c>
      <c r="D1209" s="57">
        <v>13.3</v>
      </c>
      <c r="E1209" s="57">
        <v>2.5</v>
      </c>
      <c r="F1209" s="57">
        <v>93</v>
      </c>
      <c r="FB1209" s="60"/>
    </row>
    <row r="1210" spans="1:158" ht="12.95">
      <c r="A1210" s="48"/>
      <c r="B1210" s="2">
        <v>0.16666666666666699</v>
      </c>
      <c r="C1210" s="59">
        <v>42469.166666666664</v>
      </c>
      <c r="D1210" s="57">
        <v>13.5</v>
      </c>
      <c r="E1210" s="57">
        <v>1.9</v>
      </c>
      <c r="F1210" s="57">
        <v>92</v>
      </c>
      <c r="FB1210" s="60"/>
    </row>
    <row r="1211" spans="1:158" ht="12.95">
      <c r="A1211" s="48"/>
      <c r="B1211" s="2">
        <v>0.20833333333333301</v>
      </c>
      <c r="C1211" s="59">
        <v>42469.208333333336</v>
      </c>
      <c r="D1211" s="57">
        <v>12.6</v>
      </c>
      <c r="E1211" s="57">
        <v>1.8</v>
      </c>
      <c r="F1211" s="57">
        <v>87</v>
      </c>
      <c r="FB1211" s="60"/>
    </row>
    <row r="1212" spans="1:158" ht="12.95">
      <c r="A1212" s="48"/>
      <c r="B1212" s="2">
        <v>0.25</v>
      </c>
      <c r="C1212" s="59">
        <v>42469.25</v>
      </c>
      <c r="D1212" s="57">
        <v>12.6</v>
      </c>
      <c r="E1212" s="57">
        <v>1.7</v>
      </c>
      <c r="F1212" s="57">
        <v>87</v>
      </c>
      <c r="FB1212" s="60"/>
    </row>
    <row r="1213" spans="1:158" ht="12.95">
      <c r="A1213" s="48"/>
      <c r="B1213" s="2">
        <v>0.29166666666666702</v>
      </c>
      <c r="C1213" s="59">
        <v>42469.291666666664</v>
      </c>
      <c r="D1213" s="57">
        <v>13.2</v>
      </c>
      <c r="E1213" s="57">
        <v>1.2</v>
      </c>
      <c r="F1213" s="57">
        <v>85</v>
      </c>
      <c r="FB1213" s="60"/>
    </row>
    <row r="1214" spans="1:158" ht="12.95">
      <c r="A1214" s="48"/>
      <c r="B1214" s="2">
        <v>0.33333333333333298</v>
      </c>
      <c r="C1214" s="59">
        <v>42469.333333333336</v>
      </c>
      <c r="D1214" s="57">
        <v>14.4</v>
      </c>
      <c r="E1214" s="57">
        <v>0.5</v>
      </c>
      <c r="F1214" s="57">
        <v>65</v>
      </c>
      <c r="FB1214" s="60"/>
    </row>
    <row r="1215" spans="1:158" ht="12.95">
      <c r="A1215" s="48"/>
      <c r="B1215" s="2">
        <v>0.375</v>
      </c>
      <c r="C1215" s="59">
        <v>42469.375</v>
      </c>
      <c r="D1215" s="57">
        <v>15.6</v>
      </c>
      <c r="E1215" s="57">
        <v>0.7</v>
      </c>
      <c r="F1215" s="57">
        <v>64</v>
      </c>
      <c r="FB1215" s="60"/>
    </row>
    <row r="1216" spans="1:158" ht="12.95">
      <c r="A1216" s="48"/>
      <c r="B1216" s="2">
        <v>0.41666666666666702</v>
      </c>
      <c r="C1216" s="59">
        <v>42469.416666666664</v>
      </c>
      <c r="D1216" s="57">
        <v>17.3</v>
      </c>
      <c r="E1216" s="57">
        <v>1.7</v>
      </c>
      <c r="F1216" s="57">
        <v>68</v>
      </c>
      <c r="FB1216" s="60"/>
    </row>
    <row r="1217" spans="1:158" ht="12.95">
      <c r="A1217" s="48"/>
      <c r="B1217" s="2">
        <v>0.45833333333333298</v>
      </c>
      <c r="C1217" s="59">
        <v>42469.458333333336</v>
      </c>
      <c r="D1217" s="57">
        <v>20.3</v>
      </c>
      <c r="E1217" s="57">
        <v>1.4</v>
      </c>
      <c r="F1217" s="57">
        <v>56</v>
      </c>
      <c r="FB1217" s="60"/>
    </row>
    <row r="1218" spans="1:158" ht="12.95">
      <c r="A1218" s="48"/>
      <c r="B1218" s="2">
        <v>0.5</v>
      </c>
      <c r="C1218" s="59">
        <v>42469.5</v>
      </c>
      <c r="D1218" s="57">
        <v>22</v>
      </c>
      <c r="E1218" s="57">
        <v>1.3</v>
      </c>
      <c r="F1218" s="57">
        <v>47</v>
      </c>
      <c r="FB1218" s="60"/>
    </row>
    <row r="1219" spans="1:158" ht="12.95">
      <c r="A1219" s="48"/>
      <c r="B1219" s="2">
        <v>0.54166666666666696</v>
      </c>
      <c r="C1219" s="59">
        <v>42469.541666666664</v>
      </c>
      <c r="D1219" s="57">
        <v>23.2</v>
      </c>
      <c r="E1219" s="57">
        <v>1.1000000000000001</v>
      </c>
      <c r="F1219" s="57">
        <v>37</v>
      </c>
      <c r="FB1219" s="60"/>
    </row>
    <row r="1220" spans="1:158" ht="12.95">
      <c r="A1220" s="48"/>
      <c r="B1220" s="2">
        <v>0.58333333333333304</v>
      </c>
      <c r="C1220" s="59">
        <v>42469.583333333336</v>
      </c>
      <c r="D1220" s="57">
        <v>24.2</v>
      </c>
      <c r="E1220" s="57">
        <v>3.1</v>
      </c>
      <c r="F1220" s="57">
        <v>36</v>
      </c>
      <c r="FB1220" s="60"/>
    </row>
    <row r="1221" spans="1:158" ht="12.95">
      <c r="A1221" s="48"/>
      <c r="B1221" s="2">
        <v>0.625</v>
      </c>
      <c r="C1221" s="59">
        <v>42469.625</v>
      </c>
      <c r="D1221" s="57">
        <v>24.3</v>
      </c>
      <c r="E1221" s="57">
        <v>2.6</v>
      </c>
      <c r="F1221" s="57">
        <v>32</v>
      </c>
      <c r="FB1221" s="60"/>
    </row>
    <row r="1222" spans="1:158" ht="12.95">
      <c r="A1222" s="48"/>
      <c r="B1222" s="2">
        <v>0.66666666666666696</v>
      </c>
      <c r="C1222" s="59">
        <v>42469.666666666664</v>
      </c>
      <c r="D1222" s="57">
        <v>24.2</v>
      </c>
      <c r="E1222" s="57">
        <v>2.5</v>
      </c>
      <c r="F1222" s="57">
        <v>31</v>
      </c>
      <c r="FB1222" s="60"/>
    </row>
    <row r="1223" spans="1:158" ht="12.95">
      <c r="A1223" s="48"/>
      <c r="B1223" s="2">
        <v>0.70833333333333304</v>
      </c>
      <c r="C1223" s="59">
        <v>42469.708333333336</v>
      </c>
      <c r="D1223" s="57">
        <v>23.8</v>
      </c>
      <c r="E1223" s="57">
        <v>2.6</v>
      </c>
      <c r="F1223" s="57">
        <v>25</v>
      </c>
      <c r="FB1223" s="60"/>
    </row>
    <row r="1224" spans="1:158" ht="12.95">
      <c r="A1224" s="48"/>
      <c r="B1224" s="2">
        <v>0.75</v>
      </c>
      <c r="C1224" s="59">
        <v>42469.75</v>
      </c>
      <c r="D1224" s="57">
        <v>21.9</v>
      </c>
      <c r="E1224" s="57">
        <v>2.2000000000000002</v>
      </c>
      <c r="F1224" s="57">
        <v>52</v>
      </c>
      <c r="FB1224" s="60"/>
    </row>
    <row r="1225" spans="1:158" ht="12.95">
      <c r="A1225" s="48"/>
      <c r="B1225" s="2">
        <v>0.79166666666666696</v>
      </c>
      <c r="C1225" s="59">
        <v>42469.791666666664</v>
      </c>
      <c r="D1225" s="57">
        <v>20.7</v>
      </c>
      <c r="E1225" s="57">
        <v>1.6</v>
      </c>
      <c r="F1225" s="57">
        <v>43</v>
      </c>
      <c r="FB1225" s="60"/>
    </row>
    <row r="1226" spans="1:158" ht="12.95">
      <c r="A1226" s="48"/>
      <c r="B1226" s="2">
        <v>0.83333333333333304</v>
      </c>
      <c r="C1226" s="59">
        <v>42469.833333333336</v>
      </c>
      <c r="D1226" s="57">
        <v>18.2</v>
      </c>
      <c r="E1226" s="57">
        <v>3.1</v>
      </c>
      <c r="F1226" s="57">
        <v>76</v>
      </c>
      <c r="FB1226" s="60"/>
    </row>
    <row r="1227" spans="1:158" ht="12.95">
      <c r="A1227" s="48"/>
      <c r="B1227" s="2">
        <v>0.875</v>
      </c>
      <c r="C1227" s="59">
        <v>42469.875</v>
      </c>
      <c r="D1227" s="57">
        <v>17.7</v>
      </c>
      <c r="E1227" s="57">
        <v>1.9</v>
      </c>
      <c r="F1227" s="57">
        <v>56</v>
      </c>
      <c r="FB1227" s="60"/>
    </row>
    <row r="1228" spans="1:158" ht="12.95">
      <c r="A1228" s="48"/>
      <c r="B1228" s="2">
        <v>0.91666666666666696</v>
      </c>
      <c r="C1228" s="59">
        <v>42469.916666666664</v>
      </c>
      <c r="D1228" s="57">
        <v>16.399999999999999</v>
      </c>
      <c r="E1228" s="57">
        <v>2.6</v>
      </c>
      <c r="F1228" s="57">
        <v>61</v>
      </c>
      <c r="FB1228" s="60"/>
    </row>
    <row r="1229" spans="1:158" ht="12.95">
      <c r="A1229" s="48"/>
      <c r="B1229" s="2">
        <v>0.95833333333333304</v>
      </c>
      <c r="C1229" s="59">
        <v>42469.958333333336</v>
      </c>
      <c r="D1229" s="57">
        <v>15.9</v>
      </c>
      <c r="E1229" s="57">
        <v>2</v>
      </c>
      <c r="F1229" s="57">
        <v>68</v>
      </c>
      <c r="FB1229" s="60"/>
    </row>
    <row r="1230" spans="1:158" ht="12.95">
      <c r="A1230" s="48" t="s">
        <v>170</v>
      </c>
      <c r="B1230" s="2">
        <v>0</v>
      </c>
      <c r="C1230" s="59">
        <v>42470</v>
      </c>
      <c r="D1230" s="57">
        <v>15.5</v>
      </c>
      <c r="E1230" s="57">
        <v>1.9</v>
      </c>
      <c r="F1230" s="57">
        <v>67</v>
      </c>
      <c r="I1230" s="24" t="str">
        <f>U1206</f>
        <v>◎</v>
      </c>
      <c r="J1230" s="25">
        <f>AVERAGE(F1215:F1224)</f>
        <v>44.8</v>
      </c>
      <c r="K1230" s="24" t="str">
        <f>IF(J1230&gt;=55,"◎","")</f>
        <v/>
      </c>
      <c r="L1230" s="24" t="str">
        <f>IF(AND(I1230="◎",K1230="◎"),"○","")&amp;IF(AND(I1230="○",K1230="◎"),"○","")</f>
        <v/>
      </c>
      <c r="M1230" s="25">
        <f>AVERAGE(D1206:D1229)</f>
        <v>17.829166666666662</v>
      </c>
      <c r="N1230" s="24" t="str">
        <f>IF(M1230&lt;24,"◎","")</f>
        <v>◎</v>
      </c>
      <c r="O1230" s="26">
        <f>AVERAGE(D1231:D1236)</f>
        <v>14.416666666666666</v>
      </c>
      <c r="P1230" s="24" t="str">
        <f>IF(AND(O1230&lt;=24,O1230&gt;=4),"◎","")</f>
        <v>◎</v>
      </c>
      <c r="Q1230" s="26">
        <f>AVERAGE(F1231:F1236)</f>
        <v>73.833333333333329</v>
      </c>
      <c r="R1230" s="24" t="str">
        <f>IF(AND(Q1230&gt;=90),"◎","")&amp;IF(AND(Q1230&lt;90,Q1230&gt;=80),"○","")</f>
        <v/>
      </c>
      <c r="S1230" s="26">
        <f>AVERAGE(E1231:E1236)</f>
        <v>1.583333333333333</v>
      </c>
      <c r="T1230" s="24" t="str">
        <f>IF(S1230&lt;=3,"◎","")</f>
        <v>◎</v>
      </c>
      <c r="U1230" s="24" t="str">
        <f>IF(AND(N1230="◎",P1230="◎",R1230="◎",T1230="◎"),"◎","")&amp;IF(AND(N1230="◎",P1230="◎",R1230="◎",T1230=""),"○","")&amp;IF(AND(N1230="◎",P1230="◎",R1230="○"),"○","")</f>
        <v/>
      </c>
      <c r="V1230" s="24" t="str">
        <f>IF(AND(L1230="○",U1230=""),"○","")&amp;IF(AND(L1230="○",U1230="○"),"○","")&amp;IF(AND(L1230="○",U1230="◎"),"◎","")&amp;IF(AND(L1230="",U1230="○"),"○","")&amp;IF(AND(L1230="",U1230="◎"),"◎","")</f>
        <v/>
      </c>
      <c r="W1230" s="23">
        <f>AVERAGE(F1239:F1248)</f>
        <v>50.8</v>
      </c>
      <c r="X1230" s="24" t="str">
        <f>IF(W1230&gt;=55,"◎","")</f>
        <v/>
      </c>
      <c r="Y1230" s="25">
        <f>AVERAGE(D1242:D1252)</f>
        <v>20.727272727272723</v>
      </c>
      <c r="Z1230" s="24" t="str">
        <f>IF(AND(Y1230&lt;=24,Y1230&gt;=4),"◎","")</f>
        <v>◎</v>
      </c>
      <c r="AA1230" s="25">
        <f>AVERAGE(F1242:F1252)</f>
        <v>56.090909090909093</v>
      </c>
      <c r="AB1230" s="24" t="str">
        <f>IF(AA1230&gt;=80,"◎","")</f>
        <v/>
      </c>
      <c r="AC1230" s="25">
        <f>AVERAGE(E1242:E1252)</f>
        <v>2.8090909090909091</v>
      </c>
      <c r="AD1230" s="24" t="str">
        <f>IF(AC1230&lt;=3,"◎","")</f>
        <v>◎</v>
      </c>
      <c r="AE1230" s="22" t="str">
        <f>IF(AND(Z1230="◎",AB1230="◎",AD1230="◎"),"◎","")</f>
        <v/>
      </c>
      <c r="AF1230" s="25">
        <f>AVERAGE(D1243:D1253)</f>
        <v>20.190909090909091</v>
      </c>
      <c r="AG1230" s="24" t="str">
        <f>IF(AND(AF1230&lt;=24,AF1230&gt;=4),"◎","")</f>
        <v>◎</v>
      </c>
      <c r="AH1230" s="25">
        <f>AVERAGE(F1243:F1253)</f>
        <v>59</v>
      </c>
      <c r="AI1230" s="24" t="str">
        <f>IF(AH1230&gt;=80,"◎","")</f>
        <v/>
      </c>
      <c r="AJ1230" s="23">
        <f>AVERAGE(E1243:E1253)</f>
        <v>2.9363636363636361</v>
      </c>
      <c r="AK1230" s="24" t="str">
        <f>IF(AJ1230&lt;=3,"◎","")</f>
        <v>◎</v>
      </c>
      <c r="AL1230" s="22" t="str">
        <f>IF(AND(AG1230="◎",AI1230="◎",AK1230="◎"),"◎","")</f>
        <v/>
      </c>
      <c r="AM1230" s="25">
        <f>AVERAGE(D1244:D1254)</f>
        <v>19.445454545454542</v>
      </c>
      <c r="AN1230" s="24" t="str">
        <f>IF(AND(AM1230&lt;=24,AM1230&gt;=4),"◎","")</f>
        <v>◎</v>
      </c>
      <c r="AO1230" s="25">
        <f>AVERAGE(F1244:F1254)</f>
        <v>61.81818181818182</v>
      </c>
      <c r="AP1230" s="24" t="str">
        <f>IF(AO1230&gt;=80,"◎","")</f>
        <v/>
      </c>
      <c r="AQ1230" s="25">
        <f>AVERAGE(E1244:E1254)</f>
        <v>2.9272727272727277</v>
      </c>
      <c r="AR1230" s="24" t="str">
        <f>IF(AQ1230&lt;=3,"◎","")</f>
        <v>◎</v>
      </c>
      <c r="AS1230" s="22" t="str">
        <f>IF(AND(AN1230="◎",AP1230="◎",AR1230="◎"),"◎","")</f>
        <v/>
      </c>
      <c r="AT1230" s="25">
        <f>AVERAGE(D1245:D1255)</f>
        <v>18.618181818181817</v>
      </c>
      <c r="AU1230" s="24" t="str">
        <f>IF(AND(AT1230&lt;=24,AT1230&gt;=4),"◎","")</f>
        <v>◎</v>
      </c>
      <c r="AV1230" s="25">
        <f>AVERAGE(F1245:F1255)</f>
        <v>64.454545454545453</v>
      </c>
      <c r="AW1230" s="24" t="str">
        <f>IF(AV1230&gt;=80,"◎","")</f>
        <v/>
      </c>
      <c r="AX1230" s="25">
        <f>AVERAGE(E1245:E1255)</f>
        <v>2.8545454545454545</v>
      </c>
      <c r="AY1230" s="24" t="str">
        <f>IF(AX1230&lt;=3,"◎","")</f>
        <v>◎</v>
      </c>
      <c r="AZ1230" s="22" t="str">
        <f>IF(AND(AU1230="◎",AW1230="◎",AY1230="◎"),"◎","")</f>
        <v/>
      </c>
      <c r="BA1230" s="25">
        <f>AVERAGE(D1246:D1256)</f>
        <v>17.790909090909089</v>
      </c>
      <c r="BB1230" s="24" t="str">
        <f>IF(AND(BA1230&lt;=24,BA1230&gt;=4),"◎","")</f>
        <v>◎</v>
      </c>
      <c r="BC1230" s="25">
        <f>AVERAGE(F1246:F1256)</f>
        <v>68</v>
      </c>
      <c r="BD1230" s="24" t="str">
        <f>IF(BC1230&gt;=80,"◎","")</f>
        <v/>
      </c>
      <c r="BE1230" s="25">
        <f>AVERAGE(E1246:E1256)</f>
        <v>2.4545454545454546</v>
      </c>
      <c r="BF1230" s="24" t="str">
        <f>IF(BE1230&lt;=3,"◎","")</f>
        <v>◎</v>
      </c>
      <c r="BG1230" s="22" t="str">
        <f>IF(AND(BB1230="◎",BD1230="◎",BF1230="◎"),"◎","")</f>
        <v/>
      </c>
      <c r="BH1230" s="25">
        <f>AVERAGE(D1247:D1257)</f>
        <v>17.063636363636366</v>
      </c>
      <c r="BI1230" s="24" t="str">
        <f>IF(AND(BH1230&lt;=24,BH1230&gt;=4),"◎","")</f>
        <v>◎</v>
      </c>
      <c r="BJ1230" s="25">
        <f>AVERAGE(F1247:F1257)</f>
        <v>71.090909090909093</v>
      </c>
      <c r="BK1230" s="24" t="str">
        <f>IF(BJ1230&gt;=80,"◎","")</f>
        <v/>
      </c>
      <c r="BL1230" s="25">
        <f>AVERAGE(E1247:E1257)</f>
        <v>2.3363636363636364</v>
      </c>
      <c r="BM1230" s="24" t="str">
        <f>IF(BL1230&lt;=3,"◎","")</f>
        <v>◎</v>
      </c>
      <c r="BN1230" s="22" t="str">
        <f>IF(AND(BI1230="◎",BK1230="◎",BM1230="◎"),"◎","")</f>
        <v/>
      </c>
      <c r="BO1230" s="25">
        <f>AVERAGE(D1248:D1258)</f>
        <v>16.409090909090914</v>
      </c>
      <c r="BP1230" s="24" t="str">
        <f>IF(AND(BO1230&lt;=24,BO1230&gt;=4),"◎","")</f>
        <v>◎</v>
      </c>
      <c r="BQ1230" s="25">
        <f>AVERAGE(F1248:F1258)</f>
        <v>73.818181818181813</v>
      </c>
      <c r="BR1230" s="24" t="str">
        <f>IF(BQ1230&gt;=80,"◎","")</f>
        <v/>
      </c>
      <c r="BS1230" s="25">
        <f>AVERAGE(E1248:E1258)</f>
        <v>2.3090909090909086</v>
      </c>
      <c r="BT1230" s="24" t="str">
        <f>IF(BS1230&lt;=3,"◎","")</f>
        <v>◎</v>
      </c>
      <c r="BU1230" s="22" t="str">
        <f>IF(AND(BP1230="◎",BR1230="◎",BT1230="◎"),"◎","")</f>
        <v/>
      </c>
      <c r="BV1230" s="25">
        <f>AVERAGE(D1249:D1259)</f>
        <v>15.909090909090914</v>
      </c>
      <c r="BW1230" s="24" t="str">
        <f>IF(AND(BV1230&lt;=24,BV1230&gt;=4),"◎","")</f>
        <v>◎</v>
      </c>
      <c r="BX1230" s="25">
        <f>AVERAGE(F1249:F1259)</f>
        <v>74.727272727272734</v>
      </c>
      <c r="BY1230" s="24" t="str">
        <f>IF(BX1230&gt;=80,"◎","")</f>
        <v/>
      </c>
      <c r="BZ1230" s="25">
        <f>AVERAGE(E1249:E1259)</f>
        <v>2.4636363636363634</v>
      </c>
      <c r="CA1230" s="24" t="str">
        <f>IF(BZ1230&lt;=3,"◎","")</f>
        <v>◎</v>
      </c>
      <c r="CB1230" s="22" t="str">
        <f>IF(AND(BW1230="◎",BY1230="◎",CA1230="◎"),"◎","")</f>
        <v/>
      </c>
      <c r="CC1230" s="25">
        <f>AVERAGE(D1250:D1260)</f>
        <v>15.518181818181818</v>
      </c>
      <c r="CD1230" s="24" t="str">
        <f>IF(AND(CC1230&lt;=24,CC1230&gt;=4),"◎","")</f>
        <v>◎</v>
      </c>
      <c r="CE1230" s="25">
        <f>AVERAGE(F1250:F1260)</f>
        <v>75</v>
      </c>
      <c r="CF1230" s="24" t="str">
        <f>IF(CE1230&gt;=80,"◎","")</f>
        <v/>
      </c>
      <c r="CG1230" s="25">
        <f>AVERAGE(E1250:E1260)</f>
        <v>2.6818181818181817</v>
      </c>
      <c r="CH1230" s="24" t="str">
        <f>IF(CG1230&lt;=3,"◎","")</f>
        <v>◎</v>
      </c>
      <c r="CI1230" s="22" t="str">
        <f>IF(AND(CD1230="◎",CF1230="◎",CH1230="◎"),"◎","")</f>
        <v/>
      </c>
      <c r="CJ1230" s="24" t="str">
        <f>IF(OR(AE1230="◎",AL1230="◎",AS1230="◎",AZ1230="◎",BG1230="◎",BN1230="◎",BU1230="◎",CB1230="◎",CI1230="◎"),"◎","")</f>
        <v/>
      </c>
      <c r="CK1230" s="25">
        <f>AVERAGE(D1242:D1248)</f>
        <v>22.385714285714283</v>
      </c>
      <c r="CL1230" s="24" t="str">
        <f>IF(AND(CK1230&lt;=24,CK1230&gt;=4),"◎","")</f>
        <v>◎</v>
      </c>
      <c r="CM1230" s="25">
        <f>AVERAGE(F1242:F1248)</f>
        <v>46.857142857142854</v>
      </c>
      <c r="CN1230" s="24" t="str">
        <f>IF(CM1230&gt;=80,"◎","")</f>
        <v/>
      </c>
      <c r="CO1230" s="22" t="str">
        <f>IF(AND(CL1230="◎",CN1230="◎"),"◎","")</f>
        <v/>
      </c>
      <c r="CP1230" s="25">
        <f>AVERAGE(D1243:D1249)</f>
        <v>22.014285714285716</v>
      </c>
      <c r="CQ1230" s="24" t="str">
        <f>IF(AND(CP1230&lt;=24,CP1230&gt;=4),"◎","")</f>
        <v>◎</v>
      </c>
      <c r="CR1230" s="25">
        <f>AVERAGE(F1243:F1249)</f>
        <v>49.714285714285715</v>
      </c>
      <c r="CS1230" s="24" t="str">
        <f>IF(CR1230&gt;=80,"◎","")</f>
        <v/>
      </c>
      <c r="CT1230" s="22" t="str">
        <f>IF(AND(CQ1230="◎",CS1230="◎"),"◎","")</f>
        <v/>
      </c>
      <c r="CU1230" s="25">
        <f>AVERAGE(D1244:D1250)</f>
        <v>21.314285714285713</v>
      </c>
      <c r="CV1230" s="24" t="str">
        <f>IF(AND(CU1230&lt;=24,CU1230&gt;=4),"◎","")</f>
        <v>◎</v>
      </c>
      <c r="CW1230" s="25">
        <f>AVERAGE(F1244:F1250)</f>
        <v>53</v>
      </c>
      <c r="CX1230" s="24" t="str">
        <f>IF(CW1230&gt;=80,"◎","")</f>
        <v/>
      </c>
      <c r="CY1230" s="22" t="str">
        <f>IF(AND(CV1230="◎",CX1230="◎"),"◎","")</f>
        <v/>
      </c>
      <c r="CZ1230" s="25">
        <f>AVERAGE(D1245:D1251)</f>
        <v>20.5</v>
      </c>
      <c r="DA1230" s="24" t="str">
        <f>IF(AND(CZ1230&lt;=24,CZ1230&gt;=4),"◎","")</f>
        <v>◎</v>
      </c>
      <c r="DB1230" s="25">
        <f>AVERAGE(F1245:F1251)</f>
        <v>56.285714285714285</v>
      </c>
      <c r="DC1230" s="24" t="str">
        <f>IF(DB1230&gt;=80,"◎","")</f>
        <v/>
      </c>
      <c r="DD1230" s="22" t="str">
        <f>IF(AND(DA1230="◎",DC1230="◎"),"◎","")</f>
        <v/>
      </c>
      <c r="DE1230" s="25">
        <f>AVERAGE(D1246:D1252)</f>
        <v>19.514285714285712</v>
      </c>
      <c r="DF1230" s="24" t="str">
        <f>IF(AND(DE1230&lt;=24,DE1230&gt;=4),"◎","")</f>
        <v>◎</v>
      </c>
      <c r="DG1230" s="25">
        <f>AVERAGE(F1246:F1252)</f>
        <v>61.857142857142854</v>
      </c>
      <c r="DH1230" s="24" t="str">
        <f>IF(DG1230&gt;=80,"◎","")</f>
        <v/>
      </c>
      <c r="DI1230" s="22" t="str">
        <f>IF(AND(DF1230="◎",DH1230="◎"),"◎","")</f>
        <v/>
      </c>
      <c r="DJ1230" s="25">
        <f>AVERAGE(D1247:D1253)</f>
        <v>18.5</v>
      </c>
      <c r="DK1230" s="24" t="str">
        <f>IF(AND(DJ1230&lt;=24,DJ1230&gt;=4),"◎","")</f>
        <v>◎</v>
      </c>
      <c r="DL1230" s="25">
        <f>AVERAGE(F1247:F1253)</f>
        <v>67.857142857142861</v>
      </c>
      <c r="DM1230" s="24" t="str">
        <f>IF(DL1230&gt;=80,"◎","")</f>
        <v/>
      </c>
      <c r="DN1230" s="22" t="str">
        <f>IF(AND(DK1230="◎",DM1230="◎"),"◎","")</f>
        <v/>
      </c>
      <c r="DO1230" s="25">
        <f>AVERAGE(D1248:D1254)</f>
        <v>17.485714285714288</v>
      </c>
      <c r="DP1230" s="24" t="str">
        <f>IF(AND(DO1230&lt;=24,DO1230&gt;=4),"◎","")</f>
        <v>◎</v>
      </c>
      <c r="DQ1230" s="25">
        <f>AVERAGE(F1248:F1254)</f>
        <v>72.857142857142861</v>
      </c>
      <c r="DR1230" s="24" t="str">
        <f>IF(DQ1230&gt;=80,"◎","")</f>
        <v/>
      </c>
      <c r="DS1230" s="22" t="str">
        <f>IF(AND(DP1230="◎",DR1230="◎"),"◎","")</f>
        <v/>
      </c>
      <c r="DT1230" s="25">
        <f>AVERAGE(D1249:D1255)</f>
        <v>16.585714285714289</v>
      </c>
      <c r="DU1230" s="24" t="str">
        <f>IF(AND(DT1230&lt;=24,DT1230&gt;=4),"◎","")</f>
        <v>◎</v>
      </c>
      <c r="DV1230" s="25">
        <f>AVERAGE(F1249:F1255)</f>
        <v>75.285714285714292</v>
      </c>
      <c r="DW1230" s="24" t="str">
        <f>IF(DV1230&gt;=80,"◎","")</f>
        <v/>
      </c>
      <c r="DX1230" s="22" t="str">
        <f>IF(AND(DU1230="◎",DW1230="◎"),"◎","")</f>
        <v/>
      </c>
      <c r="DY1230" s="25">
        <f>AVERAGE(D1250:D1256)</f>
        <v>15.914285714285715</v>
      </c>
      <c r="DZ1230" s="24" t="str">
        <f>IF(AND(DY1230&lt;=24,DY1230&gt;=4),"◎","")</f>
        <v>◎</v>
      </c>
      <c r="EA1230" s="25">
        <f>AVERAGE(F1250:F1256)</f>
        <v>76.428571428571431</v>
      </c>
      <c r="EB1230" s="24" t="str">
        <f>IF(EA1230&gt;=80,"◎","")</f>
        <v/>
      </c>
      <c r="EC1230" s="22" t="str">
        <f>IF(AND(DZ1230="◎",EB1230="◎"),"◎","")</f>
        <v/>
      </c>
      <c r="ED1230" s="25">
        <f>AVERAGE(D1251:D1257)</f>
        <v>15.428571428571429</v>
      </c>
      <c r="EE1230" s="24" t="str">
        <f>IF(AND(ED1230&lt;=24,ED1230&gt;=4),"◎","")</f>
        <v>◎</v>
      </c>
      <c r="EF1230" s="25">
        <f>AVERAGE(F1251:F1257)</f>
        <v>76.714285714285708</v>
      </c>
      <c r="EG1230" s="24" t="str">
        <f>IF(EF1230&gt;=80,"◎","")</f>
        <v/>
      </c>
      <c r="EH1230" s="22" t="str">
        <f>IF(AND(EE1230="◎",EG1230="◎"),"◎","")</f>
        <v/>
      </c>
      <c r="EI1230" s="25">
        <f>AVERAGE(D1252:D1258)</f>
        <v>15.028571428571427</v>
      </c>
      <c r="EJ1230" s="24" t="str">
        <f>IF(AND(EI1230&lt;=24,EI1230&gt;=4),"◎","")</f>
        <v>◎</v>
      </c>
      <c r="EK1230" s="25">
        <f>AVERAGE(F1252:F1258)</f>
        <v>77</v>
      </c>
      <c r="EL1230" s="24" t="str">
        <f>IF(EK1230&gt;=80,"◎","")</f>
        <v/>
      </c>
      <c r="EM1230" s="22" t="str">
        <f>IF(AND(EJ1230="◎",EL1230="◎"),"◎","")</f>
        <v/>
      </c>
      <c r="EN1230" s="25">
        <f>AVERAGE(D1253:D1259)</f>
        <v>14.814285714285713</v>
      </c>
      <c r="EO1230" s="24" t="str">
        <f>IF(AND(EN1230&lt;=24,EN1230&gt;=4),"◎","")</f>
        <v>◎</v>
      </c>
      <c r="EP1230" s="25">
        <f>AVERAGE(F1253:F1259)</f>
        <v>76.142857142857139</v>
      </c>
      <c r="EQ1230" s="24" t="str">
        <f>IF(EP1230&gt;=80,"◎","")</f>
        <v/>
      </c>
      <c r="ER1230" s="24" t="str">
        <f>IF(AND(EO1230="◎",EQ1230="◎"),"◎","")</f>
        <v/>
      </c>
      <c r="ES1230" s="25">
        <f>AVERAGE(D1254:D1260)</f>
        <v>14.671428571428573</v>
      </c>
      <c r="ET1230" s="24" t="str">
        <f>IF(AND(ES1230&lt;=24,ES1230&gt;=4),"◎","")</f>
        <v>◎</v>
      </c>
      <c r="EU1230" s="25">
        <f>AVERAGE(F1254:F1260)</f>
        <v>74.857142857142861</v>
      </c>
      <c r="EV1230" s="24" t="str">
        <f>IF(EU1230&gt;=80,"◎","")</f>
        <v/>
      </c>
      <c r="EW1230" s="24" t="str">
        <f>IF(AND(ET1230="◎",EV1230="◎"),"◎","")</f>
        <v/>
      </c>
      <c r="EX1230" s="24" t="str">
        <f>IF(OR(CO1230="◎",CT1230="◎",CY1230="◎",DD1230="◎",DI1230="◎",DN1230="◎",DS1230="◎",DX1230="◎",EC1230="◎",EH1230="◎",EM1230="◎",ER1230="◎",EW1230="◎"),"○","")</f>
        <v/>
      </c>
      <c r="EY1230" s="24" t="str">
        <f>IF(AND(CJ1230="◎",EX1230=""),"◎","")&amp;IF(AND(CJ1230="◎",EX1230="○"),"◎","")&amp;IF(AND(CJ1230="",EX1230="○"),"○","")</f>
        <v/>
      </c>
      <c r="EZ1230" s="24" t="str">
        <f>IF(AND(V1230="◎",X1230="◎",EY1230="◎"),"◎","")&amp;IF(AND(V1230="◎",X1230="◎",EY1230="○"),"○","")&amp;IF(AND(V1230="○",X1230="◎",EY1230="◎"),"○","")&amp;IF(AND(V1230="○",X1230="◎",EY1230="○"),"○","")</f>
        <v/>
      </c>
      <c r="FB1230" s="61" t="str">
        <f>EZ1230</f>
        <v/>
      </c>
    </row>
    <row r="1231" spans="1:158" ht="12.95">
      <c r="A1231" s="48"/>
      <c r="B1231" s="2">
        <v>4.1666666666666664E-2</v>
      </c>
      <c r="C1231" s="59">
        <v>42470.041666666664</v>
      </c>
      <c r="D1231" s="57">
        <v>15.4</v>
      </c>
      <c r="E1231" s="57">
        <v>1.4</v>
      </c>
      <c r="F1231" s="57">
        <v>67</v>
      </c>
      <c r="FB1231" s="60"/>
    </row>
    <row r="1232" spans="1:158" ht="12.95">
      <c r="A1232" s="48"/>
      <c r="B1232" s="2">
        <v>8.3333333333333301E-2</v>
      </c>
      <c r="C1232" s="59">
        <v>42470.083333333336</v>
      </c>
      <c r="D1232" s="57">
        <v>14.9</v>
      </c>
      <c r="E1232" s="57">
        <v>1.7</v>
      </c>
      <c r="F1232" s="57">
        <v>69</v>
      </c>
      <c r="FB1232" s="60"/>
    </row>
    <row r="1233" spans="1:158" ht="12.95">
      <c r="A1233" s="48"/>
      <c r="B1233" s="2">
        <v>0.125</v>
      </c>
      <c r="C1233" s="59">
        <v>42470.125</v>
      </c>
      <c r="D1233" s="57">
        <v>13.9</v>
      </c>
      <c r="E1233" s="57">
        <v>2.1</v>
      </c>
      <c r="F1233" s="57">
        <v>80</v>
      </c>
      <c r="FB1233" s="60"/>
    </row>
    <row r="1234" spans="1:158" ht="12.95">
      <c r="A1234" s="48"/>
      <c r="B1234" s="2">
        <v>0.16666666666666699</v>
      </c>
      <c r="C1234" s="59">
        <v>42470.166666666664</v>
      </c>
      <c r="D1234" s="57">
        <v>14.3</v>
      </c>
      <c r="E1234" s="57">
        <v>0.6</v>
      </c>
      <c r="F1234" s="57">
        <v>76</v>
      </c>
      <c r="FB1234" s="60"/>
    </row>
    <row r="1235" spans="1:158" ht="12.95">
      <c r="A1235" s="48"/>
      <c r="B1235" s="2">
        <v>0.20833333333333301</v>
      </c>
      <c r="C1235" s="59">
        <v>42470.208333333336</v>
      </c>
      <c r="D1235" s="57">
        <v>14</v>
      </c>
      <c r="E1235" s="57">
        <v>1.3</v>
      </c>
      <c r="F1235" s="57">
        <v>75</v>
      </c>
      <c r="FB1235" s="60"/>
    </row>
    <row r="1236" spans="1:158" ht="12.95">
      <c r="A1236" s="48"/>
      <c r="B1236" s="2">
        <v>0.25</v>
      </c>
      <c r="C1236" s="59">
        <v>42470.25</v>
      </c>
      <c r="D1236" s="57">
        <v>14</v>
      </c>
      <c r="E1236" s="57">
        <v>2.4</v>
      </c>
      <c r="F1236" s="57">
        <v>76</v>
      </c>
      <c r="FB1236" s="60"/>
    </row>
    <row r="1237" spans="1:158" ht="12.95">
      <c r="A1237" s="48"/>
      <c r="B1237" s="2">
        <v>0.29166666666666702</v>
      </c>
      <c r="C1237" s="59">
        <v>42470.291666666664</v>
      </c>
      <c r="D1237" s="57">
        <v>14.5</v>
      </c>
      <c r="E1237" s="57">
        <v>2.2000000000000002</v>
      </c>
      <c r="F1237" s="57">
        <v>74</v>
      </c>
      <c r="FB1237" s="60"/>
    </row>
    <row r="1238" spans="1:158" ht="12.95">
      <c r="A1238" s="48"/>
      <c r="B1238" s="2">
        <v>0.33333333333333298</v>
      </c>
      <c r="C1238" s="59">
        <v>42470.333333333336</v>
      </c>
      <c r="D1238" s="57">
        <v>14.8</v>
      </c>
      <c r="E1238" s="57">
        <v>1.9</v>
      </c>
      <c r="F1238" s="57">
        <v>72</v>
      </c>
      <c r="FB1238" s="60"/>
    </row>
    <row r="1239" spans="1:158" ht="12.95">
      <c r="A1239" s="48"/>
      <c r="B1239" s="2">
        <v>0.375</v>
      </c>
      <c r="C1239" s="59">
        <v>42470.375</v>
      </c>
      <c r="D1239" s="57">
        <v>16.5</v>
      </c>
      <c r="E1239" s="57">
        <v>1.9</v>
      </c>
      <c r="F1239" s="57">
        <v>63</v>
      </c>
      <c r="FB1239" s="60"/>
    </row>
    <row r="1240" spans="1:158" ht="12.95">
      <c r="A1240" s="48"/>
      <c r="B1240" s="2">
        <v>0.41666666666666702</v>
      </c>
      <c r="C1240" s="59">
        <v>42470.416666666664</v>
      </c>
      <c r="D1240" s="57">
        <v>17.7</v>
      </c>
      <c r="E1240" s="57">
        <v>1</v>
      </c>
      <c r="F1240" s="57">
        <v>60</v>
      </c>
      <c r="FB1240" s="60"/>
    </row>
    <row r="1241" spans="1:158" ht="12.95">
      <c r="A1241" s="48"/>
      <c r="B1241" s="2">
        <v>0.45833333333333298</v>
      </c>
      <c r="C1241" s="59">
        <v>42470.458333333336</v>
      </c>
      <c r="D1241" s="57">
        <v>19.899999999999999</v>
      </c>
      <c r="E1241" s="57">
        <v>1.8</v>
      </c>
      <c r="F1241" s="57">
        <v>57</v>
      </c>
      <c r="FB1241" s="60"/>
    </row>
    <row r="1242" spans="1:158" ht="12.95">
      <c r="A1242" s="48"/>
      <c r="B1242" s="2">
        <v>0.5</v>
      </c>
      <c r="C1242" s="59">
        <v>42470.5</v>
      </c>
      <c r="D1242" s="57">
        <v>21.6</v>
      </c>
      <c r="E1242" s="57">
        <v>0.9</v>
      </c>
      <c r="F1242" s="57">
        <v>49</v>
      </c>
      <c r="FB1242" s="60"/>
    </row>
    <row r="1243" spans="1:158" ht="12.95">
      <c r="A1243" s="48"/>
      <c r="B1243" s="2">
        <v>0.54166666666666696</v>
      </c>
      <c r="C1243" s="59">
        <v>42470.541666666664</v>
      </c>
      <c r="D1243" s="57">
        <v>23.1</v>
      </c>
      <c r="E1243" s="57">
        <v>1.8</v>
      </c>
      <c r="F1243" s="57">
        <v>48</v>
      </c>
      <c r="FB1243" s="60"/>
    </row>
    <row r="1244" spans="1:158" ht="12.95">
      <c r="A1244" s="48"/>
      <c r="B1244" s="2">
        <v>0.58333333333333304</v>
      </c>
      <c r="C1244" s="59">
        <v>42470.583333333336</v>
      </c>
      <c r="D1244" s="57">
        <v>23.3</v>
      </c>
      <c r="E1244" s="57">
        <v>3.7</v>
      </c>
      <c r="F1244" s="57">
        <v>49</v>
      </c>
      <c r="FB1244" s="60"/>
    </row>
    <row r="1245" spans="1:158" ht="12.95">
      <c r="A1245" s="48"/>
      <c r="B1245" s="2">
        <v>0.625</v>
      </c>
      <c r="C1245" s="59">
        <v>42470.625</v>
      </c>
      <c r="D1245" s="57">
        <v>23.4</v>
      </c>
      <c r="E1245" s="57">
        <v>6</v>
      </c>
      <c r="F1245" s="57">
        <v>38</v>
      </c>
      <c r="FB1245" s="60"/>
    </row>
    <row r="1246" spans="1:158" ht="12.95">
      <c r="A1246" s="48"/>
      <c r="B1246" s="2">
        <v>0.66666666666666696</v>
      </c>
      <c r="C1246" s="59">
        <v>42470.666666666664</v>
      </c>
      <c r="D1246" s="57">
        <v>22.8</v>
      </c>
      <c r="E1246" s="57">
        <v>4.2</v>
      </c>
      <c r="F1246" s="57">
        <v>39</v>
      </c>
      <c r="FB1246" s="60"/>
    </row>
    <row r="1247" spans="1:158" ht="12.95">
      <c r="A1247" s="48"/>
      <c r="B1247" s="2">
        <v>0.70833333333333304</v>
      </c>
      <c r="C1247" s="59">
        <v>42470.708333333336</v>
      </c>
      <c r="D1247" s="57">
        <v>22</v>
      </c>
      <c r="E1247" s="57">
        <v>3.7</v>
      </c>
      <c r="F1247" s="57">
        <v>44</v>
      </c>
      <c r="FB1247" s="60"/>
    </row>
    <row r="1248" spans="1:158" ht="12.95">
      <c r="A1248" s="48"/>
      <c r="B1248" s="2">
        <v>0.75</v>
      </c>
      <c r="C1248" s="59">
        <v>42470.75</v>
      </c>
      <c r="D1248" s="57">
        <v>20.5</v>
      </c>
      <c r="E1248" s="57">
        <v>2.8</v>
      </c>
      <c r="F1248" s="57">
        <v>61</v>
      </c>
      <c r="FB1248" s="60"/>
    </row>
    <row r="1249" spans="1:158" ht="12.95">
      <c r="A1249" s="48"/>
      <c r="B1249" s="2">
        <v>0.79166666666666696</v>
      </c>
      <c r="C1249" s="59">
        <v>42470.791666666664</v>
      </c>
      <c r="D1249" s="57">
        <v>19</v>
      </c>
      <c r="E1249" s="57">
        <v>2.5</v>
      </c>
      <c r="F1249" s="57">
        <v>69</v>
      </c>
      <c r="FB1249" s="60"/>
    </row>
    <row r="1250" spans="1:158" ht="12.95">
      <c r="A1250" s="48"/>
      <c r="B1250" s="2">
        <v>0.83333333333333304</v>
      </c>
      <c r="C1250" s="59">
        <v>42470.833333333336</v>
      </c>
      <c r="D1250" s="57">
        <v>18.2</v>
      </c>
      <c r="E1250" s="57">
        <v>1.3</v>
      </c>
      <c r="F1250" s="57">
        <v>71</v>
      </c>
      <c r="FB1250" s="60"/>
    </row>
    <row r="1251" spans="1:158" ht="12.95">
      <c r="A1251" s="48"/>
      <c r="B1251" s="2">
        <v>0.875</v>
      </c>
      <c r="C1251" s="59">
        <v>42470.875</v>
      </c>
      <c r="D1251" s="57">
        <v>17.600000000000001</v>
      </c>
      <c r="E1251" s="57">
        <v>1.3</v>
      </c>
      <c r="F1251" s="57">
        <v>72</v>
      </c>
      <c r="FB1251" s="60"/>
    </row>
    <row r="1252" spans="1:158" ht="12.95">
      <c r="A1252" s="48"/>
      <c r="B1252" s="2">
        <v>0.91666666666666696</v>
      </c>
      <c r="C1252" s="59">
        <v>42470.916666666664</v>
      </c>
      <c r="D1252" s="57">
        <v>16.5</v>
      </c>
      <c r="E1252" s="57">
        <v>2.7</v>
      </c>
      <c r="F1252" s="57">
        <v>77</v>
      </c>
      <c r="FB1252" s="60"/>
    </row>
    <row r="1253" spans="1:158" ht="12.95">
      <c r="A1253" s="48"/>
      <c r="B1253" s="2">
        <v>0.95833333333333304</v>
      </c>
      <c r="C1253" s="59">
        <v>42470.958333333336</v>
      </c>
      <c r="D1253" s="57">
        <v>15.7</v>
      </c>
      <c r="E1253" s="57">
        <v>2.2999999999999998</v>
      </c>
      <c r="F1253" s="57">
        <v>81</v>
      </c>
      <c r="FB1253" s="60"/>
    </row>
    <row r="1254" spans="1:158" ht="12.95">
      <c r="A1254" s="48" t="s">
        <v>171</v>
      </c>
      <c r="B1254" s="2">
        <v>0</v>
      </c>
      <c r="C1254" s="59">
        <v>42471</v>
      </c>
      <c r="D1254" s="57">
        <v>14.9</v>
      </c>
      <c r="E1254" s="57">
        <v>1.7</v>
      </c>
      <c r="F1254" s="57">
        <v>79</v>
      </c>
      <c r="I1254" s="24" t="str">
        <f>U1230</f>
        <v/>
      </c>
      <c r="J1254" s="25">
        <f>AVERAGE(F1239:F1248)</f>
        <v>50.8</v>
      </c>
      <c r="K1254" s="24" t="str">
        <f>IF(J1254&gt;=55,"◎","")</f>
        <v/>
      </c>
      <c r="L1254" s="24" t="str">
        <f>IF(AND(I1254="◎",K1254="◎"),"○","")&amp;IF(AND(I1254="○",K1254="◎"),"○","")</f>
        <v/>
      </c>
      <c r="M1254" s="25">
        <f>AVERAGE(D1230:D1253)</f>
        <v>17.879166666666666</v>
      </c>
      <c r="N1254" s="24" t="str">
        <f>IF(M1254&lt;24,"◎","")</f>
        <v>◎</v>
      </c>
      <c r="O1254" s="26">
        <f>AVERAGE(D1255:D1260)</f>
        <v>14.633333333333333</v>
      </c>
      <c r="P1254" s="24" t="str">
        <f>IF(AND(O1254&lt;=24,O1254&gt;=4),"◎","")</f>
        <v>◎</v>
      </c>
      <c r="Q1254" s="26">
        <f>AVERAGE(F1255:F1260)</f>
        <v>74.166666666666671</v>
      </c>
      <c r="R1254" s="24" t="str">
        <f>IF(AND(Q1254&gt;=90),"◎","")&amp;IF(AND(Q1254&lt;90,Q1254&gt;=80),"○","")</f>
        <v/>
      </c>
      <c r="S1254" s="26">
        <f>AVERAGE(E1255:E1260)</f>
        <v>3.3666666666666671</v>
      </c>
      <c r="T1254" s="24" t="str">
        <f>IF(S1254&lt;=3,"◎","")</f>
        <v/>
      </c>
      <c r="U1254" s="24" t="str">
        <f>IF(AND(N1254="◎",P1254="◎",R1254="◎",T1254="◎"),"◎","")&amp;IF(AND(N1254="◎",P1254="◎",R1254="◎",T1254=""),"○","")&amp;IF(AND(N1254="◎",P1254="◎",R1254="○"),"○","")</f>
        <v/>
      </c>
      <c r="V1254" s="24" t="str">
        <f>IF(AND(L1254="○",U1254=""),"○","")&amp;IF(AND(L1254="○",U1254="○"),"○","")&amp;IF(AND(L1254="○",U1254="◎"),"◎","")&amp;IF(AND(L1254="",U1254="○"),"○","")&amp;IF(AND(L1254="",U1254="◎"),"◎","")</f>
        <v/>
      </c>
      <c r="W1254" s="23">
        <f>AVERAGE(F1263:F1272)</f>
        <v>53</v>
      </c>
      <c r="X1254" s="24" t="str">
        <f>IF(W1254&gt;=55,"◎","")</f>
        <v/>
      </c>
      <c r="Y1254" s="25">
        <f>AVERAGE(D1266:D1276)</f>
        <v>15.118181818181819</v>
      </c>
      <c r="Z1254" s="24" t="str">
        <f>IF(AND(Y1254&lt;=24,Y1254&gt;=4),"◎","")</f>
        <v>◎</v>
      </c>
      <c r="AA1254" s="25">
        <f>AVERAGE(F1266:F1276)</f>
        <v>49.727272727272727</v>
      </c>
      <c r="AB1254" s="24" t="str">
        <f>IF(AA1254&gt;=80,"◎","")</f>
        <v/>
      </c>
      <c r="AC1254" s="25">
        <f>AVERAGE(E1266:E1276)</f>
        <v>5.8818181818181818</v>
      </c>
      <c r="AD1254" s="24" t="str">
        <f>IF(AC1254&lt;=3,"◎","")</f>
        <v/>
      </c>
      <c r="AE1254" s="22" t="str">
        <f>IF(AND(Z1254="◎",AB1254="◎",AD1254="◎"),"◎","")</f>
        <v/>
      </c>
      <c r="AF1254" s="25">
        <f>AVERAGE(D1267:D1277)</f>
        <v>14.590909090909092</v>
      </c>
      <c r="AG1254" s="24" t="str">
        <f>IF(AND(AF1254&lt;=24,AF1254&gt;=4),"◎","")</f>
        <v>◎</v>
      </c>
      <c r="AH1254" s="25">
        <f>AVERAGE(F1267:F1277)</f>
        <v>49.727272727272727</v>
      </c>
      <c r="AI1254" s="24" t="str">
        <f>IF(AH1254&gt;=80,"◎","")</f>
        <v/>
      </c>
      <c r="AJ1254" s="25">
        <f>AVERAGE(E1267:E1277)</f>
        <v>5.3545454545454554</v>
      </c>
      <c r="AK1254" s="24" t="str">
        <f>IF(AJ1254&lt;=3,"◎","")</f>
        <v/>
      </c>
      <c r="AL1254" s="22" t="str">
        <f>IF(AND(AG1254="◎",AI1254="◎",AK1254="◎"),"◎","")</f>
        <v/>
      </c>
      <c r="AM1254" s="25">
        <f>AVERAGE(D1268:D1278)</f>
        <v>13.8</v>
      </c>
      <c r="AN1254" s="24" t="str">
        <f>IF(AND(AM1254&lt;=24,AM1254&gt;=4),"◎","")</f>
        <v>◎</v>
      </c>
      <c r="AO1254" s="25">
        <f>AVERAGE(F1268:F1278)</f>
        <v>51.727272727272727</v>
      </c>
      <c r="AP1254" s="24" t="str">
        <f>IF(AO1254&gt;=80,"◎","")</f>
        <v/>
      </c>
      <c r="AQ1254" s="25">
        <f>AVERAGE(E1268:E1278)</f>
        <v>5.1909090909090914</v>
      </c>
      <c r="AR1254" s="24" t="str">
        <f>IF(AQ1254&lt;=3,"◎","")</f>
        <v/>
      </c>
      <c r="AS1254" s="22" t="str">
        <f>IF(AND(AN1254="◎",AP1254="◎",AR1254="◎"),"◎","")</f>
        <v/>
      </c>
      <c r="AT1254" s="25">
        <f>AVERAGE(D1269:D1279)</f>
        <v>13.072727272727274</v>
      </c>
      <c r="AU1254" s="24" t="str">
        <f>IF(AND(AT1254&lt;=24,AT1254&gt;=4),"◎","")</f>
        <v>◎</v>
      </c>
      <c r="AV1254" s="25">
        <f>AVERAGE(F1269:F1279)</f>
        <v>53.18181818181818</v>
      </c>
      <c r="AW1254" s="24" t="str">
        <f>IF(AV1254&gt;=80,"◎","")</f>
        <v/>
      </c>
      <c r="AX1254" s="25">
        <f>AVERAGE(E1269:E1279)</f>
        <v>4.9818181818181824</v>
      </c>
      <c r="AY1254" s="24" t="str">
        <f>IF(AX1254&lt;=3,"◎","")</f>
        <v/>
      </c>
      <c r="AZ1254" s="22" t="str">
        <f>IF(AND(AU1254="◎",AW1254="◎",AY1254="◎"),"◎","")</f>
        <v/>
      </c>
      <c r="BA1254" s="25">
        <f>AVERAGE(D1270:D1280)</f>
        <v>12.409090909090908</v>
      </c>
      <c r="BB1254" s="24" t="str">
        <f>IF(AND(BA1254&lt;=24,BA1254&gt;=4),"◎","")</f>
        <v>◎</v>
      </c>
      <c r="BC1254" s="25">
        <f>AVERAGE(F1270:F1280)</f>
        <v>54.727272727272727</v>
      </c>
      <c r="BD1254" s="24" t="str">
        <f>IF(BC1254&gt;=80,"◎","")</f>
        <v/>
      </c>
      <c r="BE1254" s="25">
        <f>AVERAGE(E1270:E1280)</f>
        <v>4.8818181818181818</v>
      </c>
      <c r="BF1254" s="24" t="str">
        <f>IF(BE1254&lt;=3,"◎","")</f>
        <v/>
      </c>
      <c r="BG1254" s="22" t="str">
        <f>IF(AND(BB1254="◎",BD1254="◎",BF1254="◎"),"◎","")</f>
        <v/>
      </c>
      <c r="BH1254" s="25">
        <f>AVERAGE(D1271:D1281)</f>
        <v>11.872727272727273</v>
      </c>
      <c r="BI1254" s="24" t="str">
        <f>IF(AND(BH1254&lt;=24,BH1254&gt;=4),"◎","")</f>
        <v>◎</v>
      </c>
      <c r="BJ1254" s="25">
        <f>AVERAGE(F1271:F1281)</f>
        <v>56</v>
      </c>
      <c r="BK1254" s="24" t="str">
        <f>IF(BJ1254&gt;=80,"◎","")</f>
        <v/>
      </c>
      <c r="BL1254" s="25">
        <f>AVERAGE(E1271:E1281)</f>
        <v>4.5818181818181811</v>
      </c>
      <c r="BM1254" s="24" t="str">
        <f>IF(BL1254&lt;=3,"◎","")</f>
        <v/>
      </c>
      <c r="BN1254" s="22" t="str">
        <f>IF(AND(BI1254="◎",BK1254="◎",BM1254="◎"),"◎","")</f>
        <v/>
      </c>
      <c r="BO1254" s="25">
        <f>AVERAGE(D1272:D1282)</f>
        <v>11.409090909090908</v>
      </c>
      <c r="BP1254" s="24" t="str">
        <f>IF(AND(BO1254&lt;=24,BO1254&gt;=4),"◎","")</f>
        <v>◎</v>
      </c>
      <c r="BQ1254" s="25">
        <f>AVERAGE(F1272:F1282)</f>
        <v>57.727272727272727</v>
      </c>
      <c r="BR1254" s="24" t="str">
        <f>IF(BQ1254&gt;=80,"◎","")</f>
        <v/>
      </c>
      <c r="BS1254" s="25">
        <f>AVERAGE(E1272:E1282)</f>
        <v>4.209090909090909</v>
      </c>
      <c r="BT1254" s="24" t="str">
        <f>IF(BS1254&lt;=3,"◎","")</f>
        <v/>
      </c>
      <c r="BU1254" s="22" t="str">
        <f>IF(AND(BP1254="◎",BR1254="◎",BT1254="◎"),"◎","")</f>
        <v/>
      </c>
      <c r="BV1254" s="25">
        <f>AVERAGE(D1273:D1283)</f>
        <v>10.899999999999999</v>
      </c>
      <c r="BW1254" s="24" t="str">
        <f>IF(AND(BV1254&lt;=24,BV1254&gt;=4),"◎","")</f>
        <v>◎</v>
      </c>
      <c r="BX1254" s="25">
        <f>AVERAGE(F1273:F1283)</f>
        <v>60</v>
      </c>
      <c r="BY1254" s="24" t="str">
        <f>IF(BX1254&gt;=80,"◎","")</f>
        <v/>
      </c>
      <c r="BZ1254" s="25">
        <f>AVERAGE(E1273:E1283)</f>
        <v>3.7181818181818183</v>
      </c>
      <c r="CA1254" s="24" t="str">
        <f>IF(BZ1254&lt;=3,"◎","")</f>
        <v/>
      </c>
      <c r="CB1254" s="22" t="str">
        <f>IF(AND(BW1254="◎",BY1254="◎",CA1254="◎"),"◎","")</f>
        <v/>
      </c>
      <c r="CC1254" s="25">
        <f>AVERAGE(D1274:D1284)</f>
        <v>10.545454545454545</v>
      </c>
      <c r="CD1254" s="24" t="str">
        <f>IF(AND(CC1254&lt;=24,CC1254&gt;=4),"◎","")</f>
        <v>◎</v>
      </c>
      <c r="CE1254" s="25">
        <f>AVERAGE(F1274:F1284)</f>
        <v>61.454545454545453</v>
      </c>
      <c r="CF1254" s="24" t="str">
        <f>IF(CE1254&gt;=80,"◎","")</f>
        <v/>
      </c>
      <c r="CG1254" s="25">
        <f>AVERAGE(E1274:E1284)</f>
        <v>3.5</v>
      </c>
      <c r="CH1254" s="24" t="str">
        <f>IF(CG1254&lt;=3,"◎","")</f>
        <v/>
      </c>
      <c r="CI1254" s="22" t="str">
        <f>IF(AND(CD1254="◎",CF1254="◎",CH1254="◎"),"◎","")</f>
        <v/>
      </c>
      <c r="CJ1254" s="24" t="str">
        <f>IF(OR(AE1254="◎",AL1254="◎",AS1254="◎",AZ1254="◎",BG1254="◎",BN1254="◎",BU1254="◎",CB1254="◎",CI1254="◎"),"◎","")</f>
        <v/>
      </c>
      <c r="CK1254" s="25">
        <f>AVERAGE(D1266:D1272)</f>
        <v>16.871428571428574</v>
      </c>
      <c r="CL1254" s="24" t="str">
        <f>IF(AND(CK1254&lt;=24,CK1254&gt;=4),"◎","")</f>
        <v>◎</v>
      </c>
      <c r="CM1254" s="25">
        <f>AVERAGE(F1266:F1272)</f>
        <v>46.285714285714285</v>
      </c>
      <c r="CN1254" s="24" t="str">
        <f>IF(CM1254&gt;=80,"◎","")</f>
        <v/>
      </c>
      <c r="CO1254" s="22" t="str">
        <f>IF(AND(CL1254="◎",CN1254="◎"),"◎","")</f>
        <v/>
      </c>
      <c r="CP1254" s="25">
        <f>AVERAGE(D1267:D1273)</f>
        <v>16.385714285714286</v>
      </c>
      <c r="CQ1254" s="24" t="str">
        <f>IF(AND(CP1254&lt;=24,CP1254&gt;=4),"◎","")</f>
        <v>◎</v>
      </c>
      <c r="CR1254" s="25">
        <f>AVERAGE(F1267:F1273)</f>
        <v>44.857142857142854</v>
      </c>
      <c r="CS1254" s="24" t="str">
        <f>IF(CR1254&gt;=80,"◎","")</f>
        <v/>
      </c>
      <c r="CT1254" s="22" t="str">
        <f>IF(AND(CQ1254="◎",CS1254="◎"),"◎","")</f>
        <v/>
      </c>
      <c r="CU1254" s="25">
        <f>AVERAGE(D1268:D1274)</f>
        <v>15.457142857142857</v>
      </c>
      <c r="CV1254" s="24" t="str">
        <f>IF(AND(CU1254&lt;=24,CU1254&gt;=4),"◎","")</f>
        <v>◎</v>
      </c>
      <c r="CW1254" s="25">
        <f>AVERAGE(F1268:F1274)</f>
        <v>46.714285714285715</v>
      </c>
      <c r="CX1254" s="24" t="str">
        <f>IF(CW1254&gt;=80,"◎","")</f>
        <v/>
      </c>
      <c r="CY1254" s="22" t="str">
        <f>IF(AND(CV1254="◎",CX1254="◎"),"◎","")</f>
        <v/>
      </c>
      <c r="CZ1254" s="25">
        <f>AVERAGE(D1269:D1275)</f>
        <v>14.514285714285714</v>
      </c>
      <c r="DA1254" s="24" t="str">
        <f>IF(AND(CZ1254&lt;=24,CZ1254&gt;=4),"◎","")</f>
        <v>◎</v>
      </c>
      <c r="DB1254" s="25">
        <f>AVERAGE(F1269:F1275)</f>
        <v>49.142857142857146</v>
      </c>
      <c r="DC1254" s="24" t="str">
        <f>IF(DB1254&gt;=80,"◎","")</f>
        <v/>
      </c>
      <c r="DD1254" s="22" t="str">
        <f>IF(AND(DA1254="◎",DC1254="◎"),"◎","")</f>
        <v/>
      </c>
      <c r="DE1254" s="25">
        <f>AVERAGE(D1270:D1276)</f>
        <v>13.62857142857143</v>
      </c>
      <c r="DF1254" s="24" t="str">
        <f>IF(AND(DE1254&lt;=24,DE1254&gt;=4),"◎","")</f>
        <v>◎</v>
      </c>
      <c r="DG1254" s="25">
        <f>AVERAGE(F1270:F1276)</f>
        <v>51</v>
      </c>
      <c r="DH1254" s="24" t="str">
        <f>IF(DG1254&gt;=80,"◎","")</f>
        <v/>
      </c>
      <c r="DI1254" s="22" t="str">
        <f>IF(AND(DF1254="◎",DH1254="◎"),"◎","")</f>
        <v/>
      </c>
      <c r="DJ1254" s="25">
        <f>AVERAGE(D1271:D1277)</f>
        <v>12.757142857142856</v>
      </c>
      <c r="DK1254" s="24" t="str">
        <f>IF(AND(DJ1254&lt;=24,DJ1254&gt;=4),"◎","")</f>
        <v>◎</v>
      </c>
      <c r="DL1254" s="25">
        <f>AVERAGE(F1271:F1277)</f>
        <v>53</v>
      </c>
      <c r="DM1254" s="24" t="str">
        <f>IF(DL1254&gt;=80,"◎","")</f>
        <v/>
      </c>
      <c r="DN1254" s="22" t="str">
        <f>IF(AND(DK1254="◎",DM1254="◎"),"◎","")</f>
        <v/>
      </c>
      <c r="DO1254" s="25">
        <f>AVERAGE(D1272:D1278)</f>
        <v>11.928571428571429</v>
      </c>
      <c r="DP1254" s="24" t="str">
        <f>IF(AND(DO1254&lt;=24,DO1254&gt;=4),"◎","")</f>
        <v>◎</v>
      </c>
      <c r="DQ1254" s="25">
        <f>AVERAGE(F1272:F1278)</f>
        <v>56</v>
      </c>
      <c r="DR1254" s="24" t="str">
        <f>IF(DQ1254&gt;=80,"◎","")</f>
        <v/>
      </c>
      <c r="DS1254" s="22" t="str">
        <f>IF(AND(DP1254="◎",DR1254="◎"),"◎","")</f>
        <v/>
      </c>
      <c r="DT1254" s="25">
        <f>AVERAGE(D1273:D1279)</f>
        <v>11.285714285714286</v>
      </c>
      <c r="DU1254" s="24" t="str">
        <f>IF(AND(DT1254&lt;=24,DT1254&gt;=4),"◎","")</f>
        <v>◎</v>
      </c>
      <c r="DV1254" s="25">
        <f>AVERAGE(F1273:F1279)</f>
        <v>58</v>
      </c>
      <c r="DW1254" s="24" t="str">
        <f>IF(DV1254&gt;=80,"◎","")</f>
        <v/>
      </c>
      <c r="DX1254" s="22" t="str">
        <f>IF(AND(DU1254="◎",DW1254="◎"),"◎","")</f>
        <v/>
      </c>
      <c r="DY1254" s="25">
        <f>AVERAGE(D1274:D1280)</f>
        <v>10.9</v>
      </c>
      <c r="DZ1254" s="24" t="str">
        <f>IF(AND(DY1254&lt;=24,DY1254&gt;=4),"◎","")</f>
        <v>◎</v>
      </c>
      <c r="EA1254" s="25">
        <f>AVERAGE(F1274:F1280)</f>
        <v>59.571428571428569</v>
      </c>
      <c r="EB1254" s="24" t="str">
        <f>IF(EA1254&gt;=80,"◎","")</f>
        <v/>
      </c>
      <c r="EC1254" s="22" t="str">
        <f>IF(AND(DZ1254="◎",EB1254="◎"),"◎","")</f>
        <v/>
      </c>
      <c r="ED1254" s="25">
        <f>AVERAGE(D1275:D1281)</f>
        <v>10.714285714285714</v>
      </c>
      <c r="EE1254" s="24" t="str">
        <f>IF(AND(ED1254&lt;=24,ED1254&gt;=4),"◎","")</f>
        <v>◎</v>
      </c>
      <c r="EF1254" s="25">
        <f>AVERAGE(F1275:F1281)</f>
        <v>60.285714285714285</v>
      </c>
      <c r="EG1254" s="24" t="str">
        <f>IF(EF1254&gt;=80,"◎","")</f>
        <v/>
      </c>
      <c r="EH1254" s="22" t="str">
        <f>IF(AND(EE1254="◎",EG1254="◎"),"◎","")</f>
        <v/>
      </c>
      <c r="EI1254" s="25">
        <f>AVERAGE(D1276:D1282)</f>
        <v>10.557142857142855</v>
      </c>
      <c r="EJ1254" s="24" t="str">
        <f>IF(AND(EI1254&lt;=24,EI1254&gt;=4),"◎","")</f>
        <v>◎</v>
      </c>
      <c r="EK1254" s="25">
        <f>AVERAGE(F1276:F1282)</f>
        <v>61</v>
      </c>
      <c r="EL1254" s="24" t="str">
        <f>IF(EK1254&gt;=80,"◎","")</f>
        <v/>
      </c>
      <c r="EM1254" s="22" t="str">
        <f>IF(AND(EJ1254="◎",EL1254="◎"),"◎","")</f>
        <v/>
      </c>
      <c r="EN1254" s="25">
        <f>AVERAGE(D1277:D1283)</f>
        <v>10.242857142857144</v>
      </c>
      <c r="EO1254" s="24" t="str">
        <f>IF(AND(EN1254&lt;=24,EN1254&gt;=4),"◎","")</f>
        <v>◎</v>
      </c>
      <c r="EP1254" s="25">
        <f>AVERAGE(F1277:F1283)</f>
        <v>62.428571428571431</v>
      </c>
      <c r="EQ1254" s="24" t="str">
        <f>IF(EP1254&gt;=80,"◎","")</f>
        <v/>
      </c>
      <c r="ER1254" s="24" t="str">
        <f>IF(AND(EO1254="◎",EQ1254="◎"),"◎","")</f>
        <v/>
      </c>
      <c r="ES1254" s="25">
        <f>AVERAGE(D1278:D1284)</f>
        <v>10.028571428571428</v>
      </c>
      <c r="ET1254" s="24" t="str">
        <f>IF(AND(ES1254&lt;=24,ES1254&gt;=4),"◎","")</f>
        <v>◎</v>
      </c>
      <c r="EU1254" s="25">
        <f>AVERAGE(F1278:F1284)</f>
        <v>63.285714285714285</v>
      </c>
      <c r="EV1254" s="24" t="str">
        <f>IF(EU1254&gt;=80,"◎","")</f>
        <v/>
      </c>
      <c r="EW1254" s="24" t="str">
        <f>IF(AND(ET1254="◎",EV1254="◎"),"◎","")</f>
        <v/>
      </c>
      <c r="EX1254" s="24" t="str">
        <f>IF(OR(CO1254="◎",CT1254="◎",CY1254="◎",DD1254="◎",DI1254="◎",DN1254="◎",DS1254="◎",DX1254="◎",EC1254="◎",EH1254="◎",EM1254="◎",ER1254="◎",EW1254="◎"),"○","")</f>
        <v/>
      </c>
      <c r="EY1254" s="24" t="str">
        <f>IF(AND(CJ1254="◎",EX1254=""),"◎","")&amp;IF(AND(CJ1254="◎",EX1254="○"),"◎","")&amp;IF(AND(CJ1254="",EX1254="○"),"○","")</f>
        <v/>
      </c>
      <c r="EZ1254" s="24" t="str">
        <f>IF(AND(V1254="◎",X1254="◎",EY1254="◎"),"◎","")&amp;IF(AND(V1254="◎",X1254="◎",EY1254="○"),"○","")&amp;IF(AND(V1254="○",X1254="◎",EY1254="◎"),"○","")&amp;IF(AND(V1254="○",X1254="◎",EY1254="○"),"○","")</f>
        <v/>
      </c>
      <c r="FB1254" s="61" t="str">
        <f>EZ1254</f>
        <v/>
      </c>
    </row>
    <row r="1255" spans="1:158" ht="12.95">
      <c r="A1255" s="48"/>
      <c r="B1255" s="2">
        <v>4.1666666666666664E-2</v>
      </c>
      <c r="C1255" s="59">
        <v>42471.041666666664</v>
      </c>
      <c r="D1255" s="57">
        <v>14.2</v>
      </c>
      <c r="E1255" s="57">
        <v>2.9</v>
      </c>
      <c r="F1255" s="57">
        <v>78</v>
      </c>
      <c r="FB1255" s="60"/>
    </row>
    <row r="1256" spans="1:158" ht="12.95">
      <c r="A1256" s="48"/>
      <c r="B1256" s="2">
        <v>8.3333333333333301E-2</v>
      </c>
      <c r="C1256" s="59">
        <v>42471.083333333336</v>
      </c>
      <c r="D1256" s="57">
        <v>14.3</v>
      </c>
      <c r="E1256" s="57">
        <v>1.6</v>
      </c>
      <c r="F1256" s="57">
        <v>77</v>
      </c>
      <c r="FB1256" s="60"/>
    </row>
    <row r="1257" spans="1:158" ht="12.95">
      <c r="A1257" s="48"/>
      <c r="B1257" s="2">
        <v>0.125</v>
      </c>
      <c r="C1257" s="59">
        <v>42471.125</v>
      </c>
      <c r="D1257" s="57">
        <v>14.8</v>
      </c>
      <c r="E1257" s="57">
        <v>2.9</v>
      </c>
      <c r="F1257" s="57">
        <v>73</v>
      </c>
      <c r="FB1257" s="60"/>
    </row>
    <row r="1258" spans="1:158" ht="12.95">
      <c r="A1258" s="48"/>
      <c r="B1258" s="2">
        <v>0.16666666666666699</v>
      </c>
      <c r="C1258" s="59">
        <v>42471.166666666664</v>
      </c>
      <c r="D1258" s="57">
        <v>14.8</v>
      </c>
      <c r="E1258" s="57">
        <v>3.4</v>
      </c>
      <c r="F1258" s="57">
        <v>74</v>
      </c>
      <c r="FB1258" s="60"/>
    </row>
    <row r="1259" spans="1:158" ht="12.95">
      <c r="A1259" s="48"/>
      <c r="B1259" s="2">
        <v>0.20833333333333301</v>
      </c>
      <c r="C1259" s="59">
        <v>42471.208333333336</v>
      </c>
      <c r="D1259" s="57">
        <v>15</v>
      </c>
      <c r="E1259" s="57">
        <v>4.5</v>
      </c>
      <c r="F1259" s="57">
        <v>71</v>
      </c>
      <c r="FB1259" s="60"/>
    </row>
    <row r="1260" spans="1:158" ht="12.95">
      <c r="A1260" s="48"/>
      <c r="B1260" s="2">
        <v>0.25</v>
      </c>
      <c r="C1260" s="59">
        <v>42471.25</v>
      </c>
      <c r="D1260" s="57">
        <v>14.7</v>
      </c>
      <c r="E1260" s="57">
        <v>4.9000000000000004</v>
      </c>
      <c r="F1260" s="57">
        <v>72</v>
      </c>
      <c r="FB1260" s="60"/>
    </row>
    <row r="1261" spans="1:158" ht="12.95">
      <c r="A1261" s="48"/>
      <c r="B1261" s="2">
        <v>0.29166666666666702</v>
      </c>
      <c r="C1261" s="59">
        <v>42471.291666666664</v>
      </c>
      <c r="D1261" s="57">
        <v>14.7</v>
      </c>
      <c r="E1261" s="57">
        <v>4.3</v>
      </c>
      <c r="F1261" s="57">
        <v>68</v>
      </c>
      <c r="FB1261" s="60"/>
    </row>
    <row r="1262" spans="1:158" ht="12.95">
      <c r="A1262" s="48"/>
      <c r="B1262" s="2">
        <v>0.33333333333333298</v>
      </c>
      <c r="C1262" s="59">
        <v>42471.333333333336</v>
      </c>
      <c r="D1262" s="57">
        <v>14.9</v>
      </c>
      <c r="E1262" s="57">
        <v>4.9000000000000004</v>
      </c>
      <c r="F1262" s="57">
        <v>70</v>
      </c>
      <c r="FB1262" s="60"/>
    </row>
    <row r="1263" spans="1:158" ht="12.95">
      <c r="A1263" s="48"/>
      <c r="B1263" s="2">
        <v>0.375</v>
      </c>
      <c r="C1263" s="59">
        <v>42471.375</v>
      </c>
      <c r="D1263" s="57">
        <v>15</v>
      </c>
      <c r="E1263" s="57">
        <v>4.3</v>
      </c>
      <c r="F1263" s="57">
        <v>70</v>
      </c>
      <c r="FB1263" s="60"/>
    </row>
    <row r="1264" spans="1:158" ht="12.95">
      <c r="A1264" s="48"/>
      <c r="B1264" s="2">
        <v>0.41666666666666702</v>
      </c>
      <c r="C1264" s="59">
        <v>42471.416666666664</v>
      </c>
      <c r="D1264" s="57">
        <v>15.4</v>
      </c>
      <c r="E1264" s="57">
        <v>5.3</v>
      </c>
      <c r="F1264" s="57">
        <v>67</v>
      </c>
      <c r="FB1264" s="60"/>
    </row>
    <row r="1265" spans="1:158" ht="12.95">
      <c r="A1265" s="48"/>
      <c r="B1265" s="2">
        <v>0.45833333333333298</v>
      </c>
      <c r="C1265" s="59">
        <v>42471.458333333336</v>
      </c>
      <c r="D1265" s="57">
        <v>15</v>
      </c>
      <c r="E1265" s="57">
        <v>3.9</v>
      </c>
      <c r="F1265" s="57">
        <v>69</v>
      </c>
      <c r="FB1265" s="60"/>
    </row>
    <row r="1266" spans="1:158" ht="12.95">
      <c r="A1266" s="48"/>
      <c r="B1266" s="2">
        <v>0.5</v>
      </c>
      <c r="C1266" s="59">
        <v>42471.5</v>
      </c>
      <c r="D1266" s="57">
        <v>16.399999999999999</v>
      </c>
      <c r="E1266" s="57">
        <v>8</v>
      </c>
      <c r="F1266" s="57">
        <v>61</v>
      </c>
      <c r="FB1266" s="60"/>
    </row>
    <row r="1267" spans="1:158" ht="12.95">
      <c r="A1267" s="48"/>
      <c r="B1267" s="2">
        <v>0.54166666666666696</v>
      </c>
      <c r="C1267" s="59">
        <v>42471.541666666664</v>
      </c>
      <c r="D1267" s="57">
        <v>18.600000000000001</v>
      </c>
      <c r="E1267" s="57">
        <v>4.4000000000000004</v>
      </c>
      <c r="F1267" s="57">
        <v>43</v>
      </c>
      <c r="FB1267" s="60"/>
    </row>
    <row r="1268" spans="1:158" ht="12.95">
      <c r="A1268" s="48"/>
      <c r="B1268" s="2">
        <v>0.58333333333333304</v>
      </c>
      <c r="C1268" s="59">
        <v>42471.583333333336</v>
      </c>
      <c r="D1268" s="57">
        <v>18.3</v>
      </c>
      <c r="E1268" s="57">
        <v>6.7</v>
      </c>
      <c r="F1268" s="57">
        <v>41</v>
      </c>
      <c r="FB1268" s="60"/>
    </row>
    <row r="1269" spans="1:158" ht="12.95">
      <c r="A1269" s="48"/>
      <c r="B1269" s="2">
        <v>0.625</v>
      </c>
      <c r="C1269" s="59">
        <v>42471.625</v>
      </c>
      <c r="D1269" s="57">
        <v>17.600000000000001</v>
      </c>
      <c r="E1269" s="57">
        <v>7.6</v>
      </c>
      <c r="F1269" s="57">
        <v>45</v>
      </c>
      <c r="FB1269" s="60"/>
    </row>
    <row r="1270" spans="1:158" ht="12.95">
      <c r="A1270" s="48"/>
      <c r="B1270" s="2">
        <v>0.66666666666666696</v>
      </c>
      <c r="C1270" s="59">
        <v>42471.666666666664</v>
      </c>
      <c r="D1270" s="57">
        <v>16.7</v>
      </c>
      <c r="E1270" s="57">
        <v>8.6</v>
      </c>
      <c r="F1270" s="57">
        <v>47</v>
      </c>
      <c r="FB1270" s="60"/>
    </row>
    <row r="1271" spans="1:158" ht="12.95">
      <c r="A1271" s="48"/>
      <c r="B1271" s="2">
        <v>0.70833333333333304</v>
      </c>
      <c r="C1271" s="59">
        <v>42471.708333333336</v>
      </c>
      <c r="D1271" s="57">
        <v>15.7</v>
      </c>
      <c r="E1271" s="57">
        <v>8</v>
      </c>
      <c r="F1271" s="57">
        <v>44</v>
      </c>
      <c r="FB1271" s="60"/>
    </row>
    <row r="1272" spans="1:158" ht="12.95">
      <c r="A1272" s="48"/>
      <c r="B1272" s="2">
        <v>0.75</v>
      </c>
      <c r="C1272" s="59">
        <v>42471.75</v>
      </c>
      <c r="D1272" s="57">
        <v>14.8</v>
      </c>
      <c r="E1272" s="57">
        <v>7.8</v>
      </c>
      <c r="F1272" s="57">
        <v>43</v>
      </c>
      <c r="FB1272" s="60"/>
    </row>
    <row r="1273" spans="1:158" ht="12.95">
      <c r="A1273" s="48"/>
      <c r="B1273" s="2">
        <v>0.79166666666666696</v>
      </c>
      <c r="C1273" s="59">
        <v>42471.791666666664</v>
      </c>
      <c r="D1273" s="57">
        <v>13</v>
      </c>
      <c r="E1273" s="57">
        <v>5.2</v>
      </c>
      <c r="F1273" s="57">
        <v>51</v>
      </c>
      <c r="FB1273" s="60"/>
    </row>
    <row r="1274" spans="1:158" ht="12.95">
      <c r="A1274" s="48"/>
      <c r="B1274" s="2">
        <v>0.83333333333333304</v>
      </c>
      <c r="C1274" s="59">
        <v>42471.833333333336</v>
      </c>
      <c r="D1274" s="57">
        <v>12.1</v>
      </c>
      <c r="E1274" s="57">
        <v>2.4</v>
      </c>
      <c r="F1274" s="57">
        <v>56</v>
      </c>
      <c r="FB1274" s="60"/>
    </row>
    <row r="1275" spans="1:158" ht="12.95">
      <c r="A1275" s="48"/>
      <c r="B1275" s="2">
        <v>0.875</v>
      </c>
      <c r="C1275" s="59">
        <v>42471.875</v>
      </c>
      <c r="D1275" s="57">
        <v>11.7</v>
      </c>
      <c r="E1275" s="57">
        <v>2.4</v>
      </c>
      <c r="F1275" s="57">
        <v>58</v>
      </c>
      <c r="FB1275" s="60"/>
    </row>
    <row r="1276" spans="1:158" ht="12.95">
      <c r="A1276" s="48"/>
      <c r="B1276" s="2">
        <v>0.91666666666666696</v>
      </c>
      <c r="C1276" s="59">
        <v>42471.916666666664</v>
      </c>
      <c r="D1276" s="57">
        <v>11.4</v>
      </c>
      <c r="E1276" s="57">
        <v>3.6</v>
      </c>
      <c r="F1276" s="57">
        <v>58</v>
      </c>
      <c r="FB1276" s="60"/>
    </row>
    <row r="1277" spans="1:158" ht="12.95">
      <c r="A1277" s="48"/>
      <c r="B1277" s="2">
        <v>0.95833333333333304</v>
      </c>
      <c r="C1277" s="59">
        <v>42471.958333333336</v>
      </c>
      <c r="D1277" s="57">
        <v>10.6</v>
      </c>
      <c r="E1277" s="57">
        <v>2.2000000000000002</v>
      </c>
      <c r="F1277" s="57">
        <v>61</v>
      </c>
      <c r="FB1277" s="60"/>
    </row>
    <row r="1278" spans="1:158" ht="12.95">
      <c r="A1278" s="48" t="s">
        <v>172</v>
      </c>
      <c r="B1278" s="2">
        <v>0</v>
      </c>
      <c r="C1278" s="59">
        <v>42472</v>
      </c>
      <c r="D1278" s="57">
        <v>9.9</v>
      </c>
      <c r="E1278" s="57">
        <v>2.6</v>
      </c>
      <c r="F1278" s="57">
        <v>65</v>
      </c>
      <c r="I1278" s="24" t="str">
        <f>U1254</f>
        <v/>
      </c>
      <c r="J1278" s="25">
        <f>AVERAGE(F1263:F1272)</f>
        <v>53</v>
      </c>
      <c r="K1278" s="24" t="str">
        <f>IF(J1278&gt;=55,"◎","")</f>
        <v/>
      </c>
      <c r="L1278" s="24" t="str">
        <f>IF(AND(I1278="◎",K1278="◎"),"○","")&amp;IF(AND(I1278="○",K1278="◎"),"○","")</f>
        <v/>
      </c>
      <c r="M1278" s="25">
        <f>AVERAGE(D1254:D1277)</f>
        <v>14.775</v>
      </c>
      <c r="N1278" s="24" t="str">
        <f>IF(M1278&lt;24,"◎","")</f>
        <v>◎</v>
      </c>
      <c r="O1278" s="26">
        <f>AVERAGE(D1279:D1284)</f>
        <v>10.050000000000001</v>
      </c>
      <c r="P1278" s="24" t="str">
        <f>IF(AND(O1278&lt;=24,O1278&gt;=4),"◎","")</f>
        <v>◎</v>
      </c>
      <c r="Q1278" s="26">
        <f>AVERAGE(F1279:F1284)</f>
        <v>63</v>
      </c>
      <c r="R1278" s="24" t="str">
        <f>IF(AND(Q1278&gt;=90),"◎","")&amp;IF(AND(Q1278&lt;90,Q1278&gt;=80),"○","")</f>
        <v/>
      </c>
      <c r="S1278" s="26">
        <f>AVERAGE(E1279:E1284)</f>
        <v>4.2166666666666659</v>
      </c>
      <c r="T1278" s="24" t="str">
        <f>IF(S1278&lt;=3,"◎","")</f>
        <v/>
      </c>
      <c r="U1278" s="24" t="str">
        <f>IF(AND(N1278="◎",P1278="◎",R1278="◎",T1278="◎"),"◎","")&amp;IF(AND(N1278="◎",P1278="◎",R1278="◎",T1278=""),"○","")&amp;IF(AND(N1278="◎",P1278="◎",R1278="○"),"○","")</f>
        <v/>
      </c>
      <c r="V1278" s="24" t="str">
        <f>IF(AND(L1278="○",U1278=""),"○","")&amp;IF(AND(L1278="○",U1278="○"),"○","")&amp;IF(AND(L1278="○",U1278="◎"),"◎","")&amp;IF(AND(L1278="",U1278="○"),"○","")&amp;IF(AND(L1278="",U1278="◎"),"◎","")</f>
        <v/>
      </c>
      <c r="W1278" s="23">
        <f>AVERAGE(F1287:F1296)</f>
        <v>47.8</v>
      </c>
      <c r="X1278" s="24" t="str">
        <f>IF(W1278&gt;=55,"◎","")</f>
        <v/>
      </c>
      <c r="Y1278" s="25">
        <f>AVERAGE(D1290:D1300)</f>
        <v>20.309090909090909</v>
      </c>
      <c r="Z1278" s="24" t="str">
        <f>IF(AND(Y1278&lt;=24,Y1278&gt;=4),"◎","")</f>
        <v>◎</v>
      </c>
      <c r="AA1278" s="25">
        <f>AVERAGE(F1290:F1300)</f>
        <v>49</v>
      </c>
      <c r="AB1278" s="24" t="str">
        <f>IF(AA1278&gt;=80,"◎","")</f>
        <v/>
      </c>
      <c r="AC1278" s="25">
        <f>AVERAGE(E1290:E1300)</f>
        <v>3.7727272727272729</v>
      </c>
      <c r="AD1278" s="24" t="str">
        <f>IF(AC1278&lt;=3,"◎","")</f>
        <v/>
      </c>
      <c r="AE1278" s="22" t="str">
        <f>IF(AND(Z1278="◎",AB1278="◎",AD1278="◎"),"◎","")</f>
        <v/>
      </c>
      <c r="AF1278" s="25">
        <f>AVERAGE(D1291:D1301)</f>
        <v>20.154545454545453</v>
      </c>
      <c r="AG1278" s="24" t="str">
        <f>IF(AND(AF1278&lt;=24,AF1278&gt;=4),"◎","")</f>
        <v>◎</v>
      </c>
      <c r="AH1278" s="25">
        <f>AVERAGE(F1291:F1301)</f>
        <v>50.090909090909093</v>
      </c>
      <c r="AI1278" s="24" t="str">
        <f>IF(AH1278&gt;=80,"◎","")</f>
        <v/>
      </c>
      <c r="AJ1278" s="25">
        <f>AVERAGE(E1291:E1301)</f>
        <v>4.0090909090909088</v>
      </c>
      <c r="AK1278" s="24" t="str">
        <f>IF(AJ1278&lt;=3,"◎","")</f>
        <v/>
      </c>
      <c r="AL1278" s="22" t="str">
        <f>IF(AND(AG1278="◎",AI1278="◎",AK1278="◎"),"◎","")</f>
        <v/>
      </c>
      <c r="AM1278" s="25">
        <f>AVERAGE(D1292:D1302)</f>
        <v>19.86363636363636</v>
      </c>
      <c r="AN1278" s="24" t="str">
        <f>IF(AND(AM1278&lt;=24,AM1278&gt;=4),"◎","")</f>
        <v>◎</v>
      </c>
      <c r="AO1278" s="25">
        <f>AVERAGE(F1292:F1302)</f>
        <v>51.363636363636367</v>
      </c>
      <c r="AP1278" s="24" t="str">
        <f>IF(AO1278&gt;=80,"◎","")</f>
        <v/>
      </c>
      <c r="AQ1278" s="25">
        <f>AVERAGE(E1292:E1302)</f>
        <v>4.0090909090909088</v>
      </c>
      <c r="AR1278" s="24" t="str">
        <f>IF(AQ1278&lt;=3,"◎","")</f>
        <v/>
      </c>
      <c r="AS1278" s="22" t="str">
        <f>IF(AND(AN1278="◎",AP1278="◎",AR1278="◎"),"◎","")</f>
        <v/>
      </c>
      <c r="AT1278" s="25">
        <f>AVERAGE(D1293:D1303)</f>
        <v>19.345454545454547</v>
      </c>
      <c r="AU1278" s="24" t="str">
        <f>IF(AND(AT1278&lt;=24,AT1278&gt;=4),"◎","")</f>
        <v>◎</v>
      </c>
      <c r="AV1278" s="25">
        <f>AVERAGE(F1293:F1303)</f>
        <v>53</v>
      </c>
      <c r="AW1278" s="24" t="str">
        <f>IF(AV1278&gt;=80,"◎","")</f>
        <v/>
      </c>
      <c r="AX1278" s="25">
        <f>AVERAGE(E1293:E1303)</f>
        <v>3.9454545454545458</v>
      </c>
      <c r="AY1278" s="24" t="str">
        <f>IF(AX1278&lt;=3,"◎","")</f>
        <v/>
      </c>
      <c r="AZ1278" s="22" t="str">
        <f>IF(AND(AU1278="◎",AW1278="◎",AY1278="◎"),"◎","")</f>
        <v/>
      </c>
      <c r="BA1278" s="25">
        <f>AVERAGE(D1294:D1304)</f>
        <v>18.645454545454545</v>
      </c>
      <c r="BB1278" s="24" t="str">
        <f>IF(AND(BA1278&lt;=24,BA1278&gt;=4),"◎","")</f>
        <v>◎</v>
      </c>
      <c r="BC1278" s="25">
        <f>AVERAGE(F1294:F1304)</f>
        <v>55.363636363636367</v>
      </c>
      <c r="BD1278" s="24" t="str">
        <f>IF(BC1278&gt;=80,"◎","")</f>
        <v/>
      </c>
      <c r="BE1278" s="25">
        <f>AVERAGE(E1294:E1304)</f>
        <v>3.7727272727272734</v>
      </c>
      <c r="BF1278" s="24" t="str">
        <f>IF(BE1278&lt;=3,"◎","")</f>
        <v/>
      </c>
      <c r="BG1278" s="22" t="str">
        <f>IF(AND(BB1278="◎",BD1278="◎",BF1278="◎"),"◎","")</f>
        <v/>
      </c>
      <c r="BH1278" s="25">
        <f>AVERAGE(D1295:D1305)</f>
        <v>17.918181818181822</v>
      </c>
      <c r="BI1278" s="24" t="str">
        <f>IF(AND(BH1278&lt;=24,BH1278&gt;=4),"◎","")</f>
        <v>◎</v>
      </c>
      <c r="BJ1278" s="25">
        <f>AVERAGE(F1295:F1305)</f>
        <v>57.909090909090907</v>
      </c>
      <c r="BK1278" s="24" t="str">
        <f>IF(BJ1278&gt;=80,"◎","")</f>
        <v/>
      </c>
      <c r="BL1278" s="25">
        <f>AVERAGE(E1295:E1305)</f>
        <v>3.5545454545454551</v>
      </c>
      <c r="BM1278" s="24" t="str">
        <f>IF(BL1278&lt;=3,"◎","")</f>
        <v/>
      </c>
      <c r="BN1278" s="22" t="str">
        <f>IF(AND(BI1278="◎",BK1278="◎",BM1278="◎"),"◎","")</f>
        <v/>
      </c>
      <c r="BO1278" s="25">
        <f>AVERAGE(D1296:D1306)</f>
        <v>17.3</v>
      </c>
      <c r="BP1278" s="24" t="str">
        <f>IF(AND(BO1278&lt;=24,BO1278&gt;=4),"◎","")</f>
        <v>◎</v>
      </c>
      <c r="BQ1278" s="25">
        <f>AVERAGE(F1296:F1306)</f>
        <v>59.909090909090907</v>
      </c>
      <c r="BR1278" s="24" t="str">
        <f>IF(BQ1278&gt;=80,"◎","")</f>
        <v/>
      </c>
      <c r="BS1278" s="25">
        <f>AVERAGE(E1296:E1306)</f>
        <v>3.2727272727272734</v>
      </c>
      <c r="BT1278" s="24" t="str">
        <f>IF(BS1278&lt;=3,"◎","")</f>
        <v/>
      </c>
      <c r="BU1278" s="22" t="str">
        <f>IF(AND(BP1278="◎",BR1278="◎",BT1278="◎"),"◎","")</f>
        <v/>
      </c>
      <c r="BV1278" s="25">
        <f>AVERAGE(D1297:D1307)</f>
        <v>16.754545454545454</v>
      </c>
      <c r="BW1278" s="24" t="str">
        <f>IF(AND(BV1278&lt;=24,BV1278&gt;=4),"◎","")</f>
        <v>◎</v>
      </c>
      <c r="BX1278" s="25">
        <f>AVERAGE(F1297:F1307)</f>
        <v>61.545454545454547</v>
      </c>
      <c r="BY1278" s="24" t="str">
        <f>IF(BX1278&gt;=80,"◎","")</f>
        <v/>
      </c>
      <c r="BZ1278" s="25">
        <f>AVERAGE(E1297:E1307)</f>
        <v>2.9818181818181815</v>
      </c>
      <c r="CA1278" s="24" t="str">
        <f>IF(BZ1278&lt;=3,"◎","")</f>
        <v>◎</v>
      </c>
      <c r="CB1278" s="22" t="str">
        <f>IF(AND(BW1278="◎",BY1278="◎",CA1278="◎"),"◎","")</f>
        <v/>
      </c>
      <c r="CC1278" s="25">
        <f>AVERAGE(D1298:D1308)</f>
        <v>16.272727272727277</v>
      </c>
      <c r="CD1278" s="24" t="str">
        <f>IF(AND(CC1278&lt;=24,CC1278&gt;=4),"◎","")</f>
        <v>◎</v>
      </c>
      <c r="CE1278" s="25">
        <f>AVERAGE(F1298:F1308)</f>
        <v>63.18181818181818</v>
      </c>
      <c r="CF1278" s="24" t="str">
        <f>IF(CE1278&gt;=80,"◎","")</f>
        <v/>
      </c>
      <c r="CG1278" s="25">
        <f>AVERAGE(E1298:E1308)</f>
        <v>2.4818181818181819</v>
      </c>
      <c r="CH1278" s="24" t="str">
        <f>IF(CG1278&lt;=3,"◎","")</f>
        <v>◎</v>
      </c>
      <c r="CI1278" s="22" t="str">
        <f>IF(AND(CD1278="◎",CF1278="◎",CH1278="◎"),"◎","")</f>
        <v/>
      </c>
      <c r="CJ1278" s="24" t="str">
        <f>IF(OR(AE1278="◎",AL1278="◎",AS1278="◎",AZ1278="◎",BG1278="◎",BN1278="◎",BU1278="◎",CB1278="◎",CI1278="◎"),"◎","")</f>
        <v/>
      </c>
      <c r="CK1278" s="25">
        <f>AVERAGE(D1290:D1296)</f>
        <v>21.314285714285717</v>
      </c>
      <c r="CL1278" s="24" t="str">
        <f>IF(AND(CK1278&lt;=24,CK1278&gt;=4),"◎","")</f>
        <v>◎</v>
      </c>
      <c r="CM1278" s="25">
        <f>AVERAGE(F1290:F1296)</f>
        <v>45.142857142857146</v>
      </c>
      <c r="CN1278" s="24" t="str">
        <f>IF(CM1278&gt;=80,"◎","")</f>
        <v/>
      </c>
      <c r="CO1278" s="22" t="str">
        <f>IF(AND(CL1278="◎",CN1278="◎"),"◎","")</f>
        <v/>
      </c>
      <c r="CP1278" s="25">
        <f>AVERAGE(D1291:D1297)</f>
        <v>21.385714285714283</v>
      </c>
      <c r="CQ1278" s="24" t="str">
        <f>IF(AND(CP1278&lt;=24,CP1278&gt;=4),"◎","")</f>
        <v>◎</v>
      </c>
      <c r="CR1278" s="25">
        <f>AVERAGE(F1291:F1297)</f>
        <v>46.714285714285715</v>
      </c>
      <c r="CS1278" s="24" t="str">
        <f>IF(CR1278&gt;=80,"◎","")</f>
        <v/>
      </c>
      <c r="CT1278" s="22" t="str">
        <f>IF(AND(CQ1278="◎",CS1278="◎"),"◎","")</f>
        <v/>
      </c>
      <c r="CU1278" s="25">
        <f>AVERAGE(D1292:D1298)</f>
        <v>21.185714285714283</v>
      </c>
      <c r="CV1278" s="24" t="str">
        <f>IF(AND(CU1278&lt;=24,CU1278&gt;=4),"◎","")</f>
        <v>◎</v>
      </c>
      <c r="CW1278" s="25">
        <f>AVERAGE(F1292:F1298)</f>
        <v>47.714285714285715</v>
      </c>
      <c r="CX1278" s="24" t="str">
        <f>IF(CW1278&gt;=80,"◎","")</f>
        <v/>
      </c>
      <c r="CY1278" s="22" t="str">
        <f>IF(AND(CV1278="◎",CX1278="◎"),"◎","")</f>
        <v/>
      </c>
      <c r="CZ1278" s="25">
        <f>AVERAGE(D1293:D1299)</f>
        <v>20.62857142857143</v>
      </c>
      <c r="DA1278" s="24" t="str">
        <f>IF(AND(CZ1278&lt;=24,CZ1278&gt;=4),"◎","")</f>
        <v>◎</v>
      </c>
      <c r="DB1278" s="25">
        <f>AVERAGE(F1293:F1299)</f>
        <v>50</v>
      </c>
      <c r="DC1278" s="24" t="str">
        <f>IF(DB1278&gt;=80,"◎","")</f>
        <v/>
      </c>
      <c r="DD1278" s="22" t="str">
        <f>IF(AND(DA1278="◎",DC1278="◎"),"◎","")</f>
        <v/>
      </c>
      <c r="DE1278" s="25">
        <f>AVERAGE(D1294:D1300)</f>
        <v>19.828571428571426</v>
      </c>
      <c r="DF1278" s="24" t="str">
        <f>IF(AND(DE1278&lt;=24,DE1278&gt;=4),"◎","")</f>
        <v>◎</v>
      </c>
      <c r="DG1278" s="25">
        <f>AVERAGE(F1294:F1300)</f>
        <v>52.428571428571431</v>
      </c>
      <c r="DH1278" s="24" t="str">
        <f>IF(DG1278&gt;=80,"◎","")</f>
        <v/>
      </c>
      <c r="DI1278" s="22" t="str">
        <f>IF(AND(DF1278="◎",DH1278="◎"),"◎","")</f>
        <v/>
      </c>
      <c r="DJ1278" s="25">
        <f>AVERAGE(D1295:D1301)</f>
        <v>19.100000000000001</v>
      </c>
      <c r="DK1278" s="24" t="str">
        <f>IF(AND(DJ1278&lt;=24,DJ1278&gt;=4),"◎","")</f>
        <v>◎</v>
      </c>
      <c r="DL1278" s="25">
        <f>AVERAGE(F1295:F1301)</f>
        <v>54</v>
      </c>
      <c r="DM1278" s="24" t="str">
        <f>IF(DL1278&gt;=80,"◎","")</f>
        <v/>
      </c>
      <c r="DN1278" s="22" t="str">
        <f>IF(AND(DK1278="◎",DM1278="◎"),"◎","")</f>
        <v/>
      </c>
      <c r="DO1278" s="25">
        <f>AVERAGE(D1296:D1302)</f>
        <v>18.514285714285712</v>
      </c>
      <c r="DP1278" s="24" t="str">
        <f>IF(AND(DO1278&lt;=24,DO1278&gt;=4),"◎","")</f>
        <v>◎</v>
      </c>
      <c r="DQ1278" s="25">
        <f>AVERAGE(F1296:F1302)</f>
        <v>55.285714285714285</v>
      </c>
      <c r="DR1278" s="24" t="str">
        <f>IF(DQ1278&gt;=80,"◎","")</f>
        <v/>
      </c>
      <c r="DS1278" s="22" t="str">
        <f>IF(AND(DP1278="◎",DR1278="◎"),"◎","")</f>
        <v/>
      </c>
      <c r="DT1278" s="25">
        <f>AVERAGE(D1297:D1303)</f>
        <v>17.87142857142857</v>
      </c>
      <c r="DU1278" s="24" t="str">
        <f>IF(AND(DT1278&lt;=24,DT1278&gt;=4),"◎","")</f>
        <v>◎</v>
      </c>
      <c r="DV1278" s="25">
        <f>AVERAGE(F1297:F1303)</f>
        <v>56.571428571428569</v>
      </c>
      <c r="DW1278" s="24" t="str">
        <f>IF(DV1278&gt;=80,"◎","")</f>
        <v/>
      </c>
      <c r="DX1278" s="22" t="str">
        <f>IF(AND(DU1278="◎",DW1278="◎"),"◎","")</f>
        <v/>
      </c>
      <c r="DY1278" s="25">
        <f>AVERAGE(D1298:D1304)</f>
        <v>17.271428571428572</v>
      </c>
      <c r="DZ1278" s="24" t="str">
        <f>IF(AND(DY1278&lt;=24,DY1278&gt;=4),"◎","")</f>
        <v>◎</v>
      </c>
      <c r="EA1278" s="25">
        <f>AVERAGE(F1298:F1304)</f>
        <v>58.714285714285715</v>
      </c>
      <c r="EB1278" s="24" t="str">
        <f>IF(EA1278&gt;=80,"◎","")</f>
        <v/>
      </c>
      <c r="EC1278" s="22" t="str">
        <f>IF(AND(DZ1278="◎",EB1278="◎"),"◎","")</f>
        <v/>
      </c>
      <c r="ED1278" s="25">
        <f>AVERAGE(D1299:D1305)</f>
        <v>16.62857142857143</v>
      </c>
      <c r="EE1278" s="24" t="str">
        <f>IF(AND(ED1278&lt;=24,ED1278&gt;=4),"◎","")</f>
        <v>◎</v>
      </c>
      <c r="EF1278" s="25">
        <f>AVERAGE(F1299:F1305)</f>
        <v>61.714285714285715</v>
      </c>
      <c r="EG1278" s="24" t="str">
        <f>IF(EF1278&gt;=80,"◎","")</f>
        <v/>
      </c>
      <c r="EH1278" s="22" t="str">
        <f>IF(AND(EE1278="◎",EG1278="◎"),"◎","")</f>
        <v/>
      </c>
      <c r="EI1278" s="25">
        <f>AVERAGE(D1300:D1306)</f>
        <v>16.114285714285714</v>
      </c>
      <c r="EJ1278" s="24" t="str">
        <f>IF(AND(EI1278&lt;=24,EI1278&gt;=4),"◎","")</f>
        <v>◎</v>
      </c>
      <c r="EK1278" s="25">
        <f>AVERAGE(F1300:F1306)</f>
        <v>63.571428571428569</v>
      </c>
      <c r="EL1278" s="24" t="str">
        <f>IF(EK1278&gt;=80,"◎","")</f>
        <v/>
      </c>
      <c r="EM1278" s="22" t="str">
        <f>IF(AND(EJ1278="◎",EL1278="◎"),"◎","")</f>
        <v/>
      </c>
      <c r="EN1278" s="25">
        <f>AVERAGE(D1301:D1307)</f>
        <v>15.728571428571428</v>
      </c>
      <c r="EO1278" s="24" t="str">
        <f>IF(AND(EN1278&lt;=24,EN1278&gt;=4),"◎","")</f>
        <v>◎</v>
      </c>
      <c r="EP1278" s="25">
        <f>AVERAGE(F1301:F1307)</f>
        <v>64.857142857142861</v>
      </c>
      <c r="EQ1278" s="24" t="str">
        <f>IF(EP1278&gt;=80,"◎","")</f>
        <v/>
      </c>
      <c r="ER1278" s="24" t="str">
        <f>IF(AND(EO1278="◎",EQ1278="◎"),"◎","")</f>
        <v/>
      </c>
      <c r="ES1278" s="25">
        <f>AVERAGE(D1302:D1308)</f>
        <v>15.285714285714286</v>
      </c>
      <c r="ET1278" s="24" t="str">
        <f>IF(AND(ES1278&lt;=24,ES1278&gt;=4),"◎","")</f>
        <v>◎</v>
      </c>
      <c r="EU1278" s="25">
        <f>AVERAGE(F1302:F1308)</f>
        <v>67.285714285714292</v>
      </c>
      <c r="EV1278" s="24" t="str">
        <f>IF(EU1278&gt;=80,"◎","")</f>
        <v/>
      </c>
      <c r="EW1278" s="24" t="str">
        <f>IF(AND(ET1278="◎",EV1278="◎"),"◎","")</f>
        <v/>
      </c>
      <c r="EX1278" s="24" t="str">
        <f>IF(OR(CO1278="◎",CT1278="◎",CY1278="◎",DD1278="◎",DI1278="◎",DN1278="◎",DS1278="◎",DX1278="◎",EC1278="◎",EH1278="◎",EM1278="◎",ER1278="◎",EW1278="◎"),"○","")</f>
        <v/>
      </c>
      <c r="EY1278" s="24" t="str">
        <f>IF(AND(CJ1278="◎",EX1278=""),"◎","")&amp;IF(AND(CJ1278="◎",EX1278="○"),"◎","")&amp;IF(AND(CJ1278="",EX1278="○"),"○","")</f>
        <v/>
      </c>
      <c r="EZ1278" s="24" t="str">
        <f>IF(AND(V1278="◎",X1278="◎",EY1278="◎"),"◎","")&amp;IF(AND(V1278="◎",X1278="◎",EY1278="○"),"○","")&amp;IF(AND(V1278="○",X1278="◎",EY1278="◎"),"○","")&amp;IF(AND(V1278="○",X1278="◎",EY1278="○"),"○","")</f>
        <v/>
      </c>
      <c r="FB1278" s="61" t="str">
        <f>EZ1278</f>
        <v/>
      </c>
    </row>
    <row r="1279" spans="1:158" ht="12.95">
      <c r="A1279" s="48"/>
      <c r="B1279" s="2">
        <v>4.1666666666666664E-2</v>
      </c>
      <c r="C1279" s="59">
        <v>42472.041666666664</v>
      </c>
      <c r="D1279" s="57">
        <v>10.3</v>
      </c>
      <c r="E1279" s="57">
        <v>4.4000000000000004</v>
      </c>
      <c r="F1279" s="57">
        <v>57</v>
      </c>
      <c r="FB1279" s="60"/>
    </row>
    <row r="1280" spans="1:158" ht="12.95">
      <c r="A1280" s="48"/>
      <c r="B1280" s="2">
        <v>8.3333333333333301E-2</v>
      </c>
      <c r="C1280" s="59">
        <v>42472.083333333336</v>
      </c>
      <c r="D1280" s="57">
        <v>10.3</v>
      </c>
      <c r="E1280" s="57">
        <v>6.5</v>
      </c>
      <c r="F1280" s="57">
        <v>62</v>
      </c>
      <c r="FB1280" s="60"/>
    </row>
    <row r="1281" spans="1:158" ht="12.95">
      <c r="A1281" s="48"/>
      <c r="B1281" s="2">
        <v>0.125</v>
      </c>
      <c r="C1281" s="59">
        <v>42472.125</v>
      </c>
      <c r="D1281" s="57">
        <v>10.8</v>
      </c>
      <c r="E1281" s="57">
        <v>5.3</v>
      </c>
      <c r="F1281" s="57">
        <v>61</v>
      </c>
      <c r="FB1281" s="60"/>
    </row>
    <row r="1282" spans="1:158" ht="12.95">
      <c r="A1282" s="48"/>
      <c r="B1282" s="2">
        <v>0.16666666666666699</v>
      </c>
      <c r="C1282" s="59">
        <v>42472.166666666664</v>
      </c>
      <c r="D1282" s="57">
        <v>10.6</v>
      </c>
      <c r="E1282" s="57">
        <v>3.9</v>
      </c>
      <c r="F1282" s="57">
        <v>63</v>
      </c>
      <c r="FB1282" s="60"/>
    </row>
    <row r="1283" spans="1:158" ht="12.95">
      <c r="A1283" s="48"/>
      <c r="B1283" s="2">
        <v>0.20833333333333301</v>
      </c>
      <c r="C1283" s="59">
        <v>42472.208333333336</v>
      </c>
      <c r="D1283" s="57">
        <v>9.1999999999999993</v>
      </c>
      <c r="E1283" s="57">
        <v>2.4</v>
      </c>
      <c r="F1283" s="57">
        <v>68</v>
      </c>
      <c r="FB1283" s="60"/>
    </row>
    <row r="1284" spans="1:158" ht="12.95">
      <c r="A1284" s="48"/>
      <c r="B1284" s="2">
        <v>0.25</v>
      </c>
      <c r="C1284" s="59">
        <v>42472.25</v>
      </c>
      <c r="D1284" s="57">
        <v>9.1</v>
      </c>
      <c r="E1284" s="57">
        <v>2.8</v>
      </c>
      <c r="F1284" s="57">
        <v>67</v>
      </c>
      <c r="FB1284" s="60"/>
    </row>
    <row r="1285" spans="1:158" ht="12.95">
      <c r="A1285" s="48"/>
      <c r="B1285" s="2">
        <v>0.29166666666666702</v>
      </c>
      <c r="C1285" s="59">
        <v>42472.291666666664</v>
      </c>
      <c r="D1285" s="57">
        <v>9.4</v>
      </c>
      <c r="E1285" s="57">
        <v>3.8</v>
      </c>
      <c r="F1285" s="57">
        <v>72</v>
      </c>
      <c r="FB1285" s="60"/>
    </row>
    <row r="1286" spans="1:158" ht="12.95">
      <c r="A1286" s="48"/>
      <c r="B1286" s="2">
        <v>0.33333333333333298</v>
      </c>
      <c r="C1286" s="59">
        <v>42472.333333333336</v>
      </c>
      <c r="D1286" s="57">
        <v>10.9</v>
      </c>
      <c r="E1286" s="57">
        <v>2.2999999999999998</v>
      </c>
      <c r="F1286" s="57">
        <v>64</v>
      </c>
      <c r="FB1286" s="60"/>
    </row>
    <row r="1287" spans="1:158" ht="12.95">
      <c r="A1287" s="48"/>
      <c r="B1287" s="2">
        <v>0.375</v>
      </c>
      <c r="C1287" s="59">
        <v>42472.375</v>
      </c>
      <c r="D1287" s="57">
        <v>12.5</v>
      </c>
      <c r="E1287" s="57">
        <v>1.7</v>
      </c>
      <c r="F1287" s="57">
        <v>59</v>
      </c>
      <c r="FB1287" s="60"/>
    </row>
    <row r="1288" spans="1:158" ht="12.95">
      <c r="A1288" s="48"/>
      <c r="B1288" s="2">
        <v>0.41666666666666702</v>
      </c>
      <c r="C1288" s="59">
        <v>42472.416666666664</v>
      </c>
      <c r="D1288" s="57">
        <v>14.9</v>
      </c>
      <c r="E1288" s="57">
        <v>4.2</v>
      </c>
      <c r="F1288" s="57">
        <v>52</v>
      </c>
      <c r="FB1288" s="60"/>
    </row>
    <row r="1289" spans="1:158" ht="12.95">
      <c r="A1289" s="48"/>
      <c r="B1289" s="2">
        <v>0.45833333333333298</v>
      </c>
      <c r="C1289" s="59">
        <v>42472.458333333336</v>
      </c>
      <c r="D1289" s="57">
        <v>17</v>
      </c>
      <c r="E1289" s="57">
        <v>1.8</v>
      </c>
      <c r="F1289" s="57">
        <v>51</v>
      </c>
      <c r="FB1289" s="60"/>
    </row>
    <row r="1290" spans="1:158" ht="12.95">
      <c r="A1290" s="48"/>
      <c r="B1290" s="2">
        <v>0.5</v>
      </c>
      <c r="C1290" s="59">
        <v>42472.5</v>
      </c>
      <c r="D1290" s="57">
        <v>19.100000000000001</v>
      </c>
      <c r="E1290" s="57">
        <v>0.5</v>
      </c>
      <c r="F1290" s="57">
        <v>43</v>
      </c>
      <c r="FB1290" s="60"/>
    </row>
    <row r="1291" spans="1:158" ht="12.95">
      <c r="A1291" s="48"/>
      <c r="B1291" s="2">
        <v>0.54166666666666696</v>
      </c>
      <c r="C1291" s="59">
        <v>42472.541666666664</v>
      </c>
      <c r="D1291" s="57">
        <v>20.399999999999999</v>
      </c>
      <c r="E1291" s="57">
        <v>1.4</v>
      </c>
      <c r="F1291" s="57">
        <v>44</v>
      </c>
      <c r="FB1291" s="60"/>
    </row>
    <row r="1292" spans="1:158" ht="12.95">
      <c r="A1292" s="48"/>
      <c r="B1292" s="2">
        <v>0.58333333333333304</v>
      </c>
      <c r="C1292" s="59">
        <v>42472.583333333336</v>
      </c>
      <c r="D1292" s="57">
        <v>22</v>
      </c>
      <c r="E1292" s="57">
        <v>3.4</v>
      </c>
      <c r="F1292" s="57">
        <v>42</v>
      </c>
      <c r="FB1292" s="60"/>
    </row>
    <row r="1293" spans="1:158" ht="12.95">
      <c r="A1293" s="48"/>
      <c r="B1293" s="2">
        <v>0.625</v>
      </c>
      <c r="C1293" s="59">
        <v>42472.625</v>
      </c>
      <c r="D1293" s="57">
        <v>23.1</v>
      </c>
      <c r="E1293" s="57">
        <v>3.1</v>
      </c>
      <c r="F1293" s="57">
        <v>43</v>
      </c>
      <c r="FB1293" s="60"/>
    </row>
    <row r="1294" spans="1:158" ht="12.95">
      <c r="A1294" s="48"/>
      <c r="B1294" s="2">
        <v>0.66666666666666696</v>
      </c>
      <c r="C1294" s="59">
        <v>42472.666666666664</v>
      </c>
      <c r="D1294" s="57">
        <v>22.5</v>
      </c>
      <c r="E1294" s="57">
        <v>4.0999999999999996</v>
      </c>
      <c r="F1294" s="57">
        <v>44</v>
      </c>
      <c r="FB1294" s="60"/>
    </row>
    <row r="1295" spans="1:158" ht="12.95">
      <c r="A1295" s="48"/>
      <c r="B1295" s="2">
        <v>0.70833333333333304</v>
      </c>
      <c r="C1295" s="59">
        <v>42472.708333333336</v>
      </c>
      <c r="D1295" s="57">
        <v>21.3</v>
      </c>
      <c r="E1295" s="57">
        <v>4.7</v>
      </c>
      <c r="F1295" s="57">
        <v>49</v>
      </c>
      <c r="FB1295" s="60"/>
    </row>
    <row r="1296" spans="1:158" ht="12.95">
      <c r="A1296" s="48"/>
      <c r="B1296" s="2">
        <v>0.75</v>
      </c>
      <c r="C1296" s="59">
        <v>42472.75</v>
      </c>
      <c r="D1296" s="57">
        <v>20.8</v>
      </c>
      <c r="E1296" s="57">
        <v>3.6</v>
      </c>
      <c r="F1296" s="57">
        <v>51</v>
      </c>
      <c r="FB1296" s="60"/>
    </row>
    <row r="1297" spans="1:158" ht="12.95">
      <c r="A1297" s="48"/>
      <c r="B1297" s="2">
        <v>0.79166666666666696</v>
      </c>
      <c r="C1297" s="59">
        <v>42472.791666666664</v>
      </c>
      <c r="D1297" s="57">
        <v>19.600000000000001</v>
      </c>
      <c r="E1297" s="57">
        <v>6.6</v>
      </c>
      <c r="F1297" s="57">
        <v>54</v>
      </c>
      <c r="FB1297" s="60"/>
    </row>
    <row r="1298" spans="1:158" ht="12.95">
      <c r="A1298" s="48"/>
      <c r="B1298" s="2">
        <v>0.83333333333333304</v>
      </c>
      <c r="C1298" s="59">
        <v>42472.833333333336</v>
      </c>
      <c r="D1298" s="57">
        <v>19</v>
      </c>
      <c r="E1298" s="57">
        <v>6.9</v>
      </c>
      <c r="F1298" s="57">
        <v>51</v>
      </c>
      <c r="FB1298" s="60"/>
    </row>
    <row r="1299" spans="1:158" ht="12.95">
      <c r="A1299" s="48"/>
      <c r="B1299" s="2">
        <v>0.875</v>
      </c>
      <c r="C1299" s="59">
        <v>42472.875</v>
      </c>
      <c r="D1299" s="57">
        <v>18.100000000000001</v>
      </c>
      <c r="E1299" s="57">
        <v>5</v>
      </c>
      <c r="F1299" s="57">
        <v>58</v>
      </c>
      <c r="FB1299" s="60"/>
    </row>
    <row r="1300" spans="1:158" ht="12.95">
      <c r="A1300" s="48"/>
      <c r="B1300" s="2">
        <v>0.91666666666666696</v>
      </c>
      <c r="C1300" s="59">
        <v>42472.916666666664</v>
      </c>
      <c r="D1300" s="57">
        <v>17.5</v>
      </c>
      <c r="E1300" s="57">
        <v>2.2000000000000002</v>
      </c>
      <c r="F1300" s="57">
        <v>60</v>
      </c>
      <c r="FB1300" s="60"/>
    </row>
    <row r="1301" spans="1:158" ht="12.95">
      <c r="A1301" s="48"/>
      <c r="B1301" s="2">
        <v>0.95833333333333304</v>
      </c>
      <c r="C1301" s="59">
        <v>42472.958333333336</v>
      </c>
      <c r="D1301" s="57">
        <v>17.399999999999999</v>
      </c>
      <c r="E1301" s="57">
        <v>3.1</v>
      </c>
      <c r="F1301" s="57">
        <v>55</v>
      </c>
      <c r="FB1301" s="60"/>
    </row>
    <row r="1302" spans="1:158" ht="12.95">
      <c r="A1302" s="48" t="s">
        <v>173</v>
      </c>
      <c r="B1302" s="2">
        <v>0</v>
      </c>
      <c r="C1302" s="59">
        <v>42473</v>
      </c>
      <c r="D1302" s="57">
        <v>17.2</v>
      </c>
      <c r="E1302" s="57">
        <v>1.4</v>
      </c>
      <c r="F1302" s="57">
        <v>58</v>
      </c>
      <c r="I1302" s="24" t="str">
        <f>U1278</f>
        <v/>
      </c>
      <c r="J1302" s="25">
        <f>AVERAGE(F1287:F1296)</f>
        <v>47.8</v>
      </c>
      <c r="K1302" s="24" t="str">
        <f>IF(J1302&gt;=55,"◎","")</f>
        <v/>
      </c>
      <c r="L1302" s="24" t="str">
        <f>IF(AND(I1302="◎",K1302="◎"),"○","")&amp;IF(AND(I1302="○",K1302="◎"),"○","")</f>
        <v/>
      </c>
      <c r="M1302" s="25">
        <f>AVERAGE(D1278:D1301)</f>
        <v>15.654166666666669</v>
      </c>
      <c r="N1302" s="24" t="str">
        <f>IF(M1302&lt;24,"◎","")</f>
        <v>◎</v>
      </c>
      <c r="O1302" s="26">
        <f>AVERAGE(D1303:D1308)</f>
        <v>14.966666666666667</v>
      </c>
      <c r="P1302" s="24" t="str">
        <f>IF(AND(O1302&lt;=24,O1302&gt;=4),"◎","")</f>
        <v>◎</v>
      </c>
      <c r="Q1302" s="26">
        <f>AVERAGE(F1303:F1308)</f>
        <v>68.833333333333329</v>
      </c>
      <c r="R1302" s="24" t="str">
        <f>IF(AND(Q1302&gt;=90),"◎","")&amp;IF(AND(Q1302&lt;90,Q1302&gt;=80),"○","")</f>
        <v/>
      </c>
      <c r="S1302" s="26">
        <f>AVERAGE(E1303:E1308)</f>
        <v>1.4500000000000002</v>
      </c>
      <c r="T1302" s="24" t="str">
        <f>IF(S1302&lt;=3,"◎","")</f>
        <v>◎</v>
      </c>
      <c r="U1302" s="24" t="str">
        <f>IF(AND(N1302="◎",P1302="◎",R1302="◎",T1302="◎"),"◎","")&amp;IF(AND(N1302="◎",P1302="◎",R1302="◎",T1302=""),"○","")&amp;IF(AND(N1302="◎",P1302="◎",R1302="○"),"○","")</f>
        <v/>
      </c>
      <c r="V1302" s="24" t="str">
        <f>IF(AND(L1302="○",U1302=""),"○","")&amp;IF(AND(L1302="○",U1302="○"),"○","")&amp;IF(AND(L1302="○",U1302="◎"),"◎","")&amp;IF(AND(L1302="",U1302="○"),"○","")&amp;IF(AND(L1302="",U1302="◎"),"◎","")</f>
        <v/>
      </c>
      <c r="W1302" s="23">
        <f>AVERAGE(F1311:F1320)</f>
        <v>68.400000000000006</v>
      </c>
      <c r="X1302" s="24" t="str">
        <f>IF(W1302&gt;=55,"◎","")</f>
        <v>◎</v>
      </c>
      <c r="Y1302" s="25">
        <f>AVERAGE(D1314:D1324)</f>
        <v>17.727272727272723</v>
      </c>
      <c r="Z1302" s="24" t="str">
        <f>IF(AND(Y1302&lt;=24,Y1302&gt;=4),"◎","")</f>
        <v>◎</v>
      </c>
      <c r="AA1302" s="25">
        <f>AVERAGE(F1314:F1324)</f>
        <v>82.090909090909093</v>
      </c>
      <c r="AB1302" s="24" t="str">
        <f>IF(AA1302&gt;=80,"◎","")</f>
        <v>◎</v>
      </c>
      <c r="AC1302" s="25">
        <f>AVERAGE(E1314:E1324)</f>
        <v>3.336363636363636</v>
      </c>
      <c r="AD1302" s="24" t="str">
        <f>IF(AC1302&lt;=3,"◎","")</f>
        <v/>
      </c>
      <c r="AE1302" s="22" t="str">
        <f>IF(AND(Z1302="◎",AB1302="◎",AD1302="◎"),"◎","")</f>
        <v/>
      </c>
      <c r="AF1302" s="25">
        <f>AVERAGE(D1315:D1325)</f>
        <v>17.463636363636365</v>
      </c>
      <c r="AG1302" s="24" t="str">
        <f>IF(AND(AF1302&lt;=24,AF1302&gt;=4),"◎","")</f>
        <v>◎</v>
      </c>
      <c r="AH1302" s="25">
        <f>AVERAGE(F1315:F1325)</f>
        <v>85.818181818181813</v>
      </c>
      <c r="AI1302" s="24" t="str">
        <f>IF(AH1302&gt;=80,"◎","")</f>
        <v>◎</v>
      </c>
      <c r="AJ1302" s="25">
        <f>AVERAGE(E1315:E1325)</f>
        <v>3.3090909090909091</v>
      </c>
      <c r="AK1302" s="24" t="str">
        <f>IF(AJ1302&lt;=3,"◎","")</f>
        <v/>
      </c>
      <c r="AL1302" s="22" t="str">
        <f>IF(AND(AG1302="◎",AI1302="◎",AK1302="◎"),"◎","")</f>
        <v/>
      </c>
      <c r="AM1302" s="25">
        <f>AVERAGE(D1316:D1326)</f>
        <v>17.2</v>
      </c>
      <c r="AN1302" s="24" t="str">
        <f>IF(AND(AM1302&lt;=24,AM1302&gt;=4),"◎","")</f>
        <v>◎</v>
      </c>
      <c r="AO1302" s="25">
        <f>AVERAGE(F1316:F1326)</f>
        <v>88.63636363636364</v>
      </c>
      <c r="AP1302" s="24" t="str">
        <f>IF(AO1302&gt;=80,"◎","")</f>
        <v>◎</v>
      </c>
      <c r="AQ1302" s="25">
        <f>AVERAGE(E1316:E1326)</f>
        <v>2.9909090909090907</v>
      </c>
      <c r="AR1302" s="24" t="str">
        <f>IF(AQ1302&lt;=3,"◎","")</f>
        <v>◎</v>
      </c>
      <c r="AS1302" s="22" t="str">
        <f>IF(AND(AN1302="◎",AP1302="◎",AR1302="◎"),"◎","")</f>
        <v>◎</v>
      </c>
      <c r="AT1302" s="25">
        <f>AVERAGE(D1317:D1327)</f>
        <v>16.872727272727271</v>
      </c>
      <c r="AU1302" s="24" t="str">
        <f>IF(AND(AT1302&lt;=24,AT1302&gt;=4),"◎","")</f>
        <v>◎</v>
      </c>
      <c r="AV1302" s="25">
        <f>AVERAGE(F1317:F1327)</f>
        <v>91.545454545454547</v>
      </c>
      <c r="AW1302" s="24" t="str">
        <f>IF(AV1302&gt;=80,"◎","")</f>
        <v>◎</v>
      </c>
      <c r="AX1302" s="25">
        <f>AVERAGE(E1317:E1327)</f>
        <v>2.6818181818181817</v>
      </c>
      <c r="AY1302" s="24" t="str">
        <f>IF(AX1302&lt;=3,"◎","")</f>
        <v>◎</v>
      </c>
      <c r="AZ1302" s="22" t="str">
        <f>IF(AND(AU1302="◎",AW1302="◎",AY1302="◎"),"◎","")</f>
        <v>◎</v>
      </c>
      <c r="BA1302" s="25">
        <f>AVERAGE(D1318:D1328)</f>
        <v>16.554545454545455</v>
      </c>
      <c r="BB1302" s="24" t="str">
        <f>IF(AND(BA1302&lt;=24,BA1302&gt;=4),"◎","")</f>
        <v>◎</v>
      </c>
      <c r="BC1302" s="25">
        <f>AVERAGE(F1318:F1328)</f>
        <v>94.090909090909093</v>
      </c>
      <c r="BD1302" s="24" t="str">
        <f>IF(BC1302&gt;=80,"◎","")</f>
        <v>◎</v>
      </c>
      <c r="BE1302" s="25">
        <f>AVERAGE(E1318:E1328)</f>
        <v>2.6999999999999997</v>
      </c>
      <c r="BF1302" s="24" t="str">
        <f>IF(BE1302&lt;=3,"◎","")</f>
        <v>◎</v>
      </c>
      <c r="BG1302" s="22" t="str">
        <f>IF(AND(BB1302="◎",BD1302="◎",BF1302="◎"),"◎","")</f>
        <v>◎</v>
      </c>
      <c r="BH1302" s="25">
        <f>AVERAGE(D1319:D1329)</f>
        <v>16.381818181818183</v>
      </c>
      <c r="BI1302" s="24" t="str">
        <f>IF(AND(BH1302&lt;=24,BH1302&gt;=4),"◎","")</f>
        <v>◎</v>
      </c>
      <c r="BJ1302" s="25">
        <f>AVERAGE(F1319:F1329)</f>
        <v>95.454545454545453</v>
      </c>
      <c r="BK1302" s="24" t="str">
        <f>IF(BJ1302&gt;=80,"◎","")</f>
        <v>◎</v>
      </c>
      <c r="BL1302" s="25">
        <f>AVERAGE(E1319:E1329)</f>
        <v>2.5727272727272723</v>
      </c>
      <c r="BM1302" s="24" t="str">
        <f>IF(BL1302&lt;=3,"◎","")</f>
        <v>◎</v>
      </c>
      <c r="BN1302" s="22" t="str">
        <f>IF(AND(BI1302="◎",BK1302="◎",BM1302="◎"),"◎","")</f>
        <v>◎</v>
      </c>
      <c r="BO1302" s="25">
        <f>AVERAGE(D1320:D1330)</f>
        <v>16.327272727272728</v>
      </c>
      <c r="BP1302" s="24" t="str">
        <f>IF(AND(BO1302&lt;=24,BO1302&gt;=4),"◎","")</f>
        <v>◎</v>
      </c>
      <c r="BQ1302" s="25">
        <f>AVERAGE(F1320:F1330)</f>
        <v>95.545454545454547</v>
      </c>
      <c r="BR1302" s="24" t="str">
        <f>IF(BQ1302&gt;=80,"◎","")</f>
        <v>◎</v>
      </c>
      <c r="BS1302" s="25">
        <f>AVERAGE(E1320:E1330)</f>
        <v>2.4454545454545453</v>
      </c>
      <c r="BT1302" s="24" t="str">
        <f>IF(BS1302&lt;=3,"◎","")</f>
        <v>◎</v>
      </c>
      <c r="BU1302" s="22" t="str">
        <f>IF(AND(BP1302="◎",BR1302="◎",BT1302="◎"),"◎","")</f>
        <v>◎</v>
      </c>
      <c r="BV1302" s="25">
        <f>AVERAGE(D1321:D1331)</f>
        <v>16.290909090909093</v>
      </c>
      <c r="BW1302" s="24" t="str">
        <f>IF(AND(BV1302&lt;=24,BV1302&gt;=4),"◎","")</f>
        <v>◎</v>
      </c>
      <c r="BX1302" s="25">
        <f>AVERAGE(F1321:F1331)</f>
        <v>95.36363636363636</v>
      </c>
      <c r="BY1302" s="24" t="str">
        <f>IF(BX1302&gt;=80,"◎","")</f>
        <v>◎</v>
      </c>
      <c r="BZ1302" s="25">
        <f>AVERAGE(E1321:E1331)</f>
        <v>2.290909090909091</v>
      </c>
      <c r="CA1302" s="24" t="str">
        <f>IF(BZ1302&lt;=3,"◎","")</f>
        <v>◎</v>
      </c>
      <c r="CB1302" s="22" t="str">
        <f>IF(AND(BW1302="◎",BY1302="◎",CA1302="◎"),"◎","")</f>
        <v>◎</v>
      </c>
      <c r="CC1302" s="25">
        <f>AVERAGE(D1322:D1332)</f>
        <v>16.290909090909093</v>
      </c>
      <c r="CD1302" s="24" t="str">
        <f>IF(AND(CC1302&lt;=24,CC1302&gt;=4),"◎","")</f>
        <v>◎</v>
      </c>
      <c r="CE1302" s="25">
        <f>AVERAGE(F1322:F1332)</f>
        <v>95.36363636363636</v>
      </c>
      <c r="CF1302" s="24" t="str">
        <f>IF(CE1302&gt;=80,"◎","")</f>
        <v>◎</v>
      </c>
      <c r="CG1302" s="25">
        <f>AVERAGE(E1322:E1332)</f>
        <v>1.7272727272727273</v>
      </c>
      <c r="CH1302" s="24" t="str">
        <f>IF(CG1302&lt;=3,"◎","")</f>
        <v>◎</v>
      </c>
      <c r="CI1302" s="22" t="str">
        <f>IF(AND(CD1302="◎",CF1302="◎",CH1302="◎"),"◎","")</f>
        <v>◎</v>
      </c>
      <c r="CJ1302" s="24" t="str">
        <f>IF(OR(AE1302="◎",AL1302="◎",AS1302="◎",AZ1302="◎",BG1302="◎",BN1302="◎",BU1302="◎",CB1302="◎",CI1302="◎"),"◎","")</f>
        <v>◎</v>
      </c>
      <c r="CK1302" s="25">
        <f>AVERAGE(D1314:D1320)</f>
        <v>18.728571428571428</v>
      </c>
      <c r="CL1302" s="24" t="str">
        <f>IF(AND(CK1302&lt;=24,CK1302&gt;=4),"◎","")</f>
        <v>◎</v>
      </c>
      <c r="CM1302" s="25">
        <f>AVERAGE(F1314:F1320)</f>
        <v>74.142857142857139</v>
      </c>
      <c r="CN1302" s="24" t="str">
        <f>IF(CM1302&gt;=80,"◎","")</f>
        <v/>
      </c>
      <c r="CO1302" s="22" t="str">
        <f>IF(AND(CL1302="◎",CN1302="◎"),"◎","")</f>
        <v/>
      </c>
      <c r="CP1302" s="25">
        <f>AVERAGE(D1315:D1321)</f>
        <v>18.157142857142858</v>
      </c>
      <c r="CQ1302" s="24" t="str">
        <f>IF(AND(CP1302&lt;=24,CP1302&gt;=4),"◎","")</f>
        <v>◎</v>
      </c>
      <c r="CR1302" s="25">
        <f>AVERAGE(F1315:F1321)</f>
        <v>80.428571428571431</v>
      </c>
      <c r="CS1302" s="24" t="str">
        <f>IF(CR1302&gt;=80,"◎","")</f>
        <v>◎</v>
      </c>
      <c r="CT1302" s="22" t="str">
        <f>IF(AND(CQ1302="◎",CS1302="◎"),"◎","")</f>
        <v>◎</v>
      </c>
      <c r="CU1302" s="25">
        <f>AVERAGE(D1316:D1322)</f>
        <v>17.614285714285714</v>
      </c>
      <c r="CV1302" s="24" t="str">
        <f>IF(AND(CU1302&lt;=24,CU1302&gt;=4),"◎","")</f>
        <v>◎</v>
      </c>
      <c r="CW1302" s="25">
        <f>AVERAGE(F1316:F1322)</f>
        <v>85.142857142857139</v>
      </c>
      <c r="CX1302" s="24" t="str">
        <f>IF(CW1302&gt;=80,"◎","")</f>
        <v>◎</v>
      </c>
      <c r="CY1302" s="22" t="str">
        <f>IF(AND(CV1302="◎",CX1302="◎"),"◎","")</f>
        <v>◎</v>
      </c>
      <c r="CZ1302" s="25">
        <f>AVERAGE(D1317:D1323)</f>
        <v>17.071428571428569</v>
      </c>
      <c r="DA1302" s="24" t="str">
        <f>IF(AND(CZ1302&lt;=24,CZ1302&gt;=4),"◎","")</f>
        <v>◎</v>
      </c>
      <c r="DB1302" s="25">
        <f>AVERAGE(F1317:F1323)</f>
        <v>89.571428571428569</v>
      </c>
      <c r="DC1302" s="24" t="str">
        <f>IF(DB1302&gt;=80,"◎","")</f>
        <v>◎</v>
      </c>
      <c r="DD1302" s="22" t="str">
        <f>IF(AND(DA1302="◎",DC1302="◎"),"◎","")</f>
        <v>◎</v>
      </c>
      <c r="DE1302" s="25">
        <f>AVERAGE(D1318:D1324)</f>
        <v>16.599999999999998</v>
      </c>
      <c r="DF1302" s="24" t="str">
        <f>IF(AND(DE1302&lt;=24,DE1302&gt;=4),"◎","")</f>
        <v>◎</v>
      </c>
      <c r="DG1302" s="25">
        <f>AVERAGE(F1318:F1324)</f>
        <v>93.571428571428569</v>
      </c>
      <c r="DH1302" s="24" t="str">
        <f>IF(DG1302&gt;=80,"◎","")</f>
        <v>◎</v>
      </c>
      <c r="DI1302" s="22" t="str">
        <f>IF(AND(DF1302="◎",DH1302="◎"),"◎","")</f>
        <v>◎</v>
      </c>
      <c r="DJ1302" s="25">
        <f>AVERAGE(D1319:D1325)</f>
        <v>16.342857142857145</v>
      </c>
      <c r="DK1302" s="24" t="str">
        <f>IF(AND(DJ1302&lt;=24,DJ1302&gt;=4),"◎","")</f>
        <v>◎</v>
      </c>
      <c r="DL1302" s="25">
        <f>AVERAGE(F1319:F1325)</f>
        <v>95.857142857142861</v>
      </c>
      <c r="DM1302" s="24" t="str">
        <f>IF(DL1302&gt;=80,"◎","")</f>
        <v>◎</v>
      </c>
      <c r="DN1302" s="22" t="str">
        <f>IF(AND(DK1302="◎",DM1302="◎"),"◎","")</f>
        <v>◎</v>
      </c>
      <c r="DO1302" s="25">
        <f>AVERAGE(D1320:D1326)</f>
        <v>16.257142857142856</v>
      </c>
      <c r="DP1302" s="24" t="str">
        <f>IF(AND(DO1302&lt;=24,DO1302&gt;=4),"◎","")</f>
        <v>◎</v>
      </c>
      <c r="DQ1302" s="25">
        <f>AVERAGE(F1320:F1326)</f>
        <v>96</v>
      </c>
      <c r="DR1302" s="24" t="str">
        <f>IF(DQ1302&gt;=80,"◎","")</f>
        <v>◎</v>
      </c>
      <c r="DS1302" s="22" t="str">
        <f>IF(AND(DP1302="◎",DR1302="◎"),"◎","")</f>
        <v>◎</v>
      </c>
      <c r="DT1302" s="25">
        <f>AVERAGE(D1321:D1327)</f>
        <v>16.214285714285715</v>
      </c>
      <c r="DU1302" s="24" t="str">
        <f>IF(AND(DT1302&lt;=24,DT1302&gt;=4),"◎","")</f>
        <v>◎</v>
      </c>
      <c r="DV1302" s="25">
        <f>AVERAGE(F1321:F1327)</f>
        <v>95.571428571428569</v>
      </c>
      <c r="DW1302" s="24" t="str">
        <f>IF(DV1302&gt;=80,"◎","")</f>
        <v>◎</v>
      </c>
      <c r="DX1302" s="22" t="str">
        <f>IF(AND(DU1302="◎",DW1302="◎"),"◎","")</f>
        <v>◎</v>
      </c>
      <c r="DY1302" s="25">
        <f>AVERAGE(D1322:D1328)</f>
        <v>16.314285714285713</v>
      </c>
      <c r="DZ1302" s="24" t="str">
        <f>IF(AND(DY1302&lt;=24,DY1302&gt;=4),"◎","")</f>
        <v>◎</v>
      </c>
      <c r="EA1302" s="25">
        <f>AVERAGE(F1322:F1328)</f>
        <v>95.142857142857139</v>
      </c>
      <c r="EB1302" s="24" t="str">
        <f>IF(EA1302&gt;=80,"◎","")</f>
        <v>◎</v>
      </c>
      <c r="EC1302" s="22" t="str">
        <f>IF(AND(DZ1302="◎",EB1302="◎"),"◎","")</f>
        <v>◎</v>
      </c>
      <c r="ED1302" s="25">
        <f>AVERAGE(D1323:D1329)</f>
        <v>16.457142857142859</v>
      </c>
      <c r="EE1302" s="24" t="str">
        <f>IF(AND(ED1302&lt;=24,ED1302&gt;=4),"◎","")</f>
        <v>◎</v>
      </c>
      <c r="EF1302" s="25">
        <f>AVERAGE(F1323:F1329)</f>
        <v>94.714285714285708</v>
      </c>
      <c r="EG1302" s="24" t="str">
        <f>IF(EF1302&gt;=80,"◎","")</f>
        <v>◎</v>
      </c>
      <c r="EH1302" s="22" t="str">
        <f>IF(AND(EE1302="◎",EG1302="◎"),"◎","")</f>
        <v>◎</v>
      </c>
      <c r="EI1302" s="25">
        <f>AVERAGE(D1324:D1330)</f>
        <v>16.5</v>
      </c>
      <c r="EJ1302" s="24" t="str">
        <f>IF(AND(EI1302&lt;=24,EI1302&gt;=4),"◎","")</f>
        <v>◎</v>
      </c>
      <c r="EK1302" s="25">
        <f>AVERAGE(F1324:F1330)</f>
        <v>94.857142857142861</v>
      </c>
      <c r="EL1302" s="24" t="str">
        <f>IF(EK1302&gt;=80,"◎","")</f>
        <v>◎</v>
      </c>
      <c r="EM1302" s="22" t="str">
        <f>IF(AND(EJ1302="◎",EL1302="◎"),"◎","")</f>
        <v>◎</v>
      </c>
      <c r="EN1302" s="25">
        <f>AVERAGE(D1325:D1331)</f>
        <v>16.471428571428572</v>
      </c>
      <c r="EO1302" s="24" t="str">
        <f>IF(AND(EN1302&lt;=24,EN1302&gt;=4),"◎","")</f>
        <v>◎</v>
      </c>
      <c r="EP1302" s="25">
        <f>AVERAGE(F1325:F1331)</f>
        <v>95</v>
      </c>
      <c r="EQ1302" s="24" t="str">
        <f>IF(EP1302&gt;=80,"◎","")</f>
        <v>◎</v>
      </c>
      <c r="ER1302" s="24" t="str">
        <f>IF(AND(EO1302="◎",EQ1302="◎"),"◎","")</f>
        <v>◎</v>
      </c>
      <c r="ES1302" s="25">
        <f>AVERAGE(D1326:D1332)</f>
        <v>16.314285714285713</v>
      </c>
      <c r="ET1302" s="24" t="str">
        <f>IF(AND(ES1302&lt;=24,ES1302&gt;=4),"◎","")</f>
        <v>◎</v>
      </c>
      <c r="EU1302" s="25">
        <f>AVERAGE(F1326:F1332)</f>
        <v>95.428571428571431</v>
      </c>
      <c r="EV1302" s="24" t="str">
        <f>IF(EU1302&gt;=80,"◎","")</f>
        <v>◎</v>
      </c>
      <c r="EW1302" s="24" t="str">
        <f>IF(AND(ET1302="◎",EV1302="◎"),"◎","")</f>
        <v>◎</v>
      </c>
      <c r="EX1302" s="24" t="str">
        <f>IF(OR(CO1302="◎",CT1302="◎",CY1302="◎",DD1302="◎",DI1302="◎",DN1302="◎",DS1302="◎",DX1302="◎",EC1302="◎",EH1302="◎",EM1302="◎",ER1302="◎",EW1302="◎"),"○","")</f>
        <v>○</v>
      </c>
      <c r="EY1302" s="24" t="str">
        <f>IF(AND(CJ1302="◎",EX1302=""),"◎","")&amp;IF(AND(CJ1302="◎",EX1302="○"),"◎","")&amp;IF(AND(CJ1302="",EX1302="○"),"○","")</f>
        <v>◎</v>
      </c>
      <c r="EZ1302" s="24" t="str">
        <f>IF(AND(V1302="◎",X1302="◎",EY1302="◎"),"◎","")&amp;IF(AND(V1302="◎",X1302="◎",EY1302="○"),"○","")&amp;IF(AND(V1302="○",X1302="◎",EY1302="◎"),"○","")&amp;IF(AND(V1302="○",X1302="◎",EY1302="○"),"○","")</f>
        <v/>
      </c>
      <c r="FB1302" s="61" t="str">
        <f>EZ1302</f>
        <v/>
      </c>
    </row>
    <row r="1303" spans="1:158" ht="12.95">
      <c r="A1303" s="48"/>
      <c r="B1303" s="56">
        <v>4.1666666666666664E-2</v>
      </c>
      <c r="C1303" s="59">
        <v>42473.041666666664</v>
      </c>
      <c r="D1303" s="57">
        <v>16.3</v>
      </c>
      <c r="E1303" s="57">
        <v>2.7</v>
      </c>
      <c r="F1303" s="57">
        <v>60</v>
      </c>
      <c r="FB1303" s="60"/>
    </row>
    <row r="1304" spans="1:158" ht="12.95">
      <c r="A1304" s="48"/>
      <c r="B1304" s="2">
        <v>8.3333333333333301E-2</v>
      </c>
      <c r="C1304" s="59">
        <v>42473.083333333336</v>
      </c>
      <c r="D1304" s="57">
        <v>15.4</v>
      </c>
      <c r="E1304" s="57">
        <v>1.2</v>
      </c>
      <c r="F1304" s="57">
        <v>69</v>
      </c>
      <c r="FB1304" s="60"/>
    </row>
    <row r="1305" spans="1:158" ht="12.95">
      <c r="A1305" s="48"/>
      <c r="B1305" s="2">
        <v>0.125</v>
      </c>
      <c r="C1305" s="59">
        <v>42473.125</v>
      </c>
      <c r="D1305" s="57">
        <v>14.5</v>
      </c>
      <c r="E1305" s="57">
        <v>1.7</v>
      </c>
      <c r="F1305" s="57">
        <v>72</v>
      </c>
      <c r="FB1305" s="60"/>
    </row>
    <row r="1306" spans="1:158" ht="12.95">
      <c r="A1306" s="48"/>
      <c r="B1306" s="2">
        <v>0.16666666666666699</v>
      </c>
      <c r="C1306" s="59">
        <v>42473.166666666664</v>
      </c>
      <c r="D1306" s="57">
        <v>14.5</v>
      </c>
      <c r="E1306" s="57">
        <v>1.6</v>
      </c>
      <c r="F1306" s="57">
        <v>71</v>
      </c>
      <c r="FB1306" s="60"/>
    </row>
    <row r="1307" spans="1:158" ht="12.95">
      <c r="A1307" s="48"/>
      <c r="B1307" s="2">
        <v>0.20833333333333301</v>
      </c>
      <c r="C1307" s="59">
        <v>42473.208333333336</v>
      </c>
      <c r="D1307" s="57">
        <v>14.8</v>
      </c>
      <c r="E1307" s="57">
        <v>0.4</v>
      </c>
      <c r="F1307" s="57">
        <v>69</v>
      </c>
      <c r="FB1307" s="60"/>
    </row>
    <row r="1308" spans="1:158" ht="12.95">
      <c r="A1308" s="48"/>
      <c r="B1308" s="2">
        <v>0.25</v>
      </c>
      <c r="C1308" s="59">
        <v>42473.25</v>
      </c>
      <c r="D1308" s="57">
        <v>14.3</v>
      </c>
      <c r="E1308" s="57">
        <v>1.1000000000000001</v>
      </c>
      <c r="F1308" s="57">
        <v>72</v>
      </c>
      <c r="FB1308" s="60"/>
    </row>
    <row r="1309" spans="1:158" ht="12.95">
      <c r="A1309" s="48"/>
      <c r="B1309" s="2">
        <v>0.29166666666666702</v>
      </c>
      <c r="C1309" s="59">
        <v>42473.291666666664</v>
      </c>
      <c r="D1309" s="57">
        <v>14.3</v>
      </c>
      <c r="E1309" s="57">
        <v>2.6</v>
      </c>
      <c r="F1309" s="57">
        <v>73</v>
      </c>
      <c r="FB1309" s="60"/>
    </row>
    <row r="1310" spans="1:158" ht="12.95">
      <c r="A1310" s="48"/>
      <c r="B1310" s="2">
        <v>0.33333333333333298</v>
      </c>
      <c r="C1310" s="59">
        <v>42473.333333333336</v>
      </c>
      <c r="D1310" s="57">
        <v>16</v>
      </c>
      <c r="E1310" s="57">
        <v>0.9</v>
      </c>
      <c r="F1310" s="57">
        <v>65</v>
      </c>
      <c r="FB1310" s="60"/>
    </row>
    <row r="1311" spans="1:158" ht="12.95">
      <c r="A1311" s="48"/>
      <c r="B1311" s="2">
        <v>0.375</v>
      </c>
      <c r="C1311" s="59">
        <v>42473.375</v>
      </c>
      <c r="D1311" s="57">
        <v>17.3</v>
      </c>
      <c r="E1311" s="57">
        <v>1</v>
      </c>
      <c r="F1311" s="57">
        <v>57</v>
      </c>
      <c r="FB1311" s="60"/>
    </row>
    <row r="1312" spans="1:158" ht="12.95">
      <c r="A1312" s="48"/>
      <c r="B1312" s="2">
        <v>0.41666666666666702</v>
      </c>
      <c r="C1312" s="59">
        <v>42473.416666666664</v>
      </c>
      <c r="D1312" s="57">
        <v>18</v>
      </c>
      <c r="E1312" s="57">
        <v>1.1000000000000001</v>
      </c>
      <c r="F1312" s="57">
        <v>55</v>
      </c>
      <c r="FB1312" s="60"/>
    </row>
    <row r="1313" spans="1:158" ht="12.95">
      <c r="A1313" s="48"/>
      <c r="B1313" s="2">
        <v>0.45833333333333298</v>
      </c>
      <c r="C1313" s="59">
        <v>42473.458333333336</v>
      </c>
      <c r="D1313" s="57">
        <v>19.2</v>
      </c>
      <c r="E1313" s="57">
        <v>1.9</v>
      </c>
      <c r="F1313" s="57">
        <v>53</v>
      </c>
      <c r="FB1313" s="60"/>
    </row>
    <row r="1314" spans="1:158" ht="12.95">
      <c r="A1314" s="48"/>
      <c r="B1314" s="2">
        <v>0.5</v>
      </c>
      <c r="C1314" s="59">
        <v>42473.5</v>
      </c>
      <c r="D1314" s="57">
        <v>19.600000000000001</v>
      </c>
      <c r="E1314" s="57">
        <v>2.7</v>
      </c>
      <c r="F1314" s="57">
        <v>54</v>
      </c>
      <c r="FB1314" s="60"/>
    </row>
    <row r="1315" spans="1:158" ht="12.95">
      <c r="A1315" s="48"/>
      <c r="B1315" s="2">
        <v>0.54166666666666696</v>
      </c>
      <c r="C1315" s="59">
        <v>42473.541666666664</v>
      </c>
      <c r="D1315" s="57">
        <v>19.399999999999999</v>
      </c>
      <c r="E1315" s="57">
        <v>4.7</v>
      </c>
      <c r="F1315" s="57">
        <v>64</v>
      </c>
      <c r="FB1315" s="60"/>
    </row>
    <row r="1316" spans="1:158" ht="12.95">
      <c r="A1316" s="48"/>
      <c r="B1316" s="2">
        <v>0.58333333333333304</v>
      </c>
      <c r="C1316" s="59">
        <v>42473.583333333336</v>
      </c>
      <c r="D1316" s="57">
        <v>20</v>
      </c>
      <c r="E1316" s="57">
        <v>4.2</v>
      </c>
      <c r="F1316" s="57">
        <v>63</v>
      </c>
      <c r="FB1316" s="60"/>
    </row>
    <row r="1317" spans="1:158" ht="12.95">
      <c r="A1317" s="48"/>
      <c r="B1317" s="2">
        <v>0.625</v>
      </c>
      <c r="C1317" s="59">
        <v>42473.625</v>
      </c>
      <c r="D1317" s="57">
        <v>19.8</v>
      </c>
      <c r="E1317" s="57">
        <v>1</v>
      </c>
      <c r="F1317" s="57">
        <v>67</v>
      </c>
      <c r="FB1317" s="60"/>
    </row>
    <row r="1318" spans="1:158" ht="12.95">
      <c r="A1318" s="48"/>
      <c r="B1318" s="2">
        <v>0.66666666666666696</v>
      </c>
      <c r="C1318" s="59">
        <v>42473.666666666664</v>
      </c>
      <c r="D1318" s="57">
        <v>18.5</v>
      </c>
      <c r="E1318" s="57">
        <v>2.7</v>
      </c>
      <c r="F1318" s="57">
        <v>79</v>
      </c>
      <c r="FB1318" s="60"/>
    </row>
    <row r="1319" spans="1:158" ht="12.95">
      <c r="A1319" s="48"/>
      <c r="B1319" s="2">
        <v>0.70833333333333304</v>
      </c>
      <c r="C1319" s="59">
        <v>42473.708333333336</v>
      </c>
      <c r="D1319" s="57">
        <v>17.100000000000001</v>
      </c>
      <c r="E1319" s="57">
        <v>2.8</v>
      </c>
      <c r="F1319" s="57">
        <v>94</v>
      </c>
      <c r="FB1319" s="60"/>
    </row>
    <row r="1320" spans="1:158" ht="12.95">
      <c r="A1320" s="48"/>
      <c r="B1320" s="2">
        <v>0.75</v>
      </c>
      <c r="C1320" s="59">
        <v>42473.75</v>
      </c>
      <c r="D1320" s="57">
        <v>16.7</v>
      </c>
      <c r="E1320" s="57">
        <v>4.5</v>
      </c>
      <c r="F1320" s="57">
        <v>98</v>
      </c>
      <c r="FB1320" s="60"/>
    </row>
    <row r="1321" spans="1:158" ht="12.95">
      <c r="A1321" s="48"/>
      <c r="B1321" s="2">
        <v>0.79166666666666696</v>
      </c>
      <c r="C1321" s="59">
        <v>42473.791666666664</v>
      </c>
      <c r="D1321" s="57">
        <v>15.6</v>
      </c>
      <c r="E1321" s="57">
        <v>6.9</v>
      </c>
      <c r="F1321" s="57">
        <v>98</v>
      </c>
      <c r="FB1321" s="60"/>
    </row>
    <row r="1322" spans="1:158" ht="12.95">
      <c r="A1322" s="48"/>
      <c r="B1322" s="2">
        <v>0.83333333333333304</v>
      </c>
      <c r="C1322" s="59">
        <v>42473.833333333336</v>
      </c>
      <c r="D1322" s="57">
        <v>15.6</v>
      </c>
      <c r="E1322" s="57">
        <v>3.4</v>
      </c>
      <c r="F1322" s="57">
        <v>97</v>
      </c>
      <c r="FB1322" s="60"/>
    </row>
    <row r="1323" spans="1:158" ht="12.95">
      <c r="A1323" s="48"/>
      <c r="B1323" s="2">
        <v>0.875</v>
      </c>
      <c r="C1323" s="59">
        <v>42473.875</v>
      </c>
      <c r="D1323" s="57">
        <v>16.2</v>
      </c>
      <c r="E1323" s="57">
        <v>1.8</v>
      </c>
      <c r="F1323" s="57">
        <v>94</v>
      </c>
      <c r="FB1323" s="60"/>
    </row>
    <row r="1324" spans="1:158" ht="12.95">
      <c r="A1324" s="48"/>
      <c r="B1324" s="2">
        <v>0.91666666666666696</v>
      </c>
      <c r="C1324" s="59">
        <v>42473.916666666664</v>
      </c>
      <c r="D1324" s="57">
        <v>16.5</v>
      </c>
      <c r="E1324" s="57">
        <v>2</v>
      </c>
      <c r="F1324" s="57">
        <v>95</v>
      </c>
      <c r="FB1324" s="60"/>
    </row>
    <row r="1325" spans="1:158" ht="12.95">
      <c r="A1325" s="48"/>
      <c r="B1325" s="2">
        <v>0.95833333333333304</v>
      </c>
      <c r="C1325" s="59">
        <v>42473.958333333336</v>
      </c>
      <c r="D1325" s="57">
        <v>16.7</v>
      </c>
      <c r="E1325" s="57">
        <v>2.4</v>
      </c>
      <c r="F1325" s="57">
        <v>95</v>
      </c>
      <c r="FB1325" s="60"/>
    </row>
    <row r="1326" spans="1:158" ht="12.95">
      <c r="A1326" s="48" t="s">
        <v>174</v>
      </c>
      <c r="B1326" s="2">
        <v>0</v>
      </c>
      <c r="C1326" s="59">
        <v>42474</v>
      </c>
      <c r="D1326" s="57">
        <v>16.5</v>
      </c>
      <c r="E1326" s="57">
        <v>1.2</v>
      </c>
      <c r="F1326" s="57">
        <v>95</v>
      </c>
      <c r="I1326" s="24" t="str">
        <f>U1302</f>
        <v/>
      </c>
      <c r="J1326" s="25">
        <f>AVERAGE(F1311:F1320)</f>
        <v>68.400000000000006</v>
      </c>
      <c r="K1326" s="24" t="str">
        <f>IF(J1326&gt;=55,"◎","")</f>
        <v>◎</v>
      </c>
      <c r="L1326" s="24" t="str">
        <f>IF(AND(I1326="◎",K1326="◎"),"○","")&amp;IF(AND(I1326="○",K1326="◎"),"○","")</f>
        <v/>
      </c>
      <c r="M1326" s="25">
        <f>AVERAGE(D1302:D1325)</f>
        <v>16.812500000000004</v>
      </c>
      <c r="N1326" s="24" t="str">
        <f>IF(M1326&lt;24,"◎","")</f>
        <v>◎</v>
      </c>
      <c r="O1326" s="26">
        <f>AVERAGE(D1327:D1332)</f>
        <v>16.283333333333335</v>
      </c>
      <c r="P1326" s="24" t="str">
        <f>IF(AND(O1326&lt;=24,O1326&gt;=4),"◎","")</f>
        <v>◎</v>
      </c>
      <c r="Q1326" s="26">
        <f>AVERAGE(F1327:F1332)</f>
        <v>95.5</v>
      </c>
      <c r="R1326" s="24" t="str">
        <f>IF(AND(Q1326&gt;=90),"◎","")&amp;IF(AND(Q1326&lt;90,Q1326&gt;=80),"○","")</f>
        <v>◎</v>
      </c>
      <c r="S1326" s="26">
        <f>AVERAGE(E1327:E1332)</f>
        <v>1.3666666666666665</v>
      </c>
      <c r="T1326" s="24" t="str">
        <f>IF(S1326&lt;=3,"◎","")</f>
        <v>◎</v>
      </c>
      <c r="U1326" s="24" t="str">
        <f>IF(AND(N1326="◎",P1326="◎",R1326="◎",T1326="◎"),"◎","")&amp;IF(AND(N1326="◎",P1326="◎",R1326="◎",T1326=""),"○","")&amp;IF(AND(N1326="◎",P1326="◎",R1326="○"),"○","")</f>
        <v>◎</v>
      </c>
      <c r="V1326" s="24" t="str">
        <f>IF(AND(L1326="○",U1326=""),"○","")&amp;IF(AND(L1326="○",U1326="○"),"○","")&amp;IF(AND(L1326="○",U1326="◎"),"◎","")&amp;IF(AND(L1326="",U1326="○"),"○","")&amp;IF(AND(L1326="",U1326="◎"),"◎","")</f>
        <v>◎</v>
      </c>
      <c r="W1326" s="23">
        <f>AVERAGE(F1335:F1344)</f>
        <v>39.700000000000003</v>
      </c>
      <c r="X1326" s="24" t="str">
        <f>IF(W1326&gt;=55,"◎","")</f>
        <v/>
      </c>
      <c r="Y1326" s="25">
        <f>AVERAGE(D1338:D1348)</f>
        <v>22.281818181818185</v>
      </c>
      <c r="Z1326" s="24" t="str">
        <f>IF(AND(Y1326&lt;=24,Y1326&gt;=4),"◎","")</f>
        <v>◎</v>
      </c>
      <c r="AA1326" s="25">
        <f>AVERAGE(F1338:F1348)</f>
        <v>45.272727272727273</v>
      </c>
      <c r="AB1326" s="24" t="str">
        <f>IF(AA1326&gt;=80,"◎","")</f>
        <v/>
      </c>
      <c r="AC1326" s="25">
        <f>AVERAGE(E1338:E1348)</f>
        <v>4.1999999999999993</v>
      </c>
      <c r="AD1326" s="24" t="str">
        <f>IF(AC1326&lt;=3,"◎","")</f>
        <v/>
      </c>
      <c r="AE1326" s="22" t="str">
        <f>IF(AND(Z1326="◎",AB1326="◎",AD1326="◎"),"◎","")</f>
        <v/>
      </c>
      <c r="AF1326" s="25">
        <f>AVERAGE(D1339:D1349)</f>
        <v>21.536363636363635</v>
      </c>
      <c r="AG1326" s="24" t="str">
        <f>IF(AND(AF1326&lt;=24,AF1326&gt;=4),"◎","")</f>
        <v>◎</v>
      </c>
      <c r="AH1326" s="25">
        <f>AVERAGE(F1339:F1349)</f>
        <v>47.545454545454547</v>
      </c>
      <c r="AI1326" s="24" t="str">
        <f>IF(AH1326&gt;=80,"◎","")</f>
        <v/>
      </c>
      <c r="AJ1326" s="25">
        <f>AVERAGE(E1339:E1349)</f>
        <v>3.8181818181818183</v>
      </c>
      <c r="AK1326" s="24" t="str">
        <f>IF(AJ1326&lt;=3,"◎","")</f>
        <v/>
      </c>
      <c r="AL1326" s="22" t="str">
        <f>IF(AND(AG1326="◎",AI1326="◎",AK1326="◎"),"◎","")</f>
        <v/>
      </c>
      <c r="AM1326" s="25">
        <f>AVERAGE(D1340:D1350)</f>
        <v>20.581818181818182</v>
      </c>
      <c r="AN1326" s="24" t="str">
        <f>IF(AND(AM1326&lt;=24,AM1326&gt;=4),"◎","")</f>
        <v>◎</v>
      </c>
      <c r="AO1326" s="25">
        <f>AVERAGE(F1340:F1350)</f>
        <v>50.454545454545453</v>
      </c>
      <c r="AP1326" s="24" t="str">
        <f>IF(AO1326&gt;=80,"◎","")</f>
        <v/>
      </c>
      <c r="AQ1326" s="25">
        <f>AVERAGE(E1340:E1350)</f>
        <v>3.5909090909090908</v>
      </c>
      <c r="AR1326" s="24" t="str">
        <f>IF(AQ1326&lt;=3,"◎","")</f>
        <v/>
      </c>
      <c r="AS1326" s="22" t="str">
        <f>IF(AND(AN1326="◎",AP1326="◎",AR1326="◎"),"◎","")</f>
        <v/>
      </c>
      <c r="AT1326" s="25">
        <f>AVERAGE(D1341:D1351)</f>
        <v>19.572727272727271</v>
      </c>
      <c r="AU1326" s="24" t="str">
        <f>IF(AND(AT1326&lt;=24,AT1326&gt;=4),"◎","")</f>
        <v>◎</v>
      </c>
      <c r="AV1326" s="25">
        <f>AVERAGE(F1341:F1351)</f>
        <v>54.727272727272727</v>
      </c>
      <c r="AW1326" s="24" t="str">
        <f>IF(AV1326&gt;=80,"◎","")</f>
        <v/>
      </c>
      <c r="AX1326" s="25">
        <f>AVERAGE(E1341:E1351)</f>
        <v>3.1454545454545455</v>
      </c>
      <c r="AY1326" s="24" t="str">
        <f>IF(AX1326&lt;=3,"◎","")</f>
        <v/>
      </c>
      <c r="AZ1326" s="22" t="str">
        <f>IF(AND(AU1326="◎",AW1326="◎",AY1326="◎"),"◎","")</f>
        <v/>
      </c>
      <c r="BA1326" s="25">
        <f>AVERAGE(D1342:D1352)</f>
        <v>18.481818181818181</v>
      </c>
      <c r="BB1326" s="24" t="str">
        <f>IF(AND(BA1326&lt;=24,BA1326&gt;=4),"◎","")</f>
        <v>◎</v>
      </c>
      <c r="BC1326" s="25">
        <f>AVERAGE(F1342:F1352)</f>
        <v>59.272727272727273</v>
      </c>
      <c r="BD1326" s="24" t="str">
        <f>IF(BC1326&gt;=80,"◎","")</f>
        <v/>
      </c>
      <c r="BE1326" s="25">
        <f>AVERAGE(E1342:E1352)</f>
        <v>2.8818181818181818</v>
      </c>
      <c r="BF1326" s="24" t="str">
        <f>IF(BE1326&lt;=3,"◎","")</f>
        <v>◎</v>
      </c>
      <c r="BG1326" s="22" t="str">
        <f>IF(AND(BB1326="◎",BD1326="◎",BF1326="◎"),"◎","")</f>
        <v/>
      </c>
      <c r="BH1326" s="25">
        <f>AVERAGE(D1343:D1353)</f>
        <v>17.436363636363634</v>
      </c>
      <c r="BI1326" s="24" t="str">
        <f>IF(AND(BH1326&lt;=24,BH1326&gt;=4),"◎","")</f>
        <v>◎</v>
      </c>
      <c r="BJ1326" s="25">
        <f>AVERAGE(F1343:F1353)</f>
        <v>64.454545454545453</v>
      </c>
      <c r="BK1326" s="24" t="str">
        <f>IF(BJ1326&gt;=80,"◎","")</f>
        <v/>
      </c>
      <c r="BL1326" s="25">
        <f>AVERAGE(E1343:E1353)</f>
        <v>2.5454545454545454</v>
      </c>
      <c r="BM1326" s="24" t="str">
        <f>IF(BL1326&lt;=3,"◎","")</f>
        <v>◎</v>
      </c>
      <c r="BN1326" s="22" t="str">
        <f>IF(AND(BI1326="◎",BK1326="◎",BM1326="◎"),"◎","")</f>
        <v/>
      </c>
      <c r="BO1326" s="25">
        <f>AVERAGE(D1344:D1354)</f>
        <v>16.436363636363634</v>
      </c>
      <c r="BP1326" s="24" t="str">
        <f>IF(AND(BO1326&lt;=24,BO1326&gt;=4),"◎","")</f>
        <v>◎</v>
      </c>
      <c r="BQ1326" s="25">
        <f>AVERAGE(F1344:F1354)</f>
        <v>70.36363636363636</v>
      </c>
      <c r="BR1326" s="24" t="str">
        <f>IF(BQ1326&gt;=80,"◎","")</f>
        <v/>
      </c>
      <c r="BS1326" s="25">
        <f>AVERAGE(E1344:E1354)</f>
        <v>2.3545454545454545</v>
      </c>
      <c r="BT1326" s="24" t="str">
        <f>IF(BS1326&lt;=3,"◎","")</f>
        <v>◎</v>
      </c>
      <c r="BU1326" s="22" t="str">
        <f>IF(AND(BP1326="◎",BR1326="◎",BT1326="◎"),"◎","")</f>
        <v/>
      </c>
      <c r="BV1326" s="25">
        <f>AVERAGE(D1345:D1355)</f>
        <v>15.545454545454545</v>
      </c>
      <c r="BW1326" s="24" t="str">
        <f>IF(AND(BV1326&lt;=24,BV1326&gt;=4),"◎","")</f>
        <v>◎</v>
      </c>
      <c r="BX1326" s="25">
        <f>AVERAGE(F1345:F1355)</f>
        <v>75.727272727272734</v>
      </c>
      <c r="BY1326" s="24" t="str">
        <f>IF(BX1326&gt;=80,"◎","")</f>
        <v/>
      </c>
      <c r="BZ1326" s="25">
        <f>AVERAGE(E1345:E1355)</f>
        <v>2.4</v>
      </c>
      <c r="CA1326" s="24" t="str">
        <f>IF(BZ1326&lt;=3,"◎","")</f>
        <v>◎</v>
      </c>
      <c r="CB1326" s="22" t="str">
        <f>IF(AND(BW1326="◎",BY1326="◎",CA1326="◎"),"◎","")</f>
        <v/>
      </c>
      <c r="CC1326" s="25">
        <f>AVERAGE(D1346:D1356)</f>
        <v>15</v>
      </c>
      <c r="CD1326" s="24" t="str">
        <f>IF(AND(CC1326&lt;=24,CC1326&gt;=4),"◎","")</f>
        <v>◎</v>
      </c>
      <c r="CE1326" s="25">
        <f>AVERAGE(F1346:F1356)</f>
        <v>77.727272727272734</v>
      </c>
      <c r="CF1326" s="24" t="str">
        <f>IF(CE1326&gt;=80,"◎","")</f>
        <v/>
      </c>
      <c r="CG1326" s="25">
        <f>AVERAGE(E1346:E1356)</f>
        <v>2.3181818181818179</v>
      </c>
      <c r="CH1326" s="24" t="str">
        <f>IF(CG1326&lt;=3,"◎","")</f>
        <v>◎</v>
      </c>
      <c r="CI1326" s="22" t="str">
        <f>IF(AND(CD1326="◎",CF1326="◎",CH1326="◎"),"◎","")</f>
        <v/>
      </c>
      <c r="CJ1326" s="24" t="str">
        <f>IF(OR(AE1326="◎",AL1326="◎",AS1326="◎",AZ1326="◎",BG1326="◎",BN1326="◎",BU1326="◎",CB1326="◎",CI1326="◎"),"◎","")</f>
        <v/>
      </c>
      <c r="CK1326" s="25">
        <f>AVERAGE(D1338:D1344)</f>
        <v>24.7</v>
      </c>
      <c r="CL1326" s="24" t="str">
        <f>IF(AND(CK1326&lt;=24,CK1326&gt;=4),"◎","")</f>
        <v/>
      </c>
      <c r="CM1326" s="25">
        <f>AVERAGE(F1338:F1344)</f>
        <v>29.571428571428573</v>
      </c>
      <c r="CN1326" s="24" t="str">
        <f>IF(CM1326&gt;=80,"◎","")</f>
        <v/>
      </c>
      <c r="CO1326" s="22" t="str">
        <f>IF(AND(CL1326="◎",CN1326="◎"),"◎","")</f>
        <v/>
      </c>
      <c r="CP1326" s="25">
        <f>AVERAGE(D1339:D1345)</f>
        <v>24.228571428571428</v>
      </c>
      <c r="CQ1326" s="24" t="str">
        <f>IF(AND(CP1326&lt;=24,CP1326&gt;=4),"◎","")</f>
        <v/>
      </c>
      <c r="CR1326" s="25">
        <f>AVERAGE(F1339:F1345)</f>
        <v>32.285714285714285</v>
      </c>
      <c r="CS1326" s="24" t="str">
        <f>IF(CR1326&gt;=80,"◎","")</f>
        <v/>
      </c>
      <c r="CT1326" s="22" t="str">
        <f>IF(AND(CQ1326="◎",CS1326="◎"),"◎","")</f>
        <v/>
      </c>
      <c r="CU1326" s="25">
        <f>AVERAGE(D1340:D1346)</f>
        <v>23.271428571428572</v>
      </c>
      <c r="CV1326" s="24" t="str">
        <f>IF(AND(CU1326&lt;=24,CU1326&gt;=4),"◎","")</f>
        <v>◎</v>
      </c>
      <c r="CW1326" s="25">
        <f>AVERAGE(F1340:F1346)</f>
        <v>36.428571428571431</v>
      </c>
      <c r="CX1326" s="24" t="str">
        <f>IF(CW1326&gt;=80,"◎","")</f>
        <v/>
      </c>
      <c r="CY1326" s="22" t="str">
        <f>IF(AND(CV1326="◎",CX1326="◎"),"◎","")</f>
        <v/>
      </c>
      <c r="CZ1326" s="25">
        <f>AVERAGE(D1341:D1347)</f>
        <v>22.085714285714285</v>
      </c>
      <c r="DA1326" s="24" t="str">
        <f>IF(AND(CZ1326&lt;=24,CZ1326&gt;=4),"◎","")</f>
        <v>◎</v>
      </c>
      <c r="DB1326" s="25">
        <f>AVERAGE(F1341:F1347)</f>
        <v>43.714285714285715</v>
      </c>
      <c r="DC1326" s="24" t="str">
        <f>IF(DB1326&gt;=80,"◎","")</f>
        <v/>
      </c>
      <c r="DD1326" s="22" t="str">
        <f>IF(AND(DA1326="◎",DC1326="◎"),"◎","")</f>
        <v/>
      </c>
      <c r="DE1326" s="25">
        <f>AVERAGE(D1342:D1348)</f>
        <v>20.7</v>
      </c>
      <c r="DF1326" s="24" t="str">
        <f>IF(AND(DE1326&lt;=24,DE1326&gt;=4),"◎","")</f>
        <v>◎</v>
      </c>
      <c r="DG1326" s="25">
        <f>AVERAGE(F1342:F1348)</f>
        <v>51.571428571428569</v>
      </c>
      <c r="DH1326" s="24" t="str">
        <f>IF(DG1326&gt;=80,"◎","")</f>
        <v/>
      </c>
      <c r="DI1326" s="22" t="str">
        <f>IF(AND(DF1326="◎",DH1326="◎"),"◎","")</f>
        <v/>
      </c>
      <c r="DJ1326" s="25">
        <f>AVERAGE(D1343:D1349)</f>
        <v>19.185714285714287</v>
      </c>
      <c r="DK1326" s="24" t="str">
        <f>IF(AND(DJ1326&lt;=24,DJ1326&gt;=4),"◎","")</f>
        <v>◎</v>
      </c>
      <c r="DL1326" s="25">
        <f>AVERAGE(F1343:F1349)</f>
        <v>58.857142857142854</v>
      </c>
      <c r="DM1326" s="24" t="str">
        <f>IF(DL1326&gt;=80,"◎","")</f>
        <v/>
      </c>
      <c r="DN1326" s="22" t="str">
        <f>IF(AND(DK1326="◎",DM1326="◎"),"◎","")</f>
        <v/>
      </c>
      <c r="DO1326" s="25">
        <f>AVERAGE(D1344:D1350)</f>
        <v>17.828571428571429</v>
      </c>
      <c r="DP1326" s="24" t="str">
        <f>IF(AND(DO1326&lt;=24,DO1326&gt;=4),"◎","")</f>
        <v>◎</v>
      </c>
      <c r="DQ1326" s="25">
        <f>AVERAGE(F1344:F1350)</f>
        <v>66.285714285714292</v>
      </c>
      <c r="DR1326" s="24" t="str">
        <f>IF(DQ1326&gt;=80,"◎","")</f>
        <v/>
      </c>
      <c r="DS1326" s="22" t="str">
        <f>IF(AND(DP1326="◎",DR1326="◎"),"◎","")</f>
        <v/>
      </c>
      <c r="DT1326" s="25">
        <f>AVERAGE(D1345:D1351)</f>
        <v>16.657142857142858</v>
      </c>
      <c r="DU1326" s="24" t="str">
        <f>IF(AND(DT1326&lt;=24,DT1326&gt;=4),"◎","")</f>
        <v>◎</v>
      </c>
      <c r="DV1326" s="25">
        <f>AVERAGE(F1345:F1351)</f>
        <v>72.428571428571431</v>
      </c>
      <c r="DW1326" s="24" t="str">
        <f>IF(DV1326&gt;=80,"◎","")</f>
        <v/>
      </c>
      <c r="DX1326" s="22" t="str">
        <f>IF(AND(DU1326="◎",DW1326="◎"),"◎","")</f>
        <v/>
      </c>
      <c r="DY1326" s="25">
        <f>AVERAGE(D1346:D1352)</f>
        <v>15.814285714285715</v>
      </c>
      <c r="DZ1326" s="24" t="str">
        <f>IF(AND(DY1326&lt;=24,DY1326&gt;=4),"◎","")</f>
        <v>◎</v>
      </c>
      <c r="EA1326" s="25">
        <f>AVERAGE(F1346:F1352)</f>
        <v>73.857142857142861</v>
      </c>
      <c r="EB1326" s="24" t="str">
        <f>IF(EA1326&gt;=80,"◎","")</f>
        <v/>
      </c>
      <c r="EC1326" s="22" t="str">
        <f>IF(AND(DZ1326="◎",EB1326="◎"),"◎","")</f>
        <v/>
      </c>
      <c r="ED1326" s="25">
        <f>AVERAGE(D1347:D1353)</f>
        <v>15.185714285714285</v>
      </c>
      <c r="EE1326" s="24" t="str">
        <f>IF(AND(ED1326&lt;=24,ED1326&gt;=4),"◎","")</f>
        <v>◎</v>
      </c>
      <c r="EF1326" s="25">
        <f>AVERAGE(F1347:F1353)</f>
        <v>75</v>
      </c>
      <c r="EG1326" s="24" t="str">
        <f>IF(EF1326&gt;=80,"◎","")</f>
        <v/>
      </c>
      <c r="EH1326" s="22" t="str">
        <f>IF(AND(EE1326="◎",EG1326="◎"),"◎","")</f>
        <v/>
      </c>
      <c r="EI1326" s="25">
        <f>AVERAGE(D1348:D1354)</f>
        <v>14.571428571428571</v>
      </c>
      <c r="EJ1326" s="24" t="str">
        <f>IF(AND(EI1326&lt;=24,EI1326&gt;=4),"◎","")</f>
        <v>◎</v>
      </c>
      <c r="EK1326" s="25">
        <f>AVERAGE(F1348:F1354)</f>
        <v>76.142857142857139</v>
      </c>
      <c r="EL1326" s="24" t="str">
        <f>IF(EK1326&gt;=80,"◎","")</f>
        <v/>
      </c>
      <c r="EM1326" s="22" t="str">
        <f>IF(AND(EJ1326="◎",EL1326="◎"),"◎","")</f>
        <v/>
      </c>
      <c r="EN1326" s="25">
        <f>AVERAGE(D1349:D1355)</f>
        <v>14.114285714285714</v>
      </c>
      <c r="EO1326" s="24" t="str">
        <f>IF(AND(EN1326&lt;=24,EN1326&gt;=4),"◎","")</f>
        <v>◎</v>
      </c>
      <c r="EP1326" s="25">
        <f>AVERAGE(F1349:F1355)</f>
        <v>77.428571428571431</v>
      </c>
      <c r="EQ1326" s="24" t="str">
        <f>IF(EP1326&gt;=80,"◎","")</f>
        <v/>
      </c>
      <c r="ER1326" s="24" t="str">
        <f>IF(AND(EO1326="◎",EQ1326="◎"),"◎","")</f>
        <v/>
      </c>
      <c r="ES1326" s="25">
        <f>AVERAGE(D1350:D1356)</f>
        <v>13.957142857142857</v>
      </c>
      <c r="ET1326" s="24" t="str">
        <f>IF(AND(ES1326&lt;=24,ES1326&gt;=4),"◎","")</f>
        <v>◎</v>
      </c>
      <c r="EU1326" s="25">
        <f>AVERAGE(F1350:F1356)</f>
        <v>79.714285714285708</v>
      </c>
      <c r="EV1326" s="24" t="str">
        <f>IF(EU1326&gt;=80,"◎","")</f>
        <v/>
      </c>
      <c r="EW1326" s="24" t="str">
        <f>IF(AND(ET1326="◎",EV1326="◎"),"◎","")</f>
        <v/>
      </c>
      <c r="EX1326" s="24" t="str">
        <f>IF(OR(CO1326="◎",CT1326="◎",CY1326="◎",DD1326="◎",DI1326="◎",DN1326="◎",DS1326="◎",DX1326="◎",EC1326="◎",EH1326="◎",EM1326="◎",ER1326="◎",EW1326="◎"),"○","")</f>
        <v/>
      </c>
      <c r="EY1326" s="24" t="str">
        <f>IF(AND(CJ1326="◎",EX1326=""),"◎","")&amp;IF(AND(CJ1326="◎",EX1326="○"),"◎","")&amp;IF(AND(CJ1326="",EX1326="○"),"○","")</f>
        <v/>
      </c>
      <c r="EZ1326" s="24" t="str">
        <f>IF(AND(V1326="◎",X1326="◎",EY1326="◎"),"◎","")&amp;IF(AND(V1326="◎",X1326="◎",EY1326="○"),"○","")&amp;IF(AND(V1326="○",X1326="◎",EY1326="◎"),"○","")&amp;IF(AND(V1326="○",X1326="◎",EY1326="○"),"○","")</f>
        <v/>
      </c>
      <c r="FB1326" s="61" t="str">
        <f>EZ1326</f>
        <v/>
      </c>
    </row>
    <row r="1327" spans="1:158" ht="12.95">
      <c r="A1327" s="48"/>
      <c r="B1327" s="2">
        <v>4.1666666666666664E-2</v>
      </c>
      <c r="C1327" s="59">
        <v>42474.041666666664</v>
      </c>
      <c r="D1327" s="57">
        <v>16.399999999999999</v>
      </c>
      <c r="E1327" s="57">
        <v>0.8</v>
      </c>
      <c r="F1327" s="57">
        <v>95</v>
      </c>
      <c r="FB1327" s="60"/>
    </row>
    <row r="1328" spans="1:158" ht="12.95">
      <c r="A1328" s="48"/>
      <c r="B1328" s="2">
        <v>8.3333333333333301E-2</v>
      </c>
      <c r="C1328" s="59">
        <v>42474.083333333336</v>
      </c>
      <c r="D1328" s="57">
        <v>16.3</v>
      </c>
      <c r="E1328" s="57">
        <v>1.2</v>
      </c>
      <c r="F1328" s="57">
        <v>95</v>
      </c>
      <c r="FB1328" s="60"/>
    </row>
    <row r="1329" spans="1:158" ht="12.95">
      <c r="A1329" s="48"/>
      <c r="B1329" s="2">
        <v>0.125</v>
      </c>
      <c r="C1329" s="59">
        <v>42474.125</v>
      </c>
      <c r="D1329" s="57">
        <v>16.600000000000001</v>
      </c>
      <c r="E1329" s="57">
        <v>1.3</v>
      </c>
      <c r="F1329" s="57">
        <v>94</v>
      </c>
      <c r="FB1329" s="60"/>
    </row>
    <row r="1330" spans="1:158" ht="12.95">
      <c r="A1330" s="48"/>
      <c r="B1330" s="2">
        <v>0.16666666666666699</v>
      </c>
      <c r="C1330" s="59">
        <v>42474.166666666664</v>
      </c>
      <c r="D1330" s="57">
        <v>16.5</v>
      </c>
      <c r="E1330" s="57">
        <v>1.4</v>
      </c>
      <c r="F1330" s="57">
        <v>95</v>
      </c>
      <c r="FB1330" s="60"/>
    </row>
    <row r="1331" spans="1:158" ht="12.95">
      <c r="A1331" s="48"/>
      <c r="B1331" s="2">
        <v>0.20833333333333301</v>
      </c>
      <c r="C1331" s="59">
        <v>42474.208333333336</v>
      </c>
      <c r="D1331" s="57">
        <v>16.3</v>
      </c>
      <c r="E1331" s="57">
        <v>2.8</v>
      </c>
      <c r="F1331" s="57">
        <v>96</v>
      </c>
      <c r="FB1331" s="60"/>
    </row>
    <row r="1332" spans="1:158" ht="12.95">
      <c r="A1332" s="48"/>
      <c r="B1332" s="2">
        <v>0.25</v>
      </c>
      <c r="C1332" s="59">
        <v>42474.25</v>
      </c>
      <c r="D1332" s="57">
        <v>15.6</v>
      </c>
      <c r="E1332" s="57">
        <v>0.7</v>
      </c>
      <c r="F1332" s="57">
        <v>98</v>
      </c>
      <c r="FB1332" s="60"/>
    </row>
    <row r="1333" spans="1:158" ht="12.95">
      <c r="A1333" s="48"/>
      <c r="B1333" s="2">
        <v>0.29166666666666702</v>
      </c>
      <c r="C1333" s="59">
        <v>42474.291666666664</v>
      </c>
      <c r="D1333" s="57">
        <v>16.2</v>
      </c>
      <c r="E1333" s="57">
        <v>1.3</v>
      </c>
      <c r="F1333" s="57">
        <v>99</v>
      </c>
      <c r="FB1333" s="60"/>
    </row>
    <row r="1334" spans="1:158" ht="12.95">
      <c r="A1334" s="48"/>
      <c r="B1334" s="2">
        <v>0.33333333333333298</v>
      </c>
      <c r="C1334" s="59">
        <v>42474.333333333336</v>
      </c>
      <c r="D1334" s="57">
        <v>18.7</v>
      </c>
      <c r="E1334" s="57">
        <v>2.8</v>
      </c>
      <c r="F1334" s="57">
        <v>85</v>
      </c>
      <c r="FB1334" s="60"/>
    </row>
    <row r="1335" spans="1:158" ht="12.95">
      <c r="A1335" s="48"/>
      <c r="B1335" s="2">
        <v>0.375</v>
      </c>
      <c r="C1335" s="59">
        <v>42474.375</v>
      </c>
      <c r="D1335" s="57">
        <v>21</v>
      </c>
      <c r="E1335" s="57">
        <v>4.5999999999999996</v>
      </c>
      <c r="F1335" s="57">
        <v>68</v>
      </c>
      <c r="FB1335" s="60"/>
    </row>
    <row r="1336" spans="1:158" ht="12.95">
      <c r="A1336" s="48"/>
      <c r="B1336" s="2">
        <v>0.41666666666666702</v>
      </c>
      <c r="C1336" s="59">
        <v>42474.416666666664</v>
      </c>
      <c r="D1336" s="57">
        <v>21.1</v>
      </c>
      <c r="E1336" s="57">
        <v>5.6</v>
      </c>
      <c r="F1336" s="57">
        <v>64</v>
      </c>
      <c r="FB1336" s="60"/>
    </row>
    <row r="1337" spans="1:158" ht="12.95">
      <c r="A1337" s="48"/>
      <c r="B1337" s="2">
        <v>0.45833333333333298</v>
      </c>
      <c r="C1337" s="59">
        <v>42474.458333333336</v>
      </c>
      <c r="D1337" s="57">
        <v>22.2</v>
      </c>
      <c r="E1337" s="57">
        <v>6.1</v>
      </c>
      <c r="F1337" s="57">
        <v>58</v>
      </c>
      <c r="FB1337" s="60"/>
    </row>
    <row r="1338" spans="1:158" ht="12.95">
      <c r="A1338" s="48"/>
      <c r="B1338" s="2">
        <v>0.5</v>
      </c>
      <c r="C1338" s="59">
        <v>42474.5</v>
      </c>
      <c r="D1338" s="57">
        <v>23.2</v>
      </c>
      <c r="E1338" s="57">
        <v>4.9000000000000004</v>
      </c>
      <c r="F1338" s="57">
        <v>46</v>
      </c>
      <c r="FB1338" s="60"/>
    </row>
    <row r="1339" spans="1:158" ht="12.95">
      <c r="A1339" s="48"/>
      <c r="B1339" s="2">
        <v>0.54166666666666696</v>
      </c>
      <c r="C1339" s="59">
        <v>42474.541666666664</v>
      </c>
      <c r="D1339" s="57">
        <v>25.2</v>
      </c>
      <c r="E1339" s="57">
        <v>3.8</v>
      </c>
      <c r="F1339" s="57">
        <v>40</v>
      </c>
      <c r="FB1339" s="60"/>
    </row>
    <row r="1340" spans="1:158" ht="12.95">
      <c r="A1340" s="48"/>
      <c r="B1340" s="2">
        <v>0.58333333333333304</v>
      </c>
      <c r="C1340" s="59">
        <v>42474.583333333336</v>
      </c>
      <c r="D1340" s="57">
        <v>25.8</v>
      </c>
      <c r="E1340" s="57">
        <v>6.1</v>
      </c>
      <c r="F1340" s="57">
        <v>26</v>
      </c>
      <c r="FB1340" s="60"/>
    </row>
    <row r="1341" spans="1:158" ht="12.95">
      <c r="A1341" s="48"/>
      <c r="B1341" s="2">
        <v>0.625</v>
      </c>
      <c r="C1341" s="59">
        <v>42474.625</v>
      </c>
      <c r="D1341" s="57">
        <v>26</v>
      </c>
      <c r="E1341" s="57">
        <v>4.0999999999999996</v>
      </c>
      <c r="F1341" s="57">
        <v>25</v>
      </c>
      <c r="FB1341" s="60"/>
    </row>
    <row r="1342" spans="1:158" ht="12.95">
      <c r="A1342" s="48"/>
      <c r="B1342" s="2">
        <v>0.66666666666666696</v>
      </c>
      <c r="C1342" s="59">
        <v>42474.666666666664</v>
      </c>
      <c r="D1342" s="57">
        <v>25.6</v>
      </c>
      <c r="E1342" s="57">
        <v>6.5</v>
      </c>
      <c r="F1342" s="57">
        <v>20</v>
      </c>
      <c r="FB1342" s="60"/>
    </row>
    <row r="1343" spans="1:158" ht="12.95">
      <c r="A1343" s="48"/>
      <c r="B1343" s="2">
        <v>0.70833333333333304</v>
      </c>
      <c r="C1343" s="59">
        <v>42474.708333333336</v>
      </c>
      <c r="D1343" s="57">
        <v>24.2</v>
      </c>
      <c r="E1343" s="57">
        <v>6.2</v>
      </c>
      <c r="F1343" s="57">
        <v>20</v>
      </c>
      <c r="FB1343" s="60"/>
    </row>
    <row r="1344" spans="1:158" ht="12.95">
      <c r="A1344" s="48"/>
      <c r="B1344" s="2">
        <v>0.75</v>
      </c>
      <c r="C1344" s="59">
        <v>42474.75</v>
      </c>
      <c r="D1344" s="57">
        <v>22.9</v>
      </c>
      <c r="E1344" s="57">
        <v>4.5</v>
      </c>
      <c r="F1344" s="57">
        <v>30</v>
      </c>
      <c r="FB1344" s="60"/>
    </row>
    <row r="1345" spans="1:158" ht="12.95">
      <c r="A1345" s="48"/>
      <c r="B1345" s="2">
        <v>0.79166666666666696</v>
      </c>
      <c r="C1345" s="59">
        <v>42474.791666666664</v>
      </c>
      <c r="D1345" s="57">
        <v>19.899999999999999</v>
      </c>
      <c r="E1345" s="57">
        <v>4.0999999999999996</v>
      </c>
      <c r="F1345" s="57">
        <v>65</v>
      </c>
      <c r="FB1345" s="60"/>
    </row>
    <row r="1346" spans="1:158" ht="12.95">
      <c r="A1346" s="48"/>
      <c r="B1346" s="2">
        <v>0.83333333333333304</v>
      </c>
      <c r="C1346" s="59">
        <v>42474.833333333336</v>
      </c>
      <c r="D1346" s="57">
        <v>18.5</v>
      </c>
      <c r="E1346" s="57">
        <v>2.1</v>
      </c>
      <c r="F1346" s="57">
        <v>69</v>
      </c>
      <c r="FB1346" s="60"/>
    </row>
    <row r="1347" spans="1:158" ht="12.95">
      <c r="A1347" s="48"/>
      <c r="B1347" s="2">
        <v>0.875</v>
      </c>
      <c r="C1347" s="59">
        <v>42474.875</v>
      </c>
      <c r="D1347" s="57">
        <v>17.5</v>
      </c>
      <c r="E1347" s="57">
        <v>2.2999999999999998</v>
      </c>
      <c r="F1347" s="57">
        <v>77</v>
      </c>
      <c r="FB1347" s="60"/>
    </row>
    <row r="1348" spans="1:158" ht="12.95">
      <c r="A1348" s="48"/>
      <c r="B1348" s="2">
        <v>0.91666666666666696</v>
      </c>
      <c r="C1348" s="59">
        <v>42474.916666666664</v>
      </c>
      <c r="D1348" s="57">
        <v>16.3</v>
      </c>
      <c r="E1348" s="57">
        <v>1.6</v>
      </c>
      <c r="F1348" s="57">
        <v>80</v>
      </c>
      <c r="FB1348" s="60"/>
    </row>
    <row r="1349" spans="1:158" ht="12.95">
      <c r="A1349" s="48"/>
      <c r="B1349" s="2">
        <v>0.95833333333333304</v>
      </c>
      <c r="C1349" s="59">
        <v>42474.958333333336</v>
      </c>
      <c r="D1349" s="57">
        <v>15</v>
      </c>
      <c r="E1349" s="57">
        <v>0.7</v>
      </c>
      <c r="F1349" s="57">
        <v>71</v>
      </c>
      <c r="FB1349" s="60"/>
    </row>
    <row r="1350" spans="1:158" ht="12.95">
      <c r="A1350" s="48" t="s">
        <v>175</v>
      </c>
      <c r="B1350" s="2">
        <v>0</v>
      </c>
      <c r="C1350" s="59">
        <v>42475</v>
      </c>
      <c r="D1350" s="57">
        <v>14.7</v>
      </c>
      <c r="E1350" s="57">
        <v>1.3</v>
      </c>
      <c r="F1350" s="57">
        <v>72</v>
      </c>
      <c r="I1350" s="24" t="str">
        <f>U1326</f>
        <v>◎</v>
      </c>
      <c r="J1350" s="25">
        <f>AVERAGE(F1335:F1344)</f>
        <v>39.700000000000003</v>
      </c>
      <c r="K1350" s="24" t="str">
        <f>IF(J1350&gt;=55,"◎","")</f>
        <v/>
      </c>
      <c r="L1350" s="24" t="str">
        <f>IF(AND(I1350="◎",K1350="◎"),"○","")&amp;IF(AND(I1350="○",K1350="◎"),"○","")</f>
        <v/>
      </c>
      <c r="M1350" s="25">
        <f>AVERAGE(D1326:D1349)</f>
        <v>19.729166666666664</v>
      </c>
      <c r="N1350" s="24" t="str">
        <f>IF(M1350&lt;24,"◎","")</f>
        <v>◎</v>
      </c>
      <c r="O1350" s="26">
        <f>AVERAGE(D1351:D1356)</f>
        <v>13.833333333333334</v>
      </c>
      <c r="P1350" s="24" t="str">
        <f>IF(AND(O1350&lt;=24,O1350&gt;=4),"◎","")</f>
        <v>◎</v>
      </c>
      <c r="Q1350" s="26">
        <f>AVERAGE(F1351:F1356)</f>
        <v>81</v>
      </c>
      <c r="R1350" s="24" t="str">
        <f>IF(AND(Q1350&gt;=90),"◎","")&amp;IF(AND(Q1350&lt;90,Q1350&gt;=80),"○","")</f>
        <v>○</v>
      </c>
      <c r="S1350" s="26">
        <f>AVERAGE(E1351:E1356)</f>
        <v>2.9166666666666665</v>
      </c>
      <c r="T1350" s="24" t="str">
        <f>IF(S1350&lt;=3,"◎","")</f>
        <v>◎</v>
      </c>
      <c r="U1350" s="24" t="str">
        <f>IF(AND(N1350="◎",P1350="◎",R1350="◎",T1350="◎"),"◎","")&amp;IF(AND(N1350="◎",P1350="◎",R1350="◎",T1350=""),"○","")&amp;IF(AND(N1350="◎",P1350="◎",R1350="○"),"○","")</f>
        <v>○</v>
      </c>
      <c r="V1350" s="24" t="str">
        <f>IF(AND(L1350="○",U1350=""),"○","")&amp;IF(AND(L1350="○",U1350="○"),"○","")&amp;IF(AND(L1350="○",U1350="◎"),"◎","")&amp;IF(AND(L1350="",U1350="○"),"○","")&amp;IF(AND(L1350="",U1350="◎"),"◎","")</f>
        <v>○</v>
      </c>
      <c r="W1350" s="23">
        <f>AVERAGE(F1359:F1368)</f>
        <v>34</v>
      </c>
      <c r="X1350" s="24" t="str">
        <f>IF(W1350&gt;=55,"◎","")</f>
        <v/>
      </c>
      <c r="Y1350" s="25">
        <f>AVERAGE(D1362:D1372)</f>
        <v>21.736363636363635</v>
      </c>
      <c r="Z1350" s="24" t="str">
        <f>IF(AND(Y1350&lt;=24,Y1350&gt;=4),"◎","")</f>
        <v>◎</v>
      </c>
      <c r="AA1350" s="25">
        <f>AVERAGE(F1362:F1372)</f>
        <v>40.090909090909093</v>
      </c>
      <c r="AB1350" s="24" t="str">
        <f>IF(AA1350&gt;=80,"◎","")</f>
        <v/>
      </c>
      <c r="AC1350" s="23">
        <f>AVERAGE(E1362:E1372)</f>
        <v>4.627272727272727</v>
      </c>
      <c r="AD1350" s="24" t="str">
        <f>IF(AC1350&lt;=3,"◎","")</f>
        <v/>
      </c>
      <c r="AE1350" s="22" t="str">
        <f>IF(AND(Z1350="◎",AB1350="◎",AD1350="◎"),"◎","")</f>
        <v/>
      </c>
      <c r="AF1350" s="25">
        <f>AVERAGE(D1363:D1373)</f>
        <v>21.172727272727272</v>
      </c>
      <c r="AG1350" s="24" t="str">
        <f>IF(AND(AF1350&lt;=24,AF1350&gt;=4),"◎","")</f>
        <v>◎</v>
      </c>
      <c r="AH1350" s="25">
        <f>AVERAGE(F1363:F1373)</f>
        <v>42.727272727272727</v>
      </c>
      <c r="AI1350" s="24" t="str">
        <f>IF(AH1350&gt;=80,"◎","")</f>
        <v/>
      </c>
      <c r="AJ1350" s="25">
        <f>AVERAGE(E1363:E1373)</f>
        <v>3.9818181818181824</v>
      </c>
      <c r="AK1350" s="24" t="str">
        <f>IF(AJ1350&lt;=3,"◎","")</f>
        <v/>
      </c>
      <c r="AL1350" s="22" t="str">
        <f>IF(AND(AG1350="◎",AI1350="◎",AK1350="◎"),"◎","")</f>
        <v/>
      </c>
      <c r="AM1350" s="25">
        <f>AVERAGE(D1364:D1374)</f>
        <v>20.418181818181818</v>
      </c>
      <c r="AN1350" s="24" t="str">
        <f>IF(AND(AM1350&lt;=24,AM1350&gt;=4),"◎","")</f>
        <v>◎</v>
      </c>
      <c r="AO1350" s="25">
        <f>AVERAGE(F1364:F1374)</f>
        <v>46.18181818181818</v>
      </c>
      <c r="AP1350" s="24" t="str">
        <f>IF(AO1350&gt;=80,"◎","")</f>
        <v/>
      </c>
      <c r="AQ1350" s="25">
        <f>AVERAGE(E1364:E1374)</f>
        <v>3.463636363636363</v>
      </c>
      <c r="AR1350" s="24" t="str">
        <f>IF(AQ1350&lt;=3,"◎","")</f>
        <v/>
      </c>
      <c r="AS1350" s="22" t="str">
        <f>IF(AND(AN1350="◎",AP1350="◎",AR1350="◎"),"◎","")</f>
        <v/>
      </c>
      <c r="AT1350" s="25">
        <f>AVERAGE(D1365:D1375)</f>
        <v>19.481818181818181</v>
      </c>
      <c r="AU1350" s="24" t="str">
        <f>IF(AND(AT1350&lt;=24,AT1350&gt;=4),"◎","")</f>
        <v>◎</v>
      </c>
      <c r="AV1350" s="25">
        <f>AVERAGE(F1365:F1375)</f>
        <v>49.909090909090907</v>
      </c>
      <c r="AW1350" s="24" t="str">
        <f>IF(AV1350&gt;=80,"◎","")</f>
        <v/>
      </c>
      <c r="AX1350" s="25">
        <f>AVERAGE(E1365:E1375)</f>
        <v>3.163636363636364</v>
      </c>
      <c r="AY1350" s="24" t="str">
        <f>IF(AX1350&lt;=3,"◎","")</f>
        <v/>
      </c>
      <c r="AZ1350" s="22" t="str">
        <f>IF(AND(AU1350="◎",AW1350="◎",AY1350="◎"),"◎","")</f>
        <v/>
      </c>
      <c r="BA1350" s="25">
        <f>AVERAGE(D1366:D1376)</f>
        <v>18.481818181818181</v>
      </c>
      <c r="BB1350" s="24" t="str">
        <f>IF(AND(BA1350&lt;=24,BA1350&gt;=4),"◎","")</f>
        <v>◎</v>
      </c>
      <c r="BC1350" s="25">
        <f>AVERAGE(F1366:F1376)</f>
        <v>54</v>
      </c>
      <c r="BD1350" s="24" t="str">
        <f>IF(BC1350&gt;=80,"◎","")</f>
        <v/>
      </c>
      <c r="BE1350" s="25">
        <f>AVERAGE(E1366:E1376)</f>
        <v>2.7727272727272734</v>
      </c>
      <c r="BF1350" s="24" t="str">
        <f>IF(BE1350&lt;=3,"◎","")</f>
        <v>◎</v>
      </c>
      <c r="BG1350" s="22" t="str">
        <f>IF(AND(BB1350="◎",BD1350="◎",BF1350="◎"),"◎","")</f>
        <v/>
      </c>
      <c r="BH1350" s="25">
        <f>AVERAGE(D1367:D1377)</f>
        <v>17.463636363636365</v>
      </c>
      <c r="BI1350" s="24" t="str">
        <f>IF(AND(BH1350&lt;=24,BH1350&gt;=4),"◎","")</f>
        <v>◎</v>
      </c>
      <c r="BJ1350" s="25">
        <f>AVERAGE(F1367:F1377)</f>
        <v>57.81818181818182</v>
      </c>
      <c r="BK1350" s="24" t="str">
        <f>IF(BJ1350&gt;=80,"◎","")</f>
        <v/>
      </c>
      <c r="BL1350" s="25">
        <f>AVERAGE(E1367:E1377)</f>
        <v>2.3454545454545457</v>
      </c>
      <c r="BM1350" s="24" t="str">
        <f>IF(BL1350&lt;=3,"◎","")</f>
        <v>◎</v>
      </c>
      <c r="BN1350" s="22" t="str">
        <f>IF(AND(BI1350="◎",BK1350="◎",BM1350="◎"),"◎","")</f>
        <v/>
      </c>
      <c r="BO1350" s="25">
        <f>AVERAGE(D1368:D1378)</f>
        <v>16.454545454545457</v>
      </c>
      <c r="BP1350" s="24" t="str">
        <f>IF(AND(BO1350&lt;=24,BO1350&gt;=4),"◎","")</f>
        <v>◎</v>
      </c>
      <c r="BQ1350" s="25">
        <f>AVERAGE(F1368:F1378)</f>
        <v>61.81818181818182</v>
      </c>
      <c r="BR1350" s="24" t="str">
        <f>IF(BQ1350&gt;=80,"◎","")</f>
        <v/>
      </c>
      <c r="BS1350" s="25">
        <f>AVERAGE(E1368:E1378)</f>
        <v>2.1545454545454543</v>
      </c>
      <c r="BT1350" s="24" t="str">
        <f>IF(BS1350&lt;=3,"◎","")</f>
        <v>◎</v>
      </c>
      <c r="BU1350" s="22" t="str">
        <f>IF(AND(BP1350="◎",BR1350="◎",BT1350="◎"),"◎","")</f>
        <v/>
      </c>
      <c r="BV1350" s="25">
        <f>AVERAGE(D1369:D1379)</f>
        <v>15.490909090909092</v>
      </c>
      <c r="BW1350" s="24" t="str">
        <f>IF(AND(BV1350&lt;=24,BV1350&gt;=4),"◎","")</f>
        <v>◎</v>
      </c>
      <c r="BX1350" s="25">
        <f>AVERAGE(F1369:F1379)</f>
        <v>65.818181818181813</v>
      </c>
      <c r="BY1350" s="24" t="str">
        <f>IF(BX1350&gt;=80,"◎","")</f>
        <v/>
      </c>
      <c r="BZ1350" s="25">
        <f>AVERAGE(E1369:E1379)</f>
        <v>1.8636363636363633</v>
      </c>
      <c r="CA1350" s="24" t="str">
        <f>IF(BZ1350&lt;=3,"◎","")</f>
        <v>◎</v>
      </c>
      <c r="CB1350" s="22" t="str">
        <f>IF(AND(BW1350="◎",BY1350="◎",CA1350="◎"),"◎","")</f>
        <v/>
      </c>
      <c r="CC1350" s="25">
        <f>AVERAGE(D1370:D1380)</f>
        <v>14.772727272727273</v>
      </c>
      <c r="CD1350" s="24" t="str">
        <f>IF(AND(CC1350&lt;=24,CC1350&gt;=4),"◎","")</f>
        <v>◎</v>
      </c>
      <c r="CE1350" s="25">
        <f>AVERAGE(F1370:F1380)</f>
        <v>67.909090909090907</v>
      </c>
      <c r="CF1350" s="24" t="str">
        <f>IF(CE1350&gt;=80,"◎","")</f>
        <v/>
      </c>
      <c r="CG1350" s="25">
        <f>AVERAGE(E1370:E1380)</f>
        <v>1.7999999999999998</v>
      </c>
      <c r="CH1350" s="24" t="str">
        <f>IF(CG1350&lt;=3,"◎","")</f>
        <v>◎</v>
      </c>
      <c r="CI1350" s="22" t="str">
        <f>IF(AND(CD1350="◎",CF1350="◎",CH1350="◎"),"◎","")</f>
        <v/>
      </c>
      <c r="CJ1350" s="24" t="str">
        <f>IF(OR(AE1350="◎",AL1350="◎",AS1350="◎",AZ1350="◎",BG1350="◎",BN1350="◎",BU1350="◎",CB1350="◎",CI1350="◎"),"◎","")</f>
        <v/>
      </c>
      <c r="CK1350" s="25">
        <f>AVERAGE(D1362:D1368)</f>
        <v>23.814285714285713</v>
      </c>
      <c r="CL1350" s="24" t="str">
        <f>IF(AND(CK1350&lt;=24,CK1350&gt;=4),"◎","")</f>
        <v>◎</v>
      </c>
      <c r="CM1350" s="25">
        <f>AVERAGE(F1362:F1368)</f>
        <v>29.285714285714285</v>
      </c>
      <c r="CN1350" s="24" t="str">
        <f>IF(CM1350&gt;=80,"◎","")</f>
        <v/>
      </c>
      <c r="CO1350" s="22" t="str">
        <f>IF(AND(CL1350="◎",CN1350="◎"),"◎","")</f>
        <v/>
      </c>
      <c r="CP1350" s="25">
        <f>AVERAGE(D1363:D1369)</f>
        <v>23.485714285714288</v>
      </c>
      <c r="CQ1350" s="24" t="str">
        <f>IF(AND(CP1350&lt;=24,CP1350&gt;=4),"◎","")</f>
        <v>◎</v>
      </c>
      <c r="CR1350" s="25">
        <f>AVERAGE(F1363:F1369)</f>
        <v>31.571428571428573</v>
      </c>
      <c r="CS1350" s="24" t="str">
        <f>IF(CR1350&gt;=80,"◎","")</f>
        <v/>
      </c>
      <c r="CT1350" s="22" t="str">
        <f>IF(AND(CQ1350="◎",CS1350="◎"),"◎","")</f>
        <v/>
      </c>
      <c r="CU1350" s="25">
        <f>AVERAGE(D1364:D1370)</f>
        <v>22.728571428571428</v>
      </c>
      <c r="CV1350" s="24" t="str">
        <f>IF(AND(CU1350&lt;=24,CU1350&gt;=4),"◎","")</f>
        <v>◎</v>
      </c>
      <c r="CW1350" s="25">
        <f>AVERAGE(F1364:F1370)</f>
        <v>36</v>
      </c>
      <c r="CX1350" s="24" t="str">
        <f>IF(CW1350&gt;=80,"◎","")</f>
        <v/>
      </c>
      <c r="CY1350" s="22" t="str">
        <f>IF(AND(CV1350="◎",CX1350="◎"),"◎","")</f>
        <v/>
      </c>
      <c r="CZ1350" s="25">
        <f>AVERAGE(D1365:D1371)</f>
        <v>21.714285714285715</v>
      </c>
      <c r="DA1350" s="24" t="str">
        <f>IF(AND(CZ1350&lt;=24,CZ1350&gt;=4),"◎","")</f>
        <v>◎</v>
      </c>
      <c r="DB1350" s="25">
        <f>AVERAGE(F1365:F1371)</f>
        <v>41</v>
      </c>
      <c r="DC1350" s="24" t="str">
        <f>IF(DB1350&gt;=80,"◎","")</f>
        <v/>
      </c>
      <c r="DD1350" s="22" t="str">
        <f>IF(AND(DA1350="◎",DC1350="◎"),"◎","")</f>
        <v/>
      </c>
      <c r="DE1350" s="25">
        <f>AVERAGE(D1366:D1372)</f>
        <v>20.514285714285712</v>
      </c>
      <c r="DF1350" s="24" t="str">
        <f>IF(AND(DE1350&lt;=24,DE1350&gt;=4),"◎","")</f>
        <v>◎</v>
      </c>
      <c r="DG1350" s="25">
        <f>AVERAGE(F1366:F1372)</f>
        <v>46.714285714285715</v>
      </c>
      <c r="DH1350" s="24" t="str">
        <f>IF(DG1350&gt;=80,"◎","")</f>
        <v/>
      </c>
      <c r="DI1350" s="22" t="str">
        <f>IF(AND(DF1350="◎",DH1350="◎"),"◎","")</f>
        <v/>
      </c>
      <c r="DJ1350" s="25">
        <f>AVERAGE(D1367:D1373)</f>
        <v>19.37142857142857</v>
      </c>
      <c r="DK1350" s="24" t="str">
        <f>IF(AND(DJ1350&lt;=24,DJ1350&gt;=4),"◎","")</f>
        <v>◎</v>
      </c>
      <c r="DL1350" s="25">
        <f>AVERAGE(F1367:F1373)</f>
        <v>52.142857142857146</v>
      </c>
      <c r="DM1350" s="24" t="str">
        <f>IF(DL1350&gt;=80,"◎","")</f>
        <v/>
      </c>
      <c r="DN1350" s="22" t="str">
        <f>IF(AND(DK1350="◎",DM1350="◎"),"◎","")</f>
        <v/>
      </c>
      <c r="DO1350" s="25">
        <f>AVERAGE(D1368:D1374)</f>
        <v>18.157142857142858</v>
      </c>
      <c r="DP1350" s="24" t="str">
        <f>IF(AND(DO1350&lt;=24,DO1350&gt;=4),"◎","")</f>
        <v>◎</v>
      </c>
      <c r="DQ1350" s="25">
        <f>AVERAGE(F1368:F1374)</f>
        <v>57.142857142857146</v>
      </c>
      <c r="DR1350" s="24" t="str">
        <f>IF(DQ1350&gt;=80,"◎","")</f>
        <v/>
      </c>
      <c r="DS1350" s="22" t="str">
        <f>IF(AND(DP1350="◎",DR1350="◎"),"◎","")</f>
        <v/>
      </c>
      <c r="DT1350" s="25">
        <f>AVERAGE(D1369:D1375)</f>
        <v>16.899999999999999</v>
      </c>
      <c r="DU1350" s="24" t="str">
        <f>IF(AND(DT1350&lt;=24,DT1350&gt;=4),"◎","")</f>
        <v>◎</v>
      </c>
      <c r="DV1350" s="25">
        <f>AVERAGE(F1369:F1375)</f>
        <v>62</v>
      </c>
      <c r="DW1350" s="24" t="str">
        <f>IF(DV1350&gt;=80,"◎","")</f>
        <v/>
      </c>
      <c r="DX1350" s="22" t="str">
        <f>IF(AND(DU1350="◎",DW1350="◎"),"◎","")</f>
        <v/>
      </c>
      <c r="DY1350" s="25">
        <f>AVERAGE(D1370:D1376)</f>
        <v>15.957142857142857</v>
      </c>
      <c r="DZ1350" s="24" t="str">
        <f>IF(AND(DY1350&lt;=24,DY1350&gt;=4),"◎","")</f>
        <v>◎</v>
      </c>
      <c r="EA1350" s="25">
        <f>AVERAGE(F1370:F1376)</f>
        <v>64.571428571428569</v>
      </c>
      <c r="EB1350" s="24" t="str">
        <f>IF(EA1350&gt;=80,"◎","")</f>
        <v/>
      </c>
      <c r="EC1350" s="22" t="str">
        <f>IF(AND(DZ1350="◎",EB1350="◎"),"◎","")</f>
        <v/>
      </c>
      <c r="ED1350" s="25">
        <f>AVERAGE(D1371:D1377)</f>
        <v>15.257142857142856</v>
      </c>
      <c r="EE1350" s="24" t="str">
        <f>IF(AND(ED1350&lt;=24,ED1350&gt;=4),"◎","")</f>
        <v>◎</v>
      </c>
      <c r="EF1350" s="25">
        <f>AVERAGE(F1371:F1377)</f>
        <v>65.714285714285708</v>
      </c>
      <c r="EG1350" s="24" t="str">
        <f>IF(EF1350&gt;=80,"◎","")</f>
        <v/>
      </c>
      <c r="EH1350" s="22" t="str">
        <f>IF(AND(EE1350="◎",EG1350="◎"),"◎","")</f>
        <v/>
      </c>
      <c r="EI1350" s="25">
        <f>AVERAGE(D1372:D1378)</f>
        <v>14.571428571428569</v>
      </c>
      <c r="EJ1350" s="24" t="str">
        <f>IF(AND(EI1350&lt;=24,EI1350&gt;=4),"◎","")</f>
        <v>◎</v>
      </c>
      <c r="EK1350" s="25">
        <f>AVERAGE(F1372:F1378)</f>
        <v>67.857142857142861</v>
      </c>
      <c r="EL1350" s="24" t="str">
        <f>IF(EK1350&gt;=80,"◎","")</f>
        <v/>
      </c>
      <c r="EM1350" s="22" t="str">
        <f>IF(AND(EJ1350="◎",EL1350="◎"),"◎","")</f>
        <v/>
      </c>
      <c r="EN1350" s="25">
        <f>AVERAGE(D1373:D1379)</f>
        <v>14</v>
      </c>
      <c r="EO1350" s="24" t="str">
        <f>IF(AND(EN1350&lt;=24,EN1350&gt;=4),"◎","")</f>
        <v>◎</v>
      </c>
      <c r="EP1350" s="25">
        <f>AVERAGE(F1373:F1379)</f>
        <v>69.714285714285708</v>
      </c>
      <c r="EQ1350" s="24" t="str">
        <f>IF(EP1350&gt;=80,"◎","")</f>
        <v/>
      </c>
      <c r="ER1350" s="24" t="str">
        <f>IF(AND(EO1350="◎",EQ1350="◎"),"◎","")</f>
        <v/>
      </c>
      <c r="ES1350" s="25">
        <f>AVERAGE(D1374:D1380)</f>
        <v>13.428571428571429</v>
      </c>
      <c r="ET1350" s="24" t="str">
        <f>IF(AND(ES1350&lt;=24,ES1350&gt;=4),"◎","")</f>
        <v>◎</v>
      </c>
      <c r="EU1350" s="25">
        <f>AVERAGE(F1374:F1380)</f>
        <v>71.142857142857139</v>
      </c>
      <c r="EV1350" s="24" t="str">
        <f>IF(EU1350&gt;=80,"◎","")</f>
        <v/>
      </c>
      <c r="EW1350" s="24" t="str">
        <f>IF(AND(ET1350="◎",EV1350="◎"),"◎","")</f>
        <v/>
      </c>
      <c r="EX1350" s="24" t="str">
        <f>IF(OR(CO1350="◎",CT1350="◎",CY1350="◎",DD1350="◎",DI1350="◎",DN1350="◎",DS1350="◎",DX1350="◎",EC1350="◎",EH1350="◎",EM1350="◎",ER1350="◎",EW1350="◎"),"○","")</f>
        <v/>
      </c>
      <c r="EY1350" s="24" t="str">
        <f>IF(AND(CJ1350="◎",EX1350=""),"◎","")&amp;IF(AND(CJ1350="◎",EX1350="○"),"◎","")&amp;IF(AND(CJ1350="",EX1350="○"),"○","")</f>
        <v/>
      </c>
      <c r="EZ1350" s="24" t="str">
        <f>IF(AND(V1350="◎",X1350="◎",EY1350="◎"),"◎","")&amp;IF(AND(V1350="◎",X1350="◎",EY1350="○"),"○","")&amp;IF(AND(V1350="○",X1350="◎",EY1350="◎"),"○","")&amp;IF(AND(V1350="○",X1350="◎",EY1350="○"),"○","")</f>
        <v/>
      </c>
      <c r="FB1350" s="61" t="str">
        <f>EZ1350</f>
        <v/>
      </c>
    </row>
    <row r="1351" spans="1:158" ht="12.95">
      <c r="A1351" s="48"/>
      <c r="B1351" s="2">
        <v>4.1666666666666664E-2</v>
      </c>
      <c r="C1351" s="59">
        <v>42475.041666666664</v>
      </c>
      <c r="D1351" s="57">
        <v>14.7</v>
      </c>
      <c r="E1351" s="57">
        <v>1.2</v>
      </c>
      <c r="F1351" s="57">
        <v>73</v>
      </c>
      <c r="FB1351" s="60"/>
    </row>
    <row r="1352" spans="1:158" ht="12.95">
      <c r="A1352" s="48"/>
      <c r="B1352" s="2">
        <v>8.3333333333333301E-2</v>
      </c>
      <c r="C1352" s="59">
        <v>42475.083333333336</v>
      </c>
      <c r="D1352" s="57">
        <v>14</v>
      </c>
      <c r="E1352" s="57">
        <v>1.2</v>
      </c>
      <c r="F1352" s="57">
        <v>75</v>
      </c>
      <c r="FB1352" s="60"/>
    </row>
    <row r="1353" spans="1:158" ht="12.95">
      <c r="A1353" s="48"/>
      <c r="B1353" s="2">
        <v>0.125</v>
      </c>
      <c r="C1353" s="59">
        <v>42475.125</v>
      </c>
      <c r="D1353" s="57">
        <v>14.1</v>
      </c>
      <c r="E1353" s="57">
        <v>2.8</v>
      </c>
      <c r="F1353" s="57">
        <v>77</v>
      </c>
      <c r="FB1353" s="60"/>
    </row>
    <row r="1354" spans="1:158" ht="12.95">
      <c r="A1354" s="48"/>
      <c r="B1354" s="2">
        <v>0.16666666666666699</v>
      </c>
      <c r="C1354" s="59">
        <v>42475.166666666664</v>
      </c>
      <c r="D1354" s="57">
        <v>13.2</v>
      </c>
      <c r="E1354" s="57">
        <v>4.0999999999999996</v>
      </c>
      <c r="F1354" s="57">
        <v>85</v>
      </c>
      <c r="FB1354" s="60"/>
    </row>
    <row r="1355" spans="1:158" ht="12.95">
      <c r="A1355" s="48"/>
      <c r="B1355" s="2">
        <v>0.20833333333333301</v>
      </c>
      <c r="C1355" s="59">
        <v>42475.208333333336</v>
      </c>
      <c r="D1355" s="57">
        <v>13.1</v>
      </c>
      <c r="E1355" s="57">
        <v>5</v>
      </c>
      <c r="F1355" s="57">
        <v>89</v>
      </c>
      <c r="FB1355" s="60"/>
    </row>
    <row r="1356" spans="1:158" ht="12.95">
      <c r="A1356" s="48"/>
      <c r="B1356" s="2">
        <v>0.25</v>
      </c>
      <c r="C1356" s="59">
        <v>42475.25</v>
      </c>
      <c r="D1356" s="57">
        <v>13.9</v>
      </c>
      <c r="E1356" s="57">
        <v>3.2</v>
      </c>
      <c r="F1356" s="57">
        <v>87</v>
      </c>
      <c r="FB1356" s="60"/>
    </row>
    <row r="1357" spans="1:158" ht="12.95">
      <c r="A1357" s="48"/>
      <c r="B1357" s="2">
        <v>0.29166666666666702</v>
      </c>
      <c r="C1357" s="59">
        <v>42475.291666666664</v>
      </c>
      <c r="D1357" s="57">
        <v>14.5</v>
      </c>
      <c r="E1357" s="57">
        <v>4.3</v>
      </c>
      <c r="F1357" s="57">
        <v>82</v>
      </c>
      <c r="FB1357" s="60"/>
    </row>
    <row r="1358" spans="1:158" ht="12.95">
      <c r="A1358" s="48"/>
      <c r="B1358" s="2">
        <v>0.33333333333333298</v>
      </c>
      <c r="C1358" s="59">
        <v>42475.333333333336</v>
      </c>
      <c r="D1358" s="57">
        <v>16.7</v>
      </c>
      <c r="E1358" s="57">
        <v>4.2</v>
      </c>
      <c r="F1358" s="57">
        <v>73</v>
      </c>
      <c r="FB1358" s="60"/>
    </row>
    <row r="1359" spans="1:158" ht="12.95">
      <c r="A1359" s="48"/>
      <c r="B1359" s="2">
        <v>0.375</v>
      </c>
      <c r="C1359" s="59">
        <v>42475.375</v>
      </c>
      <c r="D1359" s="57">
        <v>19</v>
      </c>
      <c r="E1359" s="57">
        <v>8.4</v>
      </c>
      <c r="F1359" s="57">
        <v>54</v>
      </c>
      <c r="FB1359" s="60"/>
    </row>
    <row r="1360" spans="1:158" ht="12.95">
      <c r="A1360" s="48"/>
      <c r="B1360" s="2">
        <v>0.41666666666666702</v>
      </c>
      <c r="C1360" s="59">
        <v>42475.416666666664</v>
      </c>
      <c r="D1360" s="57">
        <v>20.100000000000001</v>
      </c>
      <c r="E1360" s="57">
        <v>10</v>
      </c>
      <c r="F1360" s="57">
        <v>41</v>
      </c>
      <c r="FB1360" s="60"/>
    </row>
    <row r="1361" spans="1:158" ht="12.95">
      <c r="A1361" s="48"/>
      <c r="B1361" s="2">
        <v>0.45833333333333298</v>
      </c>
      <c r="C1361" s="59">
        <v>42475.458333333336</v>
      </c>
      <c r="D1361" s="57">
        <v>21.4</v>
      </c>
      <c r="E1361" s="57">
        <v>9.1999999999999993</v>
      </c>
      <c r="F1361" s="57">
        <v>40</v>
      </c>
      <c r="FB1361" s="60"/>
    </row>
    <row r="1362" spans="1:158" ht="12.95">
      <c r="A1362" s="48"/>
      <c r="B1362" s="2">
        <v>0.5</v>
      </c>
      <c r="C1362" s="59">
        <v>42475.5</v>
      </c>
      <c r="D1362" s="57">
        <v>22.7</v>
      </c>
      <c r="E1362" s="57">
        <v>8.1</v>
      </c>
      <c r="F1362" s="57">
        <v>35</v>
      </c>
      <c r="FB1362" s="60"/>
    </row>
    <row r="1363" spans="1:158" ht="12.95">
      <c r="A1363" s="48"/>
      <c r="B1363" s="2">
        <v>0.54166666666666696</v>
      </c>
      <c r="C1363" s="59">
        <v>42475.541666666664</v>
      </c>
      <c r="D1363" s="57">
        <v>23.5</v>
      </c>
      <c r="E1363" s="57">
        <v>7.3</v>
      </c>
      <c r="F1363" s="57">
        <v>29</v>
      </c>
      <c r="FB1363" s="60"/>
    </row>
    <row r="1364" spans="1:158" ht="12.95">
      <c r="A1364" s="48"/>
      <c r="B1364" s="2">
        <v>0.58333333333333304</v>
      </c>
      <c r="C1364" s="59">
        <v>42475.583333333336</v>
      </c>
      <c r="D1364" s="57">
        <v>24.5</v>
      </c>
      <c r="E1364" s="57">
        <v>5.3</v>
      </c>
      <c r="F1364" s="57">
        <v>26</v>
      </c>
      <c r="FB1364" s="60"/>
    </row>
    <row r="1365" spans="1:158" ht="12.95">
      <c r="A1365" s="48"/>
      <c r="B1365" s="2">
        <v>0.625</v>
      </c>
      <c r="C1365" s="59">
        <v>42475.625</v>
      </c>
      <c r="D1365" s="57">
        <v>24.8</v>
      </c>
      <c r="E1365" s="57">
        <v>6.1</v>
      </c>
      <c r="F1365" s="57">
        <v>24</v>
      </c>
      <c r="FB1365" s="60"/>
    </row>
    <row r="1366" spans="1:158" ht="12.95">
      <c r="A1366" s="48"/>
      <c r="B1366" s="2">
        <v>0.66666666666666696</v>
      </c>
      <c r="C1366" s="59">
        <v>42475.666666666664</v>
      </c>
      <c r="D1366" s="57">
        <v>24.5</v>
      </c>
      <c r="E1366" s="57">
        <v>5.4</v>
      </c>
      <c r="F1366" s="57">
        <v>26</v>
      </c>
      <c r="FB1366" s="60"/>
    </row>
    <row r="1367" spans="1:158" ht="12.95">
      <c r="A1367" s="48"/>
      <c r="B1367" s="2">
        <v>0.70833333333333304</v>
      </c>
      <c r="C1367" s="59">
        <v>42475.708333333336</v>
      </c>
      <c r="D1367" s="57">
        <v>23.7</v>
      </c>
      <c r="E1367" s="57">
        <v>4.5</v>
      </c>
      <c r="F1367" s="57">
        <v>32</v>
      </c>
      <c r="FB1367" s="60"/>
    </row>
    <row r="1368" spans="1:158" ht="12.95">
      <c r="A1368" s="48"/>
      <c r="B1368" s="2">
        <v>0.75</v>
      </c>
      <c r="C1368" s="59">
        <v>42475.75</v>
      </c>
      <c r="D1368" s="57">
        <v>23</v>
      </c>
      <c r="E1368" s="57">
        <v>4.2</v>
      </c>
      <c r="F1368" s="57">
        <v>33</v>
      </c>
      <c r="FB1368" s="60"/>
    </row>
    <row r="1369" spans="1:158" ht="12.95">
      <c r="A1369" s="48"/>
      <c r="B1369" s="2">
        <v>0.79166666666666696</v>
      </c>
      <c r="C1369" s="59">
        <v>42475.791666666664</v>
      </c>
      <c r="D1369" s="57">
        <v>20.399999999999999</v>
      </c>
      <c r="E1369" s="57">
        <v>2.1</v>
      </c>
      <c r="F1369" s="57">
        <v>51</v>
      </c>
      <c r="FB1369" s="60"/>
    </row>
    <row r="1370" spans="1:158" ht="12.95">
      <c r="A1370" s="48"/>
      <c r="B1370" s="2">
        <v>0.83333333333333304</v>
      </c>
      <c r="C1370" s="59">
        <v>42475.833333333336</v>
      </c>
      <c r="D1370" s="57">
        <v>18.2</v>
      </c>
      <c r="E1370" s="57">
        <v>3.5</v>
      </c>
      <c r="F1370" s="57">
        <v>60</v>
      </c>
      <c r="FB1370" s="60"/>
    </row>
    <row r="1371" spans="1:158" ht="12.95">
      <c r="A1371" s="48"/>
      <c r="B1371" s="2">
        <v>0.875</v>
      </c>
      <c r="C1371" s="59">
        <v>42475.875</v>
      </c>
      <c r="D1371" s="57">
        <v>17.399999999999999</v>
      </c>
      <c r="E1371" s="57">
        <v>2.6</v>
      </c>
      <c r="F1371" s="57">
        <v>61</v>
      </c>
      <c r="FB1371" s="60"/>
    </row>
    <row r="1372" spans="1:158" ht="12.95">
      <c r="A1372" s="48"/>
      <c r="B1372" s="2">
        <v>0.91666666666666696</v>
      </c>
      <c r="C1372" s="59">
        <v>42475.916666666664</v>
      </c>
      <c r="D1372" s="57">
        <v>16.399999999999999</v>
      </c>
      <c r="E1372" s="57">
        <v>1.8</v>
      </c>
      <c r="F1372" s="57">
        <v>64</v>
      </c>
      <c r="FB1372" s="60"/>
    </row>
    <row r="1373" spans="1:158" ht="12.95">
      <c r="A1373" s="48"/>
      <c r="B1373" s="2">
        <v>0.95833333333333304</v>
      </c>
      <c r="C1373" s="59">
        <v>42475.958333333336</v>
      </c>
      <c r="D1373" s="57">
        <v>16.5</v>
      </c>
      <c r="E1373" s="57">
        <v>1</v>
      </c>
      <c r="F1373" s="57">
        <v>64</v>
      </c>
      <c r="FB1373" s="60"/>
    </row>
    <row r="1374" spans="1:158" ht="12.95">
      <c r="A1374" s="48" t="s">
        <v>176</v>
      </c>
      <c r="B1374" s="2">
        <v>0</v>
      </c>
      <c r="C1374" s="59">
        <v>42476</v>
      </c>
      <c r="D1374" s="57">
        <v>15.2</v>
      </c>
      <c r="E1374" s="57">
        <v>1.6</v>
      </c>
      <c r="F1374" s="57">
        <v>67</v>
      </c>
      <c r="I1374" s="24" t="str">
        <f>U1350</f>
        <v>○</v>
      </c>
      <c r="J1374" s="25">
        <f>AVERAGE(F1359:F1368)</f>
        <v>34</v>
      </c>
      <c r="K1374" s="24" t="str">
        <f>IF(J1374&gt;=55,"◎","")</f>
        <v/>
      </c>
      <c r="L1374" s="24" t="str">
        <f>IF(AND(I1374="◎",K1374="◎"),"○","")&amp;IF(AND(I1374="○",K1374="◎"),"○","")</f>
        <v/>
      </c>
      <c r="M1374" s="25">
        <f>AVERAGE(D1350:D1373)</f>
        <v>18.541666666666664</v>
      </c>
      <c r="N1374" s="24" t="str">
        <f>IF(M1374&lt;24,"◎","")</f>
        <v>◎</v>
      </c>
      <c r="O1374" s="26">
        <f>AVERAGE(D1375:D1380)</f>
        <v>13.133333333333333</v>
      </c>
      <c r="P1374" s="24" t="str">
        <f>IF(AND(O1374&lt;=24,O1374&gt;=4),"◎","")</f>
        <v>◎</v>
      </c>
      <c r="Q1374" s="26">
        <f>AVERAGE(F1375:F1380)</f>
        <v>71.833333333333329</v>
      </c>
      <c r="R1374" s="24" t="str">
        <f>IF(AND(Q1374&gt;=90),"◎","")&amp;IF(AND(Q1374&lt;90,Q1374&gt;=80),"○","")</f>
        <v/>
      </c>
      <c r="S1374" s="26">
        <f>AVERAGE(E1375:E1380)</f>
        <v>1.55</v>
      </c>
      <c r="T1374" s="24" t="str">
        <f>IF(S1374&lt;=3,"◎","")</f>
        <v>◎</v>
      </c>
      <c r="U1374" s="24" t="str">
        <f>IF(AND(N1374="◎",P1374="◎",R1374="◎",T1374="◎"),"◎","")&amp;IF(AND(N1374="◎",P1374="◎",R1374="◎",T1374=""),"○","")&amp;IF(AND(N1374="◎",P1374="◎",R1374="○"),"○","")</f>
        <v/>
      </c>
      <c r="V1374" s="24" t="str">
        <f>IF(AND(L1374="○",U1374=""),"○","")&amp;IF(AND(L1374="○",U1374="○"),"○","")&amp;IF(AND(L1374="○",U1374="◎"),"◎","")&amp;IF(AND(L1374="",U1374="○"),"○","")&amp;IF(AND(L1374="",U1374="◎"),"◎","")</f>
        <v/>
      </c>
      <c r="W1374" s="23">
        <f>AVERAGE(F1383:F1392)</f>
        <v>40.799999999999997</v>
      </c>
      <c r="X1374" s="24" t="str">
        <f>IF(W1374&gt;=55,"◎","")</f>
        <v/>
      </c>
      <c r="Y1374" s="25">
        <f>AVERAGE(D1386:D1396)</f>
        <v>20.799999999999997</v>
      </c>
      <c r="Z1374" s="24" t="str">
        <f>IF(AND(Y1374&lt;=24,Y1374&gt;=4),"◎","")</f>
        <v>◎</v>
      </c>
      <c r="AA1374" s="25">
        <f>AVERAGE(F1386:F1396)</f>
        <v>48.81818181818182</v>
      </c>
      <c r="AB1374" s="24" t="str">
        <f>IF(AA1374&gt;=80,"◎","")</f>
        <v/>
      </c>
      <c r="AC1374" s="25">
        <f>AVERAGE(E1386:E1396)</f>
        <v>3.5727272727272732</v>
      </c>
      <c r="AD1374" s="24" t="str">
        <f>IF(AC1374&lt;=3,"◎","")</f>
        <v/>
      </c>
      <c r="AE1374" s="22" t="str">
        <f>IF(AND(Z1374="◎",AB1374="◎",AD1374="◎"),"◎","")</f>
        <v/>
      </c>
      <c r="AF1374" s="25">
        <f>AVERAGE(D1387:D1397)</f>
        <v>20.154545454545453</v>
      </c>
      <c r="AG1374" s="24" t="str">
        <f>IF(AND(AF1374&lt;=24,AF1374&gt;=4),"◎","")</f>
        <v>◎</v>
      </c>
      <c r="AH1374" s="25">
        <f>AVERAGE(F1387:F1397)</f>
        <v>54.727272727272727</v>
      </c>
      <c r="AI1374" s="24" t="str">
        <f>IF(AH1374&gt;=80,"◎","")</f>
        <v/>
      </c>
      <c r="AJ1374" s="25">
        <f>AVERAGE(E1387:E1397)</f>
        <v>3.4727272727272731</v>
      </c>
      <c r="AK1374" s="24" t="str">
        <f>IF(AJ1374&lt;=3,"◎","")</f>
        <v/>
      </c>
      <c r="AL1374" s="22" t="str">
        <f>IF(AND(AG1374="◎",AI1374="◎",AK1374="◎"),"◎","")</f>
        <v/>
      </c>
      <c r="AM1374" s="25">
        <f>AVERAGE(D1388:D1398)</f>
        <v>19.463636363636361</v>
      </c>
      <c r="AN1374" s="24" t="str">
        <f>IF(AND(AM1374&lt;=24,AM1374&gt;=4),"◎","")</f>
        <v>◎</v>
      </c>
      <c r="AO1374" s="25">
        <f>AVERAGE(F1388:F1398)</f>
        <v>60.18181818181818</v>
      </c>
      <c r="AP1374" s="24" t="str">
        <f>IF(AO1374&gt;=80,"◎","")</f>
        <v/>
      </c>
      <c r="AQ1374" s="25">
        <f>AVERAGE(E1388:E1398)</f>
        <v>3.4272727272727281</v>
      </c>
      <c r="AR1374" s="24" t="str">
        <f>IF(AQ1374&lt;=3,"◎","")</f>
        <v/>
      </c>
      <c r="AS1374" s="22" t="str">
        <f>IF(AND(AN1374="◎",AP1374="◎",AR1374="◎"),"◎","")</f>
        <v/>
      </c>
      <c r="AT1374" s="25">
        <f>AVERAGE(D1389:D1399)</f>
        <v>18.754545454545454</v>
      </c>
      <c r="AU1374" s="24" t="str">
        <f>IF(AND(AT1374&lt;=24,AT1374&gt;=4),"◎","")</f>
        <v>◎</v>
      </c>
      <c r="AV1374" s="25">
        <f>AVERAGE(F1389:F1399)</f>
        <v>65.818181818181813</v>
      </c>
      <c r="AW1374" s="24" t="str">
        <f>IF(AV1374&gt;=80,"◎","")</f>
        <v/>
      </c>
      <c r="AX1374" s="25">
        <f>AVERAGE(E1389:E1399)</f>
        <v>3.3727272727272721</v>
      </c>
      <c r="AY1374" s="24" t="str">
        <f>IF(AX1374&lt;=3,"◎","")</f>
        <v/>
      </c>
      <c r="AZ1374" s="22" t="str">
        <f>IF(AND(AU1374="◎",AW1374="◎",AY1374="◎"),"◎","")</f>
        <v/>
      </c>
      <c r="BA1374" s="25">
        <f>AVERAGE(D1390:D1400)</f>
        <v>18.318181818181817</v>
      </c>
      <c r="BB1374" s="24" t="str">
        <f>IF(AND(BA1374&lt;=24,BA1374&gt;=4),"◎","")</f>
        <v>◎</v>
      </c>
      <c r="BC1374" s="25">
        <f>AVERAGE(F1390:F1400)</f>
        <v>71.090909090909093</v>
      </c>
      <c r="BD1374" s="24" t="str">
        <f>IF(BC1374&gt;=80,"◎","")</f>
        <v/>
      </c>
      <c r="BE1374" s="25">
        <f>AVERAGE(E1390:E1400)</f>
        <v>3.8272727272727267</v>
      </c>
      <c r="BF1374" s="24" t="str">
        <f>IF(BE1374&lt;=3,"◎","")</f>
        <v/>
      </c>
      <c r="BG1374" s="22" t="str">
        <f>IF(AND(BB1374="◎",BD1374="◎",BF1374="◎"),"◎","")</f>
        <v/>
      </c>
      <c r="BH1374" s="25">
        <f>AVERAGE(D1391:D1401)</f>
        <v>17.972727272727273</v>
      </c>
      <c r="BI1374" s="24" t="str">
        <f>IF(AND(BH1374&lt;=24,BH1374&gt;=4),"◎","")</f>
        <v>◎</v>
      </c>
      <c r="BJ1374" s="25">
        <f>AVERAGE(F1391:F1401)</f>
        <v>76.36363636363636</v>
      </c>
      <c r="BK1374" s="24" t="str">
        <f>IF(BJ1374&gt;=80,"◎","")</f>
        <v/>
      </c>
      <c r="BL1374" s="25">
        <f>AVERAGE(E1391:E1401)</f>
        <v>4.6181818181818182</v>
      </c>
      <c r="BM1374" s="24" t="str">
        <f>IF(BL1374&lt;=3,"◎","")</f>
        <v/>
      </c>
      <c r="BN1374" s="22" t="str">
        <f>IF(AND(BI1374="◎",BK1374="◎",BM1374="◎"),"◎","")</f>
        <v/>
      </c>
      <c r="BO1374" s="25">
        <f>AVERAGE(D1392:D1402)</f>
        <v>17.818181818181817</v>
      </c>
      <c r="BP1374" s="24" t="str">
        <f>IF(AND(BO1374&lt;=24,BO1374&gt;=4),"◎","")</f>
        <v>◎</v>
      </c>
      <c r="BQ1374" s="25">
        <f>AVERAGE(F1392:F1402)</f>
        <v>80.090909090909093</v>
      </c>
      <c r="BR1374" s="24" t="str">
        <f>IF(BQ1374&gt;=80,"◎","")</f>
        <v>◎</v>
      </c>
      <c r="BS1374" s="25">
        <f>AVERAGE(E1392:E1402)</f>
        <v>5.2727272727272725</v>
      </c>
      <c r="BT1374" s="24" t="str">
        <f>IF(BS1374&lt;=3,"◎","")</f>
        <v/>
      </c>
      <c r="BU1374" s="22" t="str">
        <f>IF(AND(BP1374="◎",BR1374="◎",BT1374="◎"),"◎","")</f>
        <v/>
      </c>
      <c r="BV1374" s="25">
        <f>AVERAGE(D1393:D1403)</f>
        <v>17.472727272727273</v>
      </c>
      <c r="BW1374" s="24" t="str">
        <f>IF(AND(BV1374&lt;=24,BV1374&gt;=4),"◎","")</f>
        <v>◎</v>
      </c>
      <c r="BX1374" s="25">
        <f>AVERAGE(F1393:F1403)</f>
        <v>82.454545454545453</v>
      </c>
      <c r="BY1374" s="24" t="str">
        <f>IF(BX1374&gt;=80,"◎","")</f>
        <v>◎</v>
      </c>
      <c r="BZ1374" s="25">
        <f>AVERAGE(E1393:E1403)</f>
        <v>5.9272727272727277</v>
      </c>
      <c r="CA1374" s="24" t="str">
        <f>IF(BZ1374&lt;=3,"◎","")</f>
        <v/>
      </c>
      <c r="CB1374" s="22" t="str">
        <f>IF(AND(BW1374="◎",BY1374="◎",CA1374="◎"),"◎","")</f>
        <v/>
      </c>
      <c r="CC1374" s="25">
        <f>AVERAGE(D1394:D1404)</f>
        <v>17.072727272727274</v>
      </c>
      <c r="CD1374" s="24" t="str">
        <f>IF(AND(CC1374&lt;=24,CC1374&gt;=4),"◎","")</f>
        <v>◎</v>
      </c>
      <c r="CE1374" s="25">
        <f>AVERAGE(F1394:F1404)</f>
        <v>84.454545454545453</v>
      </c>
      <c r="CF1374" s="24" t="str">
        <f>IF(CE1374&gt;=80,"◎","")</f>
        <v>◎</v>
      </c>
      <c r="CG1374" s="25">
        <f>AVERAGE(E1394:E1404)</f>
        <v>6.1818181818181834</v>
      </c>
      <c r="CH1374" s="24" t="str">
        <f>IF(CG1374&lt;=3,"◎","")</f>
        <v/>
      </c>
      <c r="CI1374" s="22" t="str">
        <f>IF(AND(CD1374="◎",CF1374="◎",CH1374="◎"),"◎","")</f>
        <v/>
      </c>
      <c r="CJ1374" s="24" t="str">
        <f>IF(OR(AE1374="◎",AL1374="◎",AS1374="◎",AZ1374="◎",BG1374="◎",BN1374="◎",BU1374="◎",CB1374="◎",CI1374="◎"),"◎","")</f>
        <v/>
      </c>
      <c r="CK1374" s="25">
        <f>AVERAGE(D1386:D1392)</f>
        <v>21.900000000000002</v>
      </c>
      <c r="CL1374" s="24" t="str">
        <f>IF(AND(CK1374&lt;=24,CK1374&gt;=4),"◎","")</f>
        <v>◎</v>
      </c>
      <c r="CM1374" s="25">
        <f>AVERAGE(F1386:F1392)</f>
        <v>37.857142857142854</v>
      </c>
      <c r="CN1374" s="24" t="str">
        <f>IF(CM1374&gt;=80,"◎","")</f>
        <v/>
      </c>
      <c r="CO1374" s="22" t="str">
        <f>IF(AND(CL1374="◎",CN1374="◎"),"◎","")</f>
        <v/>
      </c>
      <c r="CP1374" s="25">
        <f>AVERAGE(D1387:D1393)</f>
        <v>21.671428571428574</v>
      </c>
      <c r="CQ1374" s="24" t="str">
        <f>IF(AND(CP1374&lt;=24,CP1374&gt;=4),"◎","")</f>
        <v>◎</v>
      </c>
      <c r="CR1374" s="25">
        <f>AVERAGE(F1387:F1393)</f>
        <v>41.285714285714285</v>
      </c>
      <c r="CS1374" s="24" t="str">
        <f>IF(CR1374&gt;=80,"◎","")</f>
        <v/>
      </c>
      <c r="CT1374" s="22" t="str">
        <f>IF(AND(CQ1374="◎",CS1374="◎"),"◎","")</f>
        <v/>
      </c>
      <c r="CU1374" s="25">
        <f>AVERAGE(D1388:D1394)</f>
        <v>21.342857142857138</v>
      </c>
      <c r="CV1374" s="24" t="str">
        <f>IF(AND(CU1374&lt;=24,CU1374&gt;=4),"◎","")</f>
        <v>◎</v>
      </c>
      <c r="CW1374" s="25">
        <f>AVERAGE(F1388:F1394)</f>
        <v>45.142857142857146</v>
      </c>
      <c r="CX1374" s="24" t="str">
        <f>IF(CW1374&gt;=80,"◎","")</f>
        <v/>
      </c>
      <c r="CY1374" s="22" t="str">
        <f>IF(AND(CV1374="◎",CX1374="◎"),"◎","")</f>
        <v/>
      </c>
      <c r="CZ1374" s="25">
        <f>AVERAGE(D1389:D1395)</f>
        <v>20.685714285714287</v>
      </c>
      <c r="DA1374" s="24" t="str">
        <f>IF(AND(CZ1374&lt;=24,CZ1374&gt;=4),"◎","")</f>
        <v>◎</v>
      </c>
      <c r="DB1374" s="25">
        <f>AVERAGE(F1389:F1395)</f>
        <v>52</v>
      </c>
      <c r="DC1374" s="24" t="str">
        <f>IF(DB1374&gt;=80,"◎","")</f>
        <v/>
      </c>
      <c r="DD1374" s="22" t="str">
        <f>IF(AND(DA1374="◎",DC1374="◎"),"◎","")</f>
        <v/>
      </c>
      <c r="DE1374" s="25">
        <f>AVERAGE(D1390:D1396)</f>
        <v>19.928571428571427</v>
      </c>
      <c r="DF1374" s="24" t="str">
        <f>IF(AND(DE1374&lt;=24,DE1374&gt;=4),"◎","")</f>
        <v>◎</v>
      </c>
      <c r="DG1374" s="25">
        <f>AVERAGE(F1390:F1396)</f>
        <v>59</v>
      </c>
      <c r="DH1374" s="24" t="str">
        <f>IF(DG1374&gt;=80,"◎","")</f>
        <v/>
      </c>
      <c r="DI1374" s="22" t="str">
        <f>IF(AND(DF1374="◎",DH1374="◎"),"◎","")</f>
        <v/>
      </c>
      <c r="DJ1374" s="25">
        <f>AVERAGE(D1391:D1397)</f>
        <v>19.057142857142857</v>
      </c>
      <c r="DK1374" s="24" t="str">
        <f>IF(AND(DJ1374&lt;=24,DJ1374&gt;=4),"◎","")</f>
        <v>◎</v>
      </c>
      <c r="DL1374" s="25">
        <f>AVERAGE(F1391:F1397)</f>
        <v>66.714285714285708</v>
      </c>
      <c r="DM1374" s="24" t="str">
        <f>IF(DL1374&gt;=80,"◎","")</f>
        <v/>
      </c>
      <c r="DN1374" s="22" t="str">
        <f>IF(AND(DK1374="◎",DM1374="◎"),"◎","")</f>
        <v/>
      </c>
      <c r="DO1374" s="25">
        <f>AVERAGE(D1392:D1398)</f>
        <v>18.085714285714289</v>
      </c>
      <c r="DP1374" s="24" t="str">
        <f>IF(AND(DO1374&lt;=24,DO1374&gt;=4),"◎","")</f>
        <v>◎</v>
      </c>
      <c r="DQ1374" s="25">
        <f>AVERAGE(F1392:F1398)</f>
        <v>72.285714285714292</v>
      </c>
      <c r="DR1374" s="24" t="str">
        <f>IF(DQ1374&gt;=80,"◎","")</f>
        <v/>
      </c>
      <c r="DS1374" s="22" t="str">
        <f>IF(AND(DP1374="◎",DR1374="◎"),"◎","")</f>
        <v/>
      </c>
      <c r="DT1374" s="25">
        <f>AVERAGE(D1393:D1399)</f>
        <v>17.185714285714287</v>
      </c>
      <c r="DU1374" s="24" t="str">
        <f>IF(AND(DT1374&lt;=24,DT1374&gt;=4),"◎","")</f>
        <v>◎</v>
      </c>
      <c r="DV1374" s="25">
        <f>AVERAGE(F1393:F1399)</f>
        <v>78.142857142857139</v>
      </c>
      <c r="DW1374" s="24" t="str">
        <f>IF(DV1374&gt;=80,"◎","")</f>
        <v/>
      </c>
      <c r="DX1374" s="22" t="str">
        <f>IF(AND(DU1374="◎",DW1374="◎"),"◎","")</f>
        <v/>
      </c>
      <c r="DY1374" s="25">
        <f>AVERAGE(D1394:D1400)</f>
        <v>16.657142857142858</v>
      </c>
      <c r="DZ1374" s="24" t="str">
        <f>IF(AND(DY1374&lt;=24,DY1374&gt;=4),"◎","")</f>
        <v>◎</v>
      </c>
      <c r="EA1374" s="25">
        <f>AVERAGE(F1394:F1400)</f>
        <v>84.285714285714292</v>
      </c>
      <c r="EB1374" s="24" t="str">
        <f>IF(EA1374&gt;=80,"◎","")</f>
        <v>◎</v>
      </c>
      <c r="EC1374" s="22" t="str">
        <f>IF(AND(DZ1374="◎",EB1374="◎"),"◎","")</f>
        <v>◎</v>
      </c>
      <c r="ED1374" s="25">
        <f>AVERAGE(D1395:D1401)</f>
        <v>16.3</v>
      </c>
      <c r="EE1374" s="24" t="str">
        <f>IF(AND(ED1374&lt;=24,ED1374&gt;=4),"◎","")</f>
        <v>◎</v>
      </c>
      <c r="EF1374" s="25">
        <f>AVERAGE(F1395:F1401)</f>
        <v>90</v>
      </c>
      <c r="EG1374" s="24" t="str">
        <f>IF(EF1374&gt;=80,"◎","")</f>
        <v>◎</v>
      </c>
      <c r="EH1374" s="22" t="str">
        <f>IF(AND(EE1374="◎",EG1374="◎"),"◎","")</f>
        <v>◎</v>
      </c>
      <c r="EI1374" s="25">
        <f>AVERAGE(D1396:D1402)</f>
        <v>16.62857142857143</v>
      </c>
      <c r="EJ1374" s="24" t="str">
        <f>IF(AND(EI1374&lt;=24,EI1374&gt;=4),"◎","")</f>
        <v>◎</v>
      </c>
      <c r="EK1374" s="25">
        <f>AVERAGE(F1396:F1402)</f>
        <v>91.571428571428569</v>
      </c>
      <c r="EL1374" s="24" t="str">
        <f>IF(EK1374&gt;=80,"◎","")</f>
        <v>◎</v>
      </c>
      <c r="EM1374" s="22" t="str">
        <f>IF(AND(EJ1374="◎",EL1374="◎"),"◎","")</f>
        <v>◎</v>
      </c>
      <c r="EN1374" s="25">
        <f>AVERAGE(D1397:D1403)</f>
        <v>16.671428571428571</v>
      </c>
      <c r="EO1374" s="24" t="str">
        <f>IF(AND(EN1374&lt;=24,EN1374&gt;=4),"◎","")</f>
        <v>◎</v>
      </c>
      <c r="EP1374" s="25">
        <f>AVERAGE(F1397:F1403)</f>
        <v>90.714285714285708</v>
      </c>
      <c r="EQ1374" s="24" t="str">
        <f>IF(EP1374&gt;=80,"◎","")</f>
        <v>◎</v>
      </c>
      <c r="ER1374" s="24" t="str">
        <f>IF(AND(EO1374="◎",EQ1374="◎"),"◎","")</f>
        <v>◎</v>
      </c>
      <c r="ES1374" s="25">
        <f>AVERAGE(D1398:D1404)</f>
        <v>16.828571428571429</v>
      </c>
      <c r="ET1374" s="24" t="str">
        <f>IF(AND(ES1374&lt;=24,ES1374&gt;=4),"◎","")</f>
        <v>◎</v>
      </c>
      <c r="EU1374" s="25">
        <f>AVERAGE(F1398:F1404)</f>
        <v>88</v>
      </c>
      <c r="EV1374" s="24" t="str">
        <f>IF(EU1374&gt;=80,"◎","")</f>
        <v>◎</v>
      </c>
      <c r="EW1374" s="24" t="str">
        <f>IF(AND(ET1374="◎",EV1374="◎"),"◎","")</f>
        <v>◎</v>
      </c>
      <c r="EX1374" s="24" t="str">
        <f>IF(OR(CO1374="◎",CT1374="◎",CY1374="◎",DD1374="◎",DI1374="◎",DN1374="◎",DS1374="◎",DX1374="◎",EC1374="◎",EH1374="◎",EM1374="◎",ER1374="◎",EW1374="◎"),"○","")</f>
        <v>○</v>
      </c>
      <c r="EY1374" s="24" t="str">
        <f>IF(AND(CJ1374="◎",EX1374=""),"◎","")&amp;IF(AND(CJ1374="◎",EX1374="○"),"◎","")&amp;IF(AND(CJ1374="",EX1374="○"),"○","")</f>
        <v>○</v>
      </c>
      <c r="EZ1374" s="24" t="str">
        <f>IF(AND(V1374="◎",X1374="◎",EY1374="◎"),"◎","")&amp;IF(AND(V1374="◎",X1374="◎",EY1374="○"),"○","")&amp;IF(AND(V1374="○",X1374="◎",EY1374="◎"),"○","")&amp;IF(AND(V1374="○",X1374="◎",EY1374="○"),"○","")</f>
        <v/>
      </c>
      <c r="FB1374" s="61" t="str">
        <f>EZ1374</f>
        <v/>
      </c>
    </row>
    <row r="1375" spans="1:158" ht="12.95">
      <c r="A1375" s="48"/>
      <c r="B1375" s="2">
        <v>4.1666666666666664E-2</v>
      </c>
      <c r="C1375" s="59">
        <v>42476.041666666664</v>
      </c>
      <c r="D1375" s="57">
        <v>14.2</v>
      </c>
      <c r="E1375" s="57">
        <v>2</v>
      </c>
      <c r="F1375" s="57">
        <v>67</v>
      </c>
      <c r="FB1375" s="60"/>
    </row>
    <row r="1376" spans="1:158" ht="12.95">
      <c r="A1376" s="48"/>
      <c r="B1376" s="2">
        <v>8.3333333333333301E-2</v>
      </c>
      <c r="C1376" s="59">
        <v>42476.083333333336</v>
      </c>
      <c r="D1376" s="57">
        <v>13.8</v>
      </c>
      <c r="E1376" s="57">
        <v>1.8</v>
      </c>
      <c r="F1376" s="57">
        <v>69</v>
      </c>
      <c r="FB1376" s="60"/>
    </row>
    <row r="1377" spans="1:158" ht="12.95">
      <c r="A1377" s="48"/>
      <c r="B1377" s="2">
        <v>0.125</v>
      </c>
      <c r="C1377" s="59">
        <v>42476.125</v>
      </c>
      <c r="D1377" s="57">
        <v>13.3</v>
      </c>
      <c r="E1377" s="57">
        <v>0.7</v>
      </c>
      <c r="F1377" s="57">
        <v>68</v>
      </c>
      <c r="FB1377" s="60"/>
    </row>
    <row r="1378" spans="1:158" ht="12.95">
      <c r="A1378" s="48"/>
      <c r="B1378" s="2">
        <v>0.16666666666666699</v>
      </c>
      <c r="C1378" s="59">
        <v>42476.166666666664</v>
      </c>
      <c r="D1378" s="57">
        <v>12.6</v>
      </c>
      <c r="E1378" s="57">
        <v>2.4</v>
      </c>
      <c r="F1378" s="57">
        <v>76</v>
      </c>
      <c r="FB1378" s="60"/>
    </row>
    <row r="1379" spans="1:158" ht="12.95">
      <c r="A1379" s="48"/>
      <c r="B1379" s="2">
        <v>0.20833333333333301</v>
      </c>
      <c r="C1379" s="59">
        <v>42476.208333333336</v>
      </c>
      <c r="D1379" s="57">
        <v>12.4</v>
      </c>
      <c r="E1379" s="57">
        <v>1</v>
      </c>
      <c r="F1379" s="57">
        <v>77</v>
      </c>
      <c r="FB1379" s="60"/>
    </row>
    <row r="1380" spans="1:158" ht="12.95">
      <c r="A1380" s="48"/>
      <c r="B1380" s="2">
        <v>0.25</v>
      </c>
      <c r="C1380" s="59">
        <v>42476.25</v>
      </c>
      <c r="D1380" s="57">
        <v>12.5</v>
      </c>
      <c r="E1380" s="57">
        <v>1.4</v>
      </c>
      <c r="F1380" s="57">
        <v>74</v>
      </c>
      <c r="FB1380" s="60"/>
    </row>
    <row r="1381" spans="1:158" ht="12.95">
      <c r="A1381" s="48"/>
      <c r="B1381" s="2">
        <v>0.29166666666666702</v>
      </c>
      <c r="C1381" s="59">
        <v>42476.291666666664</v>
      </c>
      <c r="D1381" s="57">
        <v>13</v>
      </c>
      <c r="E1381" s="57">
        <v>1.7</v>
      </c>
      <c r="F1381" s="57">
        <v>73</v>
      </c>
      <c r="FB1381" s="60"/>
    </row>
    <row r="1382" spans="1:158" ht="12.95">
      <c r="A1382" s="48"/>
      <c r="B1382" s="2">
        <v>0.33333333333333298</v>
      </c>
      <c r="C1382" s="59">
        <v>42476.333333333336</v>
      </c>
      <c r="D1382" s="57">
        <v>15.6</v>
      </c>
      <c r="E1382" s="57">
        <v>1.6</v>
      </c>
      <c r="F1382" s="57">
        <v>62</v>
      </c>
      <c r="FB1382" s="60"/>
    </row>
    <row r="1383" spans="1:158" ht="12.95">
      <c r="A1383" s="48"/>
      <c r="B1383" s="2">
        <v>0.375</v>
      </c>
      <c r="C1383" s="59">
        <v>42476.375</v>
      </c>
      <c r="D1383" s="57">
        <v>17.399999999999999</v>
      </c>
      <c r="E1383" s="57">
        <v>1.2</v>
      </c>
      <c r="F1383" s="57">
        <v>59</v>
      </c>
      <c r="FB1383" s="60"/>
    </row>
    <row r="1384" spans="1:158" ht="12.95">
      <c r="A1384" s="48"/>
      <c r="B1384" s="2">
        <v>0.41666666666666702</v>
      </c>
      <c r="C1384" s="59">
        <v>42476.416666666664</v>
      </c>
      <c r="D1384" s="57">
        <v>19.2</v>
      </c>
      <c r="E1384" s="57">
        <v>0.6</v>
      </c>
      <c r="F1384" s="57">
        <v>52</v>
      </c>
      <c r="FB1384" s="60"/>
    </row>
    <row r="1385" spans="1:158" ht="12.95">
      <c r="A1385" s="48"/>
      <c r="B1385" s="2">
        <v>0.45833333333333298</v>
      </c>
      <c r="C1385" s="59">
        <v>42476.458333333336</v>
      </c>
      <c r="D1385" s="57">
        <v>22</v>
      </c>
      <c r="E1385" s="57">
        <v>2.4</v>
      </c>
      <c r="F1385" s="57">
        <v>32</v>
      </c>
      <c r="FB1385" s="60"/>
    </row>
    <row r="1386" spans="1:158" ht="12.95">
      <c r="A1386" s="48"/>
      <c r="B1386" s="2">
        <v>0.5</v>
      </c>
      <c r="C1386" s="59">
        <v>42476.5</v>
      </c>
      <c r="D1386" s="57">
        <v>22.5</v>
      </c>
      <c r="E1386" s="57">
        <v>3.3</v>
      </c>
      <c r="F1386" s="57">
        <v>27</v>
      </c>
      <c r="FB1386" s="60"/>
    </row>
    <row r="1387" spans="1:158" ht="12.95">
      <c r="A1387" s="48"/>
      <c r="B1387" s="2">
        <v>0.54166666666666696</v>
      </c>
      <c r="C1387" s="59">
        <v>42476.541666666664</v>
      </c>
      <c r="D1387" s="57">
        <v>22.5</v>
      </c>
      <c r="E1387" s="57">
        <v>4</v>
      </c>
      <c r="F1387" s="57">
        <v>29</v>
      </c>
      <c r="FB1387" s="60"/>
    </row>
    <row r="1388" spans="1:158" ht="12.95">
      <c r="A1388" s="48"/>
      <c r="B1388" s="2">
        <v>0.58333333333333304</v>
      </c>
      <c r="C1388" s="59">
        <v>42476.583333333336</v>
      </c>
      <c r="D1388" s="57">
        <v>22.3</v>
      </c>
      <c r="E1388" s="57">
        <v>1.9</v>
      </c>
      <c r="F1388" s="57">
        <v>32</v>
      </c>
      <c r="FB1388" s="60"/>
    </row>
    <row r="1389" spans="1:158" ht="12.95">
      <c r="A1389" s="48"/>
      <c r="B1389" s="2">
        <v>0.625</v>
      </c>
      <c r="C1389" s="59">
        <v>42476.625</v>
      </c>
      <c r="D1389" s="57">
        <v>22</v>
      </c>
      <c r="E1389" s="57">
        <v>3.4</v>
      </c>
      <c r="F1389" s="57">
        <v>36</v>
      </c>
      <c r="FB1389" s="60"/>
    </row>
    <row r="1390" spans="1:158" ht="12.95">
      <c r="A1390" s="48"/>
      <c r="B1390" s="2">
        <v>0.66666666666666696</v>
      </c>
      <c r="C1390" s="59">
        <v>42476.666666666664</v>
      </c>
      <c r="D1390" s="57">
        <v>21.5</v>
      </c>
      <c r="E1390" s="57">
        <v>2.1</v>
      </c>
      <c r="F1390" s="57">
        <v>38</v>
      </c>
      <c r="FB1390" s="60"/>
    </row>
    <row r="1391" spans="1:158" ht="12.95">
      <c r="A1391" s="48"/>
      <c r="B1391" s="2">
        <v>0.70833333333333304</v>
      </c>
      <c r="C1391" s="59">
        <v>42476.708333333336</v>
      </c>
      <c r="D1391" s="57">
        <v>21.7</v>
      </c>
      <c r="E1391" s="57">
        <v>3</v>
      </c>
      <c r="F1391" s="57">
        <v>50</v>
      </c>
      <c r="FB1391" s="60"/>
    </row>
    <row r="1392" spans="1:158" ht="12.95">
      <c r="A1392" s="48"/>
      <c r="B1392" s="2">
        <v>0.75</v>
      </c>
      <c r="C1392" s="59">
        <v>42476.75</v>
      </c>
      <c r="D1392" s="57">
        <v>20.8</v>
      </c>
      <c r="E1392" s="57">
        <v>5.5</v>
      </c>
      <c r="F1392" s="57">
        <v>53</v>
      </c>
      <c r="FB1392" s="60"/>
    </row>
    <row r="1393" spans="1:158" ht="12.95">
      <c r="A1393" s="48"/>
      <c r="B1393" s="2">
        <v>0.79166666666666696</v>
      </c>
      <c r="C1393" s="59">
        <v>42476.791666666664</v>
      </c>
      <c r="D1393" s="57">
        <v>20.9</v>
      </c>
      <c r="E1393" s="57">
        <v>4.4000000000000004</v>
      </c>
      <c r="F1393" s="57">
        <v>51</v>
      </c>
      <c r="FB1393" s="60"/>
    </row>
    <row r="1394" spans="1:158" ht="12.95">
      <c r="A1394" s="48"/>
      <c r="B1394" s="2">
        <v>0.83333333333333304</v>
      </c>
      <c r="C1394" s="59">
        <v>42476.833333333336</v>
      </c>
      <c r="D1394" s="57">
        <v>20.2</v>
      </c>
      <c r="E1394" s="57">
        <v>5.4</v>
      </c>
      <c r="F1394" s="57">
        <v>56</v>
      </c>
      <c r="FB1394" s="60"/>
    </row>
    <row r="1395" spans="1:158" ht="12.95">
      <c r="A1395" s="48"/>
      <c r="B1395" s="2">
        <v>0.875</v>
      </c>
      <c r="C1395" s="59">
        <v>42476.875</v>
      </c>
      <c r="D1395" s="57">
        <v>17.7</v>
      </c>
      <c r="E1395" s="57">
        <v>1.6</v>
      </c>
      <c r="F1395" s="57">
        <v>80</v>
      </c>
      <c r="FB1395" s="60"/>
    </row>
    <row r="1396" spans="1:158" ht="12.95">
      <c r="A1396" s="48"/>
      <c r="B1396" s="2">
        <v>0.91666666666666696</v>
      </c>
      <c r="C1396" s="59">
        <v>42476.916666666664</v>
      </c>
      <c r="D1396" s="57">
        <v>16.7</v>
      </c>
      <c r="E1396" s="57">
        <v>4.7</v>
      </c>
      <c r="F1396" s="57">
        <v>85</v>
      </c>
      <c r="FB1396" s="60"/>
    </row>
    <row r="1397" spans="1:158" ht="12.95">
      <c r="A1397" s="48"/>
      <c r="B1397" s="2">
        <v>0.95833333333333304</v>
      </c>
      <c r="C1397" s="59">
        <v>42476.958333333336</v>
      </c>
      <c r="D1397" s="57">
        <v>15.4</v>
      </c>
      <c r="E1397" s="57">
        <v>2.2000000000000002</v>
      </c>
      <c r="F1397" s="57">
        <v>92</v>
      </c>
      <c r="FB1397" s="60"/>
    </row>
    <row r="1398" spans="1:158" ht="12.95">
      <c r="A1398" s="48" t="s">
        <v>177</v>
      </c>
      <c r="B1398" s="2">
        <v>0</v>
      </c>
      <c r="C1398" s="59">
        <v>42477</v>
      </c>
      <c r="D1398" s="57">
        <v>14.9</v>
      </c>
      <c r="E1398" s="57">
        <v>3.5</v>
      </c>
      <c r="F1398" s="57">
        <v>89</v>
      </c>
      <c r="I1398" s="24" t="str">
        <f>U1374</f>
        <v/>
      </c>
      <c r="J1398" s="25">
        <f>AVERAGE(F1383:F1392)</f>
        <v>40.799999999999997</v>
      </c>
      <c r="K1398" s="24" t="str">
        <f>IF(J1398&gt;=55,"◎","")</f>
        <v/>
      </c>
      <c r="L1398" s="24" t="str">
        <f>IF(AND(I1398="◎",K1398="◎"),"○","")&amp;IF(AND(I1398="○",K1398="◎"),"○","")</f>
        <v/>
      </c>
      <c r="M1398" s="25">
        <f>AVERAGE(D1374:D1397)</f>
        <v>17.724999999999998</v>
      </c>
      <c r="N1398" s="24" t="str">
        <f>IF(M1398&lt;24,"◎","")</f>
        <v>◎</v>
      </c>
      <c r="O1398" s="26">
        <f>AVERAGE(D1399:D1404)</f>
        <v>17.150000000000002</v>
      </c>
      <c r="P1398" s="24" t="str">
        <f>IF(AND(O1398&lt;=24,O1398&gt;=4),"◎","")</f>
        <v>◎</v>
      </c>
      <c r="Q1398" s="26">
        <f>AVERAGE(F1399:F1404)</f>
        <v>87.833333333333329</v>
      </c>
      <c r="R1398" s="24" t="str">
        <f>IF(AND(Q1398&gt;=90),"◎","")&amp;IF(AND(Q1398&lt;90,Q1398&gt;=80),"○","")</f>
        <v>○</v>
      </c>
      <c r="S1398" s="26">
        <f>AVERAGE(E1399:E1404)</f>
        <v>8.4333333333333336</v>
      </c>
      <c r="T1398" s="24" t="str">
        <f>IF(S1398&lt;=3,"◎","")</f>
        <v/>
      </c>
      <c r="U1398" s="24" t="str">
        <f>IF(AND(N1398="◎",P1398="◎",R1398="◎",T1398="◎"),"◎","")&amp;IF(AND(N1398="◎",P1398="◎",R1398="◎",T1398=""),"○","")&amp;IF(AND(N1398="◎",P1398="◎",R1398="○"),"○","")</f>
        <v>○</v>
      </c>
      <c r="V1398" s="24" t="str">
        <f>IF(AND(L1398="○",U1398=""),"○","")&amp;IF(AND(L1398="○",U1398="○"),"○","")&amp;IF(AND(L1398="○",U1398="◎"),"◎","")&amp;IF(AND(L1398="",U1398="○"),"○","")&amp;IF(AND(L1398="",U1398="◎"),"◎","")</f>
        <v>○</v>
      </c>
      <c r="W1398" s="23">
        <f>AVERAGE(F1407:F1416)</f>
        <v>56.9</v>
      </c>
      <c r="X1398" s="24" t="str">
        <f>IF(W1398&gt;=55,"◎","")</f>
        <v>◎</v>
      </c>
      <c r="Y1398" s="25">
        <f>AVERAGE(D1410:D1420)</f>
        <v>17.209090909090907</v>
      </c>
      <c r="Z1398" s="24" t="str">
        <f>IF(AND(Y1398&lt;=24,Y1398&gt;=4),"◎","")</f>
        <v>◎</v>
      </c>
      <c r="AA1398" s="25">
        <f>AVERAGE(F1410:F1420)</f>
        <v>60.545454545454547</v>
      </c>
      <c r="AB1398" s="24" t="str">
        <f>IF(AA1398&gt;=80,"◎","")</f>
        <v/>
      </c>
      <c r="AC1398" s="25">
        <f>AVERAGE(E1410:E1420)</f>
        <v>6.1272727272727279</v>
      </c>
      <c r="AD1398" s="24" t="str">
        <f>IF(AC1398&lt;=3,"◎","")</f>
        <v/>
      </c>
      <c r="AE1398" s="22" t="str">
        <f>IF(AND(Z1398="◎",AB1398="◎",AD1398="◎"),"◎","")</f>
        <v/>
      </c>
      <c r="AF1398" s="25">
        <f>AVERAGE(D1411:D1421)</f>
        <v>16.581818181818178</v>
      </c>
      <c r="AG1398" s="24" t="str">
        <f>IF(AND(AF1398&lt;=24,AF1398&gt;=4),"◎","")</f>
        <v>◎</v>
      </c>
      <c r="AH1398" s="25">
        <f>AVERAGE(F1411:F1421)</f>
        <v>63</v>
      </c>
      <c r="AI1398" s="24" t="str">
        <f>IF(AH1398&gt;=80,"◎","")</f>
        <v/>
      </c>
      <c r="AJ1398" s="25">
        <f>AVERAGE(E1411:E1421)</f>
        <v>5.4454545454545444</v>
      </c>
      <c r="AK1398" s="24" t="str">
        <f>IF(AJ1398&lt;=3,"◎","")</f>
        <v/>
      </c>
      <c r="AL1398" s="22" t="str">
        <f>IF(AND(AG1398="◎",AI1398="◎",AK1398="◎"),"◎","")</f>
        <v/>
      </c>
      <c r="AM1398" s="25">
        <f>AVERAGE(D1412:D1422)</f>
        <v>15.936363636363639</v>
      </c>
      <c r="AN1398" s="24" t="str">
        <f>IF(AND(AM1398&lt;=24,AM1398&gt;=4),"◎","")</f>
        <v>◎</v>
      </c>
      <c r="AO1398" s="25">
        <f>AVERAGE(F1412:F1422)</f>
        <v>65.181818181818187</v>
      </c>
      <c r="AP1398" s="24" t="str">
        <f>IF(AO1398&gt;=80,"◎","")</f>
        <v/>
      </c>
      <c r="AQ1398" s="25">
        <f>AVERAGE(E1412:E1422)</f>
        <v>4.8818181818181818</v>
      </c>
      <c r="AR1398" s="24" t="str">
        <f>IF(AQ1398&lt;=3,"◎","")</f>
        <v/>
      </c>
      <c r="AS1398" s="22" t="str">
        <f>IF(AND(AN1398="◎",AP1398="◎",AR1398="◎"),"◎","")</f>
        <v/>
      </c>
      <c r="AT1398" s="25">
        <f>AVERAGE(D1413:D1423)</f>
        <v>15.2</v>
      </c>
      <c r="AU1398" s="24" t="str">
        <f>IF(AND(AT1398&lt;=24,AT1398&gt;=4),"◎","")</f>
        <v>◎</v>
      </c>
      <c r="AV1398" s="25">
        <f>AVERAGE(F1413:F1423)</f>
        <v>67.63636363636364</v>
      </c>
      <c r="AW1398" s="24" t="str">
        <f>IF(AV1398&gt;=80,"◎","")</f>
        <v/>
      </c>
      <c r="AX1398" s="25">
        <f>AVERAGE(E1413:E1423)</f>
        <v>4.5636363636363635</v>
      </c>
      <c r="AY1398" s="24" t="str">
        <f>IF(AX1398&lt;=3,"◎","")</f>
        <v/>
      </c>
      <c r="AZ1398" s="22" t="str">
        <f>IF(AND(AU1398="◎",AW1398="◎",AY1398="◎"),"◎","")</f>
        <v/>
      </c>
      <c r="BA1398" s="25">
        <f>AVERAGE(D1414:D1424)</f>
        <v>14.536363636363637</v>
      </c>
      <c r="BB1398" s="24" t="str">
        <f>IF(AND(BA1398&lt;=24,BA1398&gt;=4),"◎","")</f>
        <v>◎</v>
      </c>
      <c r="BC1398" s="25">
        <f>AVERAGE(F1414:F1424)</f>
        <v>69.909090909090907</v>
      </c>
      <c r="BD1398" s="24" t="str">
        <f>IF(BC1398&gt;=80,"◎","")</f>
        <v/>
      </c>
      <c r="BE1398" s="25">
        <f>AVERAGE(E1414:E1424)</f>
        <v>4.0636363636363635</v>
      </c>
      <c r="BF1398" s="24" t="str">
        <f>IF(BE1398&lt;=3,"◎","")</f>
        <v/>
      </c>
      <c r="BG1398" s="22" t="str">
        <f>IF(AND(BB1398="◎",BD1398="◎",BF1398="◎"),"◎","")</f>
        <v/>
      </c>
      <c r="BH1398" s="25">
        <f>AVERAGE(D1415:D1425)</f>
        <v>13.799999999999999</v>
      </c>
      <c r="BI1398" s="24" t="str">
        <f>IF(AND(BH1398&lt;=24,BH1398&gt;=4),"◎","")</f>
        <v>◎</v>
      </c>
      <c r="BJ1398" s="25">
        <f>AVERAGE(F1415:F1425)</f>
        <v>72.727272727272734</v>
      </c>
      <c r="BK1398" s="24" t="str">
        <f>IF(BJ1398&gt;=80,"◎","")</f>
        <v/>
      </c>
      <c r="BL1398" s="25">
        <f>AVERAGE(E1415:E1425)</f>
        <v>3.563636363636363</v>
      </c>
      <c r="BM1398" s="24" t="str">
        <f>IF(BL1398&lt;=3,"◎","")</f>
        <v/>
      </c>
      <c r="BN1398" s="22" t="str">
        <f>IF(AND(BI1398="◎",BK1398="◎",BM1398="◎"),"◎","")</f>
        <v/>
      </c>
      <c r="BO1398" s="25">
        <f>AVERAGE(D1416:D1426)</f>
        <v>13.118181818181817</v>
      </c>
      <c r="BP1398" s="24" t="str">
        <f>IF(AND(BO1398&lt;=24,BO1398&gt;=4),"◎","")</f>
        <v>◎</v>
      </c>
      <c r="BQ1398" s="25">
        <f>AVERAGE(F1416:F1426)</f>
        <v>75.818181818181813</v>
      </c>
      <c r="BR1398" s="24" t="str">
        <f>IF(BQ1398&gt;=80,"◎","")</f>
        <v/>
      </c>
      <c r="BS1398" s="25">
        <f>AVERAGE(E1416:E1426)</f>
        <v>3</v>
      </c>
      <c r="BT1398" s="24" t="str">
        <f>IF(BS1398&lt;=3,"◎","")</f>
        <v>◎</v>
      </c>
      <c r="BU1398" s="22" t="str">
        <f>IF(AND(BP1398="◎",BR1398="◎",BT1398="◎"),"◎","")</f>
        <v/>
      </c>
      <c r="BV1398" s="25">
        <f>AVERAGE(D1417:D1427)</f>
        <v>12.590909090909092</v>
      </c>
      <c r="BW1398" s="24" t="str">
        <f>IF(AND(BV1398&lt;=24,BV1398&gt;=4),"◎","")</f>
        <v>◎</v>
      </c>
      <c r="BX1398" s="25">
        <f>AVERAGE(F1417:F1427)</f>
        <v>78.454545454545453</v>
      </c>
      <c r="BY1398" s="24" t="str">
        <f>IF(BX1398&gt;=80,"◎","")</f>
        <v/>
      </c>
      <c r="BZ1398" s="25">
        <f>AVERAGE(E1417:E1427)</f>
        <v>2.3363636363636364</v>
      </c>
      <c r="CA1398" s="24" t="str">
        <f>IF(BZ1398&lt;=3,"◎","")</f>
        <v>◎</v>
      </c>
      <c r="CB1398" s="22" t="str">
        <f>IF(AND(BW1398="◎",BY1398="◎",CA1398="◎"),"◎","")</f>
        <v/>
      </c>
      <c r="CC1398" s="25">
        <f>AVERAGE(D1418:D1428)</f>
        <v>12.245454545454544</v>
      </c>
      <c r="CD1398" s="24" t="str">
        <f>IF(AND(CC1398&lt;=24,CC1398&gt;=4),"◎","")</f>
        <v>◎</v>
      </c>
      <c r="CE1398" s="25">
        <f>AVERAGE(F1418:F1428)</f>
        <v>80.272727272727266</v>
      </c>
      <c r="CF1398" s="24" t="str">
        <f>IF(CE1398&gt;=80,"◎","")</f>
        <v>◎</v>
      </c>
      <c r="CG1398" s="25">
        <f>AVERAGE(E1418:E1428)</f>
        <v>1.9090909090909094</v>
      </c>
      <c r="CH1398" s="24" t="str">
        <f>IF(CG1398&lt;=3,"◎","")</f>
        <v>◎</v>
      </c>
      <c r="CI1398" s="22" t="str">
        <f>IF(AND(CD1398="◎",CF1398="◎",CH1398="◎"),"◎","")</f>
        <v>◎</v>
      </c>
      <c r="CJ1398" s="24" t="str">
        <f>IF(OR(AE1398="◎",AL1398="◎",AS1398="◎",AZ1398="◎",BG1398="◎",BN1398="◎",BU1398="◎",CB1398="◎",CI1398="◎"),"◎","")</f>
        <v>◎</v>
      </c>
      <c r="CK1398" s="25">
        <f>AVERAGE(D1410:D1416)</f>
        <v>18.671428571428571</v>
      </c>
      <c r="CL1398" s="24" t="str">
        <f>IF(AND(CK1398&lt;=24,CK1398&gt;=4),"◎","")</f>
        <v>◎</v>
      </c>
      <c r="CM1398" s="25">
        <f>AVERAGE(F1410:F1416)</f>
        <v>55.571428571428569</v>
      </c>
      <c r="CN1398" s="24" t="str">
        <f>IF(CM1398&gt;=80,"◎","")</f>
        <v/>
      </c>
      <c r="CO1398" s="22" t="str">
        <f>IF(AND(CL1398="◎",CN1398="◎"),"◎","")</f>
        <v/>
      </c>
      <c r="CP1398" s="25">
        <f>AVERAGE(D1411:D1417)</f>
        <v>18.128571428571426</v>
      </c>
      <c r="CQ1398" s="24" t="str">
        <f>IF(AND(CP1398&lt;=24,CP1398&gt;=4),"◎","")</f>
        <v>◎</v>
      </c>
      <c r="CR1398" s="25">
        <f>AVERAGE(F1411:F1417)</f>
        <v>56.714285714285715</v>
      </c>
      <c r="CS1398" s="24" t="str">
        <f>IF(CR1398&gt;=80,"◎","")</f>
        <v/>
      </c>
      <c r="CT1398" s="22" t="str">
        <f>IF(AND(CQ1398="◎",CS1398="◎"),"◎","")</f>
        <v/>
      </c>
      <c r="CU1398" s="25">
        <f>AVERAGE(D1412:D1418)</f>
        <v>17.55714285714286</v>
      </c>
      <c r="CV1398" s="24" t="str">
        <f>IF(AND(CU1398&lt;=24,CU1398&gt;=4),"◎","")</f>
        <v>◎</v>
      </c>
      <c r="CW1398" s="25">
        <f>AVERAGE(F1412:F1418)</f>
        <v>58.428571428571431</v>
      </c>
      <c r="CX1398" s="24" t="str">
        <f>IF(CW1398&gt;=80,"◎","")</f>
        <v/>
      </c>
      <c r="CY1398" s="22" t="str">
        <f>IF(AND(CV1398="◎",CX1398="◎"),"◎","")</f>
        <v/>
      </c>
      <c r="CZ1398" s="25">
        <f>AVERAGE(D1413:D1419)</f>
        <v>16.828571428571429</v>
      </c>
      <c r="DA1398" s="24" t="str">
        <f>IF(AND(CZ1398&lt;=24,CZ1398&gt;=4),"◎","")</f>
        <v>◎</v>
      </c>
      <c r="DB1398" s="25">
        <f>AVERAGE(F1413:F1419)</f>
        <v>61</v>
      </c>
      <c r="DC1398" s="24" t="str">
        <f>IF(DB1398&gt;=80,"◎","")</f>
        <v/>
      </c>
      <c r="DD1398" s="22" t="str">
        <f>IF(AND(DA1398="◎",DC1398="◎"),"◎","")</f>
        <v/>
      </c>
      <c r="DE1398" s="25">
        <f>AVERAGE(D1414:D1420)</f>
        <v>16.12857142857143</v>
      </c>
      <c r="DF1398" s="24" t="str">
        <f>IF(AND(DE1398&lt;=24,DE1398&gt;=4),"◎","")</f>
        <v>◎</v>
      </c>
      <c r="DG1398" s="25">
        <f>AVERAGE(F1414:F1420)</f>
        <v>63.428571428571431</v>
      </c>
      <c r="DH1398" s="24" t="str">
        <f>IF(DG1398&gt;=80,"◎","")</f>
        <v/>
      </c>
      <c r="DI1398" s="22" t="str">
        <f>IF(AND(DF1398="◎",DH1398="◎"),"◎","")</f>
        <v/>
      </c>
      <c r="DJ1398" s="25">
        <f>AVERAGE(D1415:D1421)</f>
        <v>15.171428571428573</v>
      </c>
      <c r="DK1398" s="24" t="str">
        <f>IF(AND(DJ1398&lt;=24,DJ1398&gt;=4),"◎","")</f>
        <v>◎</v>
      </c>
      <c r="DL1398" s="25">
        <f>AVERAGE(F1415:F1421)</f>
        <v>67.571428571428569</v>
      </c>
      <c r="DM1398" s="24" t="str">
        <f>IF(DL1398&gt;=80,"◎","")</f>
        <v/>
      </c>
      <c r="DN1398" s="22" t="str">
        <f>IF(AND(DK1398="◎",DM1398="◎"),"◎","")</f>
        <v/>
      </c>
      <c r="DO1398" s="25">
        <f>AVERAGE(D1416:D1422)</f>
        <v>14.27142857142857</v>
      </c>
      <c r="DP1398" s="24" t="str">
        <f>IF(AND(DO1398&lt;=24,DO1398&gt;=4),"◎","")</f>
        <v>◎</v>
      </c>
      <c r="DQ1398" s="25">
        <f>AVERAGE(F1416:F1422)</f>
        <v>71</v>
      </c>
      <c r="DR1398" s="24" t="str">
        <f>IF(DQ1398&gt;=80,"◎","")</f>
        <v/>
      </c>
      <c r="DS1398" s="22" t="str">
        <f>IF(AND(DP1398="◎",DR1398="◎"),"◎","")</f>
        <v/>
      </c>
      <c r="DT1398" s="25">
        <f>AVERAGE(D1417:D1423)</f>
        <v>13.442857142857141</v>
      </c>
      <c r="DU1398" s="24" t="str">
        <f>IF(AND(DT1398&lt;=24,DT1398&gt;=4),"◎","")</f>
        <v>◎</v>
      </c>
      <c r="DV1398" s="25">
        <f>AVERAGE(F1417:F1423)</f>
        <v>74.428571428571431</v>
      </c>
      <c r="DW1398" s="24" t="str">
        <f>IF(DV1398&gt;=80,"◎","")</f>
        <v/>
      </c>
      <c r="DX1398" s="22" t="str">
        <f>IF(AND(DU1398="◎",DW1398="◎"),"◎","")</f>
        <v/>
      </c>
      <c r="DY1398" s="25">
        <f>AVERAGE(D1418:D1424)</f>
        <v>12.842857142857142</v>
      </c>
      <c r="DZ1398" s="24" t="str">
        <f>IF(AND(DY1398&lt;=24,DY1398&gt;=4),"◎","")</f>
        <v>◎</v>
      </c>
      <c r="EA1398" s="25">
        <f>AVERAGE(F1418:F1424)</f>
        <v>77</v>
      </c>
      <c r="EB1398" s="24" t="str">
        <f>IF(EA1398&gt;=80,"◎","")</f>
        <v/>
      </c>
      <c r="EC1398" s="22" t="str">
        <f>IF(AND(DZ1398="◎",EB1398="◎"),"◎","")</f>
        <v/>
      </c>
      <c r="ED1398" s="25">
        <f>AVERAGE(D1419:D1425)</f>
        <v>12.314285714285715</v>
      </c>
      <c r="EE1398" s="24" t="str">
        <f>IF(AND(ED1398&lt;=24,ED1398&gt;=4),"◎","")</f>
        <v>◎</v>
      </c>
      <c r="EF1398" s="25">
        <f>AVERAGE(F1419:F1425)</f>
        <v>79.285714285714292</v>
      </c>
      <c r="EG1398" s="24" t="str">
        <f>IF(EF1398&gt;=80,"◎","")</f>
        <v/>
      </c>
      <c r="EH1398" s="22" t="str">
        <f>IF(AND(EE1398="◎",EG1398="◎"),"◎","")</f>
        <v/>
      </c>
      <c r="EI1398" s="25">
        <f>AVERAGE(D1420:D1426)</f>
        <v>11.814285714285713</v>
      </c>
      <c r="EJ1398" s="24" t="str">
        <f>IF(AND(EI1398&lt;=24,EI1398&gt;=4),"◎","")</f>
        <v>◎</v>
      </c>
      <c r="EK1398" s="25">
        <f>AVERAGE(F1420:F1426)</f>
        <v>81.714285714285708</v>
      </c>
      <c r="EL1398" s="24" t="str">
        <f>IF(EK1398&gt;=80,"◎","")</f>
        <v>◎</v>
      </c>
      <c r="EM1398" s="22" t="str">
        <f>IF(AND(EJ1398="◎",EL1398="◎"),"◎","")</f>
        <v>◎</v>
      </c>
      <c r="EN1398" s="25">
        <f>AVERAGE(D1421:D1427)</f>
        <v>11.414285714285713</v>
      </c>
      <c r="EO1398" s="24" t="str">
        <f>IF(AND(EN1398&lt;=24,EN1398&gt;=4),"◎","")</f>
        <v>◎</v>
      </c>
      <c r="EP1398" s="25">
        <f>AVERAGE(F1421:F1427)</f>
        <v>83.714285714285708</v>
      </c>
      <c r="EQ1398" s="24" t="str">
        <f>IF(EP1398&gt;=80,"◎","")</f>
        <v>◎</v>
      </c>
      <c r="ER1398" s="24" t="str">
        <f>IF(AND(EO1398="◎",EQ1398="◎"),"◎","")</f>
        <v>◎</v>
      </c>
      <c r="ES1398" s="25">
        <f>AVERAGE(D1422:D1428)</f>
        <v>11.314285714285715</v>
      </c>
      <c r="ET1398" s="24" t="str">
        <f>IF(AND(ES1398&lt;=24,ES1398&gt;=4),"◎","")</f>
        <v>◎</v>
      </c>
      <c r="EU1398" s="25">
        <f>AVERAGE(F1422:F1428)</f>
        <v>83.857142857142861</v>
      </c>
      <c r="EV1398" s="24" t="str">
        <f>IF(EU1398&gt;=80,"◎","")</f>
        <v>◎</v>
      </c>
      <c r="EW1398" s="24" t="str">
        <f>IF(AND(ET1398="◎",EV1398="◎"),"◎","")</f>
        <v>◎</v>
      </c>
      <c r="EX1398" s="24" t="str">
        <f>IF(OR(CO1398="◎",CT1398="◎",CY1398="◎",DD1398="◎",DI1398="◎",DN1398="◎",DS1398="◎",DX1398="◎",EC1398="◎",EH1398="◎",EM1398="◎",ER1398="◎",EW1398="◎"),"○","")</f>
        <v>○</v>
      </c>
      <c r="EY1398" s="24" t="str">
        <f>IF(AND(CJ1398="◎",EX1398=""),"◎","")&amp;IF(AND(CJ1398="◎",EX1398="○"),"◎","")&amp;IF(AND(CJ1398="",EX1398="○"),"○","")</f>
        <v>◎</v>
      </c>
      <c r="EZ1398" s="24" t="str">
        <f>IF(AND(V1398="◎",X1398="◎",EY1398="◎"),"◎","")&amp;IF(AND(V1398="◎",X1398="◎",EY1398="○"),"○","")&amp;IF(AND(V1398="○",X1398="◎",EY1398="◎"),"○","")&amp;IF(AND(V1398="○",X1398="◎",EY1398="○"),"○","")</f>
        <v>○</v>
      </c>
      <c r="FB1398" s="61" t="str">
        <f>EZ1398</f>
        <v>○</v>
      </c>
    </row>
    <row r="1399" spans="1:158" ht="12.95">
      <c r="A1399" s="48"/>
      <c r="B1399" s="2">
        <v>4.1666666666666664E-2</v>
      </c>
      <c r="C1399" s="59">
        <v>42477.041666666664</v>
      </c>
      <c r="D1399" s="57">
        <v>14.5</v>
      </c>
      <c r="E1399" s="57">
        <v>1.3</v>
      </c>
      <c r="F1399" s="57">
        <v>94</v>
      </c>
      <c r="FB1399" s="60"/>
    </row>
    <row r="1400" spans="1:158" ht="12.95">
      <c r="A1400" s="48"/>
      <c r="B1400" s="2">
        <v>8.3333333333333301E-2</v>
      </c>
      <c r="C1400" s="59">
        <v>42477.083333333336</v>
      </c>
      <c r="D1400" s="57">
        <v>17.2</v>
      </c>
      <c r="E1400" s="57">
        <v>8.4</v>
      </c>
      <c r="F1400" s="57">
        <v>94</v>
      </c>
      <c r="FB1400" s="60"/>
    </row>
    <row r="1401" spans="1:158" ht="12.95">
      <c r="A1401" s="48"/>
      <c r="B1401" s="2">
        <v>0.125</v>
      </c>
      <c r="C1401" s="59">
        <v>42477.125</v>
      </c>
      <c r="D1401" s="57">
        <v>17.7</v>
      </c>
      <c r="E1401" s="57">
        <v>10.8</v>
      </c>
      <c r="F1401" s="57">
        <v>96</v>
      </c>
      <c r="FB1401" s="60"/>
    </row>
    <row r="1402" spans="1:158" ht="12.95">
      <c r="A1402" s="48"/>
      <c r="B1402" s="2">
        <v>0.16666666666666699</v>
      </c>
      <c r="C1402" s="59">
        <v>42477.166666666664</v>
      </c>
      <c r="D1402" s="57">
        <v>20</v>
      </c>
      <c r="E1402" s="57">
        <v>10.199999999999999</v>
      </c>
      <c r="F1402" s="57">
        <v>91</v>
      </c>
      <c r="FB1402" s="60"/>
    </row>
    <row r="1403" spans="1:158" ht="12.95">
      <c r="A1403" s="48"/>
      <c r="B1403" s="2">
        <v>0.20833333333333301</v>
      </c>
      <c r="C1403" s="59">
        <v>42477.208333333336</v>
      </c>
      <c r="D1403" s="57">
        <v>17</v>
      </c>
      <c r="E1403" s="57">
        <v>12.7</v>
      </c>
      <c r="F1403" s="57">
        <v>79</v>
      </c>
      <c r="FB1403" s="60"/>
    </row>
    <row r="1404" spans="1:158" ht="12.95">
      <c r="A1404" s="48"/>
      <c r="B1404" s="2">
        <v>0.25</v>
      </c>
      <c r="C1404" s="59">
        <v>42477.25</v>
      </c>
      <c r="D1404" s="57">
        <v>16.5</v>
      </c>
      <c r="E1404" s="57">
        <v>7.2</v>
      </c>
      <c r="F1404" s="57">
        <v>73</v>
      </c>
      <c r="FB1404" s="60"/>
    </row>
    <row r="1405" spans="1:158" ht="12.95">
      <c r="A1405" s="48"/>
      <c r="B1405" s="2">
        <v>0.29166666666666702</v>
      </c>
      <c r="C1405" s="59">
        <v>42477.291666666664</v>
      </c>
      <c r="D1405" s="57">
        <v>16</v>
      </c>
      <c r="E1405" s="57">
        <v>2.4</v>
      </c>
      <c r="F1405" s="57">
        <v>72</v>
      </c>
      <c r="FB1405" s="60"/>
    </row>
    <row r="1406" spans="1:158" ht="12.95">
      <c r="A1406" s="48"/>
      <c r="B1406" s="2">
        <v>0.33333333333333298</v>
      </c>
      <c r="C1406" s="59">
        <v>42477.333333333336</v>
      </c>
      <c r="D1406" s="57">
        <v>16.8</v>
      </c>
      <c r="E1406" s="57">
        <v>5.7</v>
      </c>
      <c r="F1406" s="57">
        <v>66</v>
      </c>
      <c r="FB1406" s="60"/>
    </row>
    <row r="1407" spans="1:158" ht="12.95">
      <c r="A1407" s="48"/>
      <c r="B1407" s="2">
        <v>0.375</v>
      </c>
      <c r="C1407" s="59">
        <v>42477.375</v>
      </c>
      <c r="D1407" s="57">
        <v>17.7</v>
      </c>
      <c r="E1407" s="57">
        <v>7.3</v>
      </c>
      <c r="F1407" s="57">
        <v>61</v>
      </c>
      <c r="FB1407" s="60"/>
    </row>
    <row r="1408" spans="1:158" ht="12.95">
      <c r="A1408" s="48"/>
      <c r="B1408" s="2">
        <v>0.41666666666666702</v>
      </c>
      <c r="C1408" s="59">
        <v>42477.416666666664</v>
      </c>
      <c r="D1408" s="57">
        <v>18.600000000000001</v>
      </c>
      <c r="E1408" s="57">
        <v>7.3</v>
      </c>
      <c r="F1408" s="57">
        <v>59</v>
      </c>
      <c r="FB1408" s="60"/>
    </row>
    <row r="1409" spans="1:158" ht="12.95">
      <c r="A1409" s="48"/>
      <c r="B1409" s="2">
        <v>0.45833333333333298</v>
      </c>
      <c r="C1409" s="59">
        <v>42477.458333333336</v>
      </c>
      <c r="D1409" s="57">
        <v>18.100000000000001</v>
      </c>
      <c r="E1409" s="57">
        <v>7.2</v>
      </c>
      <c r="F1409" s="57">
        <v>60</v>
      </c>
      <c r="FB1409" s="60"/>
    </row>
    <row r="1410" spans="1:158" ht="12.95">
      <c r="A1410" s="48"/>
      <c r="B1410" s="2">
        <v>0.5</v>
      </c>
      <c r="C1410" s="59">
        <v>42477.5</v>
      </c>
      <c r="D1410" s="57">
        <v>19.5</v>
      </c>
      <c r="E1410" s="57">
        <v>8.3000000000000007</v>
      </c>
      <c r="F1410" s="57">
        <v>55</v>
      </c>
      <c r="FB1410" s="60"/>
    </row>
    <row r="1411" spans="1:158" ht="12.95">
      <c r="A1411" s="48"/>
      <c r="B1411" s="2">
        <v>0.54166666666666696</v>
      </c>
      <c r="C1411" s="59">
        <v>42477.541666666664</v>
      </c>
      <c r="D1411" s="57">
        <v>18.899999999999999</v>
      </c>
      <c r="E1411" s="57">
        <v>7.7</v>
      </c>
      <c r="F1411" s="57">
        <v>56</v>
      </c>
      <c r="FB1411" s="60"/>
    </row>
    <row r="1412" spans="1:158" ht="12.95">
      <c r="A1412" s="48"/>
      <c r="B1412" s="2">
        <v>0.58333333333333304</v>
      </c>
      <c r="C1412" s="59">
        <v>42477.583333333336</v>
      </c>
      <c r="D1412" s="57">
        <v>19.2</v>
      </c>
      <c r="E1412" s="57">
        <v>6.5</v>
      </c>
      <c r="F1412" s="57">
        <v>55</v>
      </c>
      <c r="FB1412" s="60"/>
    </row>
    <row r="1413" spans="1:158" ht="12.95">
      <c r="A1413" s="48"/>
      <c r="B1413" s="2">
        <v>0.625</v>
      </c>
      <c r="C1413" s="59">
        <v>42477.625</v>
      </c>
      <c r="D1413" s="57">
        <v>18.8</v>
      </c>
      <c r="E1413" s="57">
        <v>6.1</v>
      </c>
      <c r="F1413" s="57">
        <v>56</v>
      </c>
      <c r="FB1413" s="60"/>
    </row>
    <row r="1414" spans="1:158" ht="12.95">
      <c r="A1414" s="48"/>
      <c r="B1414" s="2">
        <v>0.66666666666666696</v>
      </c>
      <c r="C1414" s="59">
        <v>42477.666666666664</v>
      </c>
      <c r="D1414" s="57">
        <v>19.3</v>
      </c>
      <c r="E1414" s="57">
        <v>6.3</v>
      </c>
      <c r="F1414" s="57">
        <v>53</v>
      </c>
      <c r="FB1414" s="60"/>
    </row>
    <row r="1415" spans="1:158" ht="12.95">
      <c r="A1415" s="48"/>
      <c r="B1415" s="2">
        <v>0.70833333333333304</v>
      </c>
      <c r="C1415" s="59">
        <v>42477.708333333336</v>
      </c>
      <c r="D1415" s="57">
        <v>18.100000000000001</v>
      </c>
      <c r="E1415" s="57">
        <v>8.6999999999999993</v>
      </c>
      <c r="F1415" s="57">
        <v>56</v>
      </c>
      <c r="FB1415" s="60"/>
    </row>
    <row r="1416" spans="1:158" ht="12.95">
      <c r="A1416" s="48"/>
      <c r="B1416" s="2">
        <v>0.75</v>
      </c>
      <c r="C1416" s="59">
        <v>42477.75</v>
      </c>
      <c r="D1416" s="57">
        <v>16.899999999999999</v>
      </c>
      <c r="E1416" s="57">
        <v>8.4</v>
      </c>
      <c r="F1416" s="57">
        <v>58</v>
      </c>
      <c r="FB1416" s="60"/>
    </row>
    <row r="1417" spans="1:158" ht="12.95">
      <c r="A1417" s="48"/>
      <c r="B1417" s="2">
        <v>0.79166666666666696</v>
      </c>
      <c r="C1417" s="59">
        <v>42477.791666666664</v>
      </c>
      <c r="D1417" s="57">
        <v>15.7</v>
      </c>
      <c r="E1417" s="57">
        <v>5.5</v>
      </c>
      <c r="F1417" s="57">
        <v>63</v>
      </c>
      <c r="FB1417" s="60"/>
    </row>
    <row r="1418" spans="1:158" ht="12.95">
      <c r="A1418" s="48"/>
      <c r="B1418" s="2">
        <v>0.83333333333333304</v>
      </c>
      <c r="C1418" s="59">
        <v>42477.833333333336</v>
      </c>
      <c r="D1418" s="57">
        <v>14.9</v>
      </c>
      <c r="E1418" s="57">
        <v>4</v>
      </c>
      <c r="F1418" s="57">
        <v>68</v>
      </c>
      <c r="FB1418" s="60"/>
    </row>
    <row r="1419" spans="1:158" ht="12.95">
      <c r="A1419" s="48"/>
      <c r="B1419" s="2">
        <v>0.875</v>
      </c>
      <c r="C1419" s="59">
        <v>42477.875</v>
      </c>
      <c r="D1419" s="57">
        <v>14.1</v>
      </c>
      <c r="E1419" s="57">
        <v>4</v>
      </c>
      <c r="F1419" s="57">
        <v>73</v>
      </c>
      <c r="FB1419" s="60"/>
    </row>
    <row r="1420" spans="1:158" ht="12.95">
      <c r="A1420" s="48"/>
      <c r="B1420" s="2">
        <v>0.91666666666666696</v>
      </c>
      <c r="C1420" s="59">
        <v>42477.916666666664</v>
      </c>
      <c r="D1420" s="57">
        <v>13.9</v>
      </c>
      <c r="E1420" s="57">
        <v>1.9</v>
      </c>
      <c r="F1420" s="57">
        <v>73</v>
      </c>
      <c r="FB1420" s="60"/>
    </row>
    <row r="1421" spans="1:158" ht="12.95">
      <c r="A1421" s="48"/>
      <c r="B1421" s="2">
        <v>0.95833333333333304</v>
      </c>
      <c r="C1421" s="59">
        <v>42477.958333333336</v>
      </c>
      <c r="D1421" s="57">
        <v>12.6</v>
      </c>
      <c r="E1421" s="57">
        <v>0.8</v>
      </c>
      <c r="F1421" s="57">
        <v>82</v>
      </c>
      <c r="FB1421" s="60"/>
    </row>
    <row r="1422" spans="1:158" ht="12.95">
      <c r="A1422" s="48" t="s">
        <v>178</v>
      </c>
      <c r="B1422" s="2">
        <v>0</v>
      </c>
      <c r="C1422" s="59">
        <v>42478</v>
      </c>
      <c r="D1422" s="57">
        <v>11.8</v>
      </c>
      <c r="E1422" s="57">
        <v>1.5</v>
      </c>
      <c r="F1422" s="57">
        <v>80</v>
      </c>
      <c r="I1422" s="24" t="str">
        <f>U1398</f>
        <v>○</v>
      </c>
      <c r="J1422" s="25">
        <f>AVERAGE(F1407:F1416)</f>
        <v>56.9</v>
      </c>
      <c r="K1422" s="24" t="str">
        <f>IF(J1422&gt;=55,"◎","")</f>
        <v>◎</v>
      </c>
      <c r="L1422" s="24" t="str">
        <f>IF(AND(I1422="◎",K1422="◎"),"○","")&amp;IF(AND(I1422="○",K1422="◎"),"○","")</f>
        <v>○</v>
      </c>
      <c r="M1422" s="25">
        <f>AVERAGE(D1398:D1421)</f>
        <v>16.954166666666669</v>
      </c>
      <c r="N1422" s="24" t="str">
        <f>IF(M1422&lt;24,"◎","")</f>
        <v>◎</v>
      </c>
      <c r="O1422" s="26">
        <f>AVERAGE(D1423:D1428)</f>
        <v>11.233333333333334</v>
      </c>
      <c r="P1422" s="24" t="str">
        <f>IF(AND(O1422&lt;=24,O1422&gt;=4),"◎","")</f>
        <v>◎</v>
      </c>
      <c r="Q1422" s="26">
        <f>AVERAGE(F1423:F1428)</f>
        <v>84.5</v>
      </c>
      <c r="R1422" s="24" t="str">
        <f>IF(AND(Q1422&gt;=90),"◎","")&amp;IF(AND(Q1422&lt;90,Q1422&gt;=80),"○","")</f>
        <v>○</v>
      </c>
      <c r="S1422" s="26">
        <f>AVERAGE(E1423:E1428)</f>
        <v>1.4666666666666668</v>
      </c>
      <c r="T1422" s="24" t="str">
        <f>IF(S1422&lt;=3,"◎","")</f>
        <v>◎</v>
      </c>
      <c r="U1422" s="24" t="str">
        <f>IF(AND(N1422="◎",P1422="◎",R1422="◎",T1422="◎"),"◎","")&amp;IF(AND(N1422="◎",P1422="◎",R1422="◎",T1422=""),"○","")&amp;IF(AND(N1422="◎",P1422="◎",R1422="○"),"○","")</f>
        <v>○</v>
      </c>
      <c r="V1422" s="24" t="str">
        <f>IF(AND(L1422="○",U1422=""),"○","")&amp;IF(AND(L1422="○",U1422="○"),"○","")&amp;IF(AND(L1422="○",U1422="◎"),"◎","")&amp;IF(AND(L1422="",U1422="○"),"○","")&amp;IF(AND(L1422="",U1422="◎"),"◎","")</f>
        <v>○</v>
      </c>
      <c r="W1422" s="23">
        <f>AVERAGE(F1431:F1440)</f>
        <v>47.7</v>
      </c>
      <c r="X1422" s="24" t="str">
        <f>IF(W1422&gt;=55,"◎","")</f>
        <v/>
      </c>
      <c r="Y1422" s="25">
        <f>AVERAGE(D1434:D1444)</f>
        <v>15.818181818181818</v>
      </c>
      <c r="Z1422" s="24" t="str">
        <f>IF(AND(Y1422&lt;=24,Y1422&gt;=4),"◎","")</f>
        <v>◎</v>
      </c>
      <c r="AA1422" s="25">
        <f>AVERAGE(F1434:F1444)</f>
        <v>45.545454545454547</v>
      </c>
      <c r="AB1422" s="24" t="str">
        <f>IF(AA1422&gt;=80,"◎","")</f>
        <v/>
      </c>
      <c r="AC1422" s="25">
        <f>AVERAGE(E1434:E1444)</f>
        <v>3.1727272727272724</v>
      </c>
      <c r="AD1422" s="24" t="str">
        <f>IF(AC1422&lt;=3,"◎","")</f>
        <v/>
      </c>
      <c r="AE1422" s="22" t="str">
        <f>IF(AND(Z1422="◎",AB1422="◎",AD1422="◎"),"◎","")</f>
        <v/>
      </c>
      <c r="AF1422" s="25">
        <f>AVERAGE(D1435:D1445)</f>
        <v>15.281818181818181</v>
      </c>
      <c r="AG1422" s="24" t="str">
        <f>IF(AND(AF1422&lt;=24,AF1422&gt;=4),"◎","")</f>
        <v>◎</v>
      </c>
      <c r="AH1422" s="25">
        <f>AVERAGE(F1435:F1445)</f>
        <v>47.81818181818182</v>
      </c>
      <c r="AI1422" s="24" t="str">
        <f>IF(AH1422&gt;=80,"◎","")</f>
        <v/>
      </c>
      <c r="AJ1422" s="25">
        <f>AVERAGE(E1435:E1445)</f>
        <v>3.1636363636363636</v>
      </c>
      <c r="AK1422" s="24" t="str">
        <f>IF(AJ1422&lt;=3,"◎","")</f>
        <v/>
      </c>
      <c r="AL1422" s="22" t="str">
        <f>IF(AND(AG1422="◎",AI1422="◎",AK1422="◎"),"◎","")</f>
        <v/>
      </c>
      <c r="AM1422" s="25">
        <f>AVERAGE(D1436:D1446)</f>
        <v>14.654545454545454</v>
      </c>
      <c r="AN1422" s="24" t="str">
        <f>IF(AND(AM1422&lt;=24,AM1422&gt;=4),"◎","")</f>
        <v>◎</v>
      </c>
      <c r="AO1422" s="25">
        <f>AVERAGE(F1436:F1446)</f>
        <v>50.636363636363633</v>
      </c>
      <c r="AP1422" s="24" t="str">
        <f>IF(AO1422&gt;=80,"◎","")</f>
        <v/>
      </c>
      <c r="AQ1422" s="25">
        <f>AVERAGE(E1436:E1446)</f>
        <v>2.9636363636363638</v>
      </c>
      <c r="AR1422" s="24" t="str">
        <f>IF(AQ1422&lt;=3,"◎","")</f>
        <v>◎</v>
      </c>
      <c r="AS1422" s="22" t="str">
        <f>IF(AND(AN1422="◎",AP1422="◎",AR1422="◎"),"◎","")</f>
        <v/>
      </c>
      <c r="AT1422" s="25">
        <f>AVERAGE(D1437:D1447)</f>
        <v>13.936363636363636</v>
      </c>
      <c r="AU1422" s="24" t="str">
        <f>IF(AND(AT1422&lt;=24,AT1422&gt;=4),"◎","")</f>
        <v>◎</v>
      </c>
      <c r="AV1422" s="25">
        <f>AVERAGE(F1437:F1447)</f>
        <v>55.727272727272727</v>
      </c>
      <c r="AW1422" s="24" t="str">
        <f>IF(AV1422&gt;=80,"◎","")</f>
        <v/>
      </c>
      <c r="AX1422" s="25">
        <f>AVERAGE(E1437:E1447)</f>
        <v>2.5545454545454547</v>
      </c>
      <c r="AY1422" s="24" t="str">
        <f>IF(AX1422&lt;=3,"◎","")</f>
        <v>◎</v>
      </c>
      <c r="AZ1422" s="22" t="str">
        <f>IF(AND(AU1422="◎",AW1422="◎",AY1422="◎"),"◎","")</f>
        <v/>
      </c>
      <c r="BA1422" s="25">
        <f>AVERAGE(D1438:D1448)</f>
        <v>13.254545454545452</v>
      </c>
      <c r="BB1422" s="24" t="str">
        <f>IF(AND(BA1422&lt;=24,BA1422&gt;=4),"◎","")</f>
        <v>◎</v>
      </c>
      <c r="BC1422" s="25">
        <f>AVERAGE(F1438:F1448)</f>
        <v>60.81818181818182</v>
      </c>
      <c r="BD1422" s="24" t="str">
        <f>IF(BC1422&gt;=80,"◎","")</f>
        <v/>
      </c>
      <c r="BE1422" s="25">
        <f>AVERAGE(E1438:E1448)</f>
        <v>2.2454545454545456</v>
      </c>
      <c r="BF1422" s="24" t="str">
        <f>IF(BE1422&lt;=3,"◎","")</f>
        <v>◎</v>
      </c>
      <c r="BG1422" s="22" t="str">
        <f>IF(AND(BB1422="◎",BD1422="◎",BF1422="◎"),"◎","")</f>
        <v/>
      </c>
      <c r="BH1422" s="25">
        <f>AVERAGE(D1439:D1449)</f>
        <v>12.563636363636363</v>
      </c>
      <c r="BI1422" s="24" t="str">
        <f>IF(AND(BH1422&lt;=24,BH1422&gt;=4),"◎","")</f>
        <v>◎</v>
      </c>
      <c r="BJ1422" s="25">
        <f>AVERAGE(F1439:F1449)</f>
        <v>65.545454545454547</v>
      </c>
      <c r="BK1422" s="24" t="str">
        <f>IF(BJ1422&gt;=80,"◎","")</f>
        <v/>
      </c>
      <c r="BL1422" s="25">
        <f>AVERAGE(E1439:E1449)</f>
        <v>1.9545454545454546</v>
      </c>
      <c r="BM1422" s="24" t="str">
        <f>IF(BL1422&lt;=3,"◎","")</f>
        <v>◎</v>
      </c>
      <c r="BN1422" s="22" t="str">
        <f>IF(AND(BI1422="◎",BK1422="◎",BM1422="◎"),"◎","")</f>
        <v/>
      </c>
      <c r="BO1422" s="25">
        <f>AVERAGE(D1440:D1450)</f>
        <v>11.872727272727273</v>
      </c>
      <c r="BP1422" s="24" t="str">
        <f>IF(AND(BO1422&lt;=24,BO1422&gt;=4),"◎","")</f>
        <v>◎</v>
      </c>
      <c r="BQ1422" s="25">
        <f>AVERAGE(F1440:F1450)</f>
        <v>69.727272727272734</v>
      </c>
      <c r="BR1422" s="24" t="str">
        <f>IF(BQ1422&gt;=80,"◎","")</f>
        <v/>
      </c>
      <c r="BS1422" s="25">
        <f>AVERAGE(E1440:E1450)</f>
        <v>1.7636363636363639</v>
      </c>
      <c r="BT1422" s="24" t="str">
        <f>IF(BS1422&lt;=3,"◎","")</f>
        <v>◎</v>
      </c>
      <c r="BU1422" s="22" t="str">
        <f>IF(AND(BP1422="◎",BR1422="◎",BT1422="◎"),"◎","")</f>
        <v/>
      </c>
      <c r="BV1422" s="25">
        <f>AVERAGE(D1441:D1451)</f>
        <v>11.181818181818183</v>
      </c>
      <c r="BW1422" s="24" t="str">
        <f>IF(AND(BV1422&lt;=24,BV1422&gt;=4),"◎","")</f>
        <v>◎</v>
      </c>
      <c r="BX1422" s="25">
        <f>AVERAGE(F1441:F1451)</f>
        <v>72.909090909090907</v>
      </c>
      <c r="BY1422" s="24" t="str">
        <f>IF(BX1422&gt;=80,"◎","")</f>
        <v/>
      </c>
      <c r="BZ1422" s="25">
        <f>AVERAGE(E1441:E1451)</f>
        <v>1.5181818181818181</v>
      </c>
      <c r="CA1422" s="24" t="str">
        <f>IF(BZ1422&lt;=3,"◎","")</f>
        <v>◎</v>
      </c>
      <c r="CB1422" s="22" t="str">
        <f>IF(AND(BW1422="◎",BY1422="◎",CA1422="◎"),"◎","")</f>
        <v/>
      </c>
      <c r="CC1422" s="25">
        <f>AVERAGE(D1442:D1452)</f>
        <v>10.536363636363637</v>
      </c>
      <c r="CD1422" s="24" t="str">
        <f>IF(AND(CC1422&lt;=24,CC1422&gt;=4),"◎","")</f>
        <v>◎</v>
      </c>
      <c r="CE1422" s="25">
        <f>AVERAGE(F1442:F1452)</f>
        <v>76.272727272727266</v>
      </c>
      <c r="CF1422" s="24" t="str">
        <f>IF(CE1422&gt;=80,"◎","")</f>
        <v/>
      </c>
      <c r="CG1422" s="25">
        <f>AVERAGE(E1442:E1452)</f>
        <v>1.2727272727272729</v>
      </c>
      <c r="CH1422" s="24" t="str">
        <f>IF(CG1422&lt;=3,"◎","")</f>
        <v>◎</v>
      </c>
      <c r="CI1422" s="22" t="str">
        <f>IF(AND(CD1422="◎",CF1422="◎",CH1422="◎"),"◎","")</f>
        <v/>
      </c>
      <c r="CJ1422" s="24" t="str">
        <f>IF(OR(AE1422="◎",AL1422="◎",AS1422="◎",AZ1422="◎",BG1422="◎",BN1422="◎",BU1422="◎",CB1422="◎",CI1422="◎"),"◎","")</f>
        <v/>
      </c>
      <c r="CK1422" s="25">
        <f>AVERAGE(D1434:D1440)</f>
        <v>16.957142857142859</v>
      </c>
      <c r="CL1422" s="24" t="str">
        <f>IF(AND(CK1422&lt;=24,CK1422&gt;=4),"◎","")</f>
        <v>◎</v>
      </c>
      <c r="CM1422" s="25">
        <f>AVERAGE(F1434:F1440)</f>
        <v>37.571428571428569</v>
      </c>
      <c r="CN1422" s="24" t="str">
        <f>IF(CM1422&gt;=80,"◎","")</f>
        <v/>
      </c>
      <c r="CO1422" s="22" t="str">
        <f>IF(AND(CL1422="◎",CN1422="◎"),"◎","")</f>
        <v/>
      </c>
      <c r="CP1422" s="25">
        <f>AVERAGE(D1435:D1441)</f>
        <v>16.742857142857144</v>
      </c>
      <c r="CQ1422" s="24" t="str">
        <f>IF(AND(CP1422&lt;=24,CP1422&gt;=4),"◎","")</f>
        <v>◎</v>
      </c>
      <c r="CR1422" s="25">
        <f>AVERAGE(F1435:F1441)</f>
        <v>38</v>
      </c>
      <c r="CS1422" s="24" t="str">
        <f>IF(CR1422&gt;=80,"◎","")</f>
        <v/>
      </c>
      <c r="CT1422" s="22" t="str">
        <f>IF(AND(CQ1422="◎",CS1422="◎"),"◎","")</f>
        <v/>
      </c>
      <c r="CU1422" s="25">
        <f>AVERAGE(D1436:D1442)</f>
        <v>16.371428571428574</v>
      </c>
      <c r="CV1422" s="24" t="str">
        <f>IF(AND(CU1422&lt;=24,CU1422&gt;=4),"◎","")</f>
        <v>◎</v>
      </c>
      <c r="CW1422" s="25">
        <f>AVERAGE(F1436:F1442)</f>
        <v>39.571428571428569</v>
      </c>
      <c r="CX1422" s="24" t="str">
        <f>IF(CW1422&gt;=80,"◎","")</f>
        <v/>
      </c>
      <c r="CY1422" s="22" t="str">
        <f>IF(AND(CV1422="◎",CX1422="◎"),"◎","")</f>
        <v/>
      </c>
      <c r="CZ1422" s="25">
        <f>AVERAGE(D1437:D1443)</f>
        <v>15.771428571428574</v>
      </c>
      <c r="DA1422" s="24" t="str">
        <f>IF(AND(CZ1422&lt;=24,CZ1422&gt;=4),"◎","")</f>
        <v>◎</v>
      </c>
      <c r="DB1422" s="25">
        <f>AVERAGE(F1437:F1443)</f>
        <v>44.428571428571431</v>
      </c>
      <c r="DC1422" s="24" t="str">
        <f>IF(DB1422&gt;=80,"◎","")</f>
        <v/>
      </c>
      <c r="DD1422" s="22" t="str">
        <f>IF(AND(DA1422="◎",DC1422="◎"),"◎","")</f>
        <v/>
      </c>
      <c r="DE1422" s="25">
        <f>AVERAGE(D1438:D1444)</f>
        <v>15.042857142857144</v>
      </c>
      <c r="DF1422" s="24" t="str">
        <f>IF(AND(DE1422&lt;=24,DE1422&gt;=4),"◎","")</f>
        <v>◎</v>
      </c>
      <c r="DG1422" s="25">
        <f>AVERAGE(F1438:F1444)</f>
        <v>50.571428571428569</v>
      </c>
      <c r="DH1422" s="24" t="str">
        <f>IF(DG1422&gt;=80,"◎","")</f>
        <v/>
      </c>
      <c r="DI1422" s="22" t="str">
        <f>IF(AND(DF1422="◎",DH1422="◎"),"◎","")</f>
        <v/>
      </c>
      <c r="DJ1422" s="25">
        <f>AVERAGE(D1439:D1445)</f>
        <v>14.185714285714285</v>
      </c>
      <c r="DK1422" s="24" t="str">
        <f>IF(AND(DJ1422&lt;=24,DJ1422&gt;=4),"◎","")</f>
        <v>◎</v>
      </c>
      <c r="DL1422" s="25">
        <f>AVERAGE(F1439:F1445)</f>
        <v>56.714285714285715</v>
      </c>
      <c r="DM1422" s="24" t="str">
        <f>IF(DL1422&gt;=80,"◎","")</f>
        <v/>
      </c>
      <c r="DN1422" s="22" t="str">
        <f>IF(AND(DK1422="◎",DM1422="◎"),"◎","")</f>
        <v/>
      </c>
      <c r="DO1422" s="25">
        <f>AVERAGE(D1440:D1446)</f>
        <v>13.228571428571428</v>
      </c>
      <c r="DP1422" s="24" t="str">
        <f>IF(AND(DO1422&lt;=24,DO1422&gt;=4),"◎","")</f>
        <v>◎</v>
      </c>
      <c r="DQ1422" s="25">
        <f>AVERAGE(F1440:F1446)</f>
        <v>63</v>
      </c>
      <c r="DR1422" s="24" t="str">
        <f>IF(DQ1422&gt;=80,"◎","")</f>
        <v/>
      </c>
      <c r="DS1422" s="22" t="str">
        <f>IF(AND(DP1422="◎",DR1422="◎"),"◎","")</f>
        <v/>
      </c>
      <c r="DT1422" s="25">
        <f>AVERAGE(D1441:D1447)</f>
        <v>12.3</v>
      </c>
      <c r="DU1422" s="24" t="str">
        <f>IF(AND(DT1422&lt;=24,DT1422&gt;=4),"◎","")</f>
        <v>◎</v>
      </c>
      <c r="DV1422" s="25">
        <f>AVERAGE(F1441:F1447)</f>
        <v>67.571428571428569</v>
      </c>
      <c r="DW1422" s="24" t="str">
        <f>IF(DV1422&gt;=80,"◎","")</f>
        <v/>
      </c>
      <c r="DX1422" s="22" t="str">
        <f>IF(AND(DU1422="◎",DW1422="◎"),"◎","")</f>
        <v/>
      </c>
      <c r="DY1422" s="25">
        <f>AVERAGE(D1442:D1448)</f>
        <v>11.485714285714286</v>
      </c>
      <c r="DZ1422" s="24" t="str">
        <f>IF(AND(DY1422&lt;=24,DY1422&gt;=4),"◎","")</f>
        <v>◎</v>
      </c>
      <c r="EA1422" s="25">
        <f>AVERAGE(F1442:F1448)</f>
        <v>71.571428571428569</v>
      </c>
      <c r="EB1422" s="24" t="str">
        <f>IF(EA1422&gt;=80,"◎","")</f>
        <v/>
      </c>
      <c r="EC1422" s="22" t="str">
        <f>IF(AND(DZ1422="◎",EB1422="◎"),"◎","")</f>
        <v/>
      </c>
      <c r="ED1422" s="25">
        <f>AVERAGE(D1443:D1449)</f>
        <v>10.771428571428572</v>
      </c>
      <c r="EE1422" s="24" t="str">
        <f>IF(AND(ED1422&lt;=24,ED1422&gt;=4),"◎","")</f>
        <v>◎</v>
      </c>
      <c r="EF1422" s="25">
        <f>AVERAGE(F1443:F1449)</f>
        <v>75</v>
      </c>
      <c r="EG1422" s="24" t="str">
        <f>IF(EF1422&gt;=80,"◎","")</f>
        <v/>
      </c>
      <c r="EH1422" s="22" t="str">
        <f>IF(AND(EE1422="◎",EG1422="◎"),"◎","")</f>
        <v/>
      </c>
      <c r="EI1422" s="25">
        <f>AVERAGE(D1444:D1450)</f>
        <v>10.171428571428573</v>
      </c>
      <c r="EJ1422" s="24" t="str">
        <f>IF(AND(EI1422&lt;=24,EI1422&gt;=4),"◎","")</f>
        <v>◎</v>
      </c>
      <c r="EK1422" s="25">
        <f>AVERAGE(F1444:F1450)</f>
        <v>78</v>
      </c>
      <c r="EL1422" s="24" t="str">
        <f>IF(EK1422&gt;=80,"◎","")</f>
        <v/>
      </c>
      <c r="EM1422" s="22" t="str">
        <f>IF(AND(EJ1422="◎",EL1422="◎"),"◎","")</f>
        <v/>
      </c>
      <c r="EN1422" s="25">
        <f>AVERAGE(D1445:D1451)</f>
        <v>9.671428571428569</v>
      </c>
      <c r="EO1422" s="24" t="str">
        <f>IF(AND(EN1422&lt;=24,EN1422&gt;=4),"◎","")</f>
        <v>◎</v>
      </c>
      <c r="EP1422" s="25">
        <f>AVERAGE(F1445:F1451)</f>
        <v>80.571428571428569</v>
      </c>
      <c r="EQ1422" s="24" t="str">
        <f>IF(EP1422&gt;=80,"◎","")</f>
        <v>◎</v>
      </c>
      <c r="ER1422" s="24" t="str">
        <f>IF(AND(EO1422="◎",EQ1422="◎"),"◎","")</f>
        <v>◎</v>
      </c>
      <c r="ES1422" s="25">
        <f>AVERAGE(D1446:D1452)</f>
        <v>9.2857142857142865</v>
      </c>
      <c r="ET1422" s="24" t="str">
        <f>IF(AND(ES1422&lt;=24,ES1422&gt;=4),"◎","")</f>
        <v>◎</v>
      </c>
      <c r="EU1422" s="25">
        <f>AVERAGE(F1446:F1452)</f>
        <v>82.714285714285708</v>
      </c>
      <c r="EV1422" s="24" t="str">
        <f>IF(EU1422&gt;=80,"◎","")</f>
        <v>◎</v>
      </c>
      <c r="EW1422" s="24" t="str">
        <f>IF(AND(ET1422="◎",EV1422="◎"),"◎","")</f>
        <v>◎</v>
      </c>
      <c r="EX1422" s="24" t="str">
        <f>IF(OR(CO1422="◎",CT1422="◎",CY1422="◎",DD1422="◎",DI1422="◎",DN1422="◎",DS1422="◎",DX1422="◎",EC1422="◎",EH1422="◎",EM1422="◎",ER1422="◎",EW1422="◎"),"○","")</f>
        <v>○</v>
      </c>
      <c r="EY1422" s="24" t="str">
        <f>IF(AND(CJ1422="◎",EX1422=""),"◎","")&amp;IF(AND(CJ1422="◎",EX1422="○"),"◎","")&amp;IF(AND(CJ1422="",EX1422="○"),"○","")</f>
        <v>○</v>
      </c>
      <c r="EZ1422" s="24" t="str">
        <f>IF(AND(V1422="◎",X1422="◎",EY1422="◎"),"◎","")&amp;IF(AND(V1422="◎",X1422="◎",EY1422="○"),"○","")&amp;IF(AND(V1422="○",X1422="◎",EY1422="◎"),"○","")&amp;IF(AND(V1422="○",X1422="◎",EY1422="○"),"○","")</f>
        <v/>
      </c>
      <c r="FB1422" s="61" t="str">
        <f>EZ1422</f>
        <v/>
      </c>
    </row>
    <row r="1423" spans="1:158" ht="12.95">
      <c r="A1423" s="48"/>
      <c r="B1423" s="2">
        <v>4.1666666666666664E-2</v>
      </c>
      <c r="C1423" s="59">
        <v>42478.041666666664</v>
      </c>
      <c r="D1423" s="57">
        <v>11.1</v>
      </c>
      <c r="E1423" s="57">
        <v>3</v>
      </c>
      <c r="F1423" s="57">
        <v>82</v>
      </c>
      <c r="FB1423" s="60"/>
    </row>
    <row r="1424" spans="1:158" ht="12.95">
      <c r="A1424" s="48"/>
      <c r="B1424" s="2">
        <v>8.3333333333333301E-2</v>
      </c>
      <c r="C1424" s="59">
        <v>42478.083333333336</v>
      </c>
      <c r="D1424" s="57">
        <v>11.5</v>
      </c>
      <c r="E1424" s="57">
        <v>0.6</v>
      </c>
      <c r="F1424" s="57">
        <v>81</v>
      </c>
      <c r="FB1424" s="60"/>
    </row>
    <row r="1425" spans="1:158" ht="12.95">
      <c r="A1425" s="48"/>
      <c r="B1425" s="2">
        <v>0.125</v>
      </c>
      <c r="C1425" s="59">
        <v>42478.125</v>
      </c>
      <c r="D1425" s="57">
        <v>11.2</v>
      </c>
      <c r="E1425" s="57">
        <v>0.8</v>
      </c>
      <c r="F1425" s="57">
        <v>84</v>
      </c>
      <c r="FB1425" s="60"/>
    </row>
    <row r="1426" spans="1:158" ht="12.95">
      <c r="A1426" s="48"/>
      <c r="B1426" s="2">
        <v>0.16666666666666699</v>
      </c>
      <c r="C1426" s="59">
        <v>42478.166666666664</v>
      </c>
      <c r="D1426" s="57">
        <v>10.6</v>
      </c>
      <c r="E1426" s="57">
        <v>2.5</v>
      </c>
      <c r="F1426" s="57">
        <v>90</v>
      </c>
      <c r="FB1426" s="60"/>
    </row>
    <row r="1427" spans="1:158" ht="12.95">
      <c r="A1427" s="48"/>
      <c r="B1427" s="2">
        <v>0.20833333333333301</v>
      </c>
      <c r="C1427" s="59">
        <v>42478.208333333336</v>
      </c>
      <c r="D1427" s="57">
        <v>11.1</v>
      </c>
      <c r="E1427" s="57">
        <v>1.1000000000000001</v>
      </c>
      <c r="F1427" s="57">
        <v>87</v>
      </c>
      <c r="FB1427" s="60"/>
    </row>
    <row r="1428" spans="1:158" ht="12.95">
      <c r="A1428" s="48"/>
      <c r="B1428" s="2">
        <v>0.25</v>
      </c>
      <c r="C1428" s="59">
        <v>42478.25</v>
      </c>
      <c r="D1428" s="57">
        <v>11.9</v>
      </c>
      <c r="E1428" s="57">
        <v>0.8</v>
      </c>
      <c r="F1428" s="57">
        <v>83</v>
      </c>
      <c r="FB1428" s="60"/>
    </row>
    <row r="1429" spans="1:158" ht="12.95">
      <c r="A1429" s="48"/>
      <c r="B1429" s="2">
        <v>0.29166666666666702</v>
      </c>
      <c r="C1429" s="59">
        <v>42478.291666666664</v>
      </c>
      <c r="D1429" s="57">
        <v>12.2</v>
      </c>
      <c r="E1429" s="57">
        <v>0.5</v>
      </c>
      <c r="F1429" s="57">
        <v>82</v>
      </c>
      <c r="FB1429" s="60"/>
    </row>
    <row r="1430" spans="1:158" ht="12.95">
      <c r="A1430" s="48"/>
      <c r="B1430" s="2">
        <v>0.33333333333333298</v>
      </c>
      <c r="C1430" s="59">
        <v>42478.333333333336</v>
      </c>
      <c r="D1430" s="57">
        <v>12.2</v>
      </c>
      <c r="E1430" s="57">
        <v>1.5</v>
      </c>
      <c r="F1430" s="57">
        <v>84</v>
      </c>
      <c r="FB1430" s="60"/>
    </row>
    <row r="1431" spans="1:158" ht="12.95">
      <c r="A1431" s="48"/>
      <c r="B1431" s="2">
        <v>0.375</v>
      </c>
      <c r="C1431" s="59">
        <v>42478.375</v>
      </c>
      <c r="D1431" s="57">
        <v>13.2</v>
      </c>
      <c r="E1431" s="57">
        <v>1</v>
      </c>
      <c r="F1431" s="57">
        <v>85</v>
      </c>
      <c r="FB1431" s="60"/>
    </row>
    <row r="1432" spans="1:158" ht="12.95">
      <c r="A1432" s="48"/>
      <c r="B1432" s="2">
        <v>0.41666666666666702</v>
      </c>
      <c r="C1432" s="59">
        <v>42478.416666666664</v>
      </c>
      <c r="D1432" s="57">
        <v>14.6</v>
      </c>
      <c r="E1432" s="57">
        <v>0.7</v>
      </c>
      <c r="F1432" s="57">
        <v>74</v>
      </c>
      <c r="FB1432" s="60"/>
    </row>
    <row r="1433" spans="1:158" ht="12.95">
      <c r="A1433" s="48"/>
      <c r="B1433" s="2">
        <v>0.45833333333333298</v>
      </c>
      <c r="C1433" s="59">
        <v>42478.458333333336</v>
      </c>
      <c r="D1433" s="57">
        <v>15.9</v>
      </c>
      <c r="E1433" s="57">
        <v>1.3</v>
      </c>
      <c r="F1433" s="57">
        <v>55</v>
      </c>
      <c r="FB1433" s="60"/>
    </row>
    <row r="1434" spans="1:158" ht="12.95">
      <c r="A1434" s="48"/>
      <c r="B1434" s="2">
        <v>0.5</v>
      </c>
      <c r="C1434" s="59">
        <v>42478.5</v>
      </c>
      <c r="D1434" s="57">
        <v>16.899999999999999</v>
      </c>
      <c r="E1434" s="57">
        <v>0.9</v>
      </c>
      <c r="F1434" s="57">
        <v>49</v>
      </c>
      <c r="FB1434" s="60"/>
    </row>
    <row r="1435" spans="1:158" ht="12.95">
      <c r="A1435" s="48"/>
      <c r="B1435" s="2">
        <v>0.54166666666666696</v>
      </c>
      <c r="C1435" s="59">
        <v>42478.541666666664</v>
      </c>
      <c r="D1435" s="57">
        <v>17</v>
      </c>
      <c r="E1435" s="57">
        <v>2.9</v>
      </c>
      <c r="F1435" s="57">
        <v>48</v>
      </c>
      <c r="FB1435" s="60"/>
    </row>
    <row r="1436" spans="1:158" ht="12.95">
      <c r="A1436" s="48"/>
      <c r="B1436" s="2">
        <v>0.58333333333333304</v>
      </c>
      <c r="C1436" s="59">
        <v>42478.583333333336</v>
      </c>
      <c r="D1436" s="57">
        <v>17.600000000000001</v>
      </c>
      <c r="E1436" s="57">
        <v>6.3</v>
      </c>
      <c r="F1436" s="57">
        <v>26</v>
      </c>
      <c r="FB1436" s="60"/>
    </row>
    <row r="1437" spans="1:158" ht="12.95">
      <c r="A1437" s="48"/>
      <c r="B1437" s="2">
        <v>0.625</v>
      </c>
      <c r="C1437" s="59">
        <v>42478.625</v>
      </c>
      <c r="D1437" s="57">
        <v>17.2</v>
      </c>
      <c r="E1437" s="57">
        <v>5.0999999999999996</v>
      </c>
      <c r="F1437" s="57">
        <v>24</v>
      </c>
      <c r="FB1437" s="60"/>
    </row>
    <row r="1438" spans="1:158" ht="12.95">
      <c r="A1438" s="48"/>
      <c r="B1438" s="2">
        <v>0.66666666666666696</v>
      </c>
      <c r="C1438" s="59">
        <v>42478.666666666664</v>
      </c>
      <c r="D1438" s="57">
        <v>17</v>
      </c>
      <c r="E1438" s="57">
        <v>4.2</v>
      </c>
      <c r="F1438" s="57">
        <v>31</v>
      </c>
      <c r="FB1438" s="60"/>
    </row>
    <row r="1439" spans="1:158" ht="12.95">
      <c r="A1439" s="48"/>
      <c r="B1439" s="2">
        <v>0.70833333333333304</v>
      </c>
      <c r="C1439" s="59">
        <v>42478.708333333336</v>
      </c>
      <c r="D1439" s="57">
        <v>16.8</v>
      </c>
      <c r="E1439" s="57">
        <v>2.9</v>
      </c>
      <c r="F1439" s="57">
        <v>35</v>
      </c>
      <c r="FB1439" s="60"/>
    </row>
    <row r="1440" spans="1:158" ht="12.95">
      <c r="A1440" s="48"/>
      <c r="B1440" s="2">
        <v>0.75</v>
      </c>
      <c r="C1440" s="59">
        <v>42478.75</v>
      </c>
      <c r="D1440" s="57">
        <v>16.2</v>
      </c>
      <c r="E1440" s="57">
        <v>3.6</v>
      </c>
      <c r="F1440" s="57">
        <v>50</v>
      </c>
      <c r="FB1440" s="60"/>
    </row>
    <row r="1441" spans="1:158" ht="12.95">
      <c r="A1441" s="48"/>
      <c r="B1441" s="2">
        <v>0.79166666666666696</v>
      </c>
      <c r="C1441" s="59">
        <v>42478.791666666664</v>
      </c>
      <c r="D1441" s="57">
        <v>15.4</v>
      </c>
      <c r="E1441" s="57">
        <v>3.6</v>
      </c>
      <c r="F1441" s="57">
        <v>52</v>
      </c>
      <c r="FB1441" s="60"/>
    </row>
    <row r="1442" spans="1:158" ht="12.95">
      <c r="A1442" s="48"/>
      <c r="B1442" s="2">
        <v>0.83333333333333304</v>
      </c>
      <c r="C1442" s="59">
        <v>42478.833333333336</v>
      </c>
      <c r="D1442" s="57">
        <v>14.4</v>
      </c>
      <c r="E1442" s="57">
        <v>2.4</v>
      </c>
      <c r="F1442" s="57">
        <v>59</v>
      </c>
      <c r="FB1442" s="60"/>
    </row>
    <row r="1443" spans="1:158" ht="12.95">
      <c r="A1443" s="48"/>
      <c r="B1443" s="2">
        <v>0.875</v>
      </c>
      <c r="C1443" s="59">
        <v>42478.875</v>
      </c>
      <c r="D1443" s="57">
        <v>13.4</v>
      </c>
      <c r="E1443" s="57">
        <v>2</v>
      </c>
      <c r="F1443" s="57">
        <v>60</v>
      </c>
      <c r="FB1443" s="60"/>
    </row>
    <row r="1444" spans="1:158" ht="12.95">
      <c r="A1444" s="48"/>
      <c r="B1444" s="2">
        <v>0.91666666666666696</v>
      </c>
      <c r="C1444" s="59">
        <v>42478.916666666664</v>
      </c>
      <c r="D1444" s="57">
        <v>12.1</v>
      </c>
      <c r="E1444" s="57">
        <v>1</v>
      </c>
      <c r="F1444" s="57">
        <v>67</v>
      </c>
      <c r="FB1444" s="60"/>
    </row>
    <row r="1445" spans="1:158" ht="12.95">
      <c r="A1445" s="48"/>
      <c r="B1445" s="2">
        <v>0.95833333333333304</v>
      </c>
      <c r="C1445" s="59">
        <v>42478.958333333336</v>
      </c>
      <c r="D1445" s="57">
        <v>11</v>
      </c>
      <c r="E1445" s="57">
        <v>0.8</v>
      </c>
      <c r="F1445" s="57">
        <v>74</v>
      </c>
      <c r="FB1445" s="60"/>
    </row>
    <row r="1446" spans="1:158" ht="12.95">
      <c r="A1446" s="48" t="s">
        <v>179</v>
      </c>
      <c r="B1446" s="2">
        <v>0</v>
      </c>
      <c r="C1446" s="59">
        <v>42479</v>
      </c>
      <c r="D1446" s="57">
        <v>10.1</v>
      </c>
      <c r="E1446" s="57">
        <v>0.7</v>
      </c>
      <c r="F1446" s="57">
        <v>79</v>
      </c>
      <c r="I1446" s="24" t="str">
        <f>U1422</f>
        <v>○</v>
      </c>
      <c r="J1446" s="25">
        <f>AVERAGE(F1431:F1440)</f>
        <v>47.7</v>
      </c>
      <c r="K1446" s="24" t="str">
        <f>IF(J1446&gt;=55,"◎","")</f>
        <v/>
      </c>
      <c r="L1446" s="24" t="str">
        <f>IF(AND(I1446="◎",K1446="◎"),"○","")&amp;IF(AND(I1446="○",K1446="◎"),"○","")</f>
        <v/>
      </c>
      <c r="M1446" s="25">
        <f>AVERAGE(D1422:D1445)</f>
        <v>13.845833333333331</v>
      </c>
      <c r="N1446" s="24" t="str">
        <f>IF(M1446&lt;24,"◎","")</f>
        <v>◎</v>
      </c>
      <c r="O1446" s="26">
        <f>AVERAGE(D1447:D1452)</f>
        <v>9.15</v>
      </c>
      <c r="P1446" s="24" t="str">
        <f>IF(AND(O1446&lt;=24,O1446&gt;=4),"◎","")</f>
        <v>◎</v>
      </c>
      <c r="Q1446" s="26">
        <f>AVERAGE(F1447:F1452)</f>
        <v>83.333333333333329</v>
      </c>
      <c r="R1446" s="24" t="str">
        <f>IF(AND(Q1446&gt;=90),"◎","")&amp;IF(AND(Q1446&lt;90,Q1446&gt;=80),"○","")</f>
        <v>○</v>
      </c>
      <c r="S1446" s="26">
        <f>AVERAGE(E1447:E1452)</f>
        <v>1.1833333333333333</v>
      </c>
      <c r="T1446" s="24" t="str">
        <f>IF(S1446&lt;=3,"◎","")</f>
        <v>◎</v>
      </c>
      <c r="U1446" s="24" t="str">
        <f>IF(AND(N1446="◎",P1446="◎",R1446="◎",T1446="◎"),"◎","")&amp;IF(AND(N1446="◎",P1446="◎",R1446="◎",T1446=""),"○","")&amp;IF(AND(N1446="◎",P1446="◎",R1446="○"),"○","")</f>
        <v>○</v>
      </c>
      <c r="V1446" s="24" t="str">
        <f>IF(AND(L1446="○",U1446=""),"○","")&amp;IF(AND(L1446="○",U1446="○"),"○","")&amp;IF(AND(L1446="○",U1446="◎"),"◎","")&amp;IF(AND(L1446="",U1446="○"),"○","")&amp;IF(AND(L1446="",U1446="◎"),"◎","")</f>
        <v>○</v>
      </c>
      <c r="W1446" s="23">
        <f>AVERAGE(F1455:F1464)</f>
        <v>36.5</v>
      </c>
      <c r="X1446" s="24" t="str">
        <f>IF(W1446&gt;=55,"◎","")</f>
        <v/>
      </c>
      <c r="Y1446" s="25">
        <f>AVERAGE(D1458:D1468)</f>
        <v>18.727272727272727</v>
      </c>
      <c r="Z1446" s="24" t="str">
        <f>IF(AND(Y1446&lt;=24,Y1446&gt;=4),"◎","")</f>
        <v>◎</v>
      </c>
      <c r="AA1446" s="25">
        <f>AVERAGE(F1458:F1468)</f>
        <v>33.727272727272727</v>
      </c>
      <c r="AB1446" s="24" t="str">
        <f>IF(AA1446&gt;=80,"◎","")</f>
        <v/>
      </c>
      <c r="AC1446" s="25">
        <f>AVERAGE(E1458:E1468)</f>
        <v>3.9727272727272731</v>
      </c>
      <c r="AD1446" s="24" t="str">
        <f>IF(AC1446&lt;=3,"◎","")</f>
        <v/>
      </c>
      <c r="AE1446" s="22" t="str">
        <f>IF(AND(Z1446="◎",AB1446="◎",AD1446="◎"),"◎","")</f>
        <v/>
      </c>
      <c r="AF1446" s="25">
        <f>AVERAGE(D1459:D1469)</f>
        <v>18.027272727272727</v>
      </c>
      <c r="AG1446" s="24" t="str">
        <f>IF(AND(AF1446&lt;=24,AF1446&gt;=4),"◎","")</f>
        <v>◎</v>
      </c>
      <c r="AH1446" s="25">
        <f>AVERAGE(F1459:F1469)</f>
        <v>35.545454545454547</v>
      </c>
      <c r="AI1446" s="24" t="str">
        <f>IF(AH1446&gt;=80,"◎","")</f>
        <v/>
      </c>
      <c r="AJ1446" s="25">
        <f>AVERAGE(E1459:E1469)</f>
        <v>3.8000000000000003</v>
      </c>
      <c r="AK1446" s="24" t="str">
        <f>IF(AJ1446&lt;=3,"◎","")</f>
        <v/>
      </c>
      <c r="AL1446" s="22" t="str">
        <f>IF(AND(AG1446="◎",AI1446="◎",AK1446="◎"),"◎","")</f>
        <v/>
      </c>
      <c r="AM1446" s="25">
        <f>AVERAGE(D1460:D1470)</f>
        <v>17.099999999999998</v>
      </c>
      <c r="AN1446" s="24" t="str">
        <f>IF(AND(AM1446&lt;=24,AM1446&gt;=4),"◎","")</f>
        <v>◎</v>
      </c>
      <c r="AO1446" s="25">
        <f>AVERAGE(F1460:F1470)</f>
        <v>38.454545454545453</v>
      </c>
      <c r="AP1446" s="24" t="str">
        <f>IF(AO1446&gt;=80,"◎","")</f>
        <v/>
      </c>
      <c r="AQ1446" s="25">
        <f>AVERAGE(E1460:E1470)</f>
        <v>3.5090909090909093</v>
      </c>
      <c r="AR1446" s="24" t="str">
        <f>IF(AQ1446&lt;=3,"◎","")</f>
        <v/>
      </c>
      <c r="AS1446" s="22" t="str">
        <f>IF(AND(AN1446="◎",AP1446="◎",AR1446="◎"),"◎","")</f>
        <v/>
      </c>
      <c r="AT1446" s="25">
        <f>AVERAGE(D1461:D1471)</f>
        <v>16.054545454545458</v>
      </c>
      <c r="AU1446" s="24" t="str">
        <f>IF(AND(AT1446&lt;=24,AT1446&gt;=4),"◎","")</f>
        <v>◎</v>
      </c>
      <c r="AV1446" s="25">
        <f>AVERAGE(F1461:F1471)</f>
        <v>41.545454545454547</v>
      </c>
      <c r="AW1446" s="24" t="str">
        <f>IF(AV1446&gt;=80,"◎","")</f>
        <v/>
      </c>
      <c r="AX1446" s="25">
        <f>AVERAGE(E1461:E1471)</f>
        <v>3.2272727272727271</v>
      </c>
      <c r="AY1446" s="24" t="str">
        <f>IF(AX1446&lt;=3,"◎","")</f>
        <v/>
      </c>
      <c r="AZ1446" s="22" t="str">
        <f>IF(AND(AU1446="◎",AW1446="◎",AY1446="◎"),"◎","")</f>
        <v/>
      </c>
      <c r="BA1446" s="25">
        <f>AVERAGE(D1462:D1472)</f>
        <v>15.009090909090908</v>
      </c>
      <c r="BB1446" s="24" t="str">
        <f>IF(AND(BA1446&lt;=24,BA1446&gt;=4),"◎","")</f>
        <v>◎</v>
      </c>
      <c r="BC1446" s="25">
        <f>AVERAGE(F1462:F1472)</f>
        <v>45.727272727272727</v>
      </c>
      <c r="BD1446" s="24" t="str">
        <f>IF(BC1446&gt;=80,"◎","")</f>
        <v/>
      </c>
      <c r="BE1446" s="25">
        <f>AVERAGE(E1462:E1472)</f>
        <v>2.9636363636363638</v>
      </c>
      <c r="BF1446" s="24" t="str">
        <f>IF(BE1446&lt;=3,"◎","")</f>
        <v>◎</v>
      </c>
      <c r="BG1446" s="22" t="str">
        <f>IF(AND(BB1446="◎",BD1446="◎",BF1446="◎"),"◎","")</f>
        <v/>
      </c>
      <c r="BH1446" s="25">
        <f>AVERAGE(D1463:D1473)</f>
        <v>13.909090909090907</v>
      </c>
      <c r="BI1446" s="24" t="str">
        <f>IF(AND(BH1446&lt;=24,BH1446&gt;=4),"◎","")</f>
        <v>◎</v>
      </c>
      <c r="BJ1446" s="25">
        <f>AVERAGE(F1463:F1473)</f>
        <v>50.18181818181818</v>
      </c>
      <c r="BK1446" s="24" t="str">
        <f>IF(BJ1446&gt;=80,"◎","")</f>
        <v/>
      </c>
      <c r="BL1446" s="25">
        <f>AVERAGE(E1463:E1473)</f>
        <v>2.9090909090909092</v>
      </c>
      <c r="BM1446" s="24" t="str">
        <f>IF(BL1446&lt;=3,"◎","")</f>
        <v>◎</v>
      </c>
      <c r="BN1446" s="22" t="str">
        <f>IF(AND(BI1446="◎",BK1446="◎",BM1446="◎"),"◎","")</f>
        <v/>
      </c>
      <c r="BO1446" s="25">
        <f>AVERAGE(D1464:D1474)</f>
        <v>12.763636363636362</v>
      </c>
      <c r="BP1446" s="24" t="str">
        <f>IF(AND(BO1446&lt;=24,BO1446&gt;=4),"◎","")</f>
        <v>◎</v>
      </c>
      <c r="BQ1446" s="25">
        <f>AVERAGE(F1464:F1474)</f>
        <v>53.81818181818182</v>
      </c>
      <c r="BR1446" s="24" t="str">
        <f>IF(BQ1446&gt;=80,"◎","")</f>
        <v/>
      </c>
      <c r="BS1446" s="25">
        <f>AVERAGE(E1464:E1474)</f>
        <v>2.7454545454545456</v>
      </c>
      <c r="BT1446" s="24" t="str">
        <f>IF(BS1446&lt;=3,"◎","")</f>
        <v>◎</v>
      </c>
      <c r="BU1446" s="22" t="str">
        <f>IF(AND(BP1446="◎",BR1446="◎",BT1446="◎"),"◎","")</f>
        <v/>
      </c>
      <c r="BV1446" s="25">
        <f>AVERAGE(D1465:D1475)</f>
        <v>11.809090909090907</v>
      </c>
      <c r="BW1446" s="24" t="str">
        <f>IF(AND(BV1446&lt;=24,BV1446&gt;=4),"◎","")</f>
        <v>◎</v>
      </c>
      <c r="BX1446" s="25">
        <f>AVERAGE(F1465:F1475)</f>
        <v>57.090909090909093</v>
      </c>
      <c r="BY1446" s="24" t="str">
        <f>IF(BX1446&gt;=80,"◎","")</f>
        <v/>
      </c>
      <c r="BZ1446" s="25">
        <f>AVERAGE(E1465:E1475)</f>
        <v>2.5454545454545454</v>
      </c>
      <c r="CA1446" s="24" t="str">
        <f>IF(BZ1446&lt;=3,"◎","")</f>
        <v>◎</v>
      </c>
      <c r="CB1446" s="22" t="str">
        <f>IF(AND(BW1446="◎",BY1446="◎",CA1446="◎"),"◎","")</f>
        <v/>
      </c>
      <c r="CC1446" s="25">
        <f>AVERAGE(D1466:D1476)</f>
        <v>11.063636363636363</v>
      </c>
      <c r="CD1446" s="24" t="str">
        <f>IF(AND(CC1446&lt;=24,CC1446&gt;=4),"◎","")</f>
        <v>◎</v>
      </c>
      <c r="CE1446" s="25">
        <f>AVERAGE(F1466:F1476)</f>
        <v>58.81818181818182</v>
      </c>
      <c r="CF1446" s="24" t="str">
        <f>IF(CE1446&gt;=80,"◎","")</f>
        <v/>
      </c>
      <c r="CG1446" s="25">
        <f>AVERAGE(E1466:E1476)</f>
        <v>2.2999999999999998</v>
      </c>
      <c r="CH1446" s="24" t="str">
        <f>IF(CG1446&lt;=3,"◎","")</f>
        <v>◎</v>
      </c>
      <c r="CI1446" s="22" t="str">
        <f>IF(AND(CD1446="◎",CF1446="◎",CH1446="◎"),"◎","")</f>
        <v/>
      </c>
      <c r="CJ1446" s="24" t="str">
        <f>IF(OR(AE1446="◎",AL1446="◎",AS1446="◎",AZ1446="◎",BG1446="◎",BN1446="◎",BU1446="◎",CB1446="◎",CI1446="◎"),"◎","")</f>
        <v/>
      </c>
      <c r="CK1446" s="25">
        <f>AVERAGE(D1458:D1464)</f>
        <v>20.900000000000002</v>
      </c>
      <c r="CL1446" s="24" t="str">
        <f>IF(AND(CK1446&lt;=24,CK1446&gt;=4),"◎","")</f>
        <v>◎</v>
      </c>
      <c r="CM1446" s="25">
        <f>AVERAGE(F1458:F1464)</f>
        <v>23.714285714285715</v>
      </c>
      <c r="CN1446" s="24" t="str">
        <f>IF(CM1446&gt;=80,"◎","")</f>
        <v/>
      </c>
      <c r="CO1446" s="22" t="str">
        <f>IF(AND(CL1446="◎",CN1446="◎"),"◎","")</f>
        <v/>
      </c>
      <c r="CP1446" s="25">
        <f>AVERAGE(D1459:D1465)</f>
        <v>20.37142857142857</v>
      </c>
      <c r="CQ1446" s="24" t="str">
        <f>IF(AND(CP1446&lt;=24,CP1446&gt;=4),"◎","")</f>
        <v>◎</v>
      </c>
      <c r="CR1446" s="25">
        <f>AVERAGE(F1459:F1465)</f>
        <v>23.714285714285715</v>
      </c>
      <c r="CS1446" s="24" t="str">
        <f>IF(CR1446&gt;=80,"◎","")</f>
        <v/>
      </c>
      <c r="CT1446" s="22" t="str">
        <f>IF(AND(CQ1446="◎",CS1446="◎"),"◎","")</f>
        <v/>
      </c>
      <c r="CU1446" s="25">
        <f>AVERAGE(D1460:D1466)</f>
        <v>19.442857142857143</v>
      </c>
      <c r="CV1446" s="24" t="str">
        <f>IF(AND(CU1446&lt;=24,CU1446&gt;=4),"◎","")</f>
        <v>◎</v>
      </c>
      <c r="CW1446" s="25">
        <f>AVERAGE(F1460:F1466)</f>
        <v>27.142857142857142</v>
      </c>
      <c r="CX1446" s="24" t="str">
        <f>IF(CW1446&gt;=80,"◎","")</f>
        <v/>
      </c>
      <c r="CY1446" s="22" t="str">
        <f>IF(AND(CV1446="◎",CX1446="◎"),"◎","")</f>
        <v/>
      </c>
      <c r="CZ1446" s="25">
        <f>AVERAGE(D1461:D1467)</f>
        <v>18.400000000000002</v>
      </c>
      <c r="DA1446" s="24" t="str">
        <f>IF(AND(CZ1446&lt;=24,CZ1446&gt;=4),"◎","")</f>
        <v>◎</v>
      </c>
      <c r="DB1446" s="25">
        <f>AVERAGE(F1461:F1467)</f>
        <v>31.428571428571427</v>
      </c>
      <c r="DC1446" s="24" t="str">
        <f>IF(DB1446&gt;=80,"◎","")</f>
        <v/>
      </c>
      <c r="DD1446" s="22" t="str">
        <f>IF(AND(DA1446="◎",DC1446="◎"),"◎","")</f>
        <v/>
      </c>
      <c r="DE1446" s="25">
        <f>AVERAGE(D1462:D1468)</f>
        <v>17.214285714285715</v>
      </c>
      <c r="DF1446" s="24" t="str">
        <f>IF(AND(DE1446&lt;=24,DE1446&gt;=4),"◎","")</f>
        <v>◎</v>
      </c>
      <c r="DG1446" s="25">
        <f>AVERAGE(F1462:F1468)</f>
        <v>38.142857142857146</v>
      </c>
      <c r="DH1446" s="24" t="str">
        <f>IF(DG1446&gt;=80,"◎","")</f>
        <v/>
      </c>
      <c r="DI1446" s="22" t="str">
        <f>IF(AND(DF1446="◎",DH1446="◎"),"◎","")</f>
        <v/>
      </c>
      <c r="DJ1446" s="25">
        <f>AVERAGE(D1463:D1469)</f>
        <v>15.985714285714282</v>
      </c>
      <c r="DK1446" s="24" t="str">
        <f>IF(AND(DJ1446&lt;=24,DJ1446&gt;=4),"◎","")</f>
        <v>◎</v>
      </c>
      <c r="DL1446" s="25">
        <f>AVERAGE(F1463:F1469)</f>
        <v>44.571428571428569</v>
      </c>
      <c r="DM1446" s="24" t="str">
        <f>IF(DL1446&gt;=80,"◎","")</f>
        <v/>
      </c>
      <c r="DN1446" s="22" t="str">
        <f>IF(AND(DK1446="◎",DM1446="◎"),"◎","")</f>
        <v/>
      </c>
      <c r="DO1446" s="25">
        <f>AVERAGE(D1464:D1470)</f>
        <v>14.671428571428569</v>
      </c>
      <c r="DP1446" s="24" t="str">
        <f>IF(AND(DO1446&lt;=24,DO1446&gt;=4),"◎","")</f>
        <v>◎</v>
      </c>
      <c r="DQ1446" s="25">
        <f>AVERAGE(F1464:F1470)</f>
        <v>50.142857142857146</v>
      </c>
      <c r="DR1446" s="24" t="str">
        <f>IF(DQ1446&gt;=80,"◎","")</f>
        <v/>
      </c>
      <c r="DS1446" s="22" t="str">
        <f>IF(AND(DP1446="◎",DR1446="◎"),"◎","")</f>
        <v/>
      </c>
      <c r="DT1446" s="25">
        <f>AVERAGE(D1465:D1471)</f>
        <v>13.457142857142857</v>
      </c>
      <c r="DU1446" s="24" t="str">
        <f>IF(AND(DT1446&lt;=24,DT1446&gt;=4),"◎","")</f>
        <v>◎</v>
      </c>
      <c r="DV1446" s="25">
        <f>AVERAGE(F1465:F1471)</f>
        <v>54.285714285714285</v>
      </c>
      <c r="DW1446" s="24" t="str">
        <f>IF(DV1446&gt;=80,"◎","")</f>
        <v/>
      </c>
      <c r="DX1446" s="22" t="str">
        <f>IF(AND(DU1446="◎",DW1446="◎"),"◎","")</f>
        <v/>
      </c>
      <c r="DY1446" s="25">
        <f>AVERAGE(D1466:D1472)</f>
        <v>12.528571428571427</v>
      </c>
      <c r="DZ1446" s="24" t="str">
        <f>IF(AND(DY1446&lt;=24,DY1446&gt;=4),"◎","")</f>
        <v>◎</v>
      </c>
      <c r="EA1446" s="25">
        <f>AVERAGE(F1466:F1472)</f>
        <v>57.428571428571431</v>
      </c>
      <c r="EB1446" s="24" t="str">
        <f>IF(EA1446&gt;=80,"◎","")</f>
        <v/>
      </c>
      <c r="EC1446" s="22" t="str">
        <f>IF(AND(DZ1446="◎",EB1446="◎"),"◎","")</f>
        <v/>
      </c>
      <c r="ED1446" s="25">
        <f>AVERAGE(D1467:D1473)</f>
        <v>11.657142857142857</v>
      </c>
      <c r="EE1446" s="24" t="str">
        <f>IF(AND(ED1446&lt;=24,ED1446&gt;=4),"◎","")</f>
        <v>◎</v>
      </c>
      <c r="EF1446" s="25">
        <f>AVERAGE(F1467:F1473)</f>
        <v>59.142857142857146</v>
      </c>
      <c r="EG1446" s="24" t="str">
        <f>IF(EF1446&gt;=80,"◎","")</f>
        <v/>
      </c>
      <c r="EH1446" s="22" t="str">
        <f>IF(AND(EE1446="◎",EG1446="◎"),"◎","")</f>
        <v/>
      </c>
      <c r="EI1446" s="25">
        <f>AVERAGE(D1468:D1474)</f>
        <v>10.728571428571428</v>
      </c>
      <c r="EJ1446" s="24" t="str">
        <f>IF(AND(EI1446&lt;=24,EI1446&gt;=4),"◎","")</f>
        <v>◎</v>
      </c>
      <c r="EK1446" s="25">
        <f>AVERAGE(F1468:F1474)</f>
        <v>60.142857142857146</v>
      </c>
      <c r="EL1446" s="24" t="str">
        <f>IF(EK1446&gt;=80,"◎","")</f>
        <v/>
      </c>
      <c r="EM1446" s="22" t="str">
        <f>IF(AND(EJ1446="◎",EL1446="◎"),"◎","")</f>
        <v/>
      </c>
      <c r="EN1446" s="25">
        <f>AVERAGE(D1469:D1475)</f>
        <v>10.028571428571428</v>
      </c>
      <c r="EO1446" s="24" t="str">
        <f>IF(AND(EN1446&lt;=24,EN1446&gt;=4),"◎","")</f>
        <v>◎</v>
      </c>
      <c r="EP1446" s="25">
        <f>AVERAGE(F1469:F1475)</f>
        <v>60.428571428571431</v>
      </c>
      <c r="EQ1446" s="24" t="str">
        <f>IF(EP1446&gt;=80,"◎","")</f>
        <v/>
      </c>
      <c r="ER1446" s="24" t="str">
        <f>IF(AND(EO1446="◎",EQ1446="◎"),"◎","")</f>
        <v/>
      </c>
      <c r="ES1446" s="25">
        <f>AVERAGE(D1470:D1476)</f>
        <v>9.4285714285714288</v>
      </c>
      <c r="ET1446" s="24" t="str">
        <f>IF(AND(ES1446&lt;=24,ES1446&gt;=4),"◎","")</f>
        <v>◎</v>
      </c>
      <c r="EU1446" s="25">
        <f>AVERAGE(F1470:F1476)</f>
        <v>60.285714285714285</v>
      </c>
      <c r="EV1446" s="24" t="str">
        <f>IF(EU1446&gt;=80,"◎","")</f>
        <v/>
      </c>
      <c r="EW1446" s="24" t="str">
        <f>IF(AND(ET1446="◎",EV1446="◎"),"◎","")</f>
        <v/>
      </c>
      <c r="EX1446" s="24" t="str">
        <f>IF(OR(CO1446="◎",CT1446="◎",CY1446="◎",DD1446="◎",DI1446="◎",DN1446="◎",DS1446="◎",DX1446="◎",EC1446="◎",EH1446="◎",EM1446="◎",ER1446="◎",EW1446="◎"),"○","")</f>
        <v/>
      </c>
      <c r="EY1446" s="24" t="str">
        <f>IF(AND(CJ1446="◎",EX1446=""),"◎","")&amp;IF(AND(CJ1446="◎",EX1446="○"),"◎","")&amp;IF(AND(CJ1446="",EX1446="○"),"○","")</f>
        <v/>
      </c>
      <c r="EZ1446" s="24" t="str">
        <f>IF(AND(V1446="◎",X1446="◎",EY1446="◎"),"◎","")&amp;IF(AND(V1446="◎",X1446="◎",EY1446="○"),"○","")&amp;IF(AND(V1446="○",X1446="◎",EY1446="◎"),"○","")&amp;IF(AND(V1446="○",X1446="◎",EY1446="○"),"○","")</f>
        <v/>
      </c>
      <c r="FB1446" s="61" t="str">
        <f>EZ1446</f>
        <v/>
      </c>
    </row>
    <row r="1447" spans="1:158" ht="12.95">
      <c r="A1447" s="48"/>
      <c r="B1447" s="2">
        <v>4.1666666666666664E-2</v>
      </c>
      <c r="C1447" s="59">
        <v>42479.041666666664</v>
      </c>
      <c r="D1447" s="57">
        <v>9.6999999999999993</v>
      </c>
      <c r="E1447" s="57">
        <v>1.8</v>
      </c>
      <c r="F1447" s="57">
        <v>82</v>
      </c>
      <c r="FB1447" s="60"/>
    </row>
    <row r="1448" spans="1:158" ht="12.95">
      <c r="A1448" s="48"/>
      <c r="B1448" s="2">
        <v>8.3333333333333301E-2</v>
      </c>
      <c r="C1448" s="59">
        <v>42479.083333333336</v>
      </c>
      <c r="D1448" s="57">
        <v>9.6999999999999993</v>
      </c>
      <c r="E1448" s="57">
        <v>1.7</v>
      </c>
      <c r="F1448" s="57">
        <v>80</v>
      </c>
      <c r="FB1448" s="60"/>
    </row>
    <row r="1449" spans="1:158" ht="12.95">
      <c r="A1449" s="48"/>
      <c r="B1449" s="2">
        <v>0.125</v>
      </c>
      <c r="C1449" s="59">
        <v>42479.125</v>
      </c>
      <c r="D1449" s="57">
        <v>9.4</v>
      </c>
      <c r="E1449" s="57">
        <v>1</v>
      </c>
      <c r="F1449" s="57">
        <v>83</v>
      </c>
      <c r="FB1449" s="60"/>
    </row>
    <row r="1450" spans="1:158" ht="12.95">
      <c r="A1450" s="48"/>
      <c r="B1450" s="2">
        <v>0.16666666666666699</v>
      </c>
      <c r="C1450" s="59">
        <v>42479.166666666664</v>
      </c>
      <c r="D1450" s="57">
        <v>9.1999999999999993</v>
      </c>
      <c r="E1450" s="57">
        <v>0.8</v>
      </c>
      <c r="F1450" s="57">
        <v>81</v>
      </c>
      <c r="FB1450" s="60"/>
    </row>
    <row r="1451" spans="1:158" ht="12.95">
      <c r="A1451" s="48"/>
      <c r="B1451" s="2">
        <v>0.20833333333333301</v>
      </c>
      <c r="C1451" s="59">
        <v>42479.208333333336</v>
      </c>
      <c r="D1451" s="57">
        <v>8.6</v>
      </c>
      <c r="E1451" s="57">
        <v>0.9</v>
      </c>
      <c r="F1451" s="57">
        <v>85</v>
      </c>
      <c r="FB1451" s="60"/>
    </row>
    <row r="1452" spans="1:158" ht="12.95">
      <c r="A1452" s="48"/>
      <c r="B1452" s="2">
        <v>0.25</v>
      </c>
      <c r="C1452" s="59">
        <v>42479.25</v>
      </c>
      <c r="D1452" s="57">
        <v>8.3000000000000007</v>
      </c>
      <c r="E1452" s="57">
        <v>0.9</v>
      </c>
      <c r="F1452" s="57">
        <v>89</v>
      </c>
      <c r="FB1452" s="60"/>
    </row>
    <row r="1453" spans="1:158" ht="12.95">
      <c r="A1453" s="48"/>
      <c r="B1453" s="2">
        <v>0.29166666666666702</v>
      </c>
      <c r="C1453" s="59">
        <v>42479.291666666664</v>
      </c>
      <c r="D1453" s="57">
        <v>9.8000000000000007</v>
      </c>
      <c r="E1453" s="57">
        <v>0.5</v>
      </c>
      <c r="F1453" s="57">
        <v>84</v>
      </c>
      <c r="FB1453" s="60"/>
    </row>
    <row r="1454" spans="1:158" ht="12.95">
      <c r="A1454" s="48"/>
      <c r="B1454" s="2">
        <v>0.33333333333333298</v>
      </c>
      <c r="C1454" s="59">
        <v>42479.333333333336</v>
      </c>
      <c r="D1454" s="57">
        <v>11.6</v>
      </c>
      <c r="E1454" s="57">
        <v>1.2</v>
      </c>
      <c r="F1454" s="57">
        <v>75</v>
      </c>
      <c r="FB1454" s="60"/>
    </row>
    <row r="1455" spans="1:158" ht="12.95">
      <c r="A1455" s="48"/>
      <c r="B1455" s="2">
        <v>0.375</v>
      </c>
      <c r="C1455" s="59">
        <v>42479.375</v>
      </c>
      <c r="D1455" s="57">
        <v>13.4</v>
      </c>
      <c r="E1455" s="57">
        <v>0.8</v>
      </c>
      <c r="F1455" s="57">
        <v>74</v>
      </c>
      <c r="FB1455" s="60"/>
    </row>
    <row r="1456" spans="1:158" ht="12.95">
      <c r="A1456" s="48"/>
      <c r="B1456" s="2">
        <v>0.41666666666666702</v>
      </c>
      <c r="C1456" s="59">
        <v>42479.416666666664</v>
      </c>
      <c r="D1456" s="57">
        <v>16</v>
      </c>
      <c r="E1456" s="57">
        <v>2.1</v>
      </c>
      <c r="F1456" s="57">
        <v>68</v>
      </c>
      <c r="FB1456" s="60"/>
    </row>
    <row r="1457" spans="1:158" ht="12.95">
      <c r="A1457" s="48"/>
      <c r="B1457" s="2">
        <v>0.45833333333333298</v>
      </c>
      <c r="C1457" s="59">
        <v>42479.458333333336</v>
      </c>
      <c r="D1457" s="57">
        <v>19</v>
      </c>
      <c r="E1457" s="57">
        <v>2.5</v>
      </c>
      <c r="F1457" s="57">
        <v>57</v>
      </c>
      <c r="FB1457" s="60"/>
    </row>
    <row r="1458" spans="1:158" ht="12.95">
      <c r="A1458" s="48"/>
      <c r="B1458" s="2">
        <v>0.5</v>
      </c>
      <c r="C1458" s="59">
        <v>42479.5</v>
      </c>
      <c r="D1458" s="57">
        <v>20.3</v>
      </c>
      <c r="E1458" s="57">
        <v>3.6</v>
      </c>
      <c r="F1458" s="57">
        <v>39</v>
      </c>
      <c r="FB1458" s="60"/>
    </row>
    <row r="1459" spans="1:158" ht="12.95">
      <c r="A1459" s="48"/>
      <c r="B1459" s="2">
        <v>0.54166666666666696</v>
      </c>
      <c r="C1459" s="59">
        <v>42479.541666666664</v>
      </c>
      <c r="D1459" s="57">
        <v>21.7</v>
      </c>
      <c r="E1459" s="57">
        <v>5.0999999999999996</v>
      </c>
      <c r="F1459" s="57">
        <v>27</v>
      </c>
      <c r="FB1459" s="60"/>
    </row>
    <row r="1460" spans="1:158" ht="12.95">
      <c r="A1460" s="48"/>
      <c r="B1460" s="2">
        <v>0.58333333333333304</v>
      </c>
      <c r="C1460" s="59">
        <v>42479.583333333336</v>
      </c>
      <c r="D1460" s="57">
        <v>21.9</v>
      </c>
      <c r="E1460" s="57">
        <v>5.2</v>
      </c>
      <c r="F1460" s="57">
        <v>23</v>
      </c>
      <c r="FB1460" s="60"/>
    </row>
    <row r="1461" spans="1:158" ht="12.95">
      <c r="A1461" s="48"/>
      <c r="B1461" s="2">
        <v>0.625</v>
      </c>
      <c r="C1461" s="59">
        <v>42479.625</v>
      </c>
      <c r="D1461" s="57">
        <v>21.6</v>
      </c>
      <c r="E1461" s="57">
        <v>4.4000000000000004</v>
      </c>
      <c r="F1461" s="57">
        <v>15</v>
      </c>
      <c r="FB1461" s="60"/>
    </row>
    <row r="1462" spans="1:158" ht="12.95">
      <c r="A1462" s="48"/>
      <c r="B1462" s="2">
        <v>0.66666666666666696</v>
      </c>
      <c r="C1462" s="59">
        <v>42479.666666666664</v>
      </c>
      <c r="D1462" s="57">
        <v>21.2</v>
      </c>
      <c r="E1462" s="57">
        <v>4.0999999999999996</v>
      </c>
      <c r="F1462" s="57">
        <v>14</v>
      </c>
      <c r="FB1462" s="60"/>
    </row>
    <row r="1463" spans="1:158" ht="12.95">
      <c r="A1463" s="48"/>
      <c r="B1463" s="2">
        <v>0.70833333333333304</v>
      </c>
      <c r="C1463" s="59">
        <v>42479.708333333336</v>
      </c>
      <c r="D1463" s="57">
        <v>20.7</v>
      </c>
      <c r="E1463" s="57">
        <v>4.0999999999999996</v>
      </c>
      <c r="F1463" s="57">
        <v>20</v>
      </c>
      <c r="FB1463" s="60"/>
    </row>
    <row r="1464" spans="1:158" ht="12.95">
      <c r="A1464" s="48"/>
      <c r="B1464" s="2">
        <v>0.75</v>
      </c>
      <c r="C1464" s="59">
        <v>42479.75</v>
      </c>
      <c r="D1464" s="57">
        <v>18.899999999999999</v>
      </c>
      <c r="E1464" s="57">
        <v>5.6</v>
      </c>
      <c r="F1464" s="57">
        <v>28</v>
      </c>
      <c r="FB1464" s="60"/>
    </row>
    <row r="1465" spans="1:158" ht="12.95">
      <c r="A1465" s="48"/>
      <c r="B1465" s="2">
        <v>0.79166666666666696</v>
      </c>
      <c r="C1465" s="59">
        <v>42479.791666666664</v>
      </c>
      <c r="D1465" s="57">
        <v>16.600000000000001</v>
      </c>
      <c r="E1465" s="57">
        <v>5.6</v>
      </c>
      <c r="F1465" s="57">
        <v>39</v>
      </c>
      <c r="FB1465" s="60"/>
    </row>
    <row r="1466" spans="1:158" ht="12.95">
      <c r="A1466" s="48"/>
      <c r="B1466" s="2">
        <v>0.83333333333333304</v>
      </c>
      <c r="C1466" s="59">
        <v>42479.833333333336</v>
      </c>
      <c r="D1466" s="57">
        <v>15.2</v>
      </c>
      <c r="E1466" s="57">
        <v>3.6</v>
      </c>
      <c r="F1466" s="57">
        <v>51</v>
      </c>
      <c r="FB1466" s="60"/>
    </row>
    <row r="1467" spans="1:158" ht="12.95">
      <c r="A1467" s="48"/>
      <c r="B1467" s="2">
        <v>0.875</v>
      </c>
      <c r="C1467" s="59">
        <v>42479.875</v>
      </c>
      <c r="D1467" s="57">
        <v>14.6</v>
      </c>
      <c r="E1467" s="57">
        <v>1.6</v>
      </c>
      <c r="F1467" s="57">
        <v>53</v>
      </c>
      <c r="FB1467" s="60"/>
    </row>
    <row r="1468" spans="1:158" ht="12.95">
      <c r="A1468" s="48"/>
      <c r="B1468" s="2">
        <v>0.91666666666666696</v>
      </c>
      <c r="C1468" s="59">
        <v>42479.916666666664</v>
      </c>
      <c r="D1468" s="57">
        <v>13.3</v>
      </c>
      <c r="E1468" s="57">
        <v>0.8</v>
      </c>
      <c r="F1468" s="57">
        <v>62</v>
      </c>
      <c r="FB1468" s="60"/>
    </row>
    <row r="1469" spans="1:158" ht="12.95">
      <c r="A1469" s="48"/>
      <c r="B1469" s="2">
        <v>0.95833333333333304</v>
      </c>
      <c r="C1469" s="59">
        <v>42479.958333333336</v>
      </c>
      <c r="D1469" s="57">
        <v>12.6</v>
      </c>
      <c r="E1469" s="57">
        <v>1.7</v>
      </c>
      <c r="F1469" s="57">
        <v>59</v>
      </c>
      <c r="FB1469" s="60"/>
    </row>
    <row r="1470" spans="1:158" ht="12.95">
      <c r="A1470" s="48" t="s">
        <v>180</v>
      </c>
      <c r="B1470" s="2">
        <v>0</v>
      </c>
      <c r="C1470" s="59">
        <v>42480</v>
      </c>
      <c r="D1470" s="57">
        <v>11.5</v>
      </c>
      <c r="E1470" s="57">
        <v>1.9</v>
      </c>
      <c r="F1470" s="57">
        <v>59</v>
      </c>
      <c r="I1470" s="24" t="str">
        <f>U1446</f>
        <v>○</v>
      </c>
      <c r="J1470" s="25">
        <f>AVERAGE(F1455:F1464)</f>
        <v>36.5</v>
      </c>
      <c r="K1470" s="24" t="str">
        <f>IF(J1470&gt;=55,"◎","")</f>
        <v/>
      </c>
      <c r="L1470" s="24" t="str">
        <f>IF(AND(I1470="◎",K1470="◎"),"○","")&amp;IF(AND(I1470="○",K1470="◎"),"○","")</f>
        <v/>
      </c>
      <c r="M1470" s="25">
        <f>AVERAGE(D1446:D1469)</f>
        <v>14.725000000000001</v>
      </c>
      <c r="N1470" s="24" t="str">
        <f>IF(M1470&lt;24,"◎","")</f>
        <v>◎</v>
      </c>
      <c r="O1470" s="26">
        <f>AVERAGE(D1471:D1476)</f>
        <v>9.0833333333333339</v>
      </c>
      <c r="P1470" s="24" t="str">
        <f>IF(AND(O1470&lt;=24,O1470&gt;=4),"◎","")</f>
        <v>◎</v>
      </c>
      <c r="Q1470" s="26">
        <f>AVERAGE(F1471:F1476)</f>
        <v>60.5</v>
      </c>
      <c r="R1470" s="24" t="str">
        <f>IF(AND(Q1470&gt;=90),"◎","")&amp;IF(AND(Q1470&lt;90,Q1470&gt;=80),"○","")</f>
        <v/>
      </c>
      <c r="S1470" s="26">
        <f>AVERAGE(E1471:E1476)</f>
        <v>2.6166666666666667</v>
      </c>
      <c r="T1470" s="24" t="str">
        <f>IF(S1470&lt;=3,"◎","")</f>
        <v>◎</v>
      </c>
      <c r="U1470" s="24" t="str">
        <f>IF(AND(N1470="◎",P1470="◎",R1470="◎",T1470="◎"),"◎","")&amp;IF(AND(N1470="◎",P1470="◎",R1470="◎",T1470=""),"○","")&amp;IF(AND(N1470="◎",P1470="◎",R1470="○"),"○","")</f>
        <v/>
      </c>
      <c r="V1470" s="24" t="str">
        <f>IF(AND(L1470="○",U1470=""),"○","")&amp;IF(AND(L1470="○",U1470="○"),"○","")&amp;IF(AND(L1470="○",U1470="◎"),"◎","")&amp;IF(AND(L1470="",U1470="○"),"○","")&amp;IF(AND(L1470="",U1470="◎"),"◎","")</f>
        <v/>
      </c>
      <c r="W1470" s="23">
        <f>AVERAGE(F1479:F1488)</f>
        <v>47.4</v>
      </c>
      <c r="X1470" s="24" t="str">
        <f>IF(W1470&gt;=55,"◎","")</f>
        <v/>
      </c>
      <c r="Y1470" s="25">
        <f>AVERAGE(D1482:D1492)</f>
        <v>21.690909090909091</v>
      </c>
      <c r="Z1470" s="24" t="str">
        <f>IF(AND(Y1470&lt;=24,Y1470&gt;=4),"◎","")</f>
        <v>◎</v>
      </c>
      <c r="AA1470" s="25">
        <f>AVERAGE(F1482:F1492)</f>
        <v>54</v>
      </c>
      <c r="AB1470" s="24" t="str">
        <f>IF(AA1470&gt;=80,"◎","")</f>
        <v/>
      </c>
      <c r="AC1470" s="25">
        <f>AVERAGE(E1482:E1492)</f>
        <v>3.0636363636363639</v>
      </c>
      <c r="AD1470" s="24" t="str">
        <f>IF(AC1470&lt;=3,"◎","")</f>
        <v/>
      </c>
      <c r="AE1470" s="22" t="str">
        <f>IF(AND(Z1470="◎",AB1470="◎",AD1470="◎"),"◎","")</f>
        <v/>
      </c>
      <c r="AF1470" s="25">
        <f>AVERAGE(D1483:D1493)</f>
        <v>21.299999999999997</v>
      </c>
      <c r="AG1470" s="24" t="str">
        <f>IF(AND(AF1470&lt;=24,AF1470&gt;=4),"◎","")</f>
        <v>◎</v>
      </c>
      <c r="AH1470" s="25">
        <f>AVERAGE(F1483:F1493)</f>
        <v>57.272727272727273</v>
      </c>
      <c r="AI1470" s="24" t="str">
        <f>IF(AH1470&gt;=80,"◎","")</f>
        <v/>
      </c>
      <c r="AJ1470" s="23">
        <f>AVERAGE(E1483:E1493)</f>
        <v>2.9636363636363638</v>
      </c>
      <c r="AK1470" s="24" t="str">
        <f>IF(AJ1470&lt;=3,"◎","")</f>
        <v>◎</v>
      </c>
      <c r="AL1470" s="22" t="str">
        <f>IF(AND(AG1470="◎",AI1470="◎",AK1470="◎"),"◎","")</f>
        <v/>
      </c>
      <c r="AM1470" s="25">
        <f>AVERAGE(D1484:D1494)</f>
        <v>20.763636363636365</v>
      </c>
      <c r="AN1470" s="24" t="str">
        <f>IF(AND(AM1470&lt;=24,AM1470&gt;=4),"◎","")</f>
        <v>◎</v>
      </c>
      <c r="AO1470" s="25">
        <f>AVERAGE(F1484:F1494)</f>
        <v>60.636363636363633</v>
      </c>
      <c r="AP1470" s="24" t="str">
        <f>IF(AO1470&gt;=80,"◎","")</f>
        <v/>
      </c>
      <c r="AQ1470" s="25">
        <f>AVERAGE(E1484:E1494)</f>
        <v>2.7363636363636363</v>
      </c>
      <c r="AR1470" s="24" t="str">
        <f>IF(AQ1470&lt;=3,"◎","")</f>
        <v>◎</v>
      </c>
      <c r="AS1470" s="22" t="str">
        <f>IF(AND(AN1470="◎",AP1470="◎",AR1470="◎"),"◎","")</f>
        <v/>
      </c>
      <c r="AT1470" s="25">
        <f>AVERAGE(D1485:D1495)</f>
        <v>20.272727272727273</v>
      </c>
      <c r="AU1470" s="24" t="str">
        <f>IF(AND(AT1470&lt;=24,AT1470&gt;=4),"◎","")</f>
        <v>◎</v>
      </c>
      <c r="AV1470" s="25">
        <f>AVERAGE(F1485:F1495)</f>
        <v>63.81818181818182</v>
      </c>
      <c r="AW1470" s="24" t="str">
        <f>IF(AV1470&gt;=80,"◎","")</f>
        <v/>
      </c>
      <c r="AX1470" s="25">
        <f>AVERAGE(E1485:E1495)</f>
        <v>2.5727272727272732</v>
      </c>
      <c r="AY1470" s="24" t="str">
        <f>IF(AX1470&lt;=3,"◎","")</f>
        <v>◎</v>
      </c>
      <c r="AZ1470" s="22" t="str">
        <f>IF(AND(AU1470="◎",AW1470="◎",AY1470="◎"),"◎","")</f>
        <v/>
      </c>
      <c r="BA1470" s="25">
        <f>AVERAGE(D1486:D1496)</f>
        <v>19.681818181818183</v>
      </c>
      <c r="BB1470" s="24" t="str">
        <f>IF(AND(BA1470&lt;=24,BA1470&gt;=4),"◎","")</f>
        <v>◎</v>
      </c>
      <c r="BC1470" s="25">
        <f>AVERAGE(F1486:F1496)</f>
        <v>67.909090909090907</v>
      </c>
      <c r="BD1470" s="24" t="str">
        <f>IF(BC1470&gt;=80,"◎","")</f>
        <v/>
      </c>
      <c r="BE1470" s="25">
        <f>AVERAGE(E1486:E1496)</f>
        <v>2.4818181818181819</v>
      </c>
      <c r="BF1470" s="24" t="str">
        <f>IF(BE1470&lt;=3,"◎","")</f>
        <v>◎</v>
      </c>
      <c r="BG1470" s="22" t="str">
        <f>IF(AND(BB1470="◎",BD1470="◎",BF1470="◎"),"◎","")</f>
        <v/>
      </c>
      <c r="BH1470" s="25">
        <f>AVERAGE(D1487:D1497)</f>
        <v>19.118181818181821</v>
      </c>
      <c r="BI1470" s="24" t="str">
        <f>IF(AND(BH1470&lt;=24,BH1470&gt;=4),"◎","")</f>
        <v>◎</v>
      </c>
      <c r="BJ1470" s="25">
        <f>AVERAGE(F1487:F1497)</f>
        <v>71.454545454545453</v>
      </c>
      <c r="BK1470" s="24" t="str">
        <f>IF(BJ1470&gt;=80,"◎","")</f>
        <v/>
      </c>
      <c r="BL1470" s="25">
        <f>AVERAGE(E1487:E1497)</f>
        <v>2.1818181818181817</v>
      </c>
      <c r="BM1470" s="24" t="str">
        <f>IF(BL1470&lt;=3,"◎","")</f>
        <v>◎</v>
      </c>
      <c r="BN1470" s="22" t="str">
        <f>IF(AND(BI1470="◎",BK1470="◎",BM1470="◎"),"◎","")</f>
        <v/>
      </c>
      <c r="BO1470" s="25">
        <f>AVERAGE(D1488:D1498)</f>
        <v>18.59090909090909</v>
      </c>
      <c r="BP1470" s="24" t="str">
        <f>IF(AND(BO1470&lt;=24,BO1470&gt;=4),"◎","")</f>
        <v>◎</v>
      </c>
      <c r="BQ1470" s="25">
        <f>AVERAGE(F1488:F1498)</f>
        <v>74.818181818181813</v>
      </c>
      <c r="BR1470" s="24" t="str">
        <f>IF(BQ1470&gt;=80,"◎","")</f>
        <v/>
      </c>
      <c r="BS1470" s="25">
        <f>AVERAGE(E1488:E1498)</f>
        <v>2.0000000000000004</v>
      </c>
      <c r="BT1470" s="24" t="str">
        <f>IF(BS1470&lt;=3,"◎","")</f>
        <v>◎</v>
      </c>
      <c r="BU1470" s="22" t="str">
        <f>IF(AND(BP1470="◎",BR1470="◎",BT1470="◎"),"◎","")</f>
        <v/>
      </c>
      <c r="BV1470" s="25">
        <f>AVERAGE(D1489:D1499)</f>
        <v>18.063636363636363</v>
      </c>
      <c r="BW1470" s="24" t="str">
        <f>IF(AND(BV1470&lt;=24,BV1470&gt;=4),"◎","")</f>
        <v>◎</v>
      </c>
      <c r="BX1470" s="25">
        <f>AVERAGE(F1489:F1499)</f>
        <v>77.727272727272734</v>
      </c>
      <c r="BY1470" s="24" t="str">
        <f>IF(BX1470&gt;=80,"◎","")</f>
        <v/>
      </c>
      <c r="BZ1470" s="25">
        <f>AVERAGE(E1489:E1499)</f>
        <v>1.9363636363636365</v>
      </c>
      <c r="CA1470" s="24" t="str">
        <f>IF(BZ1470&lt;=3,"◎","")</f>
        <v>◎</v>
      </c>
      <c r="CB1470" s="22" t="str">
        <f>IF(AND(BW1470="◎",BY1470="◎",CA1470="◎"),"◎","")</f>
        <v/>
      </c>
      <c r="CC1470" s="25">
        <f>AVERAGE(D1490:D1500)</f>
        <v>17.500000000000004</v>
      </c>
      <c r="CD1470" s="24" t="str">
        <f>IF(AND(CC1470&lt;=24,CC1470&gt;=4),"◎","")</f>
        <v>◎</v>
      </c>
      <c r="CE1470" s="25">
        <f>AVERAGE(F1490:F1500)</f>
        <v>80.909090909090907</v>
      </c>
      <c r="CF1470" s="24" t="str">
        <f>IF(CE1470&gt;=80,"◎","")</f>
        <v>◎</v>
      </c>
      <c r="CG1470" s="25">
        <f>AVERAGE(E1490:E1500)</f>
        <v>2.3000000000000003</v>
      </c>
      <c r="CH1470" s="24" t="str">
        <f>IF(CG1470&lt;=3,"◎","")</f>
        <v>◎</v>
      </c>
      <c r="CI1470" s="22" t="str">
        <f>IF(AND(CD1470="◎",CF1470="◎",CH1470="◎"),"◎","")</f>
        <v>◎</v>
      </c>
      <c r="CJ1470" s="24" t="str">
        <f>IF(OR(AE1470="◎",AL1470="◎",AS1470="◎",AZ1470="◎",BG1470="◎",BN1470="◎",BU1470="◎",CB1470="◎",CI1470="◎"),"◎","")</f>
        <v>◎</v>
      </c>
      <c r="CK1470" s="25">
        <f>AVERAGE(D1482:D1488)</f>
        <v>22.599999999999998</v>
      </c>
      <c r="CL1470" s="24" t="str">
        <f>IF(AND(CK1470&lt;=24,CK1470&gt;=4),"◎","")</f>
        <v>◎</v>
      </c>
      <c r="CM1470" s="25">
        <f>AVERAGE(F1482:F1488)</f>
        <v>47.142857142857146</v>
      </c>
      <c r="CN1470" s="24" t="str">
        <f>IF(CM1470&gt;=80,"◎","")</f>
        <v/>
      </c>
      <c r="CO1470" s="22" t="str">
        <f>IF(AND(CL1470="◎",CN1470="◎"),"◎","")</f>
        <v/>
      </c>
      <c r="CP1470" s="25">
        <f>AVERAGE(D1483:D1489)</f>
        <v>22.485714285714284</v>
      </c>
      <c r="CQ1470" s="24" t="str">
        <f>IF(AND(CP1470&lt;=24,CP1470&gt;=4),"◎","")</f>
        <v>◎</v>
      </c>
      <c r="CR1470" s="25">
        <f>AVERAGE(F1483:F1489)</f>
        <v>49.571428571428569</v>
      </c>
      <c r="CS1470" s="24" t="str">
        <f>IF(CR1470&gt;=80,"◎","")</f>
        <v/>
      </c>
      <c r="CT1470" s="22" t="str">
        <f>IF(AND(CQ1470="◎",CS1470="◎"),"◎","")</f>
        <v/>
      </c>
      <c r="CU1470" s="25">
        <f>AVERAGE(D1484:D1490)</f>
        <v>22.057142857142857</v>
      </c>
      <c r="CV1470" s="24" t="str">
        <f>IF(AND(CU1470&lt;=24,CU1470&gt;=4),"◎","")</f>
        <v>◎</v>
      </c>
      <c r="CW1470" s="25">
        <f>AVERAGE(F1484:F1490)</f>
        <v>52.571428571428569</v>
      </c>
      <c r="CX1470" s="24" t="str">
        <f>IF(CW1470&gt;=80,"◎","")</f>
        <v/>
      </c>
      <c r="CY1470" s="22" t="str">
        <f>IF(AND(CV1470="◎",CX1470="◎"),"◎","")</f>
        <v/>
      </c>
      <c r="CZ1470" s="25">
        <f>AVERAGE(D1485:D1491)</f>
        <v>21.614285714285717</v>
      </c>
      <c r="DA1470" s="24" t="str">
        <f>IF(AND(CZ1470&lt;=24,CZ1470&gt;=4),"◎","")</f>
        <v>◎</v>
      </c>
      <c r="DB1470" s="25">
        <f>AVERAGE(F1485:F1491)</f>
        <v>55.714285714285715</v>
      </c>
      <c r="DC1470" s="24" t="str">
        <f>IF(DB1470&gt;=80,"◎","")</f>
        <v/>
      </c>
      <c r="DD1470" s="22" t="str">
        <f>IF(AND(DA1470="◎",DC1470="◎"),"◎","")</f>
        <v/>
      </c>
      <c r="DE1470" s="25">
        <f>AVERAGE(D1486:D1492)</f>
        <v>21.028571428571428</v>
      </c>
      <c r="DF1470" s="24" t="str">
        <f>IF(AND(DE1470&lt;=24,DE1470&gt;=4),"◎","")</f>
        <v>◎</v>
      </c>
      <c r="DG1470" s="25">
        <f>AVERAGE(F1486:F1492)</f>
        <v>60.142857142857146</v>
      </c>
      <c r="DH1470" s="24" t="str">
        <f>IF(DG1470&gt;=80,"◎","")</f>
        <v/>
      </c>
      <c r="DI1470" s="22" t="str">
        <f>IF(AND(DF1470="◎",DH1470="◎"),"◎","")</f>
        <v/>
      </c>
      <c r="DJ1470" s="25">
        <f>AVERAGE(D1487:D1493)</f>
        <v>20.24285714285714</v>
      </c>
      <c r="DK1470" s="24" t="str">
        <f>IF(AND(DJ1470&lt;=24,DJ1470&gt;=4),"◎","")</f>
        <v>◎</v>
      </c>
      <c r="DL1470" s="25">
        <f>AVERAGE(F1487:F1493)</f>
        <v>64.857142857142861</v>
      </c>
      <c r="DM1470" s="24" t="str">
        <f>IF(DL1470&gt;=80,"◎","")</f>
        <v/>
      </c>
      <c r="DN1470" s="22" t="str">
        <f>IF(AND(DK1470="◎",DM1470="◎"),"◎","")</f>
        <v/>
      </c>
      <c r="DO1470" s="25">
        <f>AVERAGE(D1488:D1494)</f>
        <v>19.542857142857141</v>
      </c>
      <c r="DP1470" s="24" t="str">
        <f>IF(AND(DO1470&lt;=24,DO1470&gt;=4),"◎","")</f>
        <v>◎</v>
      </c>
      <c r="DQ1470" s="25">
        <f>AVERAGE(F1488:F1494)</f>
        <v>68.857142857142861</v>
      </c>
      <c r="DR1470" s="24" t="str">
        <f>IF(DQ1470&gt;=80,"◎","")</f>
        <v/>
      </c>
      <c r="DS1470" s="22" t="str">
        <f>IF(AND(DP1470="◎",DR1470="◎"),"◎","")</f>
        <v/>
      </c>
      <c r="DT1470" s="25">
        <f>AVERAGE(D1489:D1495)</f>
        <v>18.985714285714284</v>
      </c>
      <c r="DU1470" s="24" t="str">
        <f>IF(AND(DT1470&lt;=24,DT1470&gt;=4),"◎","")</f>
        <v>◎</v>
      </c>
      <c r="DV1470" s="25">
        <f>AVERAGE(F1489:F1495)</f>
        <v>72</v>
      </c>
      <c r="DW1470" s="24" t="str">
        <f>IF(DV1470&gt;=80,"◎","")</f>
        <v/>
      </c>
      <c r="DX1470" s="22" t="str">
        <f>IF(AND(DU1470="◎",DW1470="◎"),"◎","")</f>
        <v/>
      </c>
      <c r="DY1470" s="25">
        <f>AVERAGE(D1490:D1496)</f>
        <v>18.38571428571429</v>
      </c>
      <c r="DZ1470" s="24" t="str">
        <f>IF(AND(DY1470&lt;=24,DY1470&gt;=4),"◎","")</f>
        <v>◎</v>
      </c>
      <c r="EA1470" s="25">
        <f>AVERAGE(F1490:F1496)</f>
        <v>75.571428571428569</v>
      </c>
      <c r="EB1470" s="24" t="str">
        <f>IF(EA1470&gt;=80,"◎","")</f>
        <v/>
      </c>
      <c r="EC1470" s="22" t="str">
        <f>IF(AND(DZ1470="◎",EB1470="◎"),"◎","")</f>
        <v/>
      </c>
      <c r="ED1470" s="25">
        <f>AVERAGE(D1491:D1497)</f>
        <v>17.885714285714283</v>
      </c>
      <c r="EE1470" s="24" t="str">
        <f>IF(AND(ED1470&lt;=24,ED1470&gt;=4),"◎","")</f>
        <v>◎</v>
      </c>
      <c r="EF1470" s="25">
        <f>AVERAGE(F1491:F1497)</f>
        <v>78.714285714285708</v>
      </c>
      <c r="EG1470" s="24" t="str">
        <f>IF(EF1470&gt;=80,"◎","")</f>
        <v/>
      </c>
      <c r="EH1470" s="22" t="str">
        <f>IF(AND(EE1470="◎",EG1470="◎"),"◎","")</f>
        <v/>
      </c>
      <c r="EI1470" s="25">
        <f>AVERAGE(D1492:D1498)</f>
        <v>17.399999999999999</v>
      </c>
      <c r="EJ1470" s="24" t="str">
        <f>IF(AND(EI1470&lt;=24,EI1470&gt;=4),"◎","")</f>
        <v>◎</v>
      </c>
      <c r="EK1470" s="25">
        <f>AVERAGE(F1492:F1498)</f>
        <v>81.857142857142861</v>
      </c>
      <c r="EL1470" s="24" t="str">
        <f>IF(EK1470&gt;=80,"◎","")</f>
        <v>◎</v>
      </c>
      <c r="EM1470" s="22" t="str">
        <f>IF(AND(EJ1470="◎",EL1470="◎"),"◎","")</f>
        <v>◎</v>
      </c>
      <c r="EN1470" s="25">
        <f>AVERAGE(D1493:D1499)</f>
        <v>16.899999999999999</v>
      </c>
      <c r="EO1470" s="24" t="str">
        <f>IF(AND(EN1470&lt;=24,EN1470&gt;=4),"◎","")</f>
        <v>◎</v>
      </c>
      <c r="EP1470" s="25">
        <f>AVERAGE(F1493:F1499)</f>
        <v>84.428571428571431</v>
      </c>
      <c r="EQ1470" s="24" t="str">
        <f>IF(EP1470&gt;=80,"◎","")</f>
        <v>◎</v>
      </c>
      <c r="ER1470" s="24" t="str">
        <f>IF(AND(EO1470="◎",EQ1470="◎"),"◎","")</f>
        <v>◎</v>
      </c>
      <c r="ES1470" s="25">
        <f>AVERAGE(D1494:D1500)</f>
        <v>16.514285714285712</v>
      </c>
      <c r="ET1470" s="24" t="str">
        <f>IF(AND(ES1470&lt;=24,ES1470&gt;=4),"◎","")</f>
        <v>◎</v>
      </c>
      <c r="EU1470" s="25">
        <f>AVERAGE(F1494:F1500)</f>
        <v>86.714285714285708</v>
      </c>
      <c r="EV1470" s="24" t="str">
        <f>IF(EU1470&gt;=80,"◎","")</f>
        <v>◎</v>
      </c>
      <c r="EW1470" s="24" t="str">
        <f>IF(AND(ET1470="◎",EV1470="◎"),"◎","")</f>
        <v>◎</v>
      </c>
      <c r="EX1470" s="24" t="str">
        <f>IF(OR(CO1470="◎",CT1470="◎",CY1470="◎",DD1470="◎",DI1470="◎",DN1470="◎",DS1470="◎",DX1470="◎",EC1470="◎",EH1470="◎",EM1470="◎",ER1470="◎",EW1470="◎"),"○","")</f>
        <v>○</v>
      </c>
      <c r="EY1470" s="24" t="str">
        <f>IF(AND(CJ1470="◎",EX1470=""),"◎","")&amp;IF(AND(CJ1470="◎",EX1470="○"),"◎","")&amp;IF(AND(CJ1470="",EX1470="○"),"○","")</f>
        <v>◎</v>
      </c>
      <c r="EZ1470" s="24" t="str">
        <f>IF(AND(V1470="◎",X1470="◎",EY1470="◎"),"◎","")&amp;IF(AND(V1470="◎",X1470="◎",EY1470="○"),"○","")&amp;IF(AND(V1470="○",X1470="◎",EY1470="◎"),"○","")&amp;IF(AND(V1470="○",X1470="◎",EY1470="○"),"○","")</f>
        <v/>
      </c>
      <c r="FB1470" s="61" t="str">
        <f>EZ1470</f>
        <v/>
      </c>
    </row>
    <row r="1471" spans="1:158" ht="12.95">
      <c r="A1471" s="48"/>
      <c r="B1471" s="2">
        <v>4.1666666666666664E-2</v>
      </c>
      <c r="C1471" s="59">
        <v>42480.041666666664</v>
      </c>
      <c r="D1471" s="57">
        <v>10.4</v>
      </c>
      <c r="E1471" s="57">
        <v>2.1</v>
      </c>
      <c r="F1471" s="57">
        <v>57</v>
      </c>
      <c r="FB1471" s="60"/>
    </row>
    <row r="1472" spans="1:158" ht="12.95">
      <c r="A1472" s="48"/>
      <c r="B1472" s="2">
        <v>8.3333333333333301E-2</v>
      </c>
      <c r="C1472" s="59">
        <v>42480.083333333336</v>
      </c>
      <c r="D1472" s="57">
        <v>10.1</v>
      </c>
      <c r="E1472" s="57">
        <v>1.5</v>
      </c>
      <c r="F1472" s="57">
        <v>61</v>
      </c>
      <c r="FB1472" s="60"/>
    </row>
    <row r="1473" spans="1:158" ht="12.95">
      <c r="A1473" s="48"/>
      <c r="B1473" s="2">
        <v>0.125</v>
      </c>
      <c r="C1473" s="59">
        <v>42480.125</v>
      </c>
      <c r="D1473" s="57">
        <v>9.1</v>
      </c>
      <c r="E1473" s="57">
        <v>3.5</v>
      </c>
      <c r="F1473" s="57">
        <v>63</v>
      </c>
      <c r="FB1473" s="60"/>
    </row>
    <row r="1474" spans="1:158" ht="12.95">
      <c r="A1474" s="48"/>
      <c r="B1474" s="2">
        <v>0.16666666666666699</v>
      </c>
      <c r="C1474" s="59">
        <v>42480.166666666664</v>
      </c>
      <c r="D1474" s="57">
        <v>8.1</v>
      </c>
      <c r="E1474" s="57">
        <v>2.2999999999999998</v>
      </c>
      <c r="F1474" s="57">
        <v>60</v>
      </c>
      <c r="FB1474" s="60"/>
    </row>
    <row r="1475" spans="1:158" ht="12.95">
      <c r="A1475" s="48"/>
      <c r="B1475" s="2">
        <v>0.20833333333333301</v>
      </c>
      <c r="C1475" s="59">
        <v>42480.208333333336</v>
      </c>
      <c r="D1475" s="57">
        <v>8.4</v>
      </c>
      <c r="E1475" s="57">
        <v>3.4</v>
      </c>
      <c r="F1475" s="57">
        <v>64</v>
      </c>
      <c r="FB1475" s="60"/>
    </row>
    <row r="1476" spans="1:158" ht="12.95">
      <c r="A1476" s="48"/>
      <c r="B1476" s="2">
        <v>0.25</v>
      </c>
      <c r="C1476" s="59">
        <v>42480.25</v>
      </c>
      <c r="D1476" s="57">
        <v>8.4</v>
      </c>
      <c r="E1476" s="57">
        <v>2.9</v>
      </c>
      <c r="F1476" s="57">
        <v>58</v>
      </c>
      <c r="FB1476" s="60"/>
    </row>
    <row r="1477" spans="1:158" ht="12.95">
      <c r="A1477" s="48"/>
      <c r="B1477" s="2">
        <v>0.29166666666666702</v>
      </c>
      <c r="C1477" s="59">
        <v>42480.291666666664</v>
      </c>
      <c r="D1477" s="57">
        <v>9.5</v>
      </c>
      <c r="E1477" s="57">
        <v>1.2</v>
      </c>
      <c r="F1477" s="57">
        <v>52</v>
      </c>
      <c r="FB1477" s="60"/>
    </row>
    <row r="1478" spans="1:158" ht="12.95">
      <c r="A1478" s="48"/>
      <c r="B1478" s="2">
        <v>0.33333333333333298</v>
      </c>
      <c r="C1478" s="59">
        <v>42480.333333333336</v>
      </c>
      <c r="D1478" s="57">
        <v>12.5</v>
      </c>
      <c r="E1478" s="57">
        <v>1.1000000000000001</v>
      </c>
      <c r="F1478" s="57">
        <v>52</v>
      </c>
      <c r="FB1478" s="60"/>
    </row>
    <row r="1479" spans="1:158" ht="12.95">
      <c r="A1479" s="48"/>
      <c r="B1479" s="2">
        <v>0.375</v>
      </c>
      <c r="C1479" s="59">
        <v>42480.375</v>
      </c>
      <c r="D1479" s="57">
        <v>15.4</v>
      </c>
      <c r="E1479" s="57">
        <v>0.5</v>
      </c>
      <c r="F1479" s="57">
        <v>59</v>
      </c>
      <c r="FB1479" s="60"/>
    </row>
    <row r="1480" spans="1:158" ht="12.95">
      <c r="A1480" s="48"/>
      <c r="B1480" s="2">
        <v>0.41666666666666702</v>
      </c>
      <c r="C1480" s="59">
        <v>42480.416666666664</v>
      </c>
      <c r="D1480" s="57">
        <v>18.3</v>
      </c>
      <c r="E1480" s="57">
        <v>0.8</v>
      </c>
      <c r="F1480" s="57">
        <v>45</v>
      </c>
      <c r="FB1480" s="60"/>
    </row>
    <row r="1481" spans="1:158" ht="12.95">
      <c r="A1481" s="48"/>
      <c r="B1481" s="2">
        <v>0.45833333333333298</v>
      </c>
      <c r="C1481" s="59">
        <v>42480.458333333336</v>
      </c>
      <c r="D1481" s="57">
        <v>20</v>
      </c>
      <c r="E1481" s="57">
        <v>1.2</v>
      </c>
      <c r="F1481" s="57">
        <v>40</v>
      </c>
      <c r="FB1481" s="60"/>
    </row>
    <row r="1482" spans="1:158" ht="12.95">
      <c r="A1482" s="48"/>
      <c r="B1482" s="2">
        <v>0.5</v>
      </c>
      <c r="C1482" s="59">
        <v>42480.5</v>
      </c>
      <c r="D1482" s="57">
        <v>21.8</v>
      </c>
      <c r="E1482" s="57">
        <v>2</v>
      </c>
      <c r="F1482" s="57">
        <v>44</v>
      </c>
      <c r="FB1482" s="60"/>
    </row>
    <row r="1483" spans="1:158" ht="12.95">
      <c r="A1483" s="48"/>
      <c r="B1483" s="2">
        <v>0.54166666666666696</v>
      </c>
      <c r="C1483" s="59">
        <v>42480.541666666664</v>
      </c>
      <c r="D1483" s="57">
        <v>23.3</v>
      </c>
      <c r="E1483" s="57">
        <v>3.8</v>
      </c>
      <c r="F1483" s="57">
        <v>43</v>
      </c>
      <c r="FB1483" s="60"/>
    </row>
    <row r="1484" spans="1:158" ht="12.95">
      <c r="A1484" s="48"/>
      <c r="B1484" s="2">
        <v>0.58333333333333304</v>
      </c>
      <c r="C1484" s="59">
        <v>42480.583333333336</v>
      </c>
      <c r="D1484" s="57">
        <v>23</v>
      </c>
      <c r="E1484" s="57">
        <v>3.9</v>
      </c>
      <c r="F1484" s="57">
        <v>45</v>
      </c>
      <c r="FB1484" s="60"/>
    </row>
    <row r="1485" spans="1:158" ht="12.95">
      <c r="A1485" s="48"/>
      <c r="B1485" s="2">
        <v>0.625</v>
      </c>
      <c r="C1485" s="59">
        <v>42480.625</v>
      </c>
      <c r="D1485" s="57">
        <v>23.3</v>
      </c>
      <c r="E1485" s="57">
        <v>3.2</v>
      </c>
      <c r="F1485" s="57">
        <v>41</v>
      </c>
      <c r="FB1485" s="60"/>
    </row>
    <row r="1486" spans="1:158" ht="12.95">
      <c r="A1486" s="48"/>
      <c r="B1486" s="2">
        <v>0.66666666666666696</v>
      </c>
      <c r="C1486" s="59">
        <v>42480.666666666664</v>
      </c>
      <c r="D1486" s="57">
        <v>23</v>
      </c>
      <c r="E1486" s="57">
        <v>4.0999999999999996</v>
      </c>
      <c r="F1486" s="57">
        <v>47</v>
      </c>
      <c r="FB1486" s="60"/>
    </row>
    <row r="1487" spans="1:158" ht="12.95">
      <c r="A1487" s="48"/>
      <c r="B1487" s="2">
        <v>0.70833333333333304</v>
      </c>
      <c r="C1487" s="59">
        <v>42480.708333333336</v>
      </c>
      <c r="D1487" s="57">
        <v>22.3</v>
      </c>
      <c r="E1487" s="57">
        <v>4.3</v>
      </c>
      <c r="F1487" s="57">
        <v>52</v>
      </c>
      <c r="FB1487" s="60"/>
    </row>
    <row r="1488" spans="1:158" ht="12.95">
      <c r="A1488" s="48"/>
      <c r="B1488" s="2">
        <v>0.75</v>
      </c>
      <c r="C1488" s="59">
        <v>42480.75</v>
      </c>
      <c r="D1488" s="57">
        <v>21.5</v>
      </c>
      <c r="E1488" s="57">
        <v>4.5</v>
      </c>
      <c r="F1488" s="57">
        <v>58</v>
      </c>
      <c r="FB1488" s="60"/>
    </row>
    <row r="1489" spans="1:158" ht="12.95">
      <c r="A1489" s="48"/>
      <c r="B1489" s="2">
        <v>0.79166666666666696</v>
      </c>
      <c r="C1489" s="59">
        <v>42480.791666666664</v>
      </c>
      <c r="D1489" s="57">
        <v>21</v>
      </c>
      <c r="E1489" s="57">
        <v>1.5</v>
      </c>
      <c r="F1489" s="57">
        <v>61</v>
      </c>
      <c r="FB1489" s="60"/>
    </row>
    <row r="1490" spans="1:158" ht="12.95">
      <c r="A1490" s="48"/>
      <c r="B1490" s="2">
        <v>0.83333333333333304</v>
      </c>
      <c r="C1490" s="59">
        <v>42480.833333333336</v>
      </c>
      <c r="D1490" s="57">
        <v>20.3</v>
      </c>
      <c r="E1490" s="57">
        <v>2.6</v>
      </c>
      <c r="F1490" s="57">
        <v>64</v>
      </c>
      <c r="FB1490" s="60"/>
    </row>
    <row r="1491" spans="1:158" ht="12.95">
      <c r="A1491" s="48"/>
      <c r="B1491" s="2">
        <v>0.875</v>
      </c>
      <c r="C1491" s="59">
        <v>42480.875</v>
      </c>
      <c r="D1491" s="57">
        <v>19.899999999999999</v>
      </c>
      <c r="E1491" s="57">
        <v>2</v>
      </c>
      <c r="F1491" s="57">
        <v>67</v>
      </c>
      <c r="FB1491" s="60"/>
    </row>
    <row r="1492" spans="1:158" ht="12.95">
      <c r="A1492" s="48"/>
      <c r="B1492" s="2">
        <v>0.91666666666666696</v>
      </c>
      <c r="C1492" s="59">
        <v>42480.916666666664</v>
      </c>
      <c r="D1492" s="57">
        <v>19.2</v>
      </c>
      <c r="E1492" s="57">
        <v>1.8</v>
      </c>
      <c r="F1492" s="57">
        <v>72</v>
      </c>
      <c r="FB1492" s="60"/>
    </row>
    <row r="1493" spans="1:158" ht="12.95">
      <c r="A1493" s="48"/>
      <c r="B1493" s="2">
        <v>0.95833333333333304</v>
      </c>
      <c r="C1493" s="59">
        <v>42480.958333333336</v>
      </c>
      <c r="D1493" s="57">
        <v>17.5</v>
      </c>
      <c r="E1493" s="57">
        <v>0.9</v>
      </c>
      <c r="F1493" s="57">
        <v>80</v>
      </c>
      <c r="FB1493" s="60"/>
    </row>
    <row r="1494" spans="1:158" ht="12.95">
      <c r="A1494" s="48" t="s">
        <v>181</v>
      </c>
      <c r="B1494" s="2">
        <v>0</v>
      </c>
      <c r="C1494" s="59">
        <v>42481</v>
      </c>
      <c r="D1494" s="57">
        <v>17.399999999999999</v>
      </c>
      <c r="E1494" s="57">
        <v>1.3</v>
      </c>
      <c r="F1494" s="57">
        <v>80</v>
      </c>
      <c r="I1494" s="24" t="str">
        <f>U1470</f>
        <v/>
      </c>
      <c r="J1494" s="25">
        <f>AVERAGE(F1479:F1488)</f>
        <v>47.4</v>
      </c>
      <c r="K1494" s="24" t="str">
        <f>IF(J1494&gt;=55,"◎","")</f>
        <v/>
      </c>
      <c r="L1494" s="24" t="str">
        <f>IF(AND(I1494="◎",K1494="◎"),"○","")&amp;IF(AND(I1494="○",K1494="◎"),"○","")</f>
        <v/>
      </c>
      <c r="M1494" s="25">
        <f>AVERAGE(D1470:D1493)</f>
        <v>16.574999999999999</v>
      </c>
      <c r="N1494" s="24" t="str">
        <f>IF(M1494&lt;24,"◎","")</f>
        <v>◎</v>
      </c>
      <c r="O1494" s="26">
        <f>AVERAGE(D1495:D1500)</f>
        <v>16.366666666666667</v>
      </c>
      <c r="P1494" s="24" t="str">
        <f>IF(AND(O1494&lt;=24,O1494&gt;=4),"◎","")</f>
        <v>◎</v>
      </c>
      <c r="Q1494" s="26">
        <f>AVERAGE(F1495:F1500)</f>
        <v>87.833333333333329</v>
      </c>
      <c r="R1494" s="24" t="str">
        <f>IF(AND(Q1494&gt;=90),"◎","")&amp;IF(AND(Q1494&lt;90,Q1494&gt;=80),"○","")</f>
        <v>○</v>
      </c>
      <c r="S1494" s="26">
        <f>AVERAGE(E1495:E1500)</f>
        <v>2.7833333333333332</v>
      </c>
      <c r="T1494" s="24" t="str">
        <f>IF(S1494&lt;=3,"◎","")</f>
        <v>◎</v>
      </c>
      <c r="U1494" s="24" t="str">
        <f>IF(AND(N1494="◎",P1494="◎",R1494="◎",T1494="◎"),"◎","")&amp;IF(AND(N1494="◎",P1494="◎",R1494="◎",T1494=""),"○","")&amp;IF(AND(N1494="◎",P1494="◎",R1494="○"),"○","")</f>
        <v>○</v>
      </c>
      <c r="V1494" s="24" t="str">
        <f>IF(AND(L1494="○",U1494=""),"○","")&amp;IF(AND(L1494="○",U1494="○"),"○","")&amp;IF(AND(L1494="○",U1494="◎"),"◎","")&amp;IF(AND(L1494="",U1494="○"),"○","")&amp;IF(AND(L1494="",U1494="◎"),"◎","")</f>
        <v>○</v>
      </c>
      <c r="W1494" s="23">
        <f>AVERAGE(F1503:F1512)</f>
        <v>97.6</v>
      </c>
      <c r="X1494" s="24" t="str">
        <f>IF(W1494&gt;=55,"◎","")</f>
        <v>◎</v>
      </c>
      <c r="Y1494" s="25">
        <f>AVERAGE(D1506:D1516)</f>
        <v>19.318181818181817</v>
      </c>
      <c r="Z1494" s="24" t="str">
        <f>IF(AND(Y1494&lt;=24,Y1494&gt;=4),"◎","")</f>
        <v>◎</v>
      </c>
      <c r="AA1494" s="25">
        <f>AVERAGE(F1506:F1516)</f>
        <v>94</v>
      </c>
      <c r="AB1494" s="24" t="str">
        <f>IF(AA1494&gt;=80,"◎","")</f>
        <v>◎</v>
      </c>
      <c r="AC1494" s="25">
        <f>AVERAGE(E1506:E1516)</f>
        <v>4.463636363636363</v>
      </c>
      <c r="AD1494" s="24" t="str">
        <f>IF(AC1494&lt;=3,"◎","")</f>
        <v/>
      </c>
      <c r="AE1494" s="22" t="str">
        <f>IF(AND(Z1494="◎",AB1494="◎",AD1494="◎"),"◎","")</f>
        <v/>
      </c>
      <c r="AF1494" s="25">
        <f>AVERAGE(D1507:D1517)</f>
        <v>19.327272727272728</v>
      </c>
      <c r="AG1494" s="24" t="str">
        <f>IF(AND(AF1494&lt;=24,AF1494&gt;=4),"◎","")</f>
        <v>◎</v>
      </c>
      <c r="AH1494" s="25">
        <f>AVERAGE(F1507:F1517)</f>
        <v>93</v>
      </c>
      <c r="AI1494" s="24" t="str">
        <f>IF(AH1494&gt;=80,"◎","")</f>
        <v>◎</v>
      </c>
      <c r="AJ1494" s="25">
        <f>AVERAGE(E1507:E1517)</f>
        <v>4.4636363636363621</v>
      </c>
      <c r="AK1494" s="24" t="str">
        <f>IF(AJ1494&lt;=3,"◎","")</f>
        <v/>
      </c>
      <c r="AL1494" s="22" t="str">
        <f>IF(AND(AG1494="◎",AI1494="◎",AK1494="◎"),"◎","")</f>
        <v/>
      </c>
      <c r="AM1494" s="25">
        <f>AVERAGE(D1508:D1518)</f>
        <v>19.072727272727274</v>
      </c>
      <c r="AN1494" s="24" t="str">
        <f>IF(AND(AM1494&lt;=24,AM1494&gt;=4),"◎","")</f>
        <v>◎</v>
      </c>
      <c r="AO1494" s="25">
        <f>AVERAGE(F1508:F1518)</f>
        <v>91.909090909090907</v>
      </c>
      <c r="AP1494" s="24" t="str">
        <f>IF(AO1494&gt;=80,"◎","")</f>
        <v>◎</v>
      </c>
      <c r="AQ1494" s="25">
        <f>AVERAGE(E1508:E1518)</f>
        <v>4.3545454545454536</v>
      </c>
      <c r="AR1494" s="24" t="str">
        <f>IF(AQ1494&lt;=3,"◎","")</f>
        <v/>
      </c>
      <c r="AS1494" s="22" t="str">
        <f>IF(AND(AN1494="◎",AP1494="◎",AR1494="◎"),"◎","")</f>
        <v/>
      </c>
      <c r="AT1494" s="25">
        <f>AVERAGE(D1509:D1519)</f>
        <v>18.763636363636365</v>
      </c>
      <c r="AU1494" s="24" t="str">
        <f>IF(AND(AT1494&lt;=24,AT1494&gt;=4),"◎","")</f>
        <v>◎</v>
      </c>
      <c r="AV1494" s="25">
        <f>AVERAGE(F1509:F1519)</f>
        <v>91.090909090909093</v>
      </c>
      <c r="AW1494" s="24" t="str">
        <f>IF(AV1494&gt;=80,"◎","")</f>
        <v>◎</v>
      </c>
      <c r="AX1494" s="25">
        <f>AVERAGE(E1509:E1519)</f>
        <v>4.127272727272727</v>
      </c>
      <c r="AY1494" s="24" t="str">
        <f>IF(AX1494&lt;=3,"◎","")</f>
        <v/>
      </c>
      <c r="AZ1494" s="22" t="str">
        <f>IF(AND(AU1494="◎",AW1494="◎",AY1494="◎"),"◎","")</f>
        <v/>
      </c>
      <c r="BA1494" s="25">
        <f>AVERAGE(D1510:D1520)</f>
        <v>18.454545454545453</v>
      </c>
      <c r="BB1494" s="24" t="str">
        <f>IF(AND(BA1494&lt;=24,BA1494&gt;=4),"◎","")</f>
        <v>◎</v>
      </c>
      <c r="BC1494" s="25">
        <f>AVERAGE(F1510:F1520)</f>
        <v>90.454545454545453</v>
      </c>
      <c r="BD1494" s="24" t="str">
        <f>IF(BC1494&gt;=80,"◎","")</f>
        <v>◎</v>
      </c>
      <c r="BE1494" s="25">
        <f>AVERAGE(E1510:E1520)</f>
        <v>4.0545454545454538</v>
      </c>
      <c r="BF1494" s="24" t="str">
        <f>IF(BE1494&lt;=3,"◎","")</f>
        <v/>
      </c>
      <c r="BG1494" s="22" t="str">
        <f>IF(AND(BB1494="◎",BD1494="◎",BF1494="◎"),"◎","")</f>
        <v/>
      </c>
      <c r="BH1494" s="25">
        <f>AVERAGE(D1511:D1521)</f>
        <v>18.127272727272725</v>
      </c>
      <c r="BI1494" s="24" t="str">
        <f>IF(AND(BH1494&lt;=24,BH1494&gt;=4),"◎","")</f>
        <v>◎</v>
      </c>
      <c r="BJ1494" s="25">
        <f>AVERAGE(F1511:F1521)</f>
        <v>89.727272727272734</v>
      </c>
      <c r="BK1494" s="24" t="str">
        <f>IF(BJ1494&gt;=80,"◎","")</f>
        <v>◎</v>
      </c>
      <c r="BL1494" s="25">
        <f>AVERAGE(E1511:E1521)</f>
        <v>4.0272727272727273</v>
      </c>
      <c r="BM1494" s="24" t="str">
        <f>IF(BL1494&lt;=3,"◎","")</f>
        <v/>
      </c>
      <c r="BN1494" s="22" t="str">
        <f>IF(AND(BI1494="◎",BK1494="◎",BM1494="◎"),"◎","")</f>
        <v/>
      </c>
      <c r="BO1494" s="25">
        <f>AVERAGE(D1512:D1522)</f>
        <v>17.809090909090909</v>
      </c>
      <c r="BP1494" s="24" t="str">
        <f>IF(AND(BO1494&lt;=24,BO1494&gt;=4),"◎","")</f>
        <v>◎</v>
      </c>
      <c r="BQ1494" s="25">
        <f>AVERAGE(F1512:F1522)</f>
        <v>89.090909090909093</v>
      </c>
      <c r="BR1494" s="24" t="str">
        <f>IF(BQ1494&gt;=80,"◎","")</f>
        <v>◎</v>
      </c>
      <c r="BS1494" s="25">
        <f>AVERAGE(E1512:E1522)</f>
        <v>4.1090909090909102</v>
      </c>
      <c r="BT1494" s="24" t="str">
        <f>IF(BS1494&lt;=3,"◎","")</f>
        <v/>
      </c>
      <c r="BU1494" s="22" t="str">
        <f>IF(AND(BP1494="◎",BR1494="◎",BT1494="◎"),"◎","")</f>
        <v/>
      </c>
      <c r="BV1494" s="25">
        <f>AVERAGE(D1513:D1523)</f>
        <v>17.454545454545457</v>
      </c>
      <c r="BW1494" s="24" t="str">
        <f>IF(AND(BV1494&lt;=24,BV1494&gt;=4),"◎","")</f>
        <v>◎</v>
      </c>
      <c r="BX1494" s="25">
        <f>AVERAGE(F1513:F1523)</f>
        <v>88.818181818181813</v>
      </c>
      <c r="BY1494" s="24" t="str">
        <f>IF(BX1494&gt;=80,"◎","")</f>
        <v>◎</v>
      </c>
      <c r="BZ1494" s="25">
        <f>AVERAGE(E1513:E1523)</f>
        <v>3.954545454545455</v>
      </c>
      <c r="CA1494" s="24" t="str">
        <f>IF(BZ1494&lt;=3,"◎","")</f>
        <v/>
      </c>
      <c r="CB1494" s="22" t="str">
        <f>IF(AND(BW1494="◎",BY1494="◎",CA1494="◎"),"◎","")</f>
        <v/>
      </c>
      <c r="CC1494" s="25">
        <f>AVERAGE(D1514:D1524)</f>
        <v>17.154545454545456</v>
      </c>
      <c r="CD1494" s="24" t="str">
        <f>IF(AND(CC1494&lt;=24,CC1494&gt;=4),"◎","")</f>
        <v>◎</v>
      </c>
      <c r="CE1494" s="25">
        <f>AVERAGE(F1514:F1524)</f>
        <v>88.818181818181813</v>
      </c>
      <c r="CF1494" s="24" t="str">
        <f>IF(CE1494&gt;=80,"◎","")</f>
        <v>◎</v>
      </c>
      <c r="CG1494" s="25">
        <f>AVERAGE(E1514:E1524)</f>
        <v>3.7818181818181817</v>
      </c>
      <c r="CH1494" s="24" t="str">
        <f>IF(CG1494&lt;=3,"◎","")</f>
        <v/>
      </c>
      <c r="CI1494" s="22" t="str">
        <f>IF(AND(CD1494="◎",CF1494="◎",CH1494="◎"),"◎","")</f>
        <v/>
      </c>
      <c r="CJ1494" s="24" t="str">
        <f>IF(OR(AE1494="◎",AL1494="◎",AS1494="◎",AZ1494="◎",BG1494="◎",BN1494="◎",BU1494="◎",CB1494="◎",CI1494="◎"),"◎","")</f>
        <v/>
      </c>
      <c r="CK1494" s="25">
        <f>AVERAGE(D1506:D1512)</f>
        <v>19.699999999999996</v>
      </c>
      <c r="CL1494" s="24" t="str">
        <f>IF(AND(CK1494&lt;=24,CK1494&gt;=4),"◎","")</f>
        <v>◎</v>
      </c>
      <c r="CM1494" s="25">
        <f>AVERAGE(F1506:F1512)</f>
        <v>97</v>
      </c>
      <c r="CN1494" s="24" t="str">
        <f>IF(CM1494&gt;=80,"◎","")</f>
        <v>◎</v>
      </c>
      <c r="CO1494" s="22" t="str">
        <f>IF(AND(CL1494="◎",CN1494="◎"),"◎","")</f>
        <v>◎</v>
      </c>
      <c r="CP1494" s="25">
        <f>AVERAGE(D1507:D1513)</f>
        <v>20.057142857142857</v>
      </c>
      <c r="CQ1494" s="24" t="str">
        <f>IF(AND(CP1494&lt;=24,CP1494&gt;=4),"◎","")</f>
        <v>◎</v>
      </c>
      <c r="CR1494" s="25">
        <f>AVERAGE(F1507:F1513)</f>
        <v>95.571428571428569</v>
      </c>
      <c r="CS1494" s="24" t="str">
        <f>IF(CR1494&gt;=80,"◎","")</f>
        <v>◎</v>
      </c>
      <c r="CT1494" s="22" t="str">
        <f>IF(AND(CQ1494="◎",CS1494="◎"),"◎","")</f>
        <v>◎</v>
      </c>
      <c r="CU1494" s="25">
        <f>AVERAGE(D1508:D1514)</f>
        <v>19.87142857142857</v>
      </c>
      <c r="CV1494" s="24" t="str">
        <f>IF(AND(CU1494&lt;=24,CU1494&gt;=4),"◎","")</f>
        <v>◎</v>
      </c>
      <c r="CW1494" s="25">
        <f>AVERAGE(F1508:F1514)</f>
        <v>94.428571428571431</v>
      </c>
      <c r="CX1494" s="24" t="str">
        <f>IF(CW1494&gt;=80,"◎","")</f>
        <v>◎</v>
      </c>
      <c r="CY1494" s="22" t="str">
        <f>IF(AND(CV1494="◎",CX1494="◎"),"◎","")</f>
        <v>◎</v>
      </c>
      <c r="CZ1494" s="25">
        <f>AVERAGE(D1509:D1515)</f>
        <v>19.557142857142853</v>
      </c>
      <c r="DA1494" s="24" t="str">
        <f>IF(AND(CZ1494&lt;=24,CZ1494&gt;=4),"◎","")</f>
        <v>◎</v>
      </c>
      <c r="DB1494" s="25">
        <f>AVERAGE(F1509:F1515)</f>
        <v>93.142857142857139</v>
      </c>
      <c r="DC1494" s="24" t="str">
        <f>IF(DB1494&gt;=80,"◎","")</f>
        <v>◎</v>
      </c>
      <c r="DD1494" s="22" t="str">
        <f>IF(AND(DA1494="◎",DC1494="◎"),"◎","")</f>
        <v>◎</v>
      </c>
      <c r="DE1494" s="25">
        <f>AVERAGE(D1510:D1516)</f>
        <v>19.24285714285714</v>
      </c>
      <c r="DF1494" s="24" t="str">
        <f>IF(AND(DE1494&lt;=24,DE1494&gt;=4),"◎","")</f>
        <v>◎</v>
      </c>
      <c r="DG1494" s="25">
        <f>AVERAGE(F1510:F1516)</f>
        <v>91.857142857142861</v>
      </c>
      <c r="DH1494" s="24" t="str">
        <f>IF(DG1494&gt;=80,"◎","")</f>
        <v>◎</v>
      </c>
      <c r="DI1494" s="22" t="str">
        <f>IF(AND(DF1494="◎",DH1494="◎"),"◎","")</f>
        <v>◎</v>
      </c>
      <c r="DJ1494" s="25">
        <f>AVERAGE(D1511:D1517)</f>
        <v>18.871428571428567</v>
      </c>
      <c r="DK1494" s="24" t="str">
        <f>IF(AND(DJ1494&lt;=24,DJ1494&gt;=4),"◎","")</f>
        <v>◎</v>
      </c>
      <c r="DL1494" s="25">
        <f>AVERAGE(F1511:F1517)</f>
        <v>90.571428571428569</v>
      </c>
      <c r="DM1494" s="24" t="str">
        <f>IF(DL1494&gt;=80,"◎","")</f>
        <v>◎</v>
      </c>
      <c r="DN1494" s="22" t="str">
        <f>IF(AND(DK1494="◎",DM1494="◎"),"◎","")</f>
        <v>◎</v>
      </c>
      <c r="DO1494" s="25">
        <f>AVERAGE(D1512:D1518)</f>
        <v>18.514285714285712</v>
      </c>
      <c r="DP1494" s="24" t="str">
        <f>IF(AND(DO1494&lt;=24,DO1494&gt;=4),"◎","")</f>
        <v>◎</v>
      </c>
      <c r="DQ1494" s="25">
        <f>AVERAGE(F1512:F1518)</f>
        <v>88.857142857142861</v>
      </c>
      <c r="DR1494" s="24" t="str">
        <f>IF(DQ1494&gt;=80,"◎","")</f>
        <v>◎</v>
      </c>
      <c r="DS1494" s="22" t="str">
        <f>IF(AND(DP1494="◎",DR1494="◎"),"◎","")</f>
        <v>◎</v>
      </c>
      <c r="DT1494" s="25">
        <f>AVERAGE(D1513:D1519)</f>
        <v>18.042857142857144</v>
      </c>
      <c r="DU1494" s="24" t="str">
        <f>IF(AND(DT1494&lt;=24,DT1494&gt;=4),"◎","")</f>
        <v>◎</v>
      </c>
      <c r="DV1494" s="25">
        <f>AVERAGE(F1513:F1519)</f>
        <v>88.142857142857139</v>
      </c>
      <c r="DW1494" s="24" t="str">
        <f>IF(DV1494&gt;=80,"◎","")</f>
        <v>◎</v>
      </c>
      <c r="DX1494" s="22" t="str">
        <f>IF(AND(DU1494="◎",DW1494="◎"),"◎","")</f>
        <v>◎</v>
      </c>
      <c r="DY1494" s="25">
        <f>AVERAGE(D1514:D1520)</f>
        <v>17.585714285714285</v>
      </c>
      <c r="DZ1494" s="24" t="str">
        <f>IF(AND(DY1494&lt;=24,DY1494&gt;=4),"◎","")</f>
        <v>◎</v>
      </c>
      <c r="EA1494" s="25">
        <f>AVERAGE(F1514:F1520)</f>
        <v>88.142857142857139</v>
      </c>
      <c r="EB1494" s="24" t="str">
        <f>IF(EA1494&gt;=80,"◎","")</f>
        <v>◎</v>
      </c>
      <c r="EC1494" s="22" t="str">
        <f>IF(AND(DZ1494="◎",EB1494="◎"),"◎","")</f>
        <v>◎</v>
      </c>
      <c r="ED1494" s="25">
        <f>AVERAGE(D1515:D1521)</f>
        <v>17.228571428571428</v>
      </c>
      <c r="EE1494" s="24" t="str">
        <f>IF(AND(ED1494&lt;=24,ED1494&gt;=4),"◎","")</f>
        <v>◎</v>
      </c>
      <c r="EF1494" s="25">
        <f>AVERAGE(F1515:F1521)</f>
        <v>88.285714285714292</v>
      </c>
      <c r="EG1494" s="24" t="str">
        <f>IF(EF1494&gt;=80,"◎","")</f>
        <v>◎</v>
      </c>
      <c r="EH1494" s="22" t="str">
        <f>IF(AND(EE1494="◎",EG1494="◎"),"◎","")</f>
        <v>◎</v>
      </c>
      <c r="EI1494" s="25">
        <f>AVERAGE(D1516:D1522)</f>
        <v>16.985714285714288</v>
      </c>
      <c r="EJ1494" s="24" t="str">
        <f>IF(AND(EI1494&lt;=24,EI1494&gt;=4),"◎","")</f>
        <v>◎</v>
      </c>
      <c r="EK1494" s="25">
        <f>AVERAGE(F1516:F1522)</f>
        <v>88.571428571428569</v>
      </c>
      <c r="EL1494" s="24" t="str">
        <f>IF(EK1494&gt;=80,"◎","")</f>
        <v>◎</v>
      </c>
      <c r="EM1494" s="22" t="str">
        <f>IF(AND(EJ1494="◎",EL1494="◎"),"◎","")</f>
        <v>◎</v>
      </c>
      <c r="EN1494" s="25">
        <f>AVERAGE(D1517:D1523)</f>
        <v>16.771428571428569</v>
      </c>
      <c r="EO1494" s="24" t="str">
        <f>IF(AND(EN1494&lt;=24,EN1494&gt;=4),"◎","")</f>
        <v>◎</v>
      </c>
      <c r="EP1494" s="25">
        <f>AVERAGE(F1517:F1523)</f>
        <v>88.857142857142861</v>
      </c>
      <c r="EQ1494" s="24" t="str">
        <f>IF(EP1494&gt;=80,"◎","")</f>
        <v>◎</v>
      </c>
      <c r="ER1494" s="24" t="str">
        <f>IF(AND(EO1494="◎",EQ1494="◎"),"◎","")</f>
        <v>◎</v>
      </c>
      <c r="ES1494" s="25">
        <f>AVERAGE(D1518:D1524)</f>
        <v>16.642857142857142</v>
      </c>
      <c r="ET1494" s="24" t="str">
        <f>IF(AND(ES1494&lt;=24,ES1494&gt;=4),"◎","")</f>
        <v>◎</v>
      </c>
      <c r="EU1494" s="25">
        <f>AVERAGE(F1518:F1524)</f>
        <v>89</v>
      </c>
      <c r="EV1494" s="24" t="str">
        <f>IF(EU1494&gt;=80,"◎","")</f>
        <v>◎</v>
      </c>
      <c r="EW1494" s="24" t="str">
        <f>IF(AND(ET1494="◎",EV1494="◎"),"◎","")</f>
        <v>◎</v>
      </c>
      <c r="EX1494" s="24" t="str">
        <f>IF(OR(CO1494="◎",CT1494="◎",CY1494="◎",DD1494="◎",DI1494="◎",DN1494="◎",DS1494="◎",DX1494="◎",EC1494="◎",EH1494="◎",EM1494="◎",ER1494="◎",EW1494="◎"),"○","")</f>
        <v>○</v>
      </c>
      <c r="EY1494" s="24" t="str">
        <f>IF(AND(CJ1494="◎",EX1494=""),"◎","")&amp;IF(AND(CJ1494="◎",EX1494="○"),"◎","")&amp;IF(AND(CJ1494="",EX1494="○"),"○","")</f>
        <v>○</v>
      </c>
      <c r="EZ1494" s="24" t="str">
        <f>IF(AND(V1494="◎",X1494="◎",EY1494="◎"),"◎","")&amp;IF(AND(V1494="◎",X1494="◎",EY1494="○"),"○","")&amp;IF(AND(V1494="○",X1494="◎",EY1494="◎"),"○","")&amp;IF(AND(V1494="○",X1494="◎",EY1494="○"),"○","")</f>
        <v>○</v>
      </c>
      <c r="FB1494" s="61" t="str">
        <f>EZ1494</f>
        <v>○</v>
      </c>
    </row>
    <row r="1495" spans="1:158" ht="12.95">
      <c r="A1495" s="48"/>
      <c r="B1495" s="2">
        <v>4.1666666666666664E-2</v>
      </c>
      <c r="C1495" s="59">
        <v>42481.041666666664</v>
      </c>
      <c r="D1495" s="57">
        <v>17.600000000000001</v>
      </c>
      <c r="E1495" s="57">
        <v>2.1</v>
      </c>
      <c r="F1495" s="57">
        <v>80</v>
      </c>
      <c r="FB1495" s="60"/>
    </row>
    <row r="1496" spans="1:158" ht="12.95">
      <c r="A1496" s="48"/>
      <c r="B1496" s="2">
        <v>8.3333333333333301E-2</v>
      </c>
      <c r="C1496" s="59">
        <v>42481.083333333336</v>
      </c>
      <c r="D1496" s="57">
        <v>16.8</v>
      </c>
      <c r="E1496" s="57">
        <v>2.2000000000000002</v>
      </c>
      <c r="F1496" s="57">
        <v>86</v>
      </c>
      <c r="FB1496" s="60"/>
    </row>
    <row r="1497" spans="1:158" ht="12.95">
      <c r="A1497" s="48"/>
      <c r="B1497" s="2">
        <v>0.125</v>
      </c>
      <c r="C1497" s="59">
        <v>42481.125</v>
      </c>
      <c r="D1497" s="57">
        <v>16.8</v>
      </c>
      <c r="E1497" s="57">
        <v>0.8</v>
      </c>
      <c r="F1497" s="57">
        <v>86</v>
      </c>
      <c r="FB1497" s="60"/>
    </row>
    <row r="1498" spans="1:158" ht="12.95">
      <c r="A1498" s="48"/>
      <c r="B1498" s="2">
        <v>0.16666666666666699</v>
      </c>
      <c r="C1498" s="59">
        <v>42481.166666666664</v>
      </c>
      <c r="D1498" s="57">
        <v>16.5</v>
      </c>
      <c r="E1498" s="57">
        <v>2.2999999999999998</v>
      </c>
      <c r="F1498" s="57">
        <v>89</v>
      </c>
      <c r="FB1498" s="60"/>
    </row>
    <row r="1499" spans="1:158" ht="12.95">
      <c r="A1499" s="48"/>
      <c r="B1499" s="2">
        <v>0.20833333333333301</v>
      </c>
      <c r="C1499" s="59">
        <v>42481.208333333336</v>
      </c>
      <c r="D1499" s="57">
        <v>15.7</v>
      </c>
      <c r="E1499" s="57">
        <v>3.8</v>
      </c>
      <c r="F1499" s="57">
        <v>90</v>
      </c>
      <c r="FB1499" s="60"/>
    </row>
    <row r="1500" spans="1:158" ht="12.95">
      <c r="A1500" s="48"/>
      <c r="B1500" s="2">
        <v>0.25</v>
      </c>
      <c r="C1500" s="59">
        <v>42481.25</v>
      </c>
      <c r="D1500" s="57">
        <v>14.8</v>
      </c>
      <c r="E1500" s="57">
        <v>5.5</v>
      </c>
      <c r="F1500" s="57">
        <v>96</v>
      </c>
      <c r="FB1500" s="60"/>
    </row>
    <row r="1501" spans="1:158" ht="12.95">
      <c r="A1501" s="48"/>
      <c r="B1501" s="2">
        <v>0.29166666666666702</v>
      </c>
      <c r="C1501" s="59">
        <v>42481.291666666664</v>
      </c>
      <c r="D1501" s="57">
        <v>14.3</v>
      </c>
      <c r="E1501" s="57">
        <v>4.2</v>
      </c>
      <c r="F1501" s="57">
        <v>97</v>
      </c>
      <c r="FB1501" s="60"/>
    </row>
    <row r="1502" spans="1:158" ht="12.95">
      <c r="A1502" s="48"/>
      <c r="B1502" s="2">
        <v>0.33333333333333298</v>
      </c>
      <c r="C1502" s="59">
        <v>42481.333333333336</v>
      </c>
      <c r="D1502" s="57">
        <v>13.9</v>
      </c>
      <c r="E1502" s="57">
        <v>2.8</v>
      </c>
      <c r="F1502" s="57">
        <v>98</v>
      </c>
      <c r="FB1502" s="60"/>
    </row>
    <row r="1503" spans="1:158" ht="12.95">
      <c r="A1503" s="48"/>
      <c r="B1503" s="2">
        <v>0.375</v>
      </c>
      <c r="C1503" s="59">
        <v>42481.375</v>
      </c>
      <c r="D1503" s="57">
        <v>14.4</v>
      </c>
      <c r="E1503" s="57">
        <v>3.9</v>
      </c>
      <c r="F1503" s="57">
        <v>99</v>
      </c>
      <c r="FB1503" s="60"/>
    </row>
    <row r="1504" spans="1:158" ht="12.95">
      <c r="A1504" s="48"/>
      <c r="B1504" s="2">
        <v>0.41666666666666702</v>
      </c>
      <c r="C1504" s="59">
        <v>42481.416666666664</v>
      </c>
      <c r="D1504" s="57">
        <v>14.9</v>
      </c>
      <c r="E1504" s="57">
        <v>5.5</v>
      </c>
      <c r="F1504" s="57">
        <v>99</v>
      </c>
      <c r="FB1504" s="60"/>
    </row>
    <row r="1505" spans="1:158" ht="12.95">
      <c r="A1505" s="48"/>
      <c r="B1505" s="2">
        <v>0.45833333333333298</v>
      </c>
      <c r="C1505" s="59">
        <v>42481.458333333336</v>
      </c>
      <c r="D1505" s="57">
        <v>16.3</v>
      </c>
      <c r="E1505" s="57">
        <v>0.8</v>
      </c>
      <c r="F1505" s="57">
        <v>99</v>
      </c>
      <c r="FB1505" s="60"/>
    </row>
    <row r="1506" spans="1:158" ht="12.95">
      <c r="A1506" s="48"/>
      <c r="B1506" s="2">
        <v>0.5</v>
      </c>
      <c r="C1506" s="59">
        <v>42481.5</v>
      </c>
      <c r="D1506" s="57">
        <v>17.3</v>
      </c>
      <c r="E1506" s="57">
        <v>2.2999999999999998</v>
      </c>
      <c r="F1506" s="57">
        <v>100</v>
      </c>
      <c r="FB1506" s="60"/>
    </row>
    <row r="1507" spans="1:158" ht="12.95">
      <c r="A1507" s="48"/>
      <c r="B1507" s="2">
        <v>0.54166666666666696</v>
      </c>
      <c r="C1507" s="59">
        <v>42481.541666666664</v>
      </c>
      <c r="D1507" s="57">
        <v>20.2</v>
      </c>
      <c r="E1507" s="57">
        <v>4.8</v>
      </c>
      <c r="F1507" s="57">
        <v>97</v>
      </c>
      <c r="FB1507" s="60"/>
    </row>
    <row r="1508" spans="1:158" ht="12.95">
      <c r="A1508" s="48"/>
      <c r="B1508" s="2">
        <v>0.58333333333333304</v>
      </c>
      <c r="C1508" s="59">
        <v>42481.583333333336</v>
      </c>
      <c r="D1508" s="57">
        <v>20.3</v>
      </c>
      <c r="E1508" s="57">
        <v>6.4</v>
      </c>
      <c r="F1508" s="57">
        <v>97</v>
      </c>
      <c r="FB1508" s="60"/>
    </row>
    <row r="1509" spans="1:158" ht="12.95">
      <c r="A1509" s="48"/>
      <c r="B1509" s="2">
        <v>0.625</v>
      </c>
      <c r="C1509" s="59">
        <v>42481.625</v>
      </c>
      <c r="D1509" s="57">
        <v>20</v>
      </c>
      <c r="E1509" s="57">
        <v>4.5999999999999996</v>
      </c>
      <c r="F1509" s="57">
        <v>97</v>
      </c>
      <c r="FB1509" s="60"/>
    </row>
    <row r="1510" spans="1:158" ht="12.95">
      <c r="A1510" s="48"/>
      <c r="B1510" s="2">
        <v>0.66666666666666696</v>
      </c>
      <c r="C1510" s="59">
        <v>42481.666666666664</v>
      </c>
      <c r="D1510" s="57">
        <v>20</v>
      </c>
      <c r="E1510" s="57">
        <v>4</v>
      </c>
      <c r="F1510" s="57">
        <v>98</v>
      </c>
      <c r="FB1510" s="60"/>
    </row>
    <row r="1511" spans="1:158" ht="12.95">
      <c r="A1511" s="48"/>
      <c r="B1511" s="2">
        <v>0.70833333333333304</v>
      </c>
      <c r="C1511" s="59">
        <v>42481.708333333336</v>
      </c>
      <c r="D1511" s="57">
        <v>19.899999999999999</v>
      </c>
      <c r="E1511" s="57">
        <v>2.2999999999999998</v>
      </c>
      <c r="F1511" s="57">
        <v>97</v>
      </c>
      <c r="FB1511" s="60"/>
    </row>
    <row r="1512" spans="1:158" ht="12.95">
      <c r="A1512" s="48"/>
      <c r="B1512" s="2">
        <v>0.75</v>
      </c>
      <c r="C1512" s="59">
        <v>42481.75</v>
      </c>
      <c r="D1512" s="57">
        <v>20.2</v>
      </c>
      <c r="E1512" s="57">
        <v>4.7</v>
      </c>
      <c r="F1512" s="57">
        <v>93</v>
      </c>
      <c r="FB1512" s="60"/>
    </row>
    <row r="1513" spans="1:158" ht="12.95">
      <c r="A1513" s="48"/>
      <c r="B1513" s="2">
        <v>0.79166666666666696</v>
      </c>
      <c r="C1513" s="59">
        <v>42481.791666666664</v>
      </c>
      <c r="D1513" s="57">
        <v>19.8</v>
      </c>
      <c r="E1513" s="57">
        <v>5.4</v>
      </c>
      <c r="F1513" s="57">
        <v>90</v>
      </c>
      <c r="FB1513" s="60"/>
    </row>
    <row r="1514" spans="1:158" ht="12.95">
      <c r="A1514" s="48"/>
      <c r="B1514" s="2">
        <v>0.83333333333333304</v>
      </c>
      <c r="C1514" s="59">
        <v>42481.833333333336</v>
      </c>
      <c r="D1514" s="57">
        <v>18.899999999999999</v>
      </c>
      <c r="E1514" s="57">
        <v>6.3</v>
      </c>
      <c r="F1514" s="57">
        <v>89</v>
      </c>
      <c r="FB1514" s="60"/>
    </row>
    <row r="1515" spans="1:158" ht="12.95">
      <c r="A1515" s="48"/>
      <c r="B1515" s="2">
        <v>0.875</v>
      </c>
      <c r="C1515" s="59">
        <v>42481.875</v>
      </c>
      <c r="D1515" s="57">
        <v>18.100000000000001</v>
      </c>
      <c r="E1515" s="57">
        <v>4.3</v>
      </c>
      <c r="F1515" s="57">
        <v>88</v>
      </c>
      <c r="FB1515" s="60"/>
    </row>
    <row r="1516" spans="1:158" ht="12.95">
      <c r="A1516" s="48"/>
      <c r="B1516" s="2">
        <v>0.91666666666666696</v>
      </c>
      <c r="C1516" s="59">
        <v>42481.916666666664</v>
      </c>
      <c r="D1516" s="57">
        <v>17.8</v>
      </c>
      <c r="E1516" s="57">
        <v>4</v>
      </c>
      <c r="F1516" s="57">
        <v>88</v>
      </c>
      <c r="FB1516" s="60"/>
    </row>
    <row r="1517" spans="1:158" ht="12.95">
      <c r="A1517" s="48"/>
      <c r="B1517" s="2">
        <v>0.95833333333333304</v>
      </c>
      <c r="C1517" s="59">
        <v>42481.958333333336</v>
      </c>
      <c r="D1517" s="57">
        <v>17.399999999999999</v>
      </c>
      <c r="E1517" s="57">
        <v>2.2999999999999998</v>
      </c>
      <c r="F1517" s="57">
        <v>89</v>
      </c>
      <c r="FB1517" s="60"/>
    </row>
    <row r="1518" spans="1:158" ht="12.95">
      <c r="A1518" s="48" t="s">
        <v>182</v>
      </c>
      <c r="B1518" s="2">
        <v>0</v>
      </c>
      <c r="C1518" s="59">
        <v>42482</v>
      </c>
      <c r="D1518" s="57">
        <v>17.399999999999999</v>
      </c>
      <c r="E1518" s="57">
        <v>3.6</v>
      </c>
      <c r="F1518" s="57">
        <v>85</v>
      </c>
      <c r="I1518" s="24" t="str">
        <f>U1494</f>
        <v>○</v>
      </c>
      <c r="J1518" s="25">
        <f>AVERAGE(F1503:F1512)</f>
        <v>97.6</v>
      </c>
      <c r="K1518" s="24" t="str">
        <f>IF(J1518&gt;=55,"◎","")</f>
        <v>◎</v>
      </c>
      <c r="L1518" s="24" t="str">
        <f>IF(AND(I1518="◎",K1518="◎"),"○","")&amp;IF(AND(I1518="○",K1518="◎"),"○","")</f>
        <v>○</v>
      </c>
      <c r="M1518" s="25">
        <f>AVERAGE(D1494:D1517)</f>
        <v>17.470833333333335</v>
      </c>
      <c r="N1518" s="24" t="str">
        <f>IF(M1518&lt;24,"◎","")</f>
        <v>◎</v>
      </c>
      <c r="O1518" s="26">
        <f>AVERAGE(D1519:D1524)</f>
        <v>16.516666666666666</v>
      </c>
      <c r="P1518" s="24" t="str">
        <f>IF(AND(O1518&lt;=24,O1518&gt;=4),"◎","")</f>
        <v>◎</v>
      </c>
      <c r="Q1518" s="26">
        <f>AVERAGE(F1519:F1524)</f>
        <v>89.666666666666671</v>
      </c>
      <c r="R1518" s="24" t="str">
        <f>IF(AND(Q1518&gt;=90),"◎","")&amp;IF(AND(Q1518&lt;90,Q1518&gt;=80),"○","")</f>
        <v>○</v>
      </c>
      <c r="S1518" s="26">
        <f>AVERAGE(E1519:E1524)</f>
        <v>3.5166666666666662</v>
      </c>
      <c r="T1518" s="24" t="str">
        <f>IF(S1518&lt;=3,"◎","")</f>
        <v/>
      </c>
      <c r="U1518" s="24" t="str">
        <f>IF(AND(N1518="◎",P1518="◎",R1518="◎",T1518="◎"),"◎","")&amp;IF(AND(N1518="◎",P1518="◎",R1518="◎",T1518=""),"○","")&amp;IF(AND(N1518="◎",P1518="◎",R1518="○"),"○","")</f>
        <v>○</v>
      </c>
      <c r="V1518" s="24" t="str">
        <f>IF(AND(L1518="○",U1518=""),"○","")&amp;IF(AND(L1518="○",U1518="○"),"○","")&amp;IF(AND(L1518="○",U1518="◎"),"◎","")&amp;IF(AND(L1518="",U1518="○"),"○","")&amp;IF(AND(L1518="",U1518="◎"),"◎","")</f>
        <v>○</v>
      </c>
      <c r="W1518" s="23">
        <f>AVERAGE(F1527:F1536)</f>
        <v>62.1</v>
      </c>
      <c r="X1518" s="24" t="str">
        <f>IF(W1518&gt;=55,"◎","")</f>
        <v>◎</v>
      </c>
      <c r="Y1518" s="25">
        <f>AVERAGE(D1530:D1540)</f>
        <v>21.081818181818182</v>
      </c>
      <c r="Z1518" s="24" t="str">
        <f>IF(AND(Y1518&lt;=24,Y1518&gt;=4),"◎","")</f>
        <v>◎</v>
      </c>
      <c r="AA1518" s="25">
        <f>AVERAGE(F1530:F1540)</f>
        <v>61.727272727272727</v>
      </c>
      <c r="AB1518" s="24" t="str">
        <f>IF(AA1518&gt;=80,"◎","")</f>
        <v/>
      </c>
      <c r="AC1518" s="25">
        <f>AVERAGE(E1530:E1540)</f>
        <v>4.5545454545454547</v>
      </c>
      <c r="AD1518" s="24" t="str">
        <f>IF(AC1518&lt;=3,"◎","")</f>
        <v/>
      </c>
      <c r="AE1518" s="22" t="str">
        <f>IF(AND(Z1518="◎",AB1518="◎",AD1518="◎"),"◎","")</f>
        <v/>
      </c>
      <c r="AF1518" s="25">
        <f>AVERAGE(D1531:D1541)</f>
        <v>20.481818181818184</v>
      </c>
      <c r="AG1518" s="24" t="str">
        <f>IF(AND(AF1518&lt;=24,AF1518&gt;=4),"◎","")</f>
        <v>◎</v>
      </c>
      <c r="AH1518" s="25">
        <f>AVERAGE(F1531:F1541)</f>
        <v>63.727272727272727</v>
      </c>
      <c r="AI1518" s="24" t="str">
        <f>IF(AH1518&gt;=80,"◎","")</f>
        <v/>
      </c>
      <c r="AJ1518" s="25">
        <f>AVERAGE(E1531:E1541)</f>
        <v>4.5090909090909088</v>
      </c>
      <c r="AK1518" s="24" t="str">
        <f>IF(AJ1518&lt;=3,"◎","")</f>
        <v/>
      </c>
      <c r="AL1518" s="22" t="str">
        <f>IF(AND(AG1518="◎",AI1518="◎",AK1518="◎"),"◎","")</f>
        <v/>
      </c>
      <c r="AM1518" s="25">
        <f>AVERAGE(D1532:D1542)</f>
        <v>19.745454545454546</v>
      </c>
      <c r="AN1518" s="24" t="str">
        <f>IF(AND(AM1518&lt;=24,AM1518&gt;=4),"◎","")</f>
        <v>◎</v>
      </c>
      <c r="AO1518" s="25">
        <f>AVERAGE(F1532:F1542)</f>
        <v>66.272727272727266</v>
      </c>
      <c r="AP1518" s="24" t="str">
        <f>IF(AO1518&gt;=80,"◎","")</f>
        <v/>
      </c>
      <c r="AQ1518" s="25">
        <f>AVERAGE(E1532:E1542)</f>
        <v>4.3636363636363633</v>
      </c>
      <c r="AR1518" s="24" t="str">
        <f>IF(AQ1518&lt;=3,"◎","")</f>
        <v/>
      </c>
      <c r="AS1518" s="22" t="str">
        <f>IF(AND(AN1518="◎",AP1518="◎",AR1518="◎"),"◎","")</f>
        <v/>
      </c>
      <c r="AT1518" s="25">
        <f>AVERAGE(D1533:D1543)</f>
        <v>18.945454545454545</v>
      </c>
      <c r="AU1518" s="24" t="str">
        <f>IF(AND(AT1518&lt;=24,AT1518&gt;=4),"◎","")</f>
        <v>◎</v>
      </c>
      <c r="AV1518" s="25">
        <f>AVERAGE(F1533:F1543)</f>
        <v>68.545454545454547</v>
      </c>
      <c r="AW1518" s="24" t="str">
        <f>IF(AV1518&gt;=80,"◎","")</f>
        <v/>
      </c>
      <c r="AX1518" s="25">
        <f>AVERAGE(E1533:E1543)</f>
        <v>4.1090909090909085</v>
      </c>
      <c r="AY1518" s="24" t="str">
        <f>IF(AX1518&lt;=3,"◎","")</f>
        <v/>
      </c>
      <c r="AZ1518" s="22" t="str">
        <f>IF(AND(AU1518="◎",AW1518="◎",AY1518="◎"),"◎","")</f>
        <v/>
      </c>
      <c r="BA1518" s="25">
        <f>AVERAGE(D1534:D1544)</f>
        <v>18.109090909090909</v>
      </c>
      <c r="BB1518" s="24" t="str">
        <f>IF(AND(BA1518&lt;=24,BA1518&gt;=4),"◎","")</f>
        <v>◎</v>
      </c>
      <c r="BC1518" s="25">
        <f>AVERAGE(F1534:F1544)</f>
        <v>70.454545454545453</v>
      </c>
      <c r="BD1518" s="24" t="str">
        <f>IF(BC1518&gt;=80,"◎","")</f>
        <v/>
      </c>
      <c r="BE1518" s="25">
        <f>AVERAGE(E1534:E1544)</f>
        <v>3.672727272727272</v>
      </c>
      <c r="BF1518" s="24" t="str">
        <f>IF(BE1518&lt;=3,"◎","")</f>
        <v/>
      </c>
      <c r="BG1518" s="22" t="str">
        <f>IF(AND(BB1518="◎",BD1518="◎",BF1518="◎"),"◎","")</f>
        <v/>
      </c>
      <c r="BH1518" s="25">
        <f>AVERAGE(D1535:D1545)</f>
        <v>17.3</v>
      </c>
      <c r="BI1518" s="24" t="str">
        <f>IF(AND(BH1518&lt;=24,BH1518&gt;=4),"◎","")</f>
        <v>◎</v>
      </c>
      <c r="BJ1518" s="25">
        <f>AVERAGE(F1535:F1545)</f>
        <v>72.090909090909093</v>
      </c>
      <c r="BK1518" s="24" t="str">
        <f>IF(BJ1518&gt;=80,"◎","")</f>
        <v/>
      </c>
      <c r="BL1518" s="25">
        <f>AVERAGE(E1535:E1545)</f>
        <v>3.2818181818181817</v>
      </c>
      <c r="BM1518" s="24" t="str">
        <f>IF(BL1518&lt;=3,"◎","")</f>
        <v/>
      </c>
      <c r="BN1518" s="22" t="str">
        <f>IF(AND(BI1518="◎",BK1518="◎",BM1518="◎"),"◎","")</f>
        <v/>
      </c>
      <c r="BO1518" s="25">
        <f>AVERAGE(D1536:D1546)</f>
        <v>16.472727272727273</v>
      </c>
      <c r="BP1518" s="24" t="str">
        <f>IF(AND(BO1518&lt;=24,BO1518&gt;=4),"◎","")</f>
        <v>◎</v>
      </c>
      <c r="BQ1518" s="25">
        <f>AVERAGE(F1536:F1546)</f>
        <v>73.63636363636364</v>
      </c>
      <c r="BR1518" s="24" t="str">
        <f>IF(BQ1518&gt;=80,"◎","")</f>
        <v/>
      </c>
      <c r="BS1518" s="25">
        <f>AVERAGE(E1536:E1546)</f>
        <v>2.9272727272727277</v>
      </c>
      <c r="BT1518" s="24" t="str">
        <f>IF(BS1518&lt;=3,"◎","")</f>
        <v>◎</v>
      </c>
      <c r="BU1518" s="22" t="str">
        <f>IF(AND(BP1518="◎",BR1518="◎",BT1518="◎"),"◎","")</f>
        <v/>
      </c>
      <c r="BV1518" s="25">
        <f>AVERAGE(D1537:D1547)</f>
        <v>15.745454545454544</v>
      </c>
      <c r="BW1518" s="24" t="str">
        <f>IF(AND(BV1518&lt;=24,BV1518&gt;=4),"◎","")</f>
        <v>◎</v>
      </c>
      <c r="BX1518" s="25">
        <f>AVERAGE(F1537:F1547)</f>
        <v>76.36363636363636</v>
      </c>
      <c r="BY1518" s="24" t="str">
        <f>IF(BX1518&gt;=80,"◎","")</f>
        <v/>
      </c>
      <c r="BZ1518" s="25">
        <f>AVERAGE(E1537:E1547)</f>
        <v>2.5818181818181816</v>
      </c>
      <c r="CA1518" s="24" t="str">
        <f>IF(BZ1518&lt;=3,"◎","")</f>
        <v>◎</v>
      </c>
      <c r="CB1518" s="22" t="str">
        <f>IF(AND(BW1518="◎",BY1518="◎",CA1518="◎"),"◎","")</f>
        <v/>
      </c>
      <c r="CC1518" s="25">
        <f>AVERAGE(D1538:D1548)</f>
        <v>15.172727272727274</v>
      </c>
      <c r="CD1518" s="24" t="str">
        <f>IF(AND(CC1518&lt;=24,CC1518&gt;=4),"◎","")</f>
        <v>◎</v>
      </c>
      <c r="CE1518" s="25">
        <f>AVERAGE(F1538:F1548)</f>
        <v>79</v>
      </c>
      <c r="CF1518" s="24" t="str">
        <f>IF(CE1518&gt;=80,"◎","")</f>
        <v/>
      </c>
      <c r="CG1518" s="25">
        <f>AVERAGE(E1538:E1548)</f>
        <v>2.2272727272727271</v>
      </c>
      <c r="CH1518" s="24" t="str">
        <f>IF(CG1518&lt;=3,"◎","")</f>
        <v>◎</v>
      </c>
      <c r="CI1518" s="22" t="str">
        <f>IF(AND(CD1518="◎",CF1518="◎",CH1518="◎"),"◎","")</f>
        <v/>
      </c>
      <c r="CJ1518" s="24" t="str">
        <f>IF(OR(AE1518="◎",AL1518="◎",AS1518="◎",AZ1518="◎",BG1518="◎",BN1518="◎",BU1518="◎",CB1518="◎",CI1518="◎"),"◎","")</f>
        <v/>
      </c>
      <c r="CK1518" s="25">
        <f>AVERAGE(D1530:D1536)</f>
        <v>22.685714285714287</v>
      </c>
      <c r="CL1518" s="24" t="str">
        <f>IF(AND(CK1518&lt;=24,CK1518&gt;=4),"◎","")</f>
        <v>◎</v>
      </c>
      <c r="CM1518" s="25">
        <f>AVERAGE(F1530:F1536)</f>
        <v>57.714285714285715</v>
      </c>
      <c r="CN1518" s="24" t="str">
        <f>IF(CM1518&gt;=80,"◎","")</f>
        <v/>
      </c>
      <c r="CO1518" s="22" t="str">
        <f>IF(AND(CL1518="◎",CN1518="◎"),"◎","")</f>
        <v/>
      </c>
      <c r="CP1518" s="25">
        <f>AVERAGE(D1531:D1537)</f>
        <v>22.371428571428574</v>
      </c>
      <c r="CQ1518" s="24" t="str">
        <f>IF(AND(CP1518&lt;=24,CP1518&gt;=4),"◎","")</f>
        <v>◎</v>
      </c>
      <c r="CR1518" s="25">
        <f>AVERAGE(F1531:F1537)</f>
        <v>57.285714285714285</v>
      </c>
      <c r="CS1518" s="24" t="str">
        <f>IF(CR1518&gt;=80,"◎","")</f>
        <v/>
      </c>
      <c r="CT1518" s="22" t="str">
        <f>IF(AND(CQ1518="◎",CS1518="◎"),"◎","")</f>
        <v/>
      </c>
      <c r="CU1518" s="25">
        <f>AVERAGE(D1532:D1538)</f>
        <v>21.728571428571431</v>
      </c>
      <c r="CV1518" s="24" t="str">
        <f>IF(AND(CU1518&lt;=24,CU1518&gt;=4),"◎","")</f>
        <v>◎</v>
      </c>
      <c r="CW1518" s="25">
        <f>AVERAGE(F1532:F1538)</f>
        <v>59.285714285714285</v>
      </c>
      <c r="CX1518" s="24" t="str">
        <f>IF(CW1518&gt;=80,"◎","")</f>
        <v/>
      </c>
      <c r="CY1518" s="22" t="str">
        <f>IF(AND(CV1518="◎",CX1518="◎"),"◎","")</f>
        <v/>
      </c>
      <c r="CZ1518" s="25">
        <f>AVERAGE(D1533:D1539)</f>
        <v>20.900000000000002</v>
      </c>
      <c r="DA1518" s="24" t="str">
        <f>IF(AND(CZ1518&lt;=24,CZ1518&gt;=4),"◎","")</f>
        <v>◎</v>
      </c>
      <c r="DB1518" s="25">
        <f>AVERAGE(F1533:F1539)</f>
        <v>61.857142857142854</v>
      </c>
      <c r="DC1518" s="24" t="str">
        <f>IF(DB1518&gt;=80,"◎","")</f>
        <v/>
      </c>
      <c r="DD1518" s="22" t="str">
        <f>IF(AND(DA1518="◎",DC1518="◎"),"◎","")</f>
        <v/>
      </c>
      <c r="DE1518" s="25">
        <f>AVERAGE(D1534:D1540)</f>
        <v>19.985714285714284</v>
      </c>
      <c r="DF1518" s="24" t="str">
        <f>IF(AND(DE1518&lt;=24,DE1518&gt;=4),"◎","")</f>
        <v>◎</v>
      </c>
      <c r="DG1518" s="25">
        <f>AVERAGE(F1534:F1540)</f>
        <v>64.428571428571431</v>
      </c>
      <c r="DH1518" s="24" t="str">
        <f>IF(DG1518&gt;=80,"◎","")</f>
        <v/>
      </c>
      <c r="DI1518" s="22" t="str">
        <f>IF(AND(DF1518="◎",DH1518="◎"),"◎","")</f>
        <v/>
      </c>
      <c r="DJ1518" s="25">
        <f>AVERAGE(D1535:D1541)</f>
        <v>19.071428571428573</v>
      </c>
      <c r="DK1518" s="24" t="str">
        <f>IF(AND(DJ1518&lt;=24,DJ1518&gt;=4),"◎","")</f>
        <v>◎</v>
      </c>
      <c r="DL1518" s="25">
        <f>AVERAGE(F1535:F1541)</f>
        <v>66.857142857142861</v>
      </c>
      <c r="DM1518" s="24" t="str">
        <f>IF(DL1518&gt;=80,"◎","")</f>
        <v/>
      </c>
      <c r="DN1518" s="22" t="str">
        <f>IF(AND(DK1518="◎",DM1518="◎"),"◎","")</f>
        <v/>
      </c>
      <c r="DO1518" s="25">
        <f>AVERAGE(D1536:D1542)</f>
        <v>17.985714285714288</v>
      </c>
      <c r="DP1518" s="24" t="str">
        <f>IF(AND(DO1518&lt;=24,DO1518&gt;=4),"◎","")</f>
        <v>◎</v>
      </c>
      <c r="DQ1518" s="25">
        <f>AVERAGE(F1536:F1542)</f>
        <v>69.571428571428569</v>
      </c>
      <c r="DR1518" s="24" t="str">
        <f>IF(DQ1518&gt;=80,"◎","")</f>
        <v/>
      </c>
      <c r="DS1518" s="22" t="str">
        <f>IF(AND(DP1518="◎",DR1518="◎"),"◎","")</f>
        <v/>
      </c>
      <c r="DT1518" s="25">
        <f>AVERAGE(D1537:D1543)</f>
        <v>16.928571428571427</v>
      </c>
      <c r="DU1518" s="24" t="str">
        <f>IF(AND(DT1518&lt;=24,DT1518&gt;=4),"◎","")</f>
        <v>◎</v>
      </c>
      <c r="DV1518" s="25">
        <f>AVERAGE(F1537:F1543)</f>
        <v>74.142857142857139</v>
      </c>
      <c r="DW1518" s="24" t="str">
        <f>IF(DV1518&gt;=80,"◎","")</f>
        <v/>
      </c>
      <c r="DX1518" s="22" t="str">
        <f>IF(AND(DU1518="◎",DW1518="◎"),"◎","")</f>
        <v/>
      </c>
      <c r="DY1518" s="25">
        <f>AVERAGE(D1538:D1544)</f>
        <v>16</v>
      </c>
      <c r="DZ1518" s="24" t="str">
        <f>IF(AND(DY1518&lt;=24,DY1518&gt;=4),"◎","")</f>
        <v>◎</v>
      </c>
      <c r="EA1518" s="25">
        <f>AVERAGE(F1538:F1544)</f>
        <v>78</v>
      </c>
      <c r="EB1518" s="24" t="str">
        <f>IF(EA1518&gt;=80,"◎","")</f>
        <v/>
      </c>
      <c r="EC1518" s="22" t="str">
        <f>IF(AND(DZ1518="◎",EB1518="◎"),"◎","")</f>
        <v/>
      </c>
      <c r="ED1518" s="25">
        <f>AVERAGE(D1539:D1545)</f>
        <v>15.299999999999999</v>
      </c>
      <c r="EE1518" s="24" t="str">
        <f>IF(AND(ED1518&lt;=24,ED1518&gt;=4),"◎","")</f>
        <v>◎</v>
      </c>
      <c r="EF1518" s="25">
        <f>AVERAGE(F1539:F1545)</f>
        <v>79.428571428571431</v>
      </c>
      <c r="EG1518" s="24" t="str">
        <f>IF(EF1518&gt;=80,"◎","")</f>
        <v/>
      </c>
      <c r="EH1518" s="22" t="str">
        <f>IF(AND(EE1518="◎",EG1518="◎"),"◎","")</f>
        <v/>
      </c>
      <c r="EI1518" s="25">
        <f>AVERAGE(D1540:D1546)</f>
        <v>14.685714285714285</v>
      </c>
      <c r="EJ1518" s="24" t="str">
        <f>IF(AND(EI1518&lt;=24,EI1518&gt;=4),"◎","")</f>
        <v>◎</v>
      </c>
      <c r="EK1518" s="25">
        <f>AVERAGE(F1540:F1546)</f>
        <v>80.142857142857139</v>
      </c>
      <c r="EL1518" s="24" t="str">
        <f>IF(EK1518&gt;=80,"◎","")</f>
        <v>◎</v>
      </c>
      <c r="EM1518" s="22" t="str">
        <f>IF(AND(EJ1518="◎",EL1518="◎"),"◎","")</f>
        <v>◎</v>
      </c>
      <c r="EN1518" s="25">
        <f>AVERAGE(D1541:D1547)</f>
        <v>14.299999999999999</v>
      </c>
      <c r="EO1518" s="24" t="str">
        <f>IF(AND(EN1518&lt;=24,EN1518&gt;=4),"◎","")</f>
        <v>◎</v>
      </c>
      <c r="EP1518" s="25">
        <f>AVERAGE(F1541:F1547)</f>
        <v>80.714285714285708</v>
      </c>
      <c r="EQ1518" s="24" t="str">
        <f>IF(EP1518&gt;=80,"◎","")</f>
        <v>◎</v>
      </c>
      <c r="ER1518" s="24" t="str">
        <f>IF(AND(EO1518="◎",EQ1518="◎"),"◎","")</f>
        <v>◎</v>
      </c>
      <c r="ES1518" s="25">
        <f>AVERAGE(D1542:D1548)</f>
        <v>14.028571428571427</v>
      </c>
      <c r="ET1518" s="24" t="str">
        <f>IF(AND(ES1518&lt;=24,ES1518&gt;=4),"◎","")</f>
        <v>◎</v>
      </c>
      <c r="EU1518" s="25">
        <f>AVERAGE(F1542:F1548)</f>
        <v>81.285714285714292</v>
      </c>
      <c r="EV1518" s="24" t="str">
        <f>IF(EU1518&gt;=80,"◎","")</f>
        <v>◎</v>
      </c>
      <c r="EW1518" s="24" t="str">
        <f>IF(AND(ET1518="◎",EV1518="◎"),"◎","")</f>
        <v>◎</v>
      </c>
      <c r="EX1518" s="24" t="str">
        <f>IF(OR(CO1518="◎",CT1518="◎",CY1518="◎",DD1518="◎",DI1518="◎",DN1518="◎",DS1518="◎",DX1518="◎",EC1518="◎",EH1518="◎",EM1518="◎",ER1518="◎",EW1518="◎"),"○","")</f>
        <v>○</v>
      </c>
      <c r="EY1518" s="24" t="str">
        <f>IF(AND(CJ1518="◎",EX1518=""),"◎","")&amp;IF(AND(CJ1518="◎",EX1518="○"),"◎","")&amp;IF(AND(CJ1518="",EX1518="○"),"○","")</f>
        <v>○</v>
      </c>
      <c r="EZ1518" s="24" t="str">
        <f>IF(AND(V1518="◎",X1518="◎",EY1518="◎"),"◎","")&amp;IF(AND(V1518="◎",X1518="◎",EY1518="○"),"○","")&amp;IF(AND(V1518="○",X1518="◎",EY1518="◎"),"○","")&amp;IF(AND(V1518="○",X1518="◎",EY1518="○"),"○","")</f>
        <v>○</v>
      </c>
      <c r="FB1518" s="61" t="str">
        <f>EZ1518</f>
        <v>○</v>
      </c>
    </row>
    <row r="1519" spans="1:158" ht="12.95">
      <c r="A1519" s="48"/>
      <c r="B1519" s="2">
        <v>4.1666666666666664E-2</v>
      </c>
      <c r="C1519" s="59">
        <v>42482.041666666664</v>
      </c>
      <c r="D1519" s="57">
        <v>16.899999999999999</v>
      </c>
      <c r="E1519" s="57">
        <v>3.9</v>
      </c>
      <c r="F1519" s="57">
        <v>88</v>
      </c>
      <c r="FB1519" s="60"/>
    </row>
    <row r="1520" spans="1:158" ht="12.95">
      <c r="A1520" s="48"/>
      <c r="B1520" s="2">
        <v>8.3333333333333301E-2</v>
      </c>
      <c r="C1520" s="59">
        <v>42482.083333333336</v>
      </c>
      <c r="D1520" s="57">
        <v>16.600000000000001</v>
      </c>
      <c r="E1520" s="57">
        <v>3.8</v>
      </c>
      <c r="F1520" s="57">
        <v>90</v>
      </c>
      <c r="FB1520" s="60"/>
    </row>
    <row r="1521" spans="1:158" ht="12.95">
      <c r="A1521" s="48"/>
      <c r="B1521" s="2">
        <v>0.125</v>
      </c>
      <c r="C1521" s="59">
        <v>42482.125</v>
      </c>
      <c r="D1521" s="57">
        <v>16.399999999999999</v>
      </c>
      <c r="E1521" s="57">
        <v>3.7</v>
      </c>
      <c r="F1521" s="57">
        <v>90</v>
      </c>
      <c r="FB1521" s="60"/>
    </row>
    <row r="1522" spans="1:158" ht="12.95">
      <c r="A1522" s="48"/>
      <c r="B1522" s="2">
        <v>0.16666666666666699</v>
      </c>
      <c r="C1522" s="59">
        <v>42482.166666666664</v>
      </c>
      <c r="D1522" s="57">
        <v>16.399999999999999</v>
      </c>
      <c r="E1522" s="57">
        <v>3.2</v>
      </c>
      <c r="F1522" s="57">
        <v>90</v>
      </c>
      <c r="FB1522" s="60"/>
    </row>
    <row r="1523" spans="1:158" ht="12.95">
      <c r="A1523" s="48"/>
      <c r="B1523" s="2">
        <v>0.20833333333333301</v>
      </c>
      <c r="C1523" s="59">
        <v>42482.208333333336</v>
      </c>
      <c r="D1523" s="57">
        <v>16.3</v>
      </c>
      <c r="E1523" s="57">
        <v>3</v>
      </c>
      <c r="F1523" s="57">
        <v>90</v>
      </c>
      <c r="FB1523" s="60"/>
    </row>
    <row r="1524" spans="1:158" ht="12.95">
      <c r="A1524" s="48"/>
      <c r="B1524" s="2">
        <v>0.25</v>
      </c>
      <c r="C1524" s="59">
        <v>42482.25</v>
      </c>
      <c r="D1524" s="57">
        <v>16.5</v>
      </c>
      <c r="E1524" s="57">
        <v>3.5</v>
      </c>
      <c r="F1524" s="57">
        <v>90</v>
      </c>
      <c r="FB1524" s="60"/>
    </row>
    <row r="1525" spans="1:158" ht="12.95">
      <c r="A1525" s="48"/>
      <c r="B1525" s="2">
        <v>0.29166666666666702</v>
      </c>
      <c r="C1525" s="59">
        <v>42482.291666666664</v>
      </c>
      <c r="D1525" s="57">
        <v>17</v>
      </c>
      <c r="E1525" s="57">
        <v>2.2000000000000002</v>
      </c>
      <c r="F1525" s="57">
        <v>88</v>
      </c>
      <c r="FB1525" s="60"/>
    </row>
    <row r="1526" spans="1:158" ht="12.95">
      <c r="A1526" s="48"/>
      <c r="B1526" s="2">
        <v>0.33333333333333298</v>
      </c>
      <c r="C1526" s="59">
        <v>42482.333333333336</v>
      </c>
      <c r="D1526" s="57">
        <v>17.8</v>
      </c>
      <c r="E1526" s="57">
        <v>2.7</v>
      </c>
      <c r="F1526" s="57">
        <v>82</v>
      </c>
      <c r="FB1526" s="60"/>
    </row>
    <row r="1527" spans="1:158" ht="12.95">
      <c r="A1527" s="48"/>
      <c r="B1527" s="2">
        <v>0.375</v>
      </c>
      <c r="C1527" s="59">
        <v>42482.375</v>
      </c>
      <c r="D1527" s="57">
        <v>18.3</v>
      </c>
      <c r="E1527" s="57">
        <v>2.2000000000000002</v>
      </c>
      <c r="F1527" s="57">
        <v>82</v>
      </c>
      <c r="FB1527" s="60"/>
    </row>
    <row r="1528" spans="1:158" ht="12.95">
      <c r="A1528" s="48"/>
      <c r="B1528" s="2">
        <v>0.41666666666666702</v>
      </c>
      <c r="C1528" s="59">
        <v>42482.416666666664</v>
      </c>
      <c r="D1528" s="57">
        <v>19.8</v>
      </c>
      <c r="E1528" s="57">
        <v>2.1</v>
      </c>
      <c r="F1528" s="57">
        <v>72</v>
      </c>
      <c r="FB1528" s="60"/>
    </row>
    <row r="1529" spans="1:158" ht="12.95">
      <c r="A1529" s="48"/>
      <c r="B1529" s="2">
        <v>0.45833333333333298</v>
      </c>
      <c r="C1529" s="59">
        <v>42482.458333333336</v>
      </c>
      <c r="D1529" s="57">
        <v>21</v>
      </c>
      <c r="E1529" s="57">
        <v>4.0999999999999996</v>
      </c>
      <c r="F1529" s="57">
        <v>63</v>
      </c>
      <c r="FB1529" s="60"/>
    </row>
    <row r="1530" spans="1:158" ht="12.95">
      <c r="A1530" s="48"/>
      <c r="B1530" s="2">
        <v>0.5</v>
      </c>
      <c r="C1530" s="59">
        <v>42482.5</v>
      </c>
      <c r="D1530" s="57">
        <v>22.6</v>
      </c>
      <c r="E1530" s="57">
        <v>2.8</v>
      </c>
      <c r="F1530" s="57">
        <v>56</v>
      </c>
      <c r="FB1530" s="60"/>
    </row>
    <row r="1531" spans="1:158" ht="12.95">
      <c r="A1531" s="48"/>
      <c r="B1531" s="2">
        <v>0.54166666666666696</v>
      </c>
      <c r="C1531" s="59">
        <v>42482.541666666664</v>
      </c>
      <c r="D1531" s="57">
        <v>22.9</v>
      </c>
      <c r="E1531" s="57">
        <v>2.9</v>
      </c>
      <c r="F1531" s="57">
        <v>55</v>
      </c>
      <c r="FB1531" s="60"/>
    </row>
    <row r="1532" spans="1:158" ht="12.95">
      <c r="A1532" s="48"/>
      <c r="B1532" s="2">
        <v>0.58333333333333304</v>
      </c>
      <c r="C1532" s="59">
        <v>42482.583333333336</v>
      </c>
      <c r="D1532" s="57">
        <v>23.4</v>
      </c>
      <c r="E1532" s="57">
        <v>3.7</v>
      </c>
      <c r="F1532" s="57">
        <v>58</v>
      </c>
      <c r="FB1532" s="60"/>
    </row>
    <row r="1533" spans="1:158" ht="12.95">
      <c r="A1533" s="48"/>
      <c r="B1533" s="2">
        <v>0.625</v>
      </c>
      <c r="C1533" s="59">
        <v>42482.625</v>
      </c>
      <c r="D1533" s="57">
        <v>23.1</v>
      </c>
      <c r="E1533" s="57">
        <v>5.7</v>
      </c>
      <c r="F1533" s="57">
        <v>59</v>
      </c>
      <c r="FB1533" s="60"/>
    </row>
    <row r="1534" spans="1:158" ht="12.95">
      <c r="A1534" s="48"/>
      <c r="B1534" s="2">
        <v>0.66666666666666696</v>
      </c>
      <c r="C1534" s="59">
        <v>42482.666666666664</v>
      </c>
      <c r="D1534" s="57">
        <v>22.4</v>
      </c>
      <c r="E1534" s="57">
        <v>5.7</v>
      </c>
      <c r="F1534" s="57">
        <v>61</v>
      </c>
      <c r="FB1534" s="60"/>
    </row>
    <row r="1535" spans="1:158" ht="12.95">
      <c r="A1535" s="48"/>
      <c r="B1535" s="2">
        <v>0.70833333333333304</v>
      </c>
      <c r="C1535" s="59">
        <v>42482.708333333336</v>
      </c>
      <c r="D1535" s="57">
        <v>22.4</v>
      </c>
      <c r="E1535" s="57">
        <v>6.1</v>
      </c>
      <c r="F1535" s="57">
        <v>64</v>
      </c>
      <c r="FB1535" s="60"/>
    </row>
    <row r="1536" spans="1:158" ht="12.95">
      <c r="A1536" s="48"/>
      <c r="B1536" s="2">
        <v>0.75</v>
      </c>
      <c r="C1536" s="59">
        <v>42482.75</v>
      </c>
      <c r="D1536" s="57">
        <v>22</v>
      </c>
      <c r="E1536" s="57">
        <v>5.2</v>
      </c>
      <c r="F1536" s="57">
        <v>51</v>
      </c>
      <c r="FB1536" s="60"/>
    </row>
    <row r="1537" spans="1:158" ht="12.95">
      <c r="A1537" s="48"/>
      <c r="B1537" s="2">
        <v>0.79166666666666696</v>
      </c>
      <c r="C1537" s="59">
        <v>42482.791666666664</v>
      </c>
      <c r="D1537" s="57">
        <v>20.399999999999999</v>
      </c>
      <c r="E1537" s="57">
        <v>5.4</v>
      </c>
      <c r="F1537" s="57">
        <v>53</v>
      </c>
      <c r="FB1537" s="60"/>
    </row>
    <row r="1538" spans="1:158" ht="12.95">
      <c r="A1538" s="48"/>
      <c r="B1538" s="2">
        <v>0.83333333333333304</v>
      </c>
      <c r="C1538" s="59">
        <v>42482.833333333336</v>
      </c>
      <c r="D1538" s="57">
        <v>18.399999999999999</v>
      </c>
      <c r="E1538" s="57">
        <v>4</v>
      </c>
      <c r="F1538" s="57">
        <v>69</v>
      </c>
      <c r="FB1538" s="60"/>
    </row>
    <row r="1539" spans="1:158" ht="12.95">
      <c r="A1539" s="48"/>
      <c r="B1539" s="2">
        <v>0.875</v>
      </c>
      <c r="C1539" s="59">
        <v>42482.875</v>
      </c>
      <c r="D1539" s="57">
        <v>17.600000000000001</v>
      </c>
      <c r="E1539" s="57">
        <v>3.7</v>
      </c>
      <c r="F1539" s="57">
        <v>76</v>
      </c>
      <c r="FB1539" s="60"/>
    </row>
    <row r="1540" spans="1:158" ht="12.95">
      <c r="A1540" s="48"/>
      <c r="B1540" s="2">
        <v>0.91666666666666696</v>
      </c>
      <c r="C1540" s="59">
        <v>42482.916666666664</v>
      </c>
      <c r="D1540" s="57">
        <v>16.7</v>
      </c>
      <c r="E1540" s="57">
        <v>4.9000000000000004</v>
      </c>
      <c r="F1540" s="57">
        <v>77</v>
      </c>
      <c r="FB1540" s="60"/>
    </row>
    <row r="1541" spans="1:158" ht="12.95">
      <c r="B1541" s="2">
        <v>0.95833333333333304</v>
      </c>
      <c r="C1541" s="59">
        <v>42482.958333333336</v>
      </c>
      <c r="D1541" s="57">
        <v>16</v>
      </c>
      <c r="E1541" s="57">
        <v>2.2999999999999998</v>
      </c>
      <c r="F1541" s="57">
        <v>78</v>
      </c>
      <c r="FB1541" s="60"/>
    </row>
    <row r="1542" spans="1:158" ht="12.95">
      <c r="A1542" s="48" t="s">
        <v>183</v>
      </c>
      <c r="B1542" s="2">
        <v>0</v>
      </c>
      <c r="C1542" s="59">
        <v>42483</v>
      </c>
      <c r="D1542" s="57">
        <v>14.8</v>
      </c>
      <c r="E1542" s="57">
        <v>1.3</v>
      </c>
      <c r="F1542" s="57">
        <v>83</v>
      </c>
      <c r="I1542" s="24" t="str">
        <f>U1518</f>
        <v>○</v>
      </c>
      <c r="J1542" s="25">
        <f>AVERAGE(F1527:F1536)</f>
        <v>62.1</v>
      </c>
      <c r="K1542" s="24" t="str">
        <f>IF(J1542&gt;=55,"◎","")</f>
        <v>◎</v>
      </c>
      <c r="L1542" s="24" t="str">
        <f>IF(AND(I1542="◎",K1542="◎"),"○","")&amp;IF(AND(I1542="○",K1542="◎"),"○","")</f>
        <v>○</v>
      </c>
      <c r="M1542" s="25">
        <f>AVERAGE(D1518:D1541)</f>
        <v>19.095833333333331</v>
      </c>
      <c r="N1542" s="24" t="str">
        <f>IF(M1542&lt;24,"◎","")</f>
        <v>◎</v>
      </c>
      <c r="O1542" s="26">
        <f>AVERAGE(D1543:D1548)</f>
        <v>13.899999999999999</v>
      </c>
      <c r="P1542" s="24" t="str">
        <f>IF(AND(O1542&lt;=24,O1542&gt;=4),"◎","")</f>
        <v>◎</v>
      </c>
      <c r="Q1542" s="26">
        <f>AVERAGE(F1543:F1548)</f>
        <v>81</v>
      </c>
      <c r="R1542" s="24" t="str">
        <f>IF(AND(Q1542&gt;=90),"◎","")&amp;IF(AND(Q1542&lt;90,Q1542&gt;=80),"○","")</f>
        <v>○</v>
      </c>
      <c r="S1542" s="26">
        <f>AVERAGE(E1543:E1548)</f>
        <v>1.3833333333333335</v>
      </c>
      <c r="T1542" s="24" t="str">
        <f>IF(S1542&lt;=3,"◎","")</f>
        <v>◎</v>
      </c>
      <c r="U1542" s="24" t="str">
        <f>IF(AND(N1542="◎",P1542="◎",R1542="◎",T1542="◎"),"◎","")&amp;IF(AND(N1542="◎",P1542="◎",R1542="◎",T1542=""),"○","")&amp;IF(AND(N1542="◎",P1542="◎",R1542="○"),"○","")</f>
        <v>○</v>
      </c>
      <c r="V1542" s="24" t="str">
        <f>IF(AND(L1542="○",U1542=""),"○","")&amp;IF(AND(L1542="○",U1542="○"),"○","")&amp;IF(AND(L1542="○",U1542="◎"),"◎","")&amp;IF(AND(L1542="",U1542="○"),"○","")&amp;IF(AND(L1542="",U1542="◎"),"◎","")</f>
        <v>○</v>
      </c>
      <c r="W1542" s="23">
        <f>AVERAGE(F1551:F1560)</f>
        <v>78.099999999999994</v>
      </c>
      <c r="X1542" s="24" t="str">
        <f>IF(W1542&gt;=55,"◎","")</f>
        <v>◎</v>
      </c>
      <c r="Y1542" s="25">
        <f>AVERAGE(D1554:D1564)</f>
        <v>16.863636363636363</v>
      </c>
      <c r="Z1542" s="24" t="str">
        <f>IF(AND(Y1542&lt;=24,Y1542&gt;=4),"◎","")</f>
        <v>◎</v>
      </c>
      <c r="AA1542" s="25">
        <f>AVERAGE(F1554:F1564)</f>
        <v>82.727272727272734</v>
      </c>
      <c r="AB1542" s="24" t="str">
        <f>IF(AA1542&gt;=80,"◎","")</f>
        <v>◎</v>
      </c>
      <c r="AC1542" s="25">
        <f>AVERAGE(E1554:E1564)</f>
        <v>1.7727272727272732</v>
      </c>
      <c r="AD1542" s="24" t="str">
        <f>IF(AC1542&lt;=3,"◎","")</f>
        <v>◎</v>
      </c>
      <c r="AE1542" s="22" t="str">
        <f>IF(AND(Z1542="◎",AB1542="◎",AD1542="◎"),"◎","")</f>
        <v>◎</v>
      </c>
      <c r="AF1542" s="25">
        <f>AVERAGE(D1555:D1565)</f>
        <v>16.472727272727273</v>
      </c>
      <c r="AG1542" s="24" t="str">
        <f>IF(AND(AF1542&lt;=24,AF1542&gt;=4),"◎","")</f>
        <v>◎</v>
      </c>
      <c r="AH1542" s="25">
        <f>AVERAGE(F1555:F1565)</f>
        <v>84.181818181818187</v>
      </c>
      <c r="AI1542" s="24" t="str">
        <f>IF(AH1542&gt;=80,"◎","")</f>
        <v>◎</v>
      </c>
      <c r="AJ1542" s="25">
        <f>AVERAGE(E1555:E1565)</f>
        <v>1.7090909090909092</v>
      </c>
      <c r="AK1542" s="24" t="str">
        <f>IF(AJ1542&lt;=3,"◎","")</f>
        <v>◎</v>
      </c>
      <c r="AL1542" s="22" t="str">
        <f>IF(AND(AG1542="◎",AI1542="◎",AK1542="◎"),"◎","")</f>
        <v>◎</v>
      </c>
      <c r="AM1542" s="25">
        <f>AVERAGE(D1556:D1566)</f>
        <v>16.127272727272725</v>
      </c>
      <c r="AN1542" s="24" t="str">
        <f>IF(AND(AM1542&lt;=24,AM1542&gt;=4),"◎","")</f>
        <v>◎</v>
      </c>
      <c r="AO1542" s="25">
        <f>AVERAGE(F1556:F1566)</f>
        <v>85.545454545454547</v>
      </c>
      <c r="AP1542" s="24" t="str">
        <f>IF(AO1542&gt;=80,"◎","")</f>
        <v>◎</v>
      </c>
      <c r="AQ1542" s="25">
        <f>AVERAGE(E1556:E1566)</f>
        <v>1.6090909090909093</v>
      </c>
      <c r="AR1542" s="24" t="str">
        <f>IF(AQ1542&lt;=3,"◎","")</f>
        <v>◎</v>
      </c>
      <c r="AS1542" s="22" t="str">
        <f>IF(AND(AN1542="◎",AP1542="◎",AR1542="◎"),"◎","")</f>
        <v>◎</v>
      </c>
      <c r="AT1542" s="25">
        <f>AVERAGE(D1557:D1567)</f>
        <v>15.827272727272726</v>
      </c>
      <c r="AU1542" s="24" t="str">
        <f>IF(AND(AT1542&lt;=24,AT1542&gt;=4),"◎","")</f>
        <v>◎</v>
      </c>
      <c r="AV1542" s="25">
        <f>AVERAGE(F1557:F1567)</f>
        <v>87</v>
      </c>
      <c r="AW1542" s="24" t="str">
        <f>IF(AV1542&gt;=80,"◎","")</f>
        <v>◎</v>
      </c>
      <c r="AX1542" s="25">
        <f>AVERAGE(E1557:E1567)</f>
        <v>1.5909090909090908</v>
      </c>
      <c r="AY1542" s="24" t="str">
        <f>IF(AX1542&lt;=3,"◎","")</f>
        <v>◎</v>
      </c>
      <c r="AZ1542" s="22" t="str">
        <f>IF(AND(AU1542="◎",AW1542="◎",AY1542="◎"),"◎","")</f>
        <v>◎</v>
      </c>
      <c r="BA1542" s="25">
        <f>AVERAGE(D1558:D1568)</f>
        <v>15.5</v>
      </c>
      <c r="BB1542" s="24" t="str">
        <f>IF(AND(BA1542&lt;=24,BA1542&gt;=4),"◎","")</f>
        <v>◎</v>
      </c>
      <c r="BC1542" s="25">
        <f>AVERAGE(F1558:F1568)</f>
        <v>89.63636363636364</v>
      </c>
      <c r="BD1542" s="24" t="str">
        <f>IF(BC1542&gt;=80,"◎","")</f>
        <v>◎</v>
      </c>
      <c r="BE1542" s="25">
        <f>AVERAGE(E1558:E1568)</f>
        <v>1.6272727272727272</v>
      </c>
      <c r="BF1542" s="24" t="str">
        <f>IF(BE1542&lt;=3,"◎","")</f>
        <v>◎</v>
      </c>
      <c r="BG1542" s="22" t="str">
        <f>IF(AND(BB1542="◎",BD1542="◎",BF1542="◎"),"◎","")</f>
        <v>◎</v>
      </c>
      <c r="BH1542" s="25">
        <f>AVERAGE(D1559:D1569)</f>
        <v>15.19090909090909</v>
      </c>
      <c r="BI1542" s="24" t="str">
        <f>IF(AND(BH1542&lt;=24,BH1542&gt;=4),"◎","")</f>
        <v>◎</v>
      </c>
      <c r="BJ1542" s="25">
        <f>AVERAGE(F1559:F1569)</f>
        <v>90.63636363636364</v>
      </c>
      <c r="BK1542" s="24" t="str">
        <f>IF(BJ1542&gt;=80,"◎","")</f>
        <v>◎</v>
      </c>
      <c r="BL1542" s="25">
        <f>AVERAGE(E1559:E1569)</f>
        <v>1.5272727272727273</v>
      </c>
      <c r="BM1542" s="24" t="str">
        <f>IF(BL1542&lt;=3,"◎","")</f>
        <v>◎</v>
      </c>
      <c r="BN1542" s="22" t="str">
        <f>IF(AND(BI1542="◎",BK1542="◎",BM1542="◎"),"◎","")</f>
        <v>◎</v>
      </c>
      <c r="BO1542" s="25">
        <f>AVERAGE(D1560:D1570)</f>
        <v>14.945454545454545</v>
      </c>
      <c r="BP1542" s="24" t="str">
        <f>IF(AND(BO1542&lt;=24,BO1542&gt;=4),"◎","")</f>
        <v>◎</v>
      </c>
      <c r="BQ1542" s="25">
        <f>AVERAGE(F1560:F1570)</f>
        <v>90.909090909090907</v>
      </c>
      <c r="BR1542" s="24" t="str">
        <f>IF(BQ1542&gt;=80,"◎","")</f>
        <v>◎</v>
      </c>
      <c r="BS1542" s="25">
        <f>AVERAGE(E1560:E1570)</f>
        <v>1.3</v>
      </c>
      <c r="BT1542" s="24" t="str">
        <f>IF(BS1542&lt;=3,"◎","")</f>
        <v>◎</v>
      </c>
      <c r="BU1542" s="22" t="str">
        <f>IF(AND(BP1542="◎",BR1542="◎",BT1542="◎"),"◎","")</f>
        <v>◎</v>
      </c>
      <c r="BV1542" s="25">
        <f>AVERAGE(D1561:D1571)</f>
        <v>14.790909090909093</v>
      </c>
      <c r="BW1542" s="24" t="str">
        <f>IF(AND(BV1542&lt;=24,BV1542&gt;=4),"◎","")</f>
        <v>◎</v>
      </c>
      <c r="BX1542" s="25">
        <f>AVERAGE(F1561:F1571)</f>
        <v>91.818181818181813</v>
      </c>
      <c r="BY1542" s="24" t="str">
        <f>IF(BX1542&gt;=80,"◎","")</f>
        <v>◎</v>
      </c>
      <c r="BZ1542" s="25">
        <f>AVERAGE(E1561:E1571)</f>
        <v>1.0454545454545454</v>
      </c>
      <c r="CA1542" s="24" t="str">
        <f>IF(BZ1542&lt;=3,"◎","")</f>
        <v>◎</v>
      </c>
      <c r="CB1542" s="22" t="str">
        <f>IF(AND(BW1542="◎",BY1542="◎",CA1542="◎"),"◎","")</f>
        <v>◎</v>
      </c>
      <c r="CC1542" s="25">
        <f>AVERAGE(D1562:D1572)</f>
        <v>14.69090909090909</v>
      </c>
      <c r="CD1542" s="24" t="str">
        <f>IF(AND(CC1542&lt;=24,CC1542&gt;=4),"◎","")</f>
        <v>◎</v>
      </c>
      <c r="CE1542" s="25">
        <f>AVERAGE(F1562:F1572)</f>
        <v>92.272727272727266</v>
      </c>
      <c r="CF1542" s="24" t="str">
        <f>IF(CE1542&gt;=80,"◎","")</f>
        <v>◎</v>
      </c>
      <c r="CG1542" s="25">
        <f>AVERAGE(E1562:E1572)</f>
        <v>1.0909090909090908</v>
      </c>
      <c r="CH1542" s="24" t="str">
        <f>IF(CG1542&lt;=3,"◎","")</f>
        <v>◎</v>
      </c>
      <c r="CI1542" s="22" t="str">
        <f>IF(AND(CD1542="◎",CF1542="◎",CH1542="◎"),"◎","")</f>
        <v>◎</v>
      </c>
      <c r="CJ1542" s="24" t="str">
        <f>IF(OR(AE1542="◎",AL1542="◎",AS1542="◎",AZ1542="◎",BG1542="◎",BN1542="◎",BU1542="◎",CB1542="◎",CI1542="◎"),"◎","")</f>
        <v>◎</v>
      </c>
      <c r="CK1542" s="25">
        <f>AVERAGE(D1554:D1560)</f>
        <v>17.899999999999999</v>
      </c>
      <c r="CL1542" s="24" t="str">
        <f>IF(AND(CK1542&lt;=24,CK1542&gt;=4),"◎","")</f>
        <v>◎</v>
      </c>
      <c r="CM1542" s="25">
        <f>AVERAGE(F1554:F1560)</f>
        <v>79.142857142857139</v>
      </c>
      <c r="CN1542" s="24" t="str">
        <f>IF(CM1542&gt;=80,"◎","")</f>
        <v/>
      </c>
      <c r="CO1542" s="22" t="str">
        <f>IF(AND(CL1542="◎",CN1542="◎"),"◎","")</f>
        <v/>
      </c>
      <c r="CP1542" s="25">
        <f>AVERAGE(D1555:D1561)</f>
        <v>17.314285714285713</v>
      </c>
      <c r="CQ1542" s="24" t="str">
        <f>IF(AND(CP1542&lt;=24,CP1542&gt;=4),"◎","")</f>
        <v>◎</v>
      </c>
      <c r="CR1542" s="25">
        <f>AVERAGE(F1555:F1561)</f>
        <v>80.714285714285708</v>
      </c>
      <c r="CS1542" s="24" t="str">
        <f>IF(CR1542&gt;=80,"◎","")</f>
        <v>◎</v>
      </c>
      <c r="CT1542" s="22" t="str">
        <f>IF(AND(CQ1542="◎",CS1542="◎"),"◎","")</f>
        <v>◎</v>
      </c>
      <c r="CU1542" s="25">
        <f>AVERAGE(D1556:D1562)</f>
        <v>16.771428571428569</v>
      </c>
      <c r="CV1542" s="24" t="str">
        <f>IF(AND(CU1542&lt;=24,CU1542&gt;=4),"◎","")</f>
        <v>◎</v>
      </c>
      <c r="CW1542" s="25">
        <f>AVERAGE(F1556:F1562)</f>
        <v>82.571428571428569</v>
      </c>
      <c r="CX1542" s="24" t="str">
        <f>IF(CW1542&gt;=80,"◎","")</f>
        <v>◎</v>
      </c>
      <c r="CY1542" s="22" t="str">
        <f>IF(AND(CV1542="◎",CX1542="◎"),"◎","")</f>
        <v>◎</v>
      </c>
      <c r="CZ1542" s="25">
        <f>AVERAGE(D1557:D1563)</f>
        <v>16.285714285714285</v>
      </c>
      <c r="DA1542" s="24" t="str">
        <f>IF(AND(CZ1542&lt;=24,CZ1542&gt;=4),"◎","")</f>
        <v>◎</v>
      </c>
      <c r="DB1542" s="25">
        <f>AVERAGE(F1557:F1563)</f>
        <v>84.142857142857139</v>
      </c>
      <c r="DC1542" s="24" t="str">
        <f>IF(DB1542&gt;=80,"◎","")</f>
        <v>◎</v>
      </c>
      <c r="DD1542" s="22" t="str">
        <f>IF(AND(DA1542="◎",DC1542="◎"),"◎","")</f>
        <v>◎</v>
      </c>
      <c r="DE1542" s="25">
        <f>AVERAGE(D1558:D1564)</f>
        <v>15.842857142857142</v>
      </c>
      <c r="DF1542" s="24" t="str">
        <f>IF(AND(DE1542&lt;=24,DE1542&gt;=4),"◎","")</f>
        <v>◎</v>
      </c>
      <c r="DG1542" s="25">
        <f>AVERAGE(F1558:F1564)</f>
        <v>87.285714285714292</v>
      </c>
      <c r="DH1542" s="24" t="str">
        <f>IF(DG1542&gt;=80,"◎","")</f>
        <v>◎</v>
      </c>
      <c r="DI1542" s="22" t="str">
        <f>IF(AND(DF1542="◎",DH1542="◎"),"◎","")</f>
        <v>◎</v>
      </c>
      <c r="DJ1542" s="25">
        <f>AVERAGE(D1559:D1565)</f>
        <v>15.414285714285715</v>
      </c>
      <c r="DK1542" s="24" t="str">
        <f>IF(AND(DJ1542&lt;=24,DJ1542&gt;=4),"◎","")</f>
        <v>◎</v>
      </c>
      <c r="DL1542" s="25">
        <f>AVERAGE(F1559:F1565)</f>
        <v>88.857142857142861</v>
      </c>
      <c r="DM1542" s="24" t="str">
        <f>IF(DL1542&gt;=80,"◎","")</f>
        <v>◎</v>
      </c>
      <c r="DN1542" s="22" t="str">
        <f>IF(AND(DK1542="◎",DM1542="◎"),"◎","")</f>
        <v>◎</v>
      </c>
      <c r="DO1542" s="25">
        <f>AVERAGE(D1560:D1566)</f>
        <v>15.12857142857143</v>
      </c>
      <c r="DP1542" s="24" t="str">
        <f>IF(AND(DO1542&lt;=24,DO1542&gt;=4),"◎","")</f>
        <v>◎</v>
      </c>
      <c r="DQ1542" s="25">
        <f>AVERAGE(F1560:F1566)</f>
        <v>89.571428571428569</v>
      </c>
      <c r="DR1542" s="24" t="str">
        <f>IF(DQ1542&gt;=80,"◎","")</f>
        <v>◎</v>
      </c>
      <c r="DS1542" s="22" t="str">
        <f>IF(AND(DP1542="◎",DR1542="◎"),"◎","")</f>
        <v>◎</v>
      </c>
      <c r="DT1542" s="25">
        <f>AVERAGE(D1561:D1567)</f>
        <v>15.028571428571428</v>
      </c>
      <c r="DU1542" s="24" t="str">
        <f>IF(AND(DT1542&lt;=24,DT1542&gt;=4),"◎","")</f>
        <v>◎</v>
      </c>
      <c r="DV1542" s="25">
        <f>AVERAGE(F1561:F1567)</f>
        <v>90.857142857142861</v>
      </c>
      <c r="DW1542" s="24" t="str">
        <f>IF(DV1542&gt;=80,"◎","")</f>
        <v>◎</v>
      </c>
      <c r="DX1542" s="22" t="str">
        <f>IF(AND(DU1542="◎",DW1542="◎"),"◎","")</f>
        <v>◎</v>
      </c>
      <c r="DY1542" s="25">
        <f>AVERAGE(D1562:D1568)</f>
        <v>14.957142857142856</v>
      </c>
      <c r="DZ1542" s="24" t="str">
        <f>IF(AND(DY1542&lt;=24,DY1542&gt;=4),"◎","")</f>
        <v>◎</v>
      </c>
      <c r="EA1542" s="25">
        <f>AVERAGE(F1562:F1568)</f>
        <v>91.714285714285708</v>
      </c>
      <c r="EB1542" s="24" t="str">
        <f>IF(EA1542&gt;=80,"◎","")</f>
        <v>◎</v>
      </c>
      <c r="EC1542" s="22" t="str">
        <f>IF(AND(DZ1542="◎",EB1542="◎"),"◎","")</f>
        <v>◎</v>
      </c>
      <c r="ED1542" s="25">
        <f>AVERAGE(D1563:D1569)</f>
        <v>14.885714285714284</v>
      </c>
      <c r="EE1542" s="24" t="str">
        <f>IF(AND(ED1542&lt;=24,ED1542&gt;=4),"◎","")</f>
        <v>◎</v>
      </c>
      <c r="EF1542" s="25">
        <f>AVERAGE(F1563:F1569)</f>
        <v>92.142857142857139</v>
      </c>
      <c r="EG1542" s="24" t="str">
        <f>IF(EF1542&gt;=80,"◎","")</f>
        <v>◎</v>
      </c>
      <c r="EH1542" s="22" t="str">
        <f>IF(AND(EE1542="◎",EG1542="◎"),"◎","")</f>
        <v>◎</v>
      </c>
      <c r="EI1542" s="25">
        <f>AVERAGE(D1564:D1570)</f>
        <v>14.785714285714286</v>
      </c>
      <c r="EJ1542" s="24" t="str">
        <f>IF(AND(EI1542&lt;=24,EI1542&gt;=4),"◎","")</f>
        <v>◎</v>
      </c>
      <c r="EK1542" s="25">
        <f>AVERAGE(F1564:F1570)</f>
        <v>92.571428571428569</v>
      </c>
      <c r="EL1542" s="24" t="str">
        <f>IF(EK1542&gt;=80,"◎","")</f>
        <v>◎</v>
      </c>
      <c r="EM1542" s="22" t="str">
        <f>IF(AND(EJ1542="◎",EL1542="◎"),"◎","")</f>
        <v>◎</v>
      </c>
      <c r="EN1542" s="25">
        <f>AVERAGE(D1565:D1571)</f>
        <v>14.642857142857141</v>
      </c>
      <c r="EO1542" s="24" t="str">
        <f>IF(AND(EN1542&lt;=24,EN1542&gt;=4),"◎","")</f>
        <v>◎</v>
      </c>
      <c r="EP1542" s="25">
        <f>AVERAGE(F1565:F1571)</f>
        <v>93.428571428571431</v>
      </c>
      <c r="EQ1542" s="24" t="str">
        <f>IF(EP1542&gt;=80,"◎","")</f>
        <v>◎</v>
      </c>
      <c r="ER1542" s="24" t="str">
        <f>IF(AND(EO1542="◎",EQ1542="◎"),"◎","")</f>
        <v>◎</v>
      </c>
      <c r="ES1542" s="25">
        <f>AVERAGE(D1566:D1572)</f>
        <v>14.514285714285714</v>
      </c>
      <c r="ET1542" s="24" t="str">
        <f>IF(AND(ES1542&lt;=24,ES1542&gt;=4),"◎","")</f>
        <v>◎</v>
      </c>
      <c r="EU1542" s="25">
        <f>AVERAGE(F1566:F1572)</f>
        <v>93.428571428571431</v>
      </c>
      <c r="EV1542" s="24" t="str">
        <f>IF(EU1542&gt;=80,"◎","")</f>
        <v>◎</v>
      </c>
      <c r="EW1542" s="24" t="str">
        <f>IF(AND(ET1542="◎",EV1542="◎"),"◎","")</f>
        <v>◎</v>
      </c>
      <c r="EX1542" s="24" t="str">
        <f>IF(OR(CO1542="◎",CT1542="◎",CY1542="◎",DD1542="◎",DI1542="◎",DN1542="◎",DS1542="◎",DX1542="◎",EC1542="◎",EH1542="◎",EM1542="◎",ER1542="◎",EW1542="◎"),"○","")</f>
        <v>○</v>
      </c>
      <c r="EY1542" s="24" t="str">
        <f>IF(AND(CJ1542="◎",EX1542=""),"◎","")&amp;IF(AND(CJ1542="◎",EX1542="○"),"◎","")&amp;IF(AND(CJ1542="",EX1542="○"),"○","")</f>
        <v>◎</v>
      </c>
      <c r="EZ1542" s="24" t="str">
        <f>IF(AND(V1542="◎",X1542="◎",EY1542="◎"),"◎","")&amp;IF(AND(V1542="◎",X1542="◎",EY1542="○"),"○","")&amp;IF(AND(V1542="○",X1542="◎",EY1542="◎"),"○","")&amp;IF(AND(V1542="○",X1542="◎",EY1542="○"),"○","")</f>
        <v>○</v>
      </c>
      <c r="FB1542" s="61" t="str">
        <f>EZ1542</f>
        <v>○</v>
      </c>
    </row>
    <row r="1543" spans="1:158" ht="12.95">
      <c r="A1543" s="48"/>
      <c r="B1543" s="2">
        <v>4.1666666666666664E-2</v>
      </c>
      <c r="C1543" s="59">
        <v>42483.041666666664</v>
      </c>
      <c r="D1543" s="57">
        <v>14.6</v>
      </c>
      <c r="E1543" s="57">
        <v>0.9</v>
      </c>
      <c r="F1543" s="57">
        <v>83</v>
      </c>
      <c r="FB1543" s="60"/>
    </row>
    <row r="1544" spans="1:158" ht="12.95">
      <c r="A1544" s="48"/>
      <c r="B1544" s="2">
        <v>8.3333333333333301E-2</v>
      </c>
      <c r="C1544" s="59">
        <v>42483.083333333336</v>
      </c>
      <c r="D1544" s="57">
        <v>13.9</v>
      </c>
      <c r="E1544" s="57">
        <v>0.9</v>
      </c>
      <c r="F1544" s="57">
        <v>80</v>
      </c>
      <c r="FB1544" s="60"/>
    </row>
    <row r="1545" spans="1:158" ht="12.95">
      <c r="A1545" s="48"/>
      <c r="B1545" s="2">
        <v>0.125</v>
      </c>
      <c r="C1545" s="59">
        <v>42483.125</v>
      </c>
      <c r="D1545" s="57">
        <v>13.5</v>
      </c>
      <c r="E1545" s="57">
        <v>1.4</v>
      </c>
      <c r="F1545" s="57">
        <v>79</v>
      </c>
      <c r="FB1545" s="60"/>
    </row>
    <row r="1546" spans="1:158" ht="12.95">
      <c r="A1546" s="48"/>
      <c r="B1546" s="2">
        <v>0.16666666666666699</v>
      </c>
      <c r="C1546" s="59">
        <v>42483.166666666664</v>
      </c>
      <c r="D1546" s="57">
        <v>13.3</v>
      </c>
      <c r="E1546" s="57">
        <v>2.2000000000000002</v>
      </c>
      <c r="F1546" s="57">
        <v>81</v>
      </c>
      <c r="FB1546" s="60"/>
    </row>
    <row r="1547" spans="1:158" ht="12.95">
      <c r="A1547" s="48"/>
      <c r="B1547" s="2">
        <v>0.20833333333333301</v>
      </c>
      <c r="C1547" s="59">
        <v>42483.208333333336</v>
      </c>
      <c r="D1547" s="57">
        <v>14</v>
      </c>
      <c r="E1547" s="57">
        <v>1.4</v>
      </c>
      <c r="F1547" s="57">
        <v>81</v>
      </c>
      <c r="FB1547" s="60"/>
    </row>
    <row r="1548" spans="1:158" ht="12.95">
      <c r="A1548" s="48"/>
      <c r="B1548" s="2">
        <v>0.25</v>
      </c>
      <c r="C1548" s="59">
        <v>42483.25</v>
      </c>
      <c r="D1548" s="57">
        <v>14.1</v>
      </c>
      <c r="E1548" s="57">
        <v>1.5</v>
      </c>
      <c r="F1548" s="57">
        <v>82</v>
      </c>
      <c r="FB1548" s="60"/>
    </row>
    <row r="1549" spans="1:158" ht="12.95">
      <c r="A1549" s="48"/>
      <c r="B1549" s="2">
        <v>0.29166666666666702</v>
      </c>
      <c r="C1549" s="59">
        <v>42483.291666666664</v>
      </c>
      <c r="D1549" s="57">
        <v>14.9</v>
      </c>
      <c r="E1549" s="57">
        <v>0.8</v>
      </c>
      <c r="F1549" s="57">
        <v>80</v>
      </c>
      <c r="FB1549" s="60"/>
    </row>
    <row r="1550" spans="1:158" ht="12.95">
      <c r="A1550" s="48"/>
      <c r="B1550" s="2">
        <v>0.33333333333333298</v>
      </c>
      <c r="C1550" s="59">
        <v>42483.333333333336</v>
      </c>
      <c r="D1550" s="57">
        <v>15.8</v>
      </c>
      <c r="E1550" s="57">
        <v>1.2</v>
      </c>
      <c r="F1550" s="57">
        <v>77</v>
      </c>
      <c r="FB1550" s="60"/>
    </row>
    <row r="1551" spans="1:158" ht="12.95">
      <c r="A1551" s="48"/>
      <c r="B1551" s="2">
        <v>0.375</v>
      </c>
      <c r="C1551" s="59">
        <v>42483.375</v>
      </c>
      <c r="D1551" s="57">
        <v>17.399999999999999</v>
      </c>
      <c r="E1551" s="57">
        <v>1.9</v>
      </c>
      <c r="F1551" s="57">
        <v>80</v>
      </c>
      <c r="FB1551" s="60"/>
    </row>
    <row r="1552" spans="1:158" ht="12.95">
      <c r="A1552" s="48"/>
      <c r="B1552" s="2">
        <v>0.41666666666666702</v>
      </c>
      <c r="C1552" s="59">
        <v>42483.416666666664</v>
      </c>
      <c r="D1552" s="57">
        <v>18.600000000000001</v>
      </c>
      <c r="E1552" s="57">
        <v>2</v>
      </c>
      <c r="F1552" s="57">
        <v>74</v>
      </c>
      <c r="FB1552" s="60"/>
    </row>
    <row r="1553" spans="1:158" ht="12.95">
      <c r="A1553" s="48"/>
      <c r="B1553" s="2">
        <v>0.45833333333333298</v>
      </c>
      <c r="C1553" s="59">
        <v>42483.458333333336</v>
      </c>
      <c r="D1553" s="57">
        <v>19.100000000000001</v>
      </c>
      <c r="E1553" s="57">
        <v>1.1000000000000001</v>
      </c>
      <c r="F1553" s="57">
        <v>73</v>
      </c>
      <c r="FB1553" s="60"/>
    </row>
    <row r="1554" spans="1:158" ht="12.95">
      <c r="A1554" s="48"/>
      <c r="B1554" s="2">
        <v>0.5</v>
      </c>
      <c r="C1554" s="59">
        <v>42483.5</v>
      </c>
      <c r="D1554" s="57">
        <v>19.2</v>
      </c>
      <c r="E1554" s="57">
        <v>2.4</v>
      </c>
      <c r="F1554" s="57">
        <v>78</v>
      </c>
      <c r="FB1554" s="60"/>
    </row>
    <row r="1555" spans="1:158" ht="12.95">
      <c r="A1555" s="48"/>
      <c r="B1555" s="2">
        <v>0.54166666666666696</v>
      </c>
      <c r="C1555" s="59">
        <v>42483.541666666664</v>
      </c>
      <c r="D1555" s="57">
        <v>18.8</v>
      </c>
      <c r="E1555" s="57">
        <v>2.4</v>
      </c>
      <c r="F1555" s="57">
        <v>78</v>
      </c>
      <c r="FB1555" s="60"/>
    </row>
    <row r="1556" spans="1:158" ht="12.95">
      <c r="A1556" s="48"/>
      <c r="B1556" s="2">
        <v>0.58333333333333304</v>
      </c>
      <c r="C1556" s="59">
        <v>42483.583333333336</v>
      </c>
      <c r="D1556" s="57">
        <v>18.399999999999999</v>
      </c>
      <c r="E1556" s="57">
        <v>1.1000000000000001</v>
      </c>
      <c r="F1556" s="57">
        <v>77</v>
      </c>
      <c r="FB1556" s="60"/>
    </row>
    <row r="1557" spans="1:158" ht="12.95">
      <c r="A1557" s="48"/>
      <c r="B1557" s="2">
        <v>0.625</v>
      </c>
      <c r="C1557" s="59">
        <v>42483.625</v>
      </c>
      <c r="D1557" s="57">
        <v>18.2</v>
      </c>
      <c r="E1557" s="57">
        <v>1.1000000000000001</v>
      </c>
      <c r="F1557" s="57">
        <v>66</v>
      </c>
      <c r="FB1557" s="60"/>
    </row>
    <row r="1558" spans="1:158" ht="12.95">
      <c r="A1558" s="48"/>
      <c r="B1558" s="2">
        <v>0.66666666666666696</v>
      </c>
      <c r="C1558" s="59">
        <v>42483.666666666664</v>
      </c>
      <c r="D1558" s="57">
        <v>17.899999999999999</v>
      </c>
      <c r="E1558" s="57">
        <v>1.8</v>
      </c>
      <c r="F1558" s="57">
        <v>83</v>
      </c>
      <c r="FB1558" s="60"/>
    </row>
    <row r="1559" spans="1:158" ht="12.95">
      <c r="A1559" s="48"/>
      <c r="B1559" s="2">
        <v>0.70833333333333304</v>
      </c>
      <c r="C1559" s="59">
        <v>42483.708333333336</v>
      </c>
      <c r="D1559" s="57">
        <v>17</v>
      </c>
      <c r="E1559" s="57">
        <v>3.8</v>
      </c>
      <c r="F1559" s="57">
        <v>88</v>
      </c>
      <c r="FB1559" s="60"/>
    </row>
    <row r="1560" spans="1:158" ht="12.95">
      <c r="A1560" s="48"/>
      <c r="B1560" s="2">
        <v>0.75</v>
      </c>
      <c r="C1560" s="59">
        <v>42483.75</v>
      </c>
      <c r="D1560" s="57">
        <v>15.8</v>
      </c>
      <c r="E1560" s="57">
        <v>3.3</v>
      </c>
      <c r="F1560" s="57">
        <v>84</v>
      </c>
      <c r="FB1560" s="60"/>
    </row>
    <row r="1561" spans="1:158" ht="12.95">
      <c r="A1561" s="48"/>
      <c r="B1561" s="2">
        <v>0.79166666666666696</v>
      </c>
      <c r="C1561" s="59">
        <v>42483.791666666664</v>
      </c>
      <c r="D1561" s="57">
        <v>15.1</v>
      </c>
      <c r="E1561" s="57">
        <v>0.8</v>
      </c>
      <c r="F1561" s="57">
        <v>89</v>
      </c>
      <c r="FB1561" s="60"/>
    </row>
    <row r="1562" spans="1:158" ht="12.95">
      <c r="A1562" s="48"/>
      <c r="B1562" s="2">
        <v>0.83333333333333304</v>
      </c>
      <c r="C1562" s="59">
        <v>42483.833333333336</v>
      </c>
      <c r="D1562" s="57">
        <v>15</v>
      </c>
      <c r="E1562" s="57">
        <v>1.7</v>
      </c>
      <c r="F1562" s="57">
        <v>91</v>
      </c>
      <c r="FB1562" s="60"/>
    </row>
    <row r="1563" spans="1:158" ht="12.95">
      <c r="A1563" s="48"/>
      <c r="B1563" s="2">
        <v>0.875</v>
      </c>
      <c r="C1563" s="59">
        <v>42483.875</v>
      </c>
      <c r="D1563" s="57">
        <v>15</v>
      </c>
      <c r="E1563" s="57">
        <v>0.8</v>
      </c>
      <c r="F1563" s="57">
        <v>88</v>
      </c>
      <c r="FB1563" s="60"/>
    </row>
    <row r="1564" spans="1:158" ht="12.95">
      <c r="A1564" s="48"/>
      <c r="B1564" s="2">
        <v>0.91666666666666696</v>
      </c>
      <c r="C1564" s="59">
        <v>42483.916666666664</v>
      </c>
      <c r="D1564" s="57">
        <v>15.1</v>
      </c>
      <c r="E1564" s="57">
        <v>0.3</v>
      </c>
      <c r="F1564" s="57">
        <v>88</v>
      </c>
      <c r="FB1564" s="60"/>
    </row>
    <row r="1565" spans="1:158" ht="12.95">
      <c r="A1565" s="48"/>
      <c r="B1565" s="2">
        <v>0.95833333333333304</v>
      </c>
      <c r="C1565" s="59">
        <v>42483.958333333336</v>
      </c>
      <c r="D1565" s="57">
        <v>14.9</v>
      </c>
      <c r="E1565" s="57">
        <v>1.7</v>
      </c>
      <c r="F1565" s="57">
        <v>94</v>
      </c>
      <c r="FB1565" s="60"/>
    </row>
    <row r="1566" spans="1:158" ht="12.95">
      <c r="A1566" s="48" t="s">
        <v>184</v>
      </c>
      <c r="B1566" s="2">
        <v>0</v>
      </c>
      <c r="C1566" s="59">
        <v>42484</v>
      </c>
      <c r="D1566" s="57">
        <v>15</v>
      </c>
      <c r="E1566" s="57">
        <v>1.3</v>
      </c>
      <c r="F1566" s="57">
        <v>93</v>
      </c>
      <c r="I1566" s="24" t="str">
        <f>U1542</f>
        <v>○</v>
      </c>
      <c r="J1566" s="25">
        <f>AVERAGE(F1551:F1560)</f>
        <v>78.099999999999994</v>
      </c>
      <c r="K1566" s="24" t="str">
        <f>IF(J1566&gt;=55,"◎","")</f>
        <v>◎</v>
      </c>
      <c r="L1566" s="24" t="str">
        <f>IF(AND(I1566="◎",K1566="◎"),"○","")&amp;IF(AND(I1566="○",K1566="◎"),"○","")</f>
        <v>○</v>
      </c>
      <c r="M1566" s="25">
        <f>AVERAGE(D1542:D1565)</f>
        <v>16.016666666666669</v>
      </c>
      <c r="N1566" s="24" t="str">
        <f>IF(M1566&lt;24,"◎","")</f>
        <v>◎</v>
      </c>
      <c r="O1566" s="26">
        <f>AVERAGE(D1567:D1572)</f>
        <v>14.433333333333332</v>
      </c>
      <c r="P1566" s="24" t="str">
        <f>IF(AND(O1566&lt;=24,O1566&gt;=4),"◎","")</f>
        <v>◎</v>
      </c>
      <c r="Q1566" s="26">
        <f>AVERAGE(F1567:F1572)</f>
        <v>93.5</v>
      </c>
      <c r="R1566" s="24" t="str">
        <f>IF(AND(Q1566&gt;=90),"◎","")&amp;IF(AND(Q1566&lt;90,Q1566&gt;=80),"○","")</f>
        <v>◎</v>
      </c>
      <c r="S1566" s="26">
        <f>AVERAGE(E1567:E1572)</f>
        <v>1.0333333333333332</v>
      </c>
      <c r="T1566" s="24" t="str">
        <f>IF(S1566&lt;=3,"◎","")</f>
        <v>◎</v>
      </c>
      <c r="U1566" s="24" t="str">
        <f>IF(AND(N1566="◎",P1566="◎",R1566="◎",T1566="◎"),"◎","")&amp;IF(AND(N1566="◎",P1566="◎",R1566="◎",T1566=""),"○","")&amp;IF(AND(N1566="◎",P1566="◎",R1566="○"),"○","")</f>
        <v>◎</v>
      </c>
      <c r="V1566" s="24" t="str">
        <f>IF(AND(L1566="○",U1566=""),"○","")&amp;IF(AND(L1566="○",U1566="○"),"○","")&amp;IF(AND(L1566="○",U1566="◎"),"◎","")&amp;IF(AND(L1566="",U1566="○"),"○","")&amp;IF(AND(L1566="",U1566="◎"),"◎","")</f>
        <v>◎</v>
      </c>
      <c r="W1566" s="23">
        <f>AVERAGE(F1575:F1584)</f>
        <v>71.099999999999994</v>
      </c>
      <c r="X1566" s="24" t="str">
        <f>IF(W1566&gt;=55,"◎","")</f>
        <v>◎</v>
      </c>
      <c r="Y1566" s="25">
        <f>AVERAGE(D1578:D1588)</f>
        <v>19.472727272727273</v>
      </c>
      <c r="Z1566" s="24" t="str">
        <f>IF(AND(Y1566&lt;=24,Y1566&gt;=4),"◎","")</f>
        <v>◎</v>
      </c>
      <c r="AA1566" s="25">
        <f>AVERAGE(F1578:F1588)</f>
        <v>66.909090909090907</v>
      </c>
      <c r="AB1566" s="24" t="str">
        <f>IF(AA1566&gt;=80,"◎","")</f>
        <v/>
      </c>
      <c r="AC1566" s="25">
        <f>AVERAGE(E1578:E1588)</f>
        <v>2.7454545454545456</v>
      </c>
      <c r="AD1566" s="24" t="str">
        <f>IF(AC1566&lt;=3,"◎","")</f>
        <v>◎</v>
      </c>
      <c r="AE1566" s="22" t="str">
        <f>IF(AND(Z1566="◎",AB1566="◎",AD1566="◎"),"◎","")</f>
        <v/>
      </c>
      <c r="AF1566" s="25">
        <f>AVERAGE(D1579:D1589)</f>
        <v>19.363636363636367</v>
      </c>
      <c r="AG1566" s="24" t="str">
        <f>IF(AND(AF1566&lt;=24,AF1566&gt;=4),"◎","")</f>
        <v>◎</v>
      </c>
      <c r="AH1566" s="25">
        <f>AVERAGE(F1579:F1589)</f>
        <v>66.454545454545453</v>
      </c>
      <c r="AI1566" s="24" t="str">
        <f>IF(AH1566&gt;=80,"◎","")</f>
        <v/>
      </c>
      <c r="AJ1566" s="25">
        <f>AVERAGE(E1579:E1589)</f>
        <v>2.7818181818181817</v>
      </c>
      <c r="AK1566" s="24" t="str">
        <f>IF(AJ1566&lt;=3,"◎","")</f>
        <v>◎</v>
      </c>
      <c r="AL1566" s="22" t="str">
        <f>IF(AND(AG1566="◎",AI1566="◎",AK1566="◎"),"◎","")</f>
        <v/>
      </c>
      <c r="AM1566" s="25">
        <f>AVERAGE(D1580:D1590)</f>
        <v>19.027272727272727</v>
      </c>
      <c r="AN1566" s="24" t="str">
        <f>IF(AND(AM1566&lt;=24,AM1566&gt;=4),"◎","")</f>
        <v>◎</v>
      </c>
      <c r="AO1566" s="25">
        <f>AVERAGE(F1580:F1590)</f>
        <v>67.36363636363636</v>
      </c>
      <c r="AP1566" s="24" t="str">
        <f>IF(AO1566&gt;=80,"◎","")</f>
        <v/>
      </c>
      <c r="AQ1566" s="25">
        <f>AVERAGE(E1580:E1590)</f>
        <v>2.5545454545454547</v>
      </c>
      <c r="AR1566" s="24" t="str">
        <f>IF(AQ1566&lt;=3,"◎","")</f>
        <v>◎</v>
      </c>
      <c r="AS1566" s="22" t="str">
        <f>IF(AND(AN1566="◎",AP1566="◎",AR1566="◎"),"◎","")</f>
        <v/>
      </c>
      <c r="AT1566" s="25">
        <f>AVERAGE(D1581:D1591)</f>
        <v>18.481818181818184</v>
      </c>
      <c r="AU1566" s="24" t="str">
        <f>IF(AND(AT1566&lt;=24,AT1566&gt;=4),"◎","")</f>
        <v>◎</v>
      </c>
      <c r="AV1566" s="25">
        <f>AVERAGE(F1581:F1591)</f>
        <v>69.272727272727266</v>
      </c>
      <c r="AW1566" s="24" t="str">
        <f>IF(AV1566&gt;=80,"◎","")</f>
        <v/>
      </c>
      <c r="AX1566" s="25">
        <f>AVERAGE(E1581:E1591)</f>
        <v>2.3454545454545457</v>
      </c>
      <c r="AY1566" s="24" t="str">
        <f>IF(AX1566&lt;=3,"◎","")</f>
        <v>◎</v>
      </c>
      <c r="AZ1566" s="22" t="str">
        <f>IF(AND(AU1566="◎",AW1566="◎",AY1566="◎"),"◎","")</f>
        <v/>
      </c>
      <c r="BA1566" s="25">
        <f>AVERAGE(D1582:D1592)</f>
        <v>17.845454545454547</v>
      </c>
      <c r="BB1566" s="24" t="str">
        <f>IF(AND(BA1566&lt;=24,BA1566&gt;=4),"◎","")</f>
        <v>◎</v>
      </c>
      <c r="BC1566" s="25">
        <f>AVERAGE(F1582:F1592)</f>
        <v>71.090909090909093</v>
      </c>
      <c r="BD1566" s="24" t="str">
        <f>IF(BC1566&gt;=80,"◎","")</f>
        <v/>
      </c>
      <c r="BE1566" s="25">
        <f>AVERAGE(E1582:E1592)</f>
        <v>2.1090909090909093</v>
      </c>
      <c r="BF1566" s="24" t="str">
        <f>IF(BE1566&lt;=3,"◎","")</f>
        <v>◎</v>
      </c>
      <c r="BG1566" s="22" t="str">
        <f>IF(AND(BB1566="◎",BD1566="◎",BF1566="◎"),"◎","")</f>
        <v/>
      </c>
      <c r="BH1566" s="25">
        <f>AVERAGE(D1583:D1593)</f>
        <v>17.118181818181821</v>
      </c>
      <c r="BI1566" s="24" t="str">
        <f>IF(AND(BH1566&lt;=24,BH1566&gt;=4),"◎","")</f>
        <v>◎</v>
      </c>
      <c r="BJ1566" s="25">
        <f>AVERAGE(F1583:F1593)</f>
        <v>73.818181818181813</v>
      </c>
      <c r="BK1566" s="24" t="str">
        <f>IF(BJ1566&gt;=80,"◎","")</f>
        <v/>
      </c>
      <c r="BL1566" s="25">
        <f>AVERAGE(E1583:E1593)</f>
        <v>2.0636363636363639</v>
      </c>
      <c r="BM1566" s="24" t="str">
        <f>IF(BL1566&lt;=3,"◎","")</f>
        <v>◎</v>
      </c>
      <c r="BN1566" s="22" t="str">
        <f>IF(AND(BI1566="◎",BK1566="◎",BM1566="◎"),"◎","")</f>
        <v/>
      </c>
      <c r="BO1566" s="25">
        <f>AVERAGE(D1584:D1594)</f>
        <v>16.40909090909091</v>
      </c>
      <c r="BP1566" s="24" t="str">
        <f>IF(AND(BO1566&lt;=24,BO1566&gt;=4),"◎","")</f>
        <v>◎</v>
      </c>
      <c r="BQ1566" s="25">
        <f>AVERAGE(F1584:F1594)</f>
        <v>75.545454545454547</v>
      </c>
      <c r="BR1566" s="24" t="str">
        <f>IF(BQ1566&gt;=80,"◎","")</f>
        <v/>
      </c>
      <c r="BS1566" s="25">
        <f>AVERAGE(E1584:E1594)</f>
        <v>1.9090909090909092</v>
      </c>
      <c r="BT1566" s="24" t="str">
        <f>IF(BS1566&lt;=3,"◎","")</f>
        <v>◎</v>
      </c>
      <c r="BU1566" s="22" t="str">
        <f>IF(AND(BP1566="◎",BR1566="◎",BT1566="◎"),"◎","")</f>
        <v/>
      </c>
      <c r="BV1566" s="25">
        <f>AVERAGE(D1585:D1595)</f>
        <v>15.9</v>
      </c>
      <c r="BW1566" s="24" t="str">
        <f>IF(AND(BV1566&lt;=24,BV1566&gt;=4),"◎","")</f>
        <v>◎</v>
      </c>
      <c r="BX1566" s="25">
        <f>AVERAGE(F1585:F1595)</f>
        <v>76.181818181818187</v>
      </c>
      <c r="BY1566" s="24" t="str">
        <f>IF(BX1566&gt;=80,"◎","")</f>
        <v/>
      </c>
      <c r="BZ1566" s="25">
        <f>AVERAGE(E1585:E1595)</f>
        <v>2.1454545454545451</v>
      </c>
      <c r="CA1566" s="24" t="str">
        <f>IF(BZ1566&lt;=3,"◎","")</f>
        <v>◎</v>
      </c>
      <c r="CB1566" s="22" t="str">
        <f>IF(AND(BW1566="◎",BY1566="◎",CA1566="◎"),"◎","")</f>
        <v/>
      </c>
      <c r="CC1566" s="25">
        <f>AVERAGE(D1586:D1596)</f>
        <v>15.436363636363636</v>
      </c>
      <c r="CD1566" s="24" t="str">
        <f>IF(AND(CC1566&lt;=24,CC1566&gt;=4),"◎","")</f>
        <v>◎</v>
      </c>
      <c r="CE1566" s="25">
        <f>AVERAGE(F1586:F1596)</f>
        <v>76.545454545454547</v>
      </c>
      <c r="CF1566" s="24" t="str">
        <f>IF(CE1566&gt;=80,"◎","")</f>
        <v/>
      </c>
      <c r="CG1566" s="25">
        <f>AVERAGE(E1586:E1596)</f>
        <v>2.0909090909090908</v>
      </c>
      <c r="CH1566" s="24" t="str">
        <f>IF(CG1566&lt;=3,"◎","")</f>
        <v>◎</v>
      </c>
      <c r="CI1566" s="22" t="str">
        <f>IF(AND(CD1566="◎",CF1566="◎",CH1566="◎"),"◎","")</f>
        <v/>
      </c>
      <c r="CJ1566" s="24" t="str">
        <f>IF(OR(AE1566="◎",AL1566="◎",AS1566="◎",AZ1566="◎",BG1566="◎",BN1566="◎",BU1566="◎",CB1566="◎",CI1566="◎"),"◎","")</f>
        <v/>
      </c>
      <c r="CK1566" s="25">
        <f>AVERAGE(D1578:D1584)</f>
        <v>20.371428571428574</v>
      </c>
      <c r="CL1566" s="24" t="str">
        <f>IF(AND(CK1566&lt;=24,CK1566&gt;=4),"◎","")</f>
        <v>◎</v>
      </c>
      <c r="CM1566" s="25">
        <f>AVERAGE(F1578:F1584)</f>
        <v>62.571428571428569</v>
      </c>
      <c r="CN1566" s="24" t="str">
        <f>IF(CM1566&gt;=80,"◎","")</f>
        <v/>
      </c>
      <c r="CO1566" s="22" t="str">
        <f>IF(AND(CL1566="◎",CN1566="◎"),"◎","")</f>
        <v/>
      </c>
      <c r="CP1566" s="25">
        <f>AVERAGE(D1579:D1585)</f>
        <v>20.6</v>
      </c>
      <c r="CQ1566" s="24" t="str">
        <f>IF(AND(CP1566&lt;=24,CP1566&gt;=4),"◎","")</f>
        <v>◎</v>
      </c>
      <c r="CR1566" s="25">
        <f>AVERAGE(F1579:F1585)</f>
        <v>61.142857142857146</v>
      </c>
      <c r="CS1566" s="24" t="str">
        <f>IF(CR1566&gt;=80,"◎","")</f>
        <v/>
      </c>
      <c r="CT1566" s="22" t="str">
        <f>IF(AND(CQ1566="◎",CS1566="◎"),"◎","")</f>
        <v/>
      </c>
      <c r="CU1566" s="25">
        <f>AVERAGE(D1580:D1586)</f>
        <v>20.414285714285715</v>
      </c>
      <c r="CV1566" s="24" t="str">
        <f>IF(AND(CU1566&lt;=24,CU1566&gt;=4),"◎","")</f>
        <v>◎</v>
      </c>
      <c r="CW1566" s="25">
        <f>AVERAGE(F1580:F1586)</f>
        <v>62.285714285714285</v>
      </c>
      <c r="CX1566" s="24" t="str">
        <f>IF(CW1566&gt;=80,"◎","")</f>
        <v/>
      </c>
      <c r="CY1566" s="22" t="str">
        <f>IF(AND(CV1566="◎",CX1566="◎"),"◎","")</f>
        <v/>
      </c>
      <c r="CZ1566" s="25">
        <f>AVERAGE(D1581:D1587)</f>
        <v>19.957142857142856</v>
      </c>
      <c r="DA1566" s="24" t="str">
        <f>IF(AND(CZ1566&lt;=24,CZ1566&gt;=4),"◎","")</f>
        <v>◎</v>
      </c>
      <c r="DB1566" s="25">
        <f>AVERAGE(F1581:F1587)</f>
        <v>64.571428571428569</v>
      </c>
      <c r="DC1566" s="24" t="str">
        <f>IF(DB1566&gt;=80,"◎","")</f>
        <v/>
      </c>
      <c r="DD1566" s="22" t="str">
        <f>IF(AND(DA1566="◎",DC1566="◎"),"◎","")</f>
        <v/>
      </c>
      <c r="DE1566" s="25">
        <f>AVERAGE(D1582:D1588)</f>
        <v>19.285714285714285</v>
      </c>
      <c r="DF1566" s="24" t="str">
        <f>IF(AND(DE1566&lt;=24,DE1566&gt;=4),"◎","")</f>
        <v>◎</v>
      </c>
      <c r="DG1566" s="25">
        <f>AVERAGE(F1582:F1588)</f>
        <v>67.714285714285708</v>
      </c>
      <c r="DH1566" s="24" t="str">
        <f>IF(DG1566&gt;=80,"◎","")</f>
        <v/>
      </c>
      <c r="DI1566" s="22" t="str">
        <f>IF(AND(DF1566="◎",DH1566="◎"),"◎","")</f>
        <v/>
      </c>
      <c r="DJ1566" s="25">
        <f>AVERAGE(D1583:D1589)</f>
        <v>18.471428571428572</v>
      </c>
      <c r="DK1566" s="24" t="str">
        <f>IF(AND(DJ1566&lt;=24,DJ1566&gt;=4),"◎","")</f>
        <v>◎</v>
      </c>
      <c r="DL1566" s="25">
        <f>AVERAGE(F1583:F1589)</f>
        <v>71.285714285714292</v>
      </c>
      <c r="DM1566" s="24" t="str">
        <f>IF(DL1566&gt;=80,"◎","")</f>
        <v/>
      </c>
      <c r="DN1566" s="22" t="str">
        <f>IF(AND(DK1566="◎",DM1566="◎"),"◎","")</f>
        <v/>
      </c>
      <c r="DO1566" s="25">
        <f>AVERAGE(D1584:D1590)</f>
        <v>17.62857142857143</v>
      </c>
      <c r="DP1566" s="24" t="str">
        <f>IF(AND(DO1566&lt;=24,DO1566&gt;=4),"◎","")</f>
        <v>◎</v>
      </c>
      <c r="DQ1566" s="25">
        <f>AVERAGE(F1584:F1590)</f>
        <v>74.142857142857139</v>
      </c>
      <c r="DR1566" s="24" t="str">
        <f>IF(DQ1566&gt;=80,"◎","")</f>
        <v/>
      </c>
      <c r="DS1566" s="22" t="str">
        <f>IF(AND(DP1566="◎",DR1566="◎"),"◎","")</f>
        <v/>
      </c>
      <c r="DT1566" s="25">
        <f>AVERAGE(D1585:D1591)</f>
        <v>16.914285714285715</v>
      </c>
      <c r="DU1566" s="24" t="str">
        <f>IF(AND(DT1566&lt;=24,DT1566&gt;=4),"◎","")</f>
        <v>◎</v>
      </c>
      <c r="DV1566" s="25">
        <f>AVERAGE(F1585:F1591)</f>
        <v>75.714285714285708</v>
      </c>
      <c r="DW1566" s="24" t="str">
        <f>IF(DV1566&gt;=80,"◎","")</f>
        <v/>
      </c>
      <c r="DX1566" s="22" t="str">
        <f>IF(AND(DU1566="◎",DW1566="◎"),"◎","")</f>
        <v/>
      </c>
      <c r="DY1566" s="25">
        <f>AVERAGE(D1586:D1592)</f>
        <v>16.257142857142856</v>
      </c>
      <c r="DZ1566" s="24" t="str">
        <f>IF(AND(DY1566&lt;=24,DY1566&gt;=4),"◎","")</f>
        <v>◎</v>
      </c>
      <c r="EA1566" s="25">
        <f>AVERAGE(F1586:F1592)</f>
        <v>76.285714285714292</v>
      </c>
      <c r="EB1566" s="24" t="str">
        <f>IF(EA1566&gt;=80,"◎","")</f>
        <v/>
      </c>
      <c r="EC1566" s="22" t="str">
        <f>IF(AND(DZ1566="◎",EB1566="◎"),"◎","")</f>
        <v/>
      </c>
      <c r="ED1566" s="25">
        <f>AVERAGE(D1587:D1593)</f>
        <v>15.671428571428573</v>
      </c>
      <c r="EE1566" s="24" t="str">
        <f>IF(AND(ED1566&lt;=24,ED1566&gt;=4),"◎","")</f>
        <v>◎</v>
      </c>
      <c r="EF1566" s="25">
        <f>AVERAGE(F1587:F1593)</f>
        <v>77.285714285714292</v>
      </c>
      <c r="EG1566" s="24" t="str">
        <f>IF(EF1566&gt;=80,"◎","")</f>
        <v/>
      </c>
      <c r="EH1566" s="22" t="str">
        <f>IF(AND(EE1566="◎",EG1566="◎"),"◎","")</f>
        <v/>
      </c>
      <c r="EI1566" s="25">
        <f>AVERAGE(D1588:D1594)</f>
        <v>15.128571428571428</v>
      </c>
      <c r="EJ1566" s="24" t="str">
        <f>IF(AND(EI1566&lt;=24,EI1566&gt;=4),"◎","")</f>
        <v>◎</v>
      </c>
      <c r="EK1566" s="25">
        <f>AVERAGE(F1588:F1594)</f>
        <v>77.714285714285708</v>
      </c>
      <c r="EL1566" s="24" t="str">
        <f>IF(EK1566&gt;=80,"◎","")</f>
        <v/>
      </c>
      <c r="EM1566" s="22" t="str">
        <f>IF(AND(EJ1566="◎",EL1566="◎"),"◎","")</f>
        <v/>
      </c>
      <c r="EN1566" s="25">
        <f>AVERAGE(D1589:D1595)</f>
        <v>14.757142857142856</v>
      </c>
      <c r="EO1566" s="24" t="str">
        <f>IF(AND(EN1566&lt;=24,EN1566&gt;=4),"◎","")</f>
        <v>◎</v>
      </c>
      <c r="EP1566" s="25">
        <f>AVERAGE(F1589:F1595)</f>
        <v>77.142857142857139</v>
      </c>
      <c r="EQ1566" s="24" t="str">
        <f>IF(EP1566&gt;=80,"◎","")</f>
        <v/>
      </c>
      <c r="ER1566" s="24" t="str">
        <f>IF(AND(EO1566="◎",EQ1566="◎"),"◎","")</f>
        <v/>
      </c>
      <c r="ES1566" s="25">
        <f>AVERAGE(D1590:D1596)</f>
        <v>14.428571428571429</v>
      </c>
      <c r="ET1566" s="24" t="str">
        <f>IF(AND(ES1566&lt;=24,ES1566&gt;=4),"◎","")</f>
        <v>◎</v>
      </c>
      <c r="EU1566" s="25">
        <f>AVERAGE(F1590:F1596)</f>
        <v>77</v>
      </c>
      <c r="EV1566" s="24" t="str">
        <f>IF(EU1566&gt;=80,"◎","")</f>
        <v/>
      </c>
      <c r="EW1566" s="24" t="str">
        <f>IF(AND(ET1566="◎",EV1566="◎"),"◎","")</f>
        <v/>
      </c>
      <c r="EX1566" s="24" t="str">
        <f>IF(OR(CO1566="◎",CT1566="◎",CY1566="◎",DD1566="◎",DI1566="◎",DN1566="◎",DS1566="◎",DX1566="◎",EC1566="◎",EH1566="◎",EM1566="◎",ER1566="◎",EW1566="◎"),"○","")</f>
        <v/>
      </c>
      <c r="EY1566" s="24" t="str">
        <f>IF(AND(CJ1566="◎",EX1566=""),"◎","")&amp;IF(AND(CJ1566="◎",EX1566="○"),"◎","")&amp;IF(AND(CJ1566="",EX1566="○"),"○","")</f>
        <v/>
      </c>
      <c r="EZ1566" s="24" t="str">
        <f>IF(AND(V1566="◎",X1566="◎",EY1566="◎"),"◎","")&amp;IF(AND(V1566="◎",X1566="◎",EY1566="○"),"○","")&amp;IF(AND(V1566="○",X1566="◎",EY1566="◎"),"○","")&amp;IF(AND(V1566="○",X1566="◎",EY1566="○"),"○","")</f>
        <v/>
      </c>
      <c r="FB1566" s="61" t="str">
        <f>EZ1566</f>
        <v/>
      </c>
    </row>
    <row r="1567" spans="1:158" ht="12.95">
      <c r="A1567" s="48"/>
      <c r="B1567" s="2">
        <v>4.1666666666666664E-2</v>
      </c>
      <c r="C1567" s="59">
        <v>42484.041666666664</v>
      </c>
      <c r="D1567" s="57">
        <v>15.1</v>
      </c>
      <c r="E1567" s="57">
        <v>0.9</v>
      </c>
      <c r="F1567" s="57">
        <v>93</v>
      </c>
      <c r="FB1567" s="60"/>
    </row>
    <row r="1568" spans="1:158" ht="12.95">
      <c r="A1568" s="48"/>
      <c r="B1568" s="2">
        <v>8.3333333333333301E-2</v>
      </c>
      <c r="C1568" s="59">
        <v>42484.083333333336</v>
      </c>
      <c r="D1568" s="57">
        <v>14.6</v>
      </c>
      <c r="E1568" s="57">
        <v>1.5</v>
      </c>
      <c r="F1568" s="57">
        <v>95</v>
      </c>
      <c r="FB1568" s="60"/>
    </row>
    <row r="1569" spans="1:158" ht="12.95">
      <c r="A1569" s="48"/>
      <c r="B1569" s="2">
        <v>0.125</v>
      </c>
      <c r="C1569" s="59">
        <v>42484.125</v>
      </c>
      <c r="D1569" s="57">
        <v>14.5</v>
      </c>
      <c r="E1569" s="57">
        <v>0.7</v>
      </c>
      <c r="F1569" s="57">
        <v>94</v>
      </c>
      <c r="FB1569" s="60"/>
    </row>
    <row r="1570" spans="1:158" ht="12.95">
      <c r="A1570" s="48"/>
      <c r="B1570" s="2">
        <v>0.16666666666666699</v>
      </c>
      <c r="C1570" s="59">
        <v>42484.166666666664</v>
      </c>
      <c r="D1570" s="57">
        <v>14.3</v>
      </c>
      <c r="E1570" s="57">
        <v>1.3</v>
      </c>
      <c r="F1570" s="57">
        <v>91</v>
      </c>
      <c r="FB1570" s="60"/>
    </row>
    <row r="1571" spans="1:158" ht="12.95">
      <c r="A1571" s="48"/>
      <c r="B1571" s="2">
        <v>0.20833333333333301</v>
      </c>
      <c r="C1571" s="59">
        <v>42484.208333333336</v>
      </c>
      <c r="D1571" s="57">
        <v>14.1</v>
      </c>
      <c r="E1571" s="57">
        <v>0.5</v>
      </c>
      <c r="F1571" s="57">
        <v>94</v>
      </c>
      <c r="FB1571" s="60"/>
    </row>
    <row r="1572" spans="1:158" ht="12.95">
      <c r="A1572" s="48"/>
      <c r="B1572" s="2">
        <v>0.25</v>
      </c>
      <c r="C1572" s="59">
        <v>42484.25</v>
      </c>
      <c r="D1572" s="57">
        <v>14</v>
      </c>
      <c r="E1572" s="57">
        <v>1.3</v>
      </c>
      <c r="F1572" s="57">
        <v>94</v>
      </c>
      <c r="FB1572" s="60"/>
    </row>
    <row r="1573" spans="1:158" ht="12.95">
      <c r="A1573" s="48"/>
      <c r="B1573" s="2">
        <v>0.29166666666666702</v>
      </c>
      <c r="C1573" s="59">
        <v>42484.291666666664</v>
      </c>
      <c r="D1573" s="57">
        <v>14.1</v>
      </c>
      <c r="E1573" s="57">
        <v>1.2</v>
      </c>
      <c r="F1573" s="57">
        <v>92</v>
      </c>
      <c r="FB1573" s="60"/>
    </row>
    <row r="1574" spans="1:158" ht="12.95">
      <c r="A1574" s="48"/>
      <c r="B1574" s="2">
        <v>0.33333333333333298</v>
      </c>
      <c r="C1574" s="59">
        <v>42484.333333333336</v>
      </c>
      <c r="D1574" s="57">
        <v>14.5</v>
      </c>
      <c r="E1574" s="57">
        <v>1.3</v>
      </c>
      <c r="F1574" s="57">
        <v>92</v>
      </c>
      <c r="FB1574" s="60"/>
    </row>
    <row r="1575" spans="1:158" ht="12.95">
      <c r="A1575" s="48"/>
      <c r="B1575" s="2">
        <v>0.375</v>
      </c>
      <c r="C1575" s="59">
        <v>42484.375</v>
      </c>
      <c r="D1575" s="57">
        <v>15.2</v>
      </c>
      <c r="E1575" s="57">
        <v>2</v>
      </c>
      <c r="F1575" s="57">
        <v>94</v>
      </c>
      <c r="FB1575" s="60"/>
    </row>
    <row r="1576" spans="1:158" ht="12.95">
      <c r="A1576" s="48"/>
      <c r="B1576" s="2">
        <v>0.41666666666666702</v>
      </c>
      <c r="C1576" s="59">
        <v>42484.416666666664</v>
      </c>
      <c r="D1576" s="57">
        <v>16</v>
      </c>
      <c r="E1576" s="57">
        <v>0.3</v>
      </c>
      <c r="F1576" s="57">
        <v>91</v>
      </c>
      <c r="FB1576" s="60"/>
    </row>
    <row r="1577" spans="1:158" ht="12.95">
      <c r="A1577" s="48"/>
      <c r="B1577" s="2">
        <v>0.45833333333333298</v>
      </c>
      <c r="C1577" s="59">
        <v>42484.458333333336</v>
      </c>
      <c r="D1577" s="57">
        <v>17</v>
      </c>
      <c r="E1577" s="57">
        <v>1.7</v>
      </c>
      <c r="F1577" s="57">
        <v>88</v>
      </c>
      <c r="FB1577" s="60"/>
    </row>
    <row r="1578" spans="1:158" ht="12.95">
      <c r="A1578" s="48"/>
      <c r="B1578" s="2">
        <v>0.5</v>
      </c>
      <c r="C1578" s="59">
        <v>42484.5</v>
      </c>
      <c r="D1578" s="57">
        <v>17.5</v>
      </c>
      <c r="E1578" s="57">
        <v>1.7</v>
      </c>
      <c r="F1578" s="57">
        <v>82</v>
      </c>
      <c r="FB1578" s="60"/>
    </row>
    <row r="1579" spans="1:158" ht="12.95">
      <c r="A1579" s="48"/>
      <c r="B1579" s="2">
        <v>0.54166666666666696</v>
      </c>
      <c r="C1579" s="59">
        <v>42484.541666666664</v>
      </c>
      <c r="D1579" s="57">
        <v>19.399999999999999</v>
      </c>
      <c r="E1579" s="57">
        <v>4.0999999999999996</v>
      </c>
      <c r="F1579" s="57">
        <v>67</v>
      </c>
      <c r="FB1579" s="60"/>
    </row>
    <row r="1580" spans="1:158" ht="12.95">
      <c r="A1580" s="48"/>
      <c r="B1580" s="2">
        <v>0.58333333333333304</v>
      </c>
      <c r="C1580" s="59">
        <v>42484.583333333336</v>
      </c>
      <c r="D1580" s="57">
        <v>20.8</v>
      </c>
      <c r="E1580" s="57">
        <v>4.5</v>
      </c>
      <c r="F1580" s="57">
        <v>57</v>
      </c>
      <c r="FB1580" s="60"/>
    </row>
    <row r="1581" spans="1:158" ht="12.95">
      <c r="A1581" s="48"/>
      <c r="B1581" s="2">
        <v>0.625</v>
      </c>
      <c r="C1581" s="59">
        <v>42484.625</v>
      </c>
      <c r="D1581" s="57">
        <v>21.5</v>
      </c>
      <c r="E1581" s="57">
        <v>4.4000000000000004</v>
      </c>
      <c r="F1581" s="57">
        <v>56</v>
      </c>
      <c r="FB1581" s="60"/>
    </row>
    <row r="1582" spans="1:158" ht="12.95">
      <c r="A1582" s="48"/>
      <c r="B1582" s="2">
        <v>0.66666666666666696</v>
      </c>
      <c r="C1582" s="59">
        <v>42484.666666666664</v>
      </c>
      <c r="D1582" s="57">
        <v>22</v>
      </c>
      <c r="E1582" s="57">
        <v>3.7</v>
      </c>
      <c r="F1582" s="57">
        <v>52</v>
      </c>
      <c r="FB1582" s="60"/>
    </row>
    <row r="1583" spans="1:158" ht="12.95">
      <c r="A1583" s="48"/>
      <c r="B1583" s="2">
        <v>0.70833333333333304</v>
      </c>
      <c r="C1583" s="59">
        <v>42484.708333333336</v>
      </c>
      <c r="D1583" s="57">
        <v>21.6</v>
      </c>
      <c r="E1583" s="57">
        <v>3.4</v>
      </c>
      <c r="F1583" s="57">
        <v>57</v>
      </c>
      <c r="FB1583" s="60"/>
    </row>
    <row r="1584" spans="1:158" ht="12.95">
      <c r="A1584" s="48"/>
      <c r="B1584" s="2">
        <v>0.75</v>
      </c>
      <c r="C1584" s="59">
        <v>42484.75</v>
      </c>
      <c r="D1584" s="57">
        <v>19.8</v>
      </c>
      <c r="E1584" s="57">
        <v>0.8</v>
      </c>
      <c r="F1584" s="57">
        <v>67</v>
      </c>
      <c r="FB1584" s="60"/>
    </row>
    <row r="1585" spans="1:158" ht="12.95">
      <c r="A1585" s="48"/>
      <c r="B1585" s="2">
        <v>0.79166666666666696</v>
      </c>
      <c r="C1585" s="59">
        <v>42484.791666666664</v>
      </c>
      <c r="D1585" s="57">
        <v>19.100000000000001</v>
      </c>
      <c r="E1585" s="57">
        <v>2.7</v>
      </c>
      <c r="F1585" s="57">
        <v>72</v>
      </c>
      <c r="FB1585" s="60"/>
    </row>
    <row r="1586" spans="1:158" ht="12.95">
      <c r="A1586" s="48"/>
      <c r="B1586" s="2">
        <v>0.83333333333333304</v>
      </c>
      <c r="C1586" s="59">
        <v>42484.833333333336</v>
      </c>
      <c r="D1586" s="57">
        <v>18.100000000000001</v>
      </c>
      <c r="E1586" s="57">
        <v>2.7</v>
      </c>
      <c r="F1586" s="57">
        <v>75</v>
      </c>
      <c r="FB1586" s="60"/>
    </row>
    <row r="1587" spans="1:158" ht="12.95">
      <c r="A1587" s="48"/>
      <c r="B1587" s="2">
        <v>0.875</v>
      </c>
      <c r="C1587" s="59">
        <v>42484.875</v>
      </c>
      <c r="D1587" s="57">
        <v>17.600000000000001</v>
      </c>
      <c r="E1587" s="57">
        <v>1.3</v>
      </c>
      <c r="F1587" s="57">
        <v>73</v>
      </c>
      <c r="FB1587" s="60"/>
    </row>
    <row r="1588" spans="1:158" ht="12.95">
      <c r="A1588" s="48"/>
      <c r="B1588" s="2">
        <v>0.91666666666666696</v>
      </c>
      <c r="C1588" s="59">
        <v>42484.916666666664</v>
      </c>
      <c r="D1588" s="57">
        <v>16.8</v>
      </c>
      <c r="E1588" s="57">
        <v>0.9</v>
      </c>
      <c r="F1588" s="57">
        <v>78</v>
      </c>
      <c r="FB1588" s="60"/>
    </row>
    <row r="1589" spans="1:158" ht="12.95">
      <c r="A1589" s="48"/>
      <c r="B1589" s="2">
        <v>0.95833333333333304</v>
      </c>
      <c r="C1589" s="59">
        <v>42484.958333333336</v>
      </c>
      <c r="D1589" s="57">
        <v>16.3</v>
      </c>
      <c r="E1589" s="57">
        <v>2.1</v>
      </c>
      <c r="F1589" s="57">
        <v>77</v>
      </c>
      <c r="FB1589" s="60"/>
    </row>
    <row r="1590" spans="1:158" ht="12.95">
      <c r="A1590" s="48" t="s">
        <v>185</v>
      </c>
      <c r="B1590" s="2">
        <v>0</v>
      </c>
      <c r="C1590" s="59">
        <v>42485</v>
      </c>
      <c r="D1590" s="57">
        <v>15.7</v>
      </c>
      <c r="E1590" s="57">
        <v>1.6</v>
      </c>
      <c r="F1590" s="57">
        <v>77</v>
      </c>
      <c r="I1590" s="24" t="str">
        <f>U1566</f>
        <v>◎</v>
      </c>
      <c r="J1590" s="25">
        <f>AVERAGE(F1575:F1584)</f>
        <v>71.099999999999994</v>
      </c>
      <c r="K1590" s="24" t="str">
        <f>IF(J1590&gt;=55,"◎","")</f>
        <v>◎</v>
      </c>
      <c r="L1590" s="24" t="str">
        <f>IF(AND(I1590="◎",K1590="◎"),"○","")&amp;IF(AND(I1590="○",K1590="◎"),"○","")</f>
        <v>○</v>
      </c>
      <c r="M1590" s="25">
        <f>AVERAGE(D1566:D1589)</f>
        <v>17.037500000000005</v>
      </c>
      <c r="N1590" s="24" t="str">
        <f>IF(M1590&lt;24,"◎","")</f>
        <v>◎</v>
      </c>
      <c r="O1590" s="26">
        <f>AVERAGE(D1591:D1596)</f>
        <v>14.216666666666667</v>
      </c>
      <c r="P1590" s="24" t="str">
        <f>IF(AND(O1590&lt;=24,O1590&gt;=4),"◎","")</f>
        <v>◎</v>
      </c>
      <c r="Q1590" s="26">
        <f>AVERAGE(F1591:F1596)</f>
        <v>77</v>
      </c>
      <c r="R1590" s="24" t="str">
        <f>IF(AND(Q1590&gt;=90),"◎","")&amp;IF(AND(Q1590&lt;90,Q1590&gt;=80),"○","")</f>
        <v/>
      </c>
      <c r="S1590" s="26">
        <f>AVERAGE(E1591:E1596)</f>
        <v>2.4</v>
      </c>
      <c r="T1590" s="24" t="str">
        <f>IF(S1590&lt;=3,"◎","")</f>
        <v>◎</v>
      </c>
      <c r="U1590" s="24" t="str">
        <f>IF(AND(N1590="◎",P1590="◎",R1590="◎",T1590="◎"),"◎","")&amp;IF(AND(N1590="◎",P1590="◎",R1590="◎",T1590=""),"○","")&amp;IF(AND(N1590="◎",P1590="◎",R1590="○"),"○","")</f>
        <v/>
      </c>
      <c r="V1590" s="24" t="str">
        <f>IF(AND(L1590="○",U1590=""),"○","")&amp;IF(AND(L1590="○",U1590="○"),"○","")&amp;IF(AND(L1590="○",U1590="◎"),"◎","")&amp;IF(AND(L1590="",U1590="○"),"○","")&amp;IF(AND(L1590="",U1590="◎"),"◎","")</f>
        <v>○</v>
      </c>
      <c r="W1590" s="23">
        <f>AVERAGE(F1599:F1608)</f>
        <v>65.2</v>
      </c>
      <c r="X1590" s="24" t="str">
        <f>IF(W1590&gt;=55,"◎","")</f>
        <v>◎</v>
      </c>
      <c r="Y1590" s="25">
        <f>AVERAGE(D1602:D1612)</f>
        <v>20.972727272727269</v>
      </c>
      <c r="Z1590" s="24" t="str">
        <f>IF(AND(Y1590&lt;=24,Y1590&gt;=4),"◎","")</f>
        <v>◎</v>
      </c>
      <c r="AA1590" s="25">
        <f>AVERAGE(F1602:F1612)</f>
        <v>66.818181818181813</v>
      </c>
      <c r="AB1590" s="24" t="str">
        <f>IF(AA1590&gt;=80,"◎","")</f>
        <v/>
      </c>
      <c r="AC1590" s="25">
        <f>AVERAGE(E1602:E1612)</f>
        <v>4.0545454545454538</v>
      </c>
      <c r="AD1590" s="24" t="str">
        <f>IF(AC1590&lt;=3,"◎","")</f>
        <v/>
      </c>
      <c r="AE1590" s="22" t="str">
        <f>IF(AND(Z1590="◎",AB1590="◎",AD1590="◎"),"◎","")</f>
        <v/>
      </c>
      <c r="AF1590" s="25">
        <f>AVERAGE(D1603:D1613)</f>
        <v>20.827272727272728</v>
      </c>
      <c r="AG1590" s="24" t="str">
        <f>IF(AND(AF1590&lt;=24,AF1590&gt;=4),"◎","")</f>
        <v>◎</v>
      </c>
      <c r="AH1590" s="25">
        <f>AVERAGE(F1603:F1613)</f>
        <v>68.090909090909093</v>
      </c>
      <c r="AI1590" s="24" t="str">
        <f>IF(AH1590&gt;=80,"◎","")</f>
        <v/>
      </c>
      <c r="AJ1590" s="25">
        <f>AVERAGE(E1603:E1613)</f>
        <v>3.5363636363636357</v>
      </c>
      <c r="AK1590" s="24" t="str">
        <f>IF(AJ1590&lt;=3,"◎","")</f>
        <v/>
      </c>
      <c r="AL1590" s="22" t="str">
        <f>IF(AND(AG1590="◎",AI1590="◎",AK1590="◎"),"◎","")</f>
        <v/>
      </c>
      <c r="AM1590" s="25">
        <f>AVERAGE(D1604:D1614)</f>
        <v>20.499999999999996</v>
      </c>
      <c r="AN1590" s="24" t="str">
        <f>IF(AND(AM1590&lt;=24,AM1590&gt;=4),"◎","")</f>
        <v>◎</v>
      </c>
      <c r="AO1590" s="25">
        <f>AVERAGE(F1604:F1614)</f>
        <v>69.909090909090907</v>
      </c>
      <c r="AP1590" s="24" t="str">
        <f>IF(AO1590&gt;=80,"◎","")</f>
        <v/>
      </c>
      <c r="AQ1590" s="25">
        <f>AVERAGE(E1604:E1614)</f>
        <v>3.0909090909090917</v>
      </c>
      <c r="AR1590" s="24" t="str">
        <f>IF(AQ1590&lt;=3,"◎","")</f>
        <v/>
      </c>
      <c r="AS1590" s="22" t="str">
        <f>IF(AND(AN1590="◎",AP1590="◎",AR1590="◎"),"◎","")</f>
        <v/>
      </c>
      <c r="AT1590" s="25">
        <f>AVERAGE(D1605:D1615)</f>
        <v>20.027272727272727</v>
      </c>
      <c r="AU1590" s="24" t="str">
        <f>IF(AND(AT1590&lt;=24,AT1590&gt;=4),"◎","")</f>
        <v>◎</v>
      </c>
      <c r="AV1590" s="25">
        <f>AVERAGE(F1605:F1615)</f>
        <v>72.181818181818187</v>
      </c>
      <c r="AW1590" s="24" t="str">
        <f>IF(AV1590&gt;=80,"◎","")</f>
        <v/>
      </c>
      <c r="AX1590" s="25">
        <f>AVERAGE(E1605:E1615)</f>
        <v>2.8363636363636364</v>
      </c>
      <c r="AY1590" s="24" t="str">
        <f>IF(AX1590&lt;=3,"◎","")</f>
        <v>◎</v>
      </c>
      <c r="AZ1590" s="22" t="str">
        <f>IF(AND(AU1590="◎",AW1590="◎",AY1590="◎"),"◎","")</f>
        <v/>
      </c>
      <c r="BA1590" s="25">
        <f>AVERAGE(D1606:D1616)</f>
        <v>19.527272727272727</v>
      </c>
      <c r="BB1590" s="24" t="str">
        <f>IF(AND(BA1590&lt;=24,BA1590&gt;=4),"◎","")</f>
        <v>◎</v>
      </c>
      <c r="BC1590" s="25">
        <f>AVERAGE(F1606:F1616)</f>
        <v>74.63636363636364</v>
      </c>
      <c r="BD1590" s="24" t="str">
        <f>IF(BC1590&gt;=80,"◎","")</f>
        <v/>
      </c>
      <c r="BE1590" s="25">
        <f>AVERAGE(E1606:E1616)</f>
        <v>2.6090909090909089</v>
      </c>
      <c r="BF1590" s="24" t="str">
        <f>IF(BE1590&lt;=3,"◎","")</f>
        <v>◎</v>
      </c>
      <c r="BG1590" s="22" t="str">
        <f>IF(AND(BB1590="◎",BD1590="◎",BF1590="◎"),"◎","")</f>
        <v/>
      </c>
      <c r="BH1590" s="25">
        <f>AVERAGE(D1607:D1617)</f>
        <v>19.054545454545458</v>
      </c>
      <c r="BI1590" s="24" t="str">
        <f>IF(AND(BH1590&lt;=24,BH1590&gt;=4),"◎","")</f>
        <v>◎</v>
      </c>
      <c r="BJ1590" s="25">
        <f>AVERAGE(F1607:F1617)</f>
        <v>76.727272727272734</v>
      </c>
      <c r="BK1590" s="24" t="str">
        <f>IF(BJ1590&gt;=80,"◎","")</f>
        <v/>
      </c>
      <c r="BL1590" s="25">
        <f>AVERAGE(E1607:E1617)</f>
        <v>2.3454545454545457</v>
      </c>
      <c r="BM1590" s="24" t="str">
        <f>IF(BL1590&lt;=3,"◎","")</f>
        <v>◎</v>
      </c>
      <c r="BN1590" s="22" t="str">
        <f>IF(AND(BI1590="◎",BK1590="◎",BM1590="◎"),"◎","")</f>
        <v/>
      </c>
      <c r="BO1590" s="25">
        <f>AVERAGE(D1608:D1618)</f>
        <v>18.645454545454545</v>
      </c>
      <c r="BP1590" s="24" t="str">
        <f>IF(AND(BO1590&lt;=24,BO1590&gt;=4),"◎","")</f>
        <v>◎</v>
      </c>
      <c r="BQ1590" s="25">
        <f>AVERAGE(F1608:F1618)</f>
        <v>78.454545454545453</v>
      </c>
      <c r="BR1590" s="24" t="str">
        <f>IF(BQ1590&gt;=80,"◎","")</f>
        <v/>
      </c>
      <c r="BS1590" s="25">
        <f>AVERAGE(E1608:E1618)</f>
        <v>2.1090909090909089</v>
      </c>
      <c r="BT1590" s="24" t="str">
        <f>IF(BS1590&lt;=3,"◎","")</f>
        <v>◎</v>
      </c>
      <c r="BU1590" s="22" t="str">
        <f>IF(AND(BP1590="◎",BR1590="◎",BT1590="◎"),"◎","")</f>
        <v/>
      </c>
      <c r="BV1590" s="25">
        <f>AVERAGE(D1609:D1619)</f>
        <v>18.345454545454547</v>
      </c>
      <c r="BW1590" s="24" t="str">
        <f>IF(AND(BV1590&lt;=24,BV1590&gt;=4),"◎","")</f>
        <v>◎</v>
      </c>
      <c r="BX1590" s="25">
        <f>AVERAGE(F1609:F1619)</f>
        <v>79.727272727272734</v>
      </c>
      <c r="BY1590" s="24" t="str">
        <f>IF(BX1590&gt;=80,"◎","")</f>
        <v/>
      </c>
      <c r="BZ1590" s="25">
        <f>AVERAGE(E1609:E1619)</f>
        <v>2.0181818181818176</v>
      </c>
      <c r="CA1590" s="24" t="str">
        <f>IF(BZ1590&lt;=3,"◎","")</f>
        <v>◎</v>
      </c>
      <c r="CB1590" s="22" t="str">
        <f>IF(AND(BW1590="◎",BY1590="◎",CA1590="◎"),"◎","")</f>
        <v/>
      </c>
      <c r="CC1590" s="25">
        <f>AVERAGE(D1610:D1620)</f>
        <v>18.063636363636366</v>
      </c>
      <c r="CD1590" s="24" t="str">
        <f>IF(AND(CC1590&lt;=24,CC1590&gt;=4),"◎","")</f>
        <v>◎</v>
      </c>
      <c r="CE1590" s="25">
        <f>AVERAGE(F1610:F1620)</f>
        <v>81</v>
      </c>
      <c r="CF1590" s="24" t="str">
        <f>IF(CE1590&gt;=80,"◎","")</f>
        <v>◎</v>
      </c>
      <c r="CG1590" s="25">
        <f>AVERAGE(E1610:E1620)</f>
        <v>2.1545454545454543</v>
      </c>
      <c r="CH1590" s="24" t="str">
        <f>IF(CG1590&lt;=3,"◎","")</f>
        <v>◎</v>
      </c>
      <c r="CI1590" s="22" t="str">
        <f>IF(AND(CD1590="◎",CF1590="◎",CH1590="◎"),"◎","")</f>
        <v>◎</v>
      </c>
      <c r="CJ1590" s="24" t="str">
        <f>IF(OR(AE1590="◎",AL1590="◎",AS1590="◎",AZ1590="◎",BG1590="◎",BN1590="◎",BU1590="◎",CB1590="◎",CI1590="◎"),"◎","")</f>
        <v>◎</v>
      </c>
      <c r="CK1590" s="25">
        <f>AVERAGE(D1602:D1608)</f>
        <v>21.61428571428571</v>
      </c>
      <c r="CL1590" s="24" t="str">
        <f>IF(AND(CK1590&lt;=24,CK1590&gt;=4),"◎","")</f>
        <v>◎</v>
      </c>
      <c r="CM1590" s="25">
        <f>AVERAGE(F1602:F1608)</f>
        <v>63.571428571428569</v>
      </c>
      <c r="CN1590" s="24" t="str">
        <f>IF(CM1590&gt;=80,"◎","")</f>
        <v/>
      </c>
      <c r="CO1590" s="22" t="str">
        <f>IF(AND(CL1590="◎",CN1590="◎"),"◎","")</f>
        <v/>
      </c>
      <c r="CP1590" s="25">
        <f>AVERAGE(D1603:D1609)</f>
        <v>21.585714285714289</v>
      </c>
      <c r="CQ1590" s="24" t="str">
        <f>IF(AND(CP1590&lt;=24,CP1590&gt;=4),"◎","")</f>
        <v>◎</v>
      </c>
      <c r="CR1590" s="25">
        <f>AVERAGE(F1603:F1609)</f>
        <v>65</v>
      </c>
      <c r="CS1590" s="24" t="str">
        <f>IF(CR1590&gt;=80,"◎","")</f>
        <v/>
      </c>
      <c r="CT1590" s="22" t="str">
        <f>IF(AND(CQ1590="◎",CS1590="◎"),"◎","")</f>
        <v/>
      </c>
      <c r="CU1590" s="25">
        <f>AVERAGE(D1604:D1610)</f>
        <v>21.285714285714285</v>
      </c>
      <c r="CV1590" s="24" t="str">
        <f>IF(AND(CU1590&lt;=24,CU1590&gt;=4),"◎","")</f>
        <v>◎</v>
      </c>
      <c r="CW1590" s="25">
        <f>AVERAGE(F1604:F1610)</f>
        <v>66.857142857142861</v>
      </c>
      <c r="CX1590" s="24" t="str">
        <f>IF(CW1590&gt;=80,"◎","")</f>
        <v/>
      </c>
      <c r="CY1590" s="22" t="str">
        <f>IF(AND(CV1590="◎",CX1590="◎"),"◎","")</f>
        <v/>
      </c>
      <c r="CZ1590" s="25">
        <f>AVERAGE(D1605:D1611)</f>
        <v>20.842857142857145</v>
      </c>
      <c r="DA1590" s="24" t="str">
        <f>IF(AND(CZ1590&lt;=24,CZ1590&gt;=4),"◎","")</f>
        <v>◎</v>
      </c>
      <c r="DB1590" s="25">
        <f>AVERAGE(F1605:F1611)</f>
        <v>68.571428571428569</v>
      </c>
      <c r="DC1590" s="24" t="str">
        <f>IF(DB1590&gt;=80,"◎","")</f>
        <v/>
      </c>
      <c r="DD1590" s="22" t="str">
        <f>IF(AND(DA1590="◎",DC1590="◎"),"◎","")</f>
        <v/>
      </c>
      <c r="DE1590" s="25">
        <f>AVERAGE(D1606:D1612)</f>
        <v>20.471428571428572</v>
      </c>
      <c r="DF1590" s="24" t="str">
        <f>IF(AND(DE1590&lt;=24,DE1590&gt;=4),"◎","")</f>
        <v>◎</v>
      </c>
      <c r="DG1590" s="25">
        <f>AVERAGE(F1606:F1612)</f>
        <v>70.142857142857139</v>
      </c>
      <c r="DH1590" s="24" t="str">
        <f>IF(DG1590&gt;=80,"◎","")</f>
        <v/>
      </c>
      <c r="DI1590" s="22" t="str">
        <f>IF(AND(DF1590="◎",DH1590="◎"),"◎","")</f>
        <v/>
      </c>
      <c r="DJ1590" s="25">
        <f>AVERAGE(D1607:D1613)</f>
        <v>20.028571428571432</v>
      </c>
      <c r="DK1590" s="24" t="str">
        <f>IF(AND(DJ1590&lt;=24,DJ1590&gt;=4),"◎","")</f>
        <v>◎</v>
      </c>
      <c r="DL1590" s="25">
        <f>AVERAGE(F1607:F1613)</f>
        <v>71.857142857142861</v>
      </c>
      <c r="DM1590" s="24" t="str">
        <f>IF(DL1590&gt;=80,"◎","")</f>
        <v/>
      </c>
      <c r="DN1590" s="22" t="str">
        <f>IF(AND(DK1590="◎",DM1590="◎"),"◎","")</f>
        <v/>
      </c>
      <c r="DO1590" s="25">
        <f>AVERAGE(D1608:D1614)</f>
        <v>19.599999999999998</v>
      </c>
      <c r="DP1590" s="24" t="str">
        <f>IF(AND(DO1590&lt;=24,DO1590&gt;=4),"◎","")</f>
        <v>◎</v>
      </c>
      <c r="DQ1590" s="25">
        <f>AVERAGE(F1608:F1614)</f>
        <v>73.714285714285708</v>
      </c>
      <c r="DR1590" s="24" t="str">
        <f>IF(DQ1590&gt;=80,"◎","")</f>
        <v/>
      </c>
      <c r="DS1590" s="22" t="str">
        <f>IF(AND(DP1590="◎",DR1590="◎"),"◎","")</f>
        <v/>
      </c>
      <c r="DT1590" s="25">
        <f>AVERAGE(D1609:D1615)</f>
        <v>19.157142857142862</v>
      </c>
      <c r="DU1590" s="24" t="str">
        <f>IF(AND(DT1590&lt;=24,DT1590&gt;=4),"◎","")</f>
        <v>◎</v>
      </c>
      <c r="DV1590" s="25">
        <f>AVERAGE(F1609:F1615)</f>
        <v>76</v>
      </c>
      <c r="DW1590" s="24" t="str">
        <f>IF(DV1590&gt;=80,"◎","")</f>
        <v/>
      </c>
      <c r="DX1590" s="22" t="str">
        <f>IF(AND(DU1590="◎",DW1590="◎"),"◎","")</f>
        <v/>
      </c>
      <c r="DY1590" s="25">
        <f>AVERAGE(D1610:D1616)</f>
        <v>18.657142857142862</v>
      </c>
      <c r="DZ1590" s="24" t="str">
        <f>IF(AND(DY1590&lt;=24,DY1590&gt;=4),"◎","")</f>
        <v>◎</v>
      </c>
      <c r="EA1590" s="25">
        <f>AVERAGE(F1610:F1616)</f>
        <v>78.285714285714292</v>
      </c>
      <c r="EB1590" s="24" t="str">
        <f>IF(EA1590&gt;=80,"◎","")</f>
        <v/>
      </c>
      <c r="EC1590" s="22" t="str">
        <f>IF(AND(DZ1590="◎",EB1590="◎"),"◎","")</f>
        <v/>
      </c>
      <c r="ED1590" s="25">
        <f>AVERAGE(D1611:D1617)</f>
        <v>18.24285714285714</v>
      </c>
      <c r="EE1590" s="24" t="str">
        <f>IF(AND(ED1590&lt;=24,ED1590&gt;=4),"◎","")</f>
        <v>◎</v>
      </c>
      <c r="EF1590" s="25">
        <f>AVERAGE(F1611:F1617)</f>
        <v>80.285714285714292</v>
      </c>
      <c r="EG1590" s="24" t="str">
        <f>IF(EF1590&gt;=80,"◎","")</f>
        <v>◎</v>
      </c>
      <c r="EH1590" s="22" t="str">
        <f>IF(AND(EE1590="◎",EG1590="◎"),"◎","")</f>
        <v>◎</v>
      </c>
      <c r="EI1590" s="25">
        <f>AVERAGE(D1612:D1618)</f>
        <v>17.814285714285713</v>
      </c>
      <c r="EJ1590" s="24" t="str">
        <f>IF(AND(EI1590&lt;=24,EI1590&gt;=4),"◎","")</f>
        <v>◎</v>
      </c>
      <c r="EK1590" s="25">
        <f>AVERAGE(F1612:F1618)</f>
        <v>82.142857142857139</v>
      </c>
      <c r="EL1590" s="24" t="str">
        <f>IF(EK1590&gt;=80,"◎","")</f>
        <v>◎</v>
      </c>
      <c r="EM1590" s="22" t="str">
        <f>IF(AND(EJ1590="◎",EL1590="◎"),"◎","")</f>
        <v>◎</v>
      </c>
      <c r="EN1590" s="25">
        <f>AVERAGE(D1613:D1619)</f>
        <v>17.485714285714288</v>
      </c>
      <c r="EO1590" s="24" t="str">
        <f>IF(AND(EN1590&lt;=24,EN1590&gt;=4),"◎","")</f>
        <v>◎</v>
      </c>
      <c r="EP1590" s="25">
        <f>AVERAGE(F1613:F1619)</f>
        <v>83.857142857142861</v>
      </c>
      <c r="EQ1590" s="24" t="str">
        <f>IF(EP1590&gt;=80,"◎","")</f>
        <v>◎</v>
      </c>
      <c r="ER1590" s="24" t="str">
        <f>IF(AND(EO1590="◎",EQ1590="◎"),"◎","")</f>
        <v>◎</v>
      </c>
      <c r="ES1590" s="25">
        <f>AVERAGE(D1614:D1620)</f>
        <v>17.242857142857144</v>
      </c>
      <c r="ET1590" s="24" t="str">
        <f>IF(AND(ES1590&lt;=24,ES1590&gt;=4),"◎","")</f>
        <v>◎</v>
      </c>
      <c r="EU1590" s="25">
        <f>AVERAGE(F1614:F1620)</f>
        <v>85.285714285714292</v>
      </c>
      <c r="EV1590" s="24" t="str">
        <f>IF(EU1590&gt;=80,"◎","")</f>
        <v>◎</v>
      </c>
      <c r="EW1590" s="24" t="str">
        <f>IF(AND(ET1590="◎",EV1590="◎"),"◎","")</f>
        <v>◎</v>
      </c>
      <c r="EX1590" s="24" t="str">
        <f>IF(OR(CO1590="◎",CT1590="◎",CY1590="◎",DD1590="◎",DI1590="◎",DN1590="◎",DS1590="◎",DX1590="◎",EC1590="◎",EH1590="◎",EM1590="◎",ER1590="◎",EW1590="◎"),"○","")</f>
        <v>○</v>
      </c>
      <c r="EY1590" s="24" t="str">
        <f>IF(AND(CJ1590="◎",EX1590=""),"◎","")&amp;IF(AND(CJ1590="◎",EX1590="○"),"◎","")&amp;IF(AND(CJ1590="",EX1590="○"),"○","")</f>
        <v>◎</v>
      </c>
      <c r="EZ1590" s="24" t="str">
        <f>IF(AND(V1590="◎",X1590="◎",EY1590="◎"),"◎","")&amp;IF(AND(V1590="◎",X1590="◎",EY1590="○"),"○","")&amp;IF(AND(V1590="○",X1590="◎",EY1590="◎"),"○","")&amp;IF(AND(V1590="○",X1590="◎",EY1590="○"),"○","")</f>
        <v>○</v>
      </c>
      <c r="FB1590" s="61" t="str">
        <f>EZ1590</f>
        <v>○</v>
      </c>
    </row>
    <row r="1591" spans="1:158" ht="12.95">
      <c r="A1591" s="48"/>
      <c r="B1591" s="2">
        <v>4.1666666666666664E-2</v>
      </c>
      <c r="C1591" s="59">
        <v>42485.041666666664</v>
      </c>
      <c r="D1591" s="57">
        <v>14.8</v>
      </c>
      <c r="E1591" s="57">
        <v>2.2000000000000002</v>
      </c>
      <c r="F1591" s="57">
        <v>78</v>
      </c>
      <c r="FB1591" s="60"/>
    </row>
    <row r="1592" spans="1:158" ht="12.95">
      <c r="A1592" s="48"/>
      <c r="B1592" s="2">
        <v>8.3333333333333301E-2</v>
      </c>
      <c r="C1592" s="59">
        <v>42485.083333333336</v>
      </c>
      <c r="D1592" s="57">
        <v>14.5</v>
      </c>
      <c r="E1592" s="57">
        <v>1.8</v>
      </c>
      <c r="F1592" s="57">
        <v>76</v>
      </c>
      <c r="FB1592" s="60"/>
    </row>
    <row r="1593" spans="1:158" ht="12.95">
      <c r="A1593" s="48"/>
      <c r="B1593" s="2">
        <v>0.125</v>
      </c>
      <c r="C1593" s="59">
        <v>42485.125</v>
      </c>
      <c r="D1593" s="57">
        <v>14</v>
      </c>
      <c r="E1593" s="57">
        <v>3.2</v>
      </c>
      <c r="F1593" s="57">
        <v>82</v>
      </c>
      <c r="FB1593" s="60"/>
    </row>
    <row r="1594" spans="1:158" ht="12.95">
      <c r="A1594" s="48"/>
      <c r="B1594" s="2">
        <v>0.16666666666666699</v>
      </c>
      <c r="C1594" s="59">
        <v>42485.166666666664</v>
      </c>
      <c r="D1594" s="57">
        <v>13.8</v>
      </c>
      <c r="E1594" s="57">
        <v>1.7</v>
      </c>
      <c r="F1594" s="57">
        <v>76</v>
      </c>
      <c r="FB1594" s="60"/>
    </row>
    <row r="1595" spans="1:158" ht="12.95">
      <c r="A1595" s="48"/>
      <c r="B1595" s="2">
        <v>0.20833333333333301</v>
      </c>
      <c r="C1595" s="59">
        <v>42485.208333333336</v>
      </c>
      <c r="D1595" s="57">
        <v>14.2</v>
      </c>
      <c r="E1595" s="57">
        <v>3.4</v>
      </c>
      <c r="F1595" s="57">
        <v>74</v>
      </c>
      <c r="FB1595" s="60"/>
    </row>
    <row r="1596" spans="1:158" ht="12.95">
      <c r="A1596" s="48"/>
      <c r="B1596" s="2">
        <v>0.25</v>
      </c>
      <c r="C1596" s="59">
        <v>42485.25</v>
      </c>
      <c r="D1596" s="57">
        <v>14</v>
      </c>
      <c r="E1596" s="57">
        <v>2.1</v>
      </c>
      <c r="F1596" s="57">
        <v>76</v>
      </c>
      <c r="FB1596" s="60"/>
    </row>
    <row r="1597" spans="1:158" ht="12.95">
      <c r="A1597" s="48"/>
      <c r="B1597" s="2">
        <v>0.29166666666666702</v>
      </c>
      <c r="C1597" s="59">
        <v>42485.291666666664</v>
      </c>
      <c r="D1597" s="57">
        <v>15.2</v>
      </c>
      <c r="E1597" s="57">
        <v>2.5</v>
      </c>
      <c r="F1597" s="57">
        <v>73</v>
      </c>
      <c r="FB1597" s="60"/>
    </row>
    <row r="1598" spans="1:158" ht="12.95">
      <c r="A1598" s="48"/>
      <c r="B1598" s="2">
        <v>0.33333333333333298</v>
      </c>
      <c r="C1598" s="59">
        <v>42485.333333333336</v>
      </c>
      <c r="D1598" s="57">
        <v>15.9</v>
      </c>
      <c r="E1598" s="57">
        <v>1.9</v>
      </c>
      <c r="F1598" s="57">
        <v>72</v>
      </c>
      <c r="FB1598" s="60"/>
    </row>
    <row r="1599" spans="1:158" ht="12.95">
      <c r="A1599" s="48"/>
      <c r="B1599" s="2">
        <v>0.375</v>
      </c>
      <c r="C1599" s="59">
        <v>42485.375</v>
      </c>
      <c r="D1599" s="57">
        <v>16.8</v>
      </c>
      <c r="E1599" s="57">
        <v>1.5</v>
      </c>
      <c r="F1599" s="57">
        <v>72</v>
      </c>
      <c r="FB1599" s="60"/>
    </row>
    <row r="1600" spans="1:158" ht="12.95">
      <c r="A1600" s="48"/>
      <c r="B1600" s="2">
        <v>0.41666666666666702</v>
      </c>
      <c r="C1600" s="59">
        <v>42485.416666666664</v>
      </c>
      <c r="D1600" s="57">
        <v>18.100000000000001</v>
      </c>
      <c r="E1600" s="57">
        <v>1.6</v>
      </c>
      <c r="F1600" s="57">
        <v>70</v>
      </c>
      <c r="FB1600" s="60"/>
    </row>
    <row r="1601" spans="1:158" ht="12.95">
      <c r="A1601" s="48"/>
      <c r="B1601" s="2">
        <v>0.45833333333333298</v>
      </c>
      <c r="C1601" s="59">
        <v>42485.458333333336</v>
      </c>
      <c r="D1601" s="57">
        <v>19.5</v>
      </c>
      <c r="E1601" s="57">
        <v>3</v>
      </c>
      <c r="F1601" s="57">
        <v>65</v>
      </c>
      <c r="FB1601" s="60"/>
    </row>
    <row r="1602" spans="1:158" ht="12.95">
      <c r="A1602" s="48"/>
      <c r="B1602" s="2">
        <v>0.5</v>
      </c>
      <c r="C1602" s="59">
        <v>42485.5</v>
      </c>
      <c r="D1602" s="57">
        <v>20.5</v>
      </c>
      <c r="E1602" s="57">
        <v>7.1</v>
      </c>
      <c r="F1602" s="57">
        <v>62</v>
      </c>
      <c r="FB1602" s="60"/>
    </row>
    <row r="1603" spans="1:158" ht="12.95">
      <c r="A1603" s="48"/>
      <c r="B1603" s="2">
        <v>0.54166666666666696</v>
      </c>
      <c r="C1603" s="59">
        <v>42485.541666666664</v>
      </c>
      <c r="D1603" s="57">
        <v>21.8</v>
      </c>
      <c r="E1603" s="57">
        <v>6.1</v>
      </c>
      <c r="F1603" s="57">
        <v>60</v>
      </c>
      <c r="FB1603" s="60"/>
    </row>
    <row r="1604" spans="1:158" ht="12.95">
      <c r="A1604" s="48"/>
      <c r="B1604" s="2">
        <v>0.58333333333333304</v>
      </c>
      <c r="C1604" s="59">
        <v>42485.583333333336</v>
      </c>
      <c r="D1604" s="57">
        <v>22.8</v>
      </c>
      <c r="E1604" s="57">
        <v>4</v>
      </c>
      <c r="F1604" s="57">
        <v>61</v>
      </c>
      <c r="FB1604" s="60"/>
    </row>
    <row r="1605" spans="1:158" ht="12.95">
      <c r="A1605" s="48"/>
      <c r="B1605" s="2">
        <v>0.625</v>
      </c>
      <c r="C1605" s="59">
        <v>42485.625</v>
      </c>
      <c r="D1605" s="57">
        <v>22.3</v>
      </c>
      <c r="E1605" s="57">
        <v>4.5</v>
      </c>
      <c r="F1605" s="57">
        <v>61</v>
      </c>
      <c r="FB1605" s="60"/>
    </row>
    <row r="1606" spans="1:158" ht="12.95">
      <c r="A1606" s="48"/>
      <c r="B1606" s="2">
        <v>0.66666666666666696</v>
      </c>
      <c r="C1606" s="59">
        <v>42485.666666666664</v>
      </c>
      <c r="D1606" s="57">
        <v>22</v>
      </c>
      <c r="E1606" s="57">
        <v>3.9</v>
      </c>
      <c r="F1606" s="57">
        <v>64</v>
      </c>
      <c r="FB1606" s="60"/>
    </row>
    <row r="1607" spans="1:158" ht="12.95">
      <c r="A1607" s="48"/>
      <c r="B1607" s="2">
        <v>0.70833333333333304</v>
      </c>
      <c r="C1607" s="59">
        <v>42485.708333333336</v>
      </c>
      <c r="D1607" s="57">
        <v>21.2</v>
      </c>
      <c r="E1607" s="57">
        <v>4.4000000000000004</v>
      </c>
      <c r="F1607" s="57">
        <v>67</v>
      </c>
      <c r="FB1607" s="60"/>
    </row>
    <row r="1608" spans="1:158" ht="12.95">
      <c r="A1608" s="48"/>
      <c r="B1608" s="2">
        <v>0.75</v>
      </c>
      <c r="C1608" s="59">
        <v>42485.75</v>
      </c>
      <c r="D1608" s="57">
        <v>20.7</v>
      </c>
      <c r="E1608" s="57">
        <v>4.7</v>
      </c>
      <c r="F1608" s="57">
        <v>70</v>
      </c>
      <c r="FB1608" s="60"/>
    </row>
    <row r="1609" spans="1:158" ht="12.95">
      <c r="A1609" s="48"/>
      <c r="B1609" s="2">
        <v>0.79166666666666696</v>
      </c>
      <c r="C1609" s="59">
        <v>42485.791666666664</v>
      </c>
      <c r="D1609" s="57">
        <v>20.3</v>
      </c>
      <c r="E1609" s="57">
        <v>1.8</v>
      </c>
      <c r="F1609" s="57">
        <v>72</v>
      </c>
      <c r="FB1609" s="60"/>
    </row>
    <row r="1610" spans="1:158" ht="12.95">
      <c r="A1610" s="48"/>
      <c r="B1610" s="2">
        <v>0.83333333333333304</v>
      </c>
      <c r="C1610" s="59">
        <v>42485.833333333336</v>
      </c>
      <c r="D1610" s="57">
        <v>19.7</v>
      </c>
      <c r="E1610" s="57">
        <v>3</v>
      </c>
      <c r="F1610" s="57">
        <v>73</v>
      </c>
      <c r="FB1610" s="60"/>
    </row>
    <row r="1611" spans="1:158" ht="12.95">
      <c r="A1611" s="48"/>
      <c r="B1611" s="2">
        <v>0.875</v>
      </c>
      <c r="C1611" s="59">
        <v>42485.875</v>
      </c>
      <c r="D1611" s="57">
        <v>19.7</v>
      </c>
      <c r="E1611" s="57">
        <v>2.8</v>
      </c>
      <c r="F1611" s="57">
        <v>73</v>
      </c>
      <c r="FB1611" s="60"/>
    </row>
    <row r="1612" spans="1:158" ht="12.95">
      <c r="A1612" s="48"/>
      <c r="B1612" s="2">
        <v>0.91666666666666696</v>
      </c>
      <c r="C1612" s="59">
        <v>42485.916666666664</v>
      </c>
      <c r="D1612" s="57">
        <v>19.7</v>
      </c>
      <c r="E1612" s="57">
        <v>2.2999999999999998</v>
      </c>
      <c r="F1612" s="57">
        <v>72</v>
      </c>
      <c r="FB1612" s="60"/>
    </row>
    <row r="1613" spans="1:158" ht="12.95">
      <c r="A1613" s="48"/>
      <c r="B1613" s="2">
        <v>0.95833333333333304</v>
      </c>
      <c r="C1613" s="59">
        <v>42485.958333333336</v>
      </c>
      <c r="D1613" s="57">
        <v>18.899999999999999</v>
      </c>
      <c r="E1613" s="57">
        <v>1.4</v>
      </c>
      <c r="F1613" s="57">
        <v>76</v>
      </c>
      <c r="FB1613" s="60"/>
    </row>
    <row r="1614" spans="1:158" ht="12.95">
      <c r="A1614" s="48" t="s">
        <v>186</v>
      </c>
      <c r="B1614" s="2">
        <v>0</v>
      </c>
      <c r="C1614" s="59">
        <v>42486</v>
      </c>
      <c r="D1614" s="57">
        <v>18.2</v>
      </c>
      <c r="E1614" s="57">
        <v>1.2</v>
      </c>
      <c r="F1614" s="57">
        <v>80</v>
      </c>
      <c r="I1614" s="24" t="str">
        <f>U1590</f>
        <v/>
      </c>
      <c r="J1614" s="25">
        <f>AVERAGE(F1599:F1608)</f>
        <v>65.2</v>
      </c>
      <c r="K1614" s="24" t="str">
        <f>IF(J1614&gt;=55,"◎","")</f>
        <v>◎</v>
      </c>
      <c r="L1614" s="24" t="str">
        <f>IF(AND(I1614="◎",K1614="◎"),"○","")&amp;IF(AND(I1614="○",K1614="◎"),"○","")</f>
        <v/>
      </c>
      <c r="M1614" s="25">
        <f>AVERAGE(D1590:D1613)</f>
        <v>18.170833333333331</v>
      </c>
      <c r="N1614" s="24" t="str">
        <f>IF(M1614&lt;24,"◎","")</f>
        <v>◎</v>
      </c>
      <c r="O1614" s="26">
        <f>AVERAGE(D1615:D1620)</f>
        <v>17.083333333333336</v>
      </c>
      <c r="P1614" s="24" t="str">
        <f>IF(AND(O1614&lt;=24,O1614&gt;=4),"◎","")</f>
        <v>◎</v>
      </c>
      <c r="Q1614" s="26">
        <f>AVERAGE(F1615:F1620)</f>
        <v>86.166666666666671</v>
      </c>
      <c r="R1614" s="24" t="str">
        <f>IF(AND(Q1614&gt;=90),"◎","")&amp;IF(AND(Q1614&lt;90,Q1614&gt;=80),"○","")</f>
        <v>○</v>
      </c>
      <c r="S1614" s="26">
        <f>AVERAGE(E1615:E1620)</f>
        <v>2.1666666666666665</v>
      </c>
      <c r="T1614" s="24" t="str">
        <f>IF(S1614&lt;=3,"◎","")</f>
        <v>◎</v>
      </c>
      <c r="U1614" s="24" t="str">
        <f>IF(AND(N1614="◎",P1614="◎",R1614="◎",T1614="◎"),"◎","")&amp;IF(AND(N1614="◎",P1614="◎",R1614="◎",T1614=""),"○","")&amp;IF(AND(N1614="◎",P1614="◎",R1614="○"),"○","")</f>
        <v>○</v>
      </c>
      <c r="V1614" s="24" t="str">
        <f>IF(AND(L1614="○",U1614=""),"○","")&amp;IF(AND(L1614="○",U1614="○"),"○","")&amp;IF(AND(L1614="○",U1614="◎"),"◎","")&amp;IF(AND(L1614="",U1614="○"),"○","")&amp;IF(AND(L1614="",U1614="◎"),"◎","")</f>
        <v>○</v>
      </c>
      <c r="W1614" s="23">
        <f>AVERAGE(F1623:F1632)</f>
        <v>59.1</v>
      </c>
      <c r="X1614" s="24" t="str">
        <f>IF(W1614&gt;=55,"◎","")</f>
        <v>◎</v>
      </c>
      <c r="Y1614" s="25">
        <f>AVERAGE(D1626:D1636)</f>
        <v>24.263636363636365</v>
      </c>
      <c r="Z1614" s="24" t="str">
        <f>IF(AND(Y1614&lt;=24,Y1614&gt;=4),"◎","")</f>
        <v/>
      </c>
      <c r="AA1614" s="25">
        <f>AVERAGE(F1626:F1636)</f>
        <v>64.454545454545453</v>
      </c>
      <c r="AB1614" s="24" t="str">
        <f>IF(AA1614&gt;=80,"◎","")</f>
        <v/>
      </c>
      <c r="AC1614" s="25">
        <f>AVERAGE(E1626:E1636)</f>
        <v>2.8454545454545457</v>
      </c>
      <c r="AD1614" s="24" t="str">
        <f>IF(AC1614&lt;=3,"◎","")</f>
        <v>◎</v>
      </c>
      <c r="AE1614" s="22" t="str">
        <f>IF(AND(Z1614="◎",AB1614="◎",AD1614="◎"),"◎","")</f>
        <v/>
      </c>
      <c r="AF1614" s="25">
        <f>AVERAGE(D1627:D1637)</f>
        <v>23.672727272727272</v>
      </c>
      <c r="AG1614" s="24" t="str">
        <f>IF(AND(AF1614&lt;=24,AF1614&gt;=4),"◎","")</f>
        <v>◎</v>
      </c>
      <c r="AH1614" s="25">
        <f>AVERAGE(F1627:F1637)</f>
        <v>67.545454545454547</v>
      </c>
      <c r="AI1614" s="24" t="str">
        <f>IF(AH1614&gt;=80,"◎","")</f>
        <v/>
      </c>
      <c r="AJ1614" s="25">
        <f>AVERAGE(E1627:E1637)</f>
        <v>2.8545454545454549</v>
      </c>
      <c r="AK1614" s="24" t="str">
        <f>IF(AJ1614&lt;=3,"◎","")</f>
        <v>◎</v>
      </c>
      <c r="AL1614" s="22" t="str">
        <f>IF(AND(AG1614="◎",AI1614="◎",AK1614="◎"),"◎","")</f>
        <v/>
      </c>
      <c r="AM1614" s="25">
        <f>AVERAGE(D1628:D1638)</f>
        <v>22.945454545454549</v>
      </c>
      <c r="AN1614" s="24" t="str">
        <f>IF(AND(AM1614&lt;=24,AM1614&gt;=4),"◎","")</f>
        <v>◎</v>
      </c>
      <c r="AO1614" s="25">
        <f>AVERAGE(F1628:F1638)</f>
        <v>70.818181818181813</v>
      </c>
      <c r="AP1614" s="24" t="str">
        <f>IF(AO1614&gt;=80,"◎","")</f>
        <v/>
      </c>
      <c r="AQ1614" s="25">
        <f>AVERAGE(E1628:E1638)</f>
        <v>2.8181818181818183</v>
      </c>
      <c r="AR1614" s="24" t="str">
        <f>IF(AQ1614&lt;=3,"◎","")</f>
        <v>◎</v>
      </c>
      <c r="AS1614" s="22" t="str">
        <f>IF(AND(AN1614="◎",AP1614="◎",AR1614="◎"),"◎","")</f>
        <v/>
      </c>
      <c r="AT1614" s="25">
        <f>AVERAGE(D1629:D1639)</f>
        <v>22.190909090909091</v>
      </c>
      <c r="AU1614" s="24" t="str">
        <f>IF(AND(AT1614&lt;=24,AT1614&gt;=4),"◎","")</f>
        <v>◎</v>
      </c>
      <c r="AV1614" s="25">
        <f>AVERAGE(F1629:F1639)</f>
        <v>74.272727272727266</v>
      </c>
      <c r="AW1614" s="24" t="str">
        <f>IF(AV1614&gt;=80,"◎","")</f>
        <v/>
      </c>
      <c r="AX1614" s="25">
        <f>AVERAGE(E1629:E1639)</f>
        <v>2.581818181818182</v>
      </c>
      <c r="AY1614" s="24" t="str">
        <f>IF(AX1614&lt;=3,"◎","")</f>
        <v>◎</v>
      </c>
      <c r="AZ1614" s="22" t="str">
        <f>IF(AND(AU1614="◎",AW1614="◎",AY1614="◎"),"◎","")</f>
        <v/>
      </c>
      <c r="BA1614" s="25">
        <f>AVERAGE(D1630:D1640)</f>
        <v>21.481818181818184</v>
      </c>
      <c r="BB1614" s="24" t="str">
        <f>IF(AND(BA1614&lt;=24,BA1614&gt;=4),"◎","")</f>
        <v>◎</v>
      </c>
      <c r="BC1614" s="25">
        <f>AVERAGE(F1630:F1640)</f>
        <v>77.909090909090907</v>
      </c>
      <c r="BD1614" s="24" t="str">
        <f>IF(BC1614&gt;=80,"◎","")</f>
        <v/>
      </c>
      <c r="BE1614" s="25">
        <f>AVERAGE(E1630:E1640)</f>
        <v>2.3636363636363638</v>
      </c>
      <c r="BF1614" s="24" t="str">
        <f>IF(BE1614&lt;=3,"◎","")</f>
        <v>◎</v>
      </c>
      <c r="BG1614" s="22" t="str">
        <f>IF(AND(BB1614="◎",BD1614="◎",BF1614="◎"),"◎","")</f>
        <v/>
      </c>
      <c r="BH1614" s="25">
        <f>AVERAGE(D1631:D1641)</f>
        <v>20.881818181818183</v>
      </c>
      <c r="BI1614" s="24" t="str">
        <f>IF(AND(BH1614&lt;=24,BH1614&gt;=4),"◎","")</f>
        <v>◎</v>
      </c>
      <c r="BJ1614" s="25">
        <f>AVERAGE(F1631:F1641)</f>
        <v>81.545454545454547</v>
      </c>
      <c r="BK1614" s="24" t="str">
        <f>IF(BJ1614&gt;=80,"◎","")</f>
        <v>◎</v>
      </c>
      <c r="BL1614" s="25">
        <f>AVERAGE(E1631:E1641)</f>
        <v>2.163636363636364</v>
      </c>
      <c r="BM1614" s="24" t="str">
        <f>IF(BL1614&lt;=3,"◎","")</f>
        <v>◎</v>
      </c>
      <c r="BN1614" s="22" t="str">
        <f>IF(AND(BI1614="◎",BK1614="◎",BM1614="◎"),"◎","")</f>
        <v>◎</v>
      </c>
      <c r="BO1614" s="25">
        <f>AVERAGE(D1632:D1642)</f>
        <v>20.290909090909093</v>
      </c>
      <c r="BP1614" s="24" t="str">
        <f>IF(AND(BO1614&lt;=24,BO1614&gt;=4),"◎","")</f>
        <v>◎</v>
      </c>
      <c r="BQ1614" s="25">
        <f>AVERAGE(F1632:F1642)</f>
        <v>84.818181818181813</v>
      </c>
      <c r="BR1614" s="24" t="str">
        <f>IF(BQ1614&gt;=80,"◎","")</f>
        <v>◎</v>
      </c>
      <c r="BS1614" s="25">
        <f>AVERAGE(E1632:E1642)</f>
        <v>2.0090909090909097</v>
      </c>
      <c r="BT1614" s="24" t="str">
        <f>IF(BS1614&lt;=3,"◎","")</f>
        <v>◎</v>
      </c>
      <c r="BU1614" s="22" t="str">
        <f>IF(AND(BP1614="◎",BR1614="◎",BT1614="◎"),"◎","")</f>
        <v>◎</v>
      </c>
      <c r="BV1614" s="25">
        <f>AVERAGE(D1633:D1643)</f>
        <v>19.818181818181817</v>
      </c>
      <c r="BW1614" s="24" t="str">
        <f>IF(AND(BV1614&lt;=24,BV1614&gt;=4),"◎","")</f>
        <v>◎</v>
      </c>
      <c r="BX1614" s="25">
        <f>AVERAGE(F1633:F1643)</f>
        <v>87.63636363636364</v>
      </c>
      <c r="BY1614" s="24" t="str">
        <f>IF(BX1614&gt;=80,"◎","")</f>
        <v>◎</v>
      </c>
      <c r="BZ1614" s="25">
        <f>AVERAGE(E1633:E1643)</f>
        <v>1.781818181818182</v>
      </c>
      <c r="CA1614" s="24" t="str">
        <f>IF(BZ1614&lt;=3,"◎","")</f>
        <v>◎</v>
      </c>
      <c r="CB1614" s="22" t="str">
        <f>IF(AND(BW1614="◎",BY1614="◎",CA1614="◎"),"◎","")</f>
        <v>◎</v>
      </c>
      <c r="CC1614" s="25">
        <f>AVERAGE(D1634:D1644)</f>
        <v>19.436363636363634</v>
      </c>
      <c r="CD1614" s="24" t="str">
        <f>IF(AND(CC1614&lt;=24,CC1614&gt;=4),"◎","")</f>
        <v>◎</v>
      </c>
      <c r="CE1614" s="25">
        <f>AVERAGE(F1634:F1644)</f>
        <v>89.727272727272734</v>
      </c>
      <c r="CF1614" s="24" t="str">
        <f>IF(CE1614&gt;=80,"◎","")</f>
        <v>◎</v>
      </c>
      <c r="CG1614" s="25">
        <f>AVERAGE(E1634:E1644)</f>
        <v>1.7181818181818185</v>
      </c>
      <c r="CH1614" s="24" t="str">
        <f>IF(CG1614&lt;=3,"◎","")</f>
        <v>◎</v>
      </c>
      <c r="CI1614" s="22" t="str">
        <f>IF(AND(CD1614="◎",CF1614="◎",CH1614="◎"),"◎","")</f>
        <v>◎</v>
      </c>
      <c r="CJ1614" s="24" t="str">
        <f>IF(OR(AE1614="◎",AL1614="◎",AS1614="◎",AZ1614="◎",BG1614="◎",BN1614="◎",BU1614="◎",CB1614="◎",CI1614="◎"),"◎","")</f>
        <v>◎</v>
      </c>
      <c r="CK1614" s="25">
        <f>AVERAGE(D1626:D1632)</f>
        <v>25.771428571428572</v>
      </c>
      <c r="CL1614" s="24" t="str">
        <f>IF(AND(CK1614&lt;=24,CK1614&gt;=4),"◎","")</f>
        <v/>
      </c>
      <c r="CM1614" s="25">
        <f>AVERAGE(F1626:F1632)</f>
        <v>57.142857142857146</v>
      </c>
      <c r="CN1614" s="24" t="str">
        <f>IF(CM1614&gt;=80,"◎","")</f>
        <v/>
      </c>
      <c r="CO1614" s="22" t="str">
        <f>IF(AND(CL1614="◎",CN1614="◎"),"◎","")</f>
        <v/>
      </c>
      <c r="CP1614" s="25">
        <f>AVERAGE(D1627:D1633)</f>
        <v>25.3</v>
      </c>
      <c r="CQ1614" s="24" t="str">
        <f>IF(AND(CP1614&lt;=24,CP1614&gt;=4),"◎","")</f>
        <v/>
      </c>
      <c r="CR1614" s="25">
        <f>AVERAGE(F1627:F1633)</f>
        <v>60</v>
      </c>
      <c r="CS1614" s="24" t="str">
        <f>IF(CR1614&gt;=80,"◎","")</f>
        <v/>
      </c>
      <c r="CT1614" s="22" t="str">
        <f>IF(AND(CQ1614="◎",CS1614="◎"),"◎","")</f>
        <v/>
      </c>
      <c r="CU1614" s="25">
        <f>AVERAGE(D1628:D1634)</f>
        <v>24.585714285714289</v>
      </c>
      <c r="CV1614" s="24" t="str">
        <f>IF(AND(CU1614&lt;=24,CU1614&gt;=4),"◎","")</f>
        <v/>
      </c>
      <c r="CW1614" s="25">
        <f>AVERAGE(F1628:F1634)</f>
        <v>62.714285714285715</v>
      </c>
      <c r="CX1614" s="24" t="str">
        <f>IF(CW1614&gt;=80,"◎","")</f>
        <v/>
      </c>
      <c r="CY1614" s="22" t="str">
        <f>IF(AND(CV1614="◎",CX1614="◎"),"◎","")</f>
        <v/>
      </c>
      <c r="CZ1614" s="25">
        <f>AVERAGE(D1629:D1635)</f>
        <v>23.785714285714285</v>
      </c>
      <c r="DA1614" s="24" t="str">
        <f>IF(AND(CZ1614&lt;=24,CZ1614&gt;=4),"◎","")</f>
        <v>◎</v>
      </c>
      <c r="DB1614" s="25">
        <f>AVERAGE(F1629:F1635)</f>
        <v>66.428571428571431</v>
      </c>
      <c r="DC1614" s="24" t="str">
        <f>IF(DB1614&gt;=80,"◎","")</f>
        <v/>
      </c>
      <c r="DD1614" s="22" t="str">
        <f>IF(AND(DA1614="◎",DC1614="◎"),"◎","")</f>
        <v/>
      </c>
      <c r="DE1614" s="25">
        <f>AVERAGE(D1630:D1636)</f>
        <v>22.914285714285715</v>
      </c>
      <c r="DF1614" s="24" t="str">
        <f>IF(AND(DE1614&lt;=24,DE1614&gt;=4),"◎","")</f>
        <v>◎</v>
      </c>
      <c r="DG1614" s="25">
        <f>AVERAGE(F1630:F1636)</f>
        <v>70.285714285714292</v>
      </c>
      <c r="DH1614" s="24" t="str">
        <f>IF(DG1614&gt;=80,"◎","")</f>
        <v/>
      </c>
      <c r="DI1614" s="22" t="str">
        <f>IF(AND(DF1614="◎",DH1614="◎"),"◎","")</f>
        <v/>
      </c>
      <c r="DJ1614" s="25">
        <f>AVERAGE(D1631:D1637)</f>
        <v>22.085714285714289</v>
      </c>
      <c r="DK1614" s="24" t="str">
        <f>IF(AND(DJ1614&lt;=24,DJ1614&gt;=4),"◎","")</f>
        <v>◎</v>
      </c>
      <c r="DL1614" s="25">
        <f>AVERAGE(F1631:F1637)</f>
        <v>74.714285714285708</v>
      </c>
      <c r="DM1614" s="24" t="str">
        <f>IF(DL1614&gt;=80,"◎","")</f>
        <v/>
      </c>
      <c r="DN1614" s="22" t="str">
        <f>IF(AND(DK1614="◎",DM1614="◎"),"◎","")</f>
        <v/>
      </c>
      <c r="DO1614" s="25">
        <f>AVERAGE(D1632:D1638)</f>
        <v>21.228571428571431</v>
      </c>
      <c r="DP1614" s="24" t="str">
        <f>IF(AND(DO1614&lt;=24,DO1614&gt;=4),"◎","")</f>
        <v>◎</v>
      </c>
      <c r="DQ1614" s="25">
        <f>AVERAGE(F1632:F1638)</f>
        <v>78.857142857142861</v>
      </c>
      <c r="DR1614" s="24" t="str">
        <f>IF(DQ1614&gt;=80,"◎","")</f>
        <v/>
      </c>
      <c r="DS1614" s="22" t="str">
        <f>IF(AND(DP1614="◎",DR1614="◎"),"◎","")</f>
        <v/>
      </c>
      <c r="DT1614" s="25">
        <f>AVERAGE(D1633:D1639)</f>
        <v>20.5</v>
      </c>
      <c r="DU1614" s="24" t="str">
        <f>IF(AND(DT1614&lt;=24,DT1614&gt;=4),"◎","")</f>
        <v>◎</v>
      </c>
      <c r="DV1614" s="25">
        <f>AVERAGE(F1633:F1639)</f>
        <v>82.714285714285708</v>
      </c>
      <c r="DW1614" s="24" t="str">
        <f>IF(DV1614&gt;=80,"◎","")</f>
        <v>◎</v>
      </c>
      <c r="DX1614" s="22" t="str">
        <f>IF(AND(DU1614="◎",DW1614="◎"),"◎","")</f>
        <v>◎</v>
      </c>
      <c r="DY1614" s="25">
        <f>AVERAGE(D1634:D1640)</f>
        <v>19.971428571428568</v>
      </c>
      <c r="DZ1614" s="24" t="str">
        <f>IF(AND(DY1614&lt;=24,DY1614&gt;=4),"◎","")</f>
        <v>◎</v>
      </c>
      <c r="EA1614" s="25">
        <f>AVERAGE(F1634:F1640)</f>
        <v>85.714285714285708</v>
      </c>
      <c r="EB1614" s="24" t="str">
        <f>IF(EA1614&gt;=80,"◎","")</f>
        <v>◎</v>
      </c>
      <c r="EC1614" s="22" t="str">
        <f>IF(AND(DZ1614="◎",EB1614="◎"),"◎","")</f>
        <v>◎</v>
      </c>
      <c r="ED1614" s="25">
        <f>AVERAGE(D1635:D1641)</f>
        <v>19.5</v>
      </c>
      <c r="EE1614" s="24" t="str">
        <f>IF(AND(ED1614&lt;=24,ED1614&gt;=4),"◎","")</f>
        <v>◎</v>
      </c>
      <c r="EF1614" s="25">
        <f>AVERAGE(F1635:F1641)</f>
        <v>89.142857142857139</v>
      </c>
      <c r="EG1614" s="24" t="str">
        <f>IF(EF1614&gt;=80,"◎","")</f>
        <v>◎</v>
      </c>
      <c r="EH1614" s="22" t="str">
        <f>IF(AND(EE1614="◎",EG1614="◎"),"◎","")</f>
        <v>◎</v>
      </c>
      <c r="EI1614" s="25">
        <f>AVERAGE(D1636:D1642)</f>
        <v>19.071428571428573</v>
      </c>
      <c r="EJ1614" s="24" t="str">
        <f>IF(AND(EI1614&lt;=24,EI1614&gt;=4),"◎","")</f>
        <v>◎</v>
      </c>
      <c r="EK1614" s="25">
        <f>AVERAGE(F1636:F1642)</f>
        <v>91.571428571428569</v>
      </c>
      <c r="EL1614" s="24" t="str">
        <f>IF(EK1614&gt;=80,"◎","")</f>
        <v>◎</v>
      </c>
      <c r="EM1614" s="22" t="str">
        <f>IF(AND(EJ1614="◎",EL1614="◎"),"◎","")</f>
        <v>◎</v>
      </c>
      <c r="EN1614" s="25">
        <f>AVERAGE(D1637:D1643)</f>
        <v>18.785714285714285</v>
      </c>
      <c r="EO1614" s="24" t="str">
        <f>IF(AND(EN1614&lt;=24,EN1614&gt;=4),"◎","")</f>
        <v>◎</v>
      </c>
      <c r="EP1614" s="25">
        <f>AVERAGE(F1637:F1643)</f>
        <v>93.571428571428569</v>
      </c>
      <c r="EQ1614" s="24" t="str">
        <f>IF(EP1614&gt;=80,"◎","")</f>
        <v>◎</v>
      </c>
      <c r="ER1614" s="24" t="str">
        <f>IF(AND(EO1614="◎",EQ1614="◎"),"◎","")</f>
        <v>◎</v>
      </c>
      <c r="ES1614" s="25">
        <f>AVERAGE(D1638:D1644)</f>
        <v>18.642857142857142</v>
      </c>
      <c r="ET1614" s="24" t="str">
        <f>IF(AND(ES1614&lt;=24,ES1614&gt;=4),"◎","")</f>
        <v>◎</v>
      </c>
      <c r="EU1614" s="25">
        <f>AVERAGE(F1638:F1644)</f>
        <v>94.857142857142861</v>
      </c>
      <c r="EV1614" s="24" t="str">
        <f>IF(EU1614&gt;=80,"◎","")</f>
        <v>◎</v>
      </c>
      <c r="EW1614" s="24" t="str">
        <f>IF(AND(ET1614="◎",EV1614="◎"),"◎","")</f>
        <v>◎</v>
      </c>
      <c r="EX1614" s="24" t="str">
        <f>IF(OR(CO1614="◎",CT1614="◎",CY1614="◎",DD1614="◎",DI1614="◎",DN1614="◎",DS1614="◎",DX1614="◎",EC1614="◎",EH1614="◎",EM1614="◎",ER1614="◎",EW1614="◎"),"○","")</f>
        <v>○</v>
      </c>
      <c r="EY1614" s="24" t="str">
        <f>IF(AND(CJ1614="◎",EX1614=""),"◎","")&amp;IF(AND(CJ1614="◎",EX1614="○"),"◎","")&amp;IF(AND(CJ1614="",EX1614="○"),"○","")</f>
        <v>◎</v>
      </c>
      <c r="EZ1614" s="24" t="str">
        <f>IF(AND(V1614="◎",X1614="◎",EY1614="◎"),"◎","")&amp;IF(AND(V1614="◎",X1614="◎",EY1614="○"),"○","")&amp;IF(AND(V1614="○",X1614="◎",EY1614="◎"),"○","")&amp;IF(AND(V1614="○",X1614="◎",EY1614="○"),"○","")</f>
        <v>○</v>
      </c>
      <c r="FB1614" s="61" t="str">
        <f>EZ1614</f>
        <v>○</v>
      </c>
    </row>
    <row r="1615" spans="1:158" ht="12.95">
      <c r="A1615" s="48"/>
      <c r="B1615" s="2">
        <v>4.1666666666666664E-2</v>
      </c>
      <c r="C1615" s="59">
        <v>42486.041666666664</v>
      </c>
      <c r="D1615" s="57">
        <v>17.600000000000001</v>
      </c>
      <c r="E1615" s="57">
        <v>1.2</v>
      </c>
      <c r="F1615" s="57">
        <v>86</v>
      </c>
      <c r="FB1615" s="60"/>
    </row>
    <row r="1616" spans="1:158" ht="12.95">
      <c r="A1616" s="48"/>
      <c r="B1616" s="2">
        <v>8.3333333333333301E-2</v>
      </c>
      <c r="C1616" s="59">
        <v>42486.083333333336</v>
      </c>
      <c r="D1616" s="57">
        <v>16.8</v>
      </c>
      <c r="E1616" s="57">
        <v>2</v>
      </c>
      <c r="F1616" s="57">
        <v>88</v>
      </c>
      <c r="FB1616" s="60"/>
    </row>
    <row r="1617" spans="1:158" ht="12.95">
      <c r="A1617" s="48"/>
      <c r="B1617" s="2">
        <v>0.125</v>
      </c>
      <c r="C1617" s="59">
        <v>42486.125</v>
      </c>
      <c r="D1617" s="57">
        <v>16.8</v>
      </c>
      <c r="E1617" s="57">
        <v>1</v>
      </c>
      <c r="F1617" s="57">
        <v>87</v>
      </c>
      <c r="FB1617" s="60"/>
    </row>
    <row r="1618" spans="1:158" ht="12.95">
      <c r="A1618" s="48"/>
      <c r="B1618" s="2">
        <v>0.16666666666666699</v>
      </c>
      <c r="C1618" s="59">
        <v>42486.166666666664</v>
      </c>
      <c r="D1618" s="57">
        <v>16.7</v>
      </c>
      <c r="E1618" s="57">
        <v>1.8</v>
      </c>
      <c r="F1618" s="57">
        <v>86</v>
      </c>
      <c r="FB1618" s="60"/>
    </row>
    <row r="1619" spans="1:158" ht="12.95">
      <c r="A1619" s="48"/>
      <c r="B1619" s="2">
        <v>0.20833333333333301</v>
      </c>
      <c r="C1619" s="59">
        <v>42486.208333333336</v>
      </c>
      <c r="D1619" s="57">
        <v>17.399999999999999</v>
      </c>
      <c r="E1619" s="57">
        <v>3.7</v>
      </c>
      <c r="F1619" s="57">
        <v>84</v>
      </c>
      <c r="FB1619" s="60"/>
    </row>
    <row r="1620" spans="1:158" ht="12.95">
      <c r="A1620" s="48"/>
      <c r="B1620" s="2">
        <v>0.25</v>
      </c>
      <c r="C1620" s="59">
        <v>42486.25</v>
      </c>
      <c r="D1620" s="57">
        <v>17.2</v>
      </c>
      <c r="E1620" s="57">
        <v>3.3</v>
      </c>
      <c r="F1620" s="57">
        <v>86</v>
      </c>
      <c r="FB1620" s="60"/>
    </row>
    <row r="1621" spans="1:158" ht="12.95">
      <c r="A1621" s="48"/>
      <c r="B1621" s="2">
        <v>0.29166666666666702</v>
      </c>
      <c r="C1621" s="59">
        <v>42486.291666666664</v>
      </c>
      <c r="D1621" s="57">
        <v>17.7</v>
      </c>
      <c r="E1621" s="57">
        <v>1.8</v>
      </c>
      <c r="F1621" s="57">
        <v>84</v>
      </c>
      <c r="FB1621" s="60"/>
    </row>
    <row r="1622" spans="1:158" ht="12.95">
      <c r="A1622" s="48"/>
      <c r="B1622" s="2">
        <v>0.33333333333333298</v>
      </c>
      <c r="C1622" s="59">
        <v>42486.333333333336</v>
      </c>
      <c r="D1622" s="57">
        <v>19.600000000000001</v>
      </c>
      <c r="E1622" s="57">
        <v>0.6</v>
      </c>
      <c r="F1622" s="57">
        <v>78</v>
      </c>
      <c r="FB1622" s="60"/>
    </row>
    <row r="1623" spans="1:158" ht="12.95">
      <c r="A1623" s="48"/>
      <c r="B1623" s="2">
        <v>0.375</v>
      </c>
      <c r="C1623" s="59">
        <v>42486.375</v>
      </c>
      <c r="D1623" s="57">
        <v>21.4</v>
      </c>
      <c r="E1623" s="57">
        <v>4.9000000000000004</v>
      </c>
      <c r="F1623" s="57">
        <v>68</v>
      </c>
      <c r="FB1623" s="60"/>
    </row>
    <row r="1624" spans="1:158" ht="12.95">
      <c r="A1624" s="48"/>
      <c r="B1624" s="2">
        <v>0.41666666666666702</v>
      </c>
      <c r="C1624" s="59">
        <v>42486.416666666664</v>
      </c>
      <c r="D1624" s="57">
        <v>23.2</v>
      </c>
      <c r="E1624" s="57">
        <v>0.8</v>
      </c>
      <c r="F1624" s="57">
        <v>64</v>
      </c>
      <c r="FB1624" s="60"/>
    </row>
    <row r="1625" spans="1:158" ht="12.95">
      <c r="A1625" s="48"/>
      <c r="B1625" s="2">
        <v>0.45833333333333298</v>
      </c>
      <c r="C1625" s="59">
        <v>42486.458333333336</v>
      </c>
      <c r="D1625" s="57">
        <v>23.9</v>
      </c>
      <c r="E1625" s="57">
        <v>0.9</v>
      </c>
      <c r="F1625" s="57">
        <v>59</v>
      </c>
      <c r="FB1625" s="60"/>
    </row>
    <row r="1626" spans="1:158" ht="12.95">
      <c r="A1626" s="48"/>
      <c r="B1626" s="2">
        <v>0.5</v>
      </c>
      <c r="C1626" s="59">
        <v>42486.5</v>
      </c>
      <c r="D1626" s="57">
        <v>25.9</v>
      </c>
      <c r="E1626" s="57">
        <v>1.7</v>
      </c>
      <c r="F1626" s="57">
        <v>54</v>
      </c>
      <c r="FB1626" s="60"/>
    </row>
    <row r="1627" spans="1:158" ht="12.95">
      <c r="A1627" s="48"/>
      <c r="B1627" s="2">
        <v>0.54166666666666696</v>
      </c>
      <c r="C1627" s="59">
        <v>42486.541666666664</v>
      </c>
      <c r="D1627" s="57">
        <v>26.9</v>
      </c>
      <c r="E1627" s="57">
        <v>2.4</v>
      </c>
      <c r="F1627" s="57">
        <v>54</v>
      </c>
      <c r="FB1627" s="60"/>
    </row>
    <row r="1628" spans="1:158" ht="12.95">
      <c r="A1628" s="48"/>
      <c r="B1628" s="2">
        <v>0.58333333333333304</v>
      </c>
      <c r="C1628" s="59">
        <v>42486.583333333336</v>
      </c>
      <c r="D1628" s="57">
        <v>27</v>
      </c>
      <c r="E1628" s="57">
        <v>3.7</v>
      </c>
      <c r="F1628" s="57">
        <v>54</v>
      </c>
      <c r="FB1628" s="60"/>
    </row>
    <row r="1629" spans="1:158" ht="12.95">
      <c r="A1629" s="48"/>
      <c r="B1629" s="2">
        <v>0.625</v>
      </c>
      <c r="C1629" s="59">
        <v>42486.625</v>
      </c>
      <c r="D1629" s="57">
        <v>26.7</v>
      </c>
      <c r="E1629" s="57">
        <v>3.6</v>
      </c>
      <c r="F1629" s="57">
        <v>55</v>
      </c>
      <c r="FB1629" s="60"/>
    </row>
    <row r="1630" spans="1:158" ht="12.95">
      <c r="A1630" s="48"/>
      <c r="B1630" s="2">
        <v>0.66666666666666696</v>
      </c>
      <c r="C1630" s="59">
        <v>42486.666666666664</v>
      </c>
      <c r="D1630" s="57">
        <v>25.2</v>
      </c>
      <c r="E1630" s="57">
        <v>5</v>
      </c>
      <c r="F1630" s="57">
        <v>57</v>
      </c>
      <c r="FB1630" s="60"/>
    </row>
    <row r="1631" spans="1:158" ht="12.95">
      <c r="A1631" s="48"/>
      <c r="B1631" s="2">
        <v>0.70833333333333304</v>
      </c>
      <c r="C1631" s="59">
        <v>42486.708333333336</v>
      </c>
      <c r="D1631" s="57">
        <v>24.9</v>
      </c>
      <c r="E1631" s="57">
        <v>2.5</v>
      </c>
      <c r="F1631" s="57">
        <v>61</v>
      </c>
      <c r="FB1631" s="60"/>
    </row>
    <row r="1632" spans="1:158" ht="12.95">
      <c r="A1632" s="48"/>
      <c r="B1632" s="2">
        <v>0.75</v>
      </c>
      <c r="C1632" s="59">
        <v>42486.75</v>
      </c>
      <c r="D1632" s="57">
        <v>23.8</v>
      </c>
      <c r="E1632" s="57">
        <v>2.8</v>
      </c>
      <c r="F1632" s="57">
        <v>65</v>
      </c>
      <c r="FB1632" s="60"/>
    </row>
    <row r="1633" spans="1:158" ht="12.95">
      <c r="A1633" s="48"/>
      <c r="B1633" s="2">
        <v>0.79166666666666696</v>
      </c>
      <c r="C1633" s="59">
        <v>42486.791666666664</v>
      </c>
      <c r="D1633" s="57">
        <v>22.6</v>
      </c>
      <c r="E1633" s="57">
        <v>2</v>
      </c>
      <c r="F1633" s="57">
        <v>74</v>
      </c>
      <c r="FB1633" s="60"/>
    </row>
    <row r="1634" spans="1:158" ht="12.95">
      <c r="A1634" s="48"/>
      <c r="B1634" s="2">
        <v>0.83333333333333304</v>
      </c>
      <c r="C1634" s="59">
        <v>42486.833333333336</v>
      </c>
      <c r="D1634" s="57">
        <v>21.9</v>
      </c>
      <c r="E1634" s="57">
        <v>2.5</v>
      </c>
      <c r="F1634" s="57">
        <v>73</v>
      </c>
      <c r="FB1634" s="60"/>
    </row>
    <row r="1635" spans="1:158" ht="12.95">
      <c r="A1635" s="48"/>
      <c r="B1635" s="2">
        <v>0.875</v>
      </c>
      <c r="C1635" s="59">
        <v>42486.875</v>
      </c>
      <c r="D1635" s="57">
        <v>21.4</v>
      </c>
      <c r="E1635" s="57">
        <v>3.3</v>
      </c>
      <c r="F1635" s="57">
        <v>80</v>
      </c>
      <c r="FB1635" s="60"/>
    </row>
    <row r="1636" spans="1:158" ht="12.95">
      <c r="A1636" s="48"/>
      <c r="B1636" s="2">
        <v>0.91666666666666696</v>
      </c>
      <c r="C1636" s="59">
        <v>42486.916666666664</v>
      </c>
      <c r="D1636" s="57">
        <v>20.6</v>
      </c>
      <c r="E1636" s="57">
        <v>1.8</v>
      </c>
      <c r="F1636" s="57">
        <v>82</v>
      </c>
      <c r="FB1636" s="60"/>
    </row>
    <row r="1637" spans="1:158" ht="12.95">
      <c r="A1637" s="48"/>
      <c r="B1637" s="2">
        <v>0.95833333333333304</v>
      </c>
      <c r="C1637" s="59">
        <v>42486.958333333336</v>
      </c>
      <c r="D1637" s="57">
        <v>19.399999999999999</v>
      </c>
      <c r="E1637" s="57">
        <v>1.8</v>
      </c>
      <c r="F1637" s="57">
        <v>88</v>
      </c>
      <c r="FB1637" s="60"/>
    </row>
    <row r="1638" spans="1:158" ht="12.95">
      <c r="A1638" s="48" t="s">
        <v>187</v>
      </c>
      <c r="B1638" s="2">
        <v>0</v>
      </c>
      <c r="C1638" s="59">
        <v>42487</v>
      </c>
      <c r="D1638" s="57">
        <v>18.899999999999999</v>
      </c>
      <c r="E1638" s="57">
        <v>2</v>
      </c>
      <c r="F1638" s="57">
        <v>90</v>
      </c>
      <c r="I1638" s="24" t="str">
        <f>U1614</f>
        <v>○</v>
      </c>
      <c r="J1638" s="25">
        <f>AVERAGE(F1623:F1632)</f>
        <v>59.1</v>
      </c>
      <c r="K1638" s="24" t="str">
        <f>IF(J1638&gt;=55,"◎","")</f>
        <v>◎</v>
      </c>
      <c r="L1638" s="24" t="str">
        <f>IF(AND(I1638="◎",K1638="◎"),"○","")&amp;IF(AND(I1638="○",K1638="◎"),"○","")</f>
        <v>○</v>
      </c>
      <c r="M1638" s="25">
        <f>AVERAGE(D1614:D1637)</f>
        <v>21.366666666666664</v>
      </c>
      <c r="N1638" s="24" t="str">
        <f>IF(M1638&lt;24,"◎","")</f>
        <v>◎</v>
      </c>
      <c r="O1638" s="26">
        <f>AVERAGE(D1639:D1644)</f>
        <v>18.599999999999998</v>
      </c>
      <c r="P1638" s="24" t="str">
        <f>IF(AND(O1638&lt;=24,O1638&gt;=4),"◎","")</f>
        <v>◎</v>
      </c>
      <c r="Q1638" s="26">
        <f>AVERAGE(F1639:F1644)</f>
        <v>95.666666666666671</v>
      </c>
      <c r="R1638" s="24" t="str">
        <f>IF(AND(Q1638&gt;=90),"◎","")&amp;IF(AND(Q1638&lt;90,Q1638&gt;=80),"○","")</f>
        <v>◎</v>
      </c>
      <c r="S1638" s="26">
        <f>AVERAGE(E1639:E1644)</f>
        <v>1.2499999999999998</v>
      </c>
      <c r="T1638" s="24" t="str">
        <f>IF(S1638&lt;=3,"◎","")</f>
        <v>◎</v>
      </c>
      <c r="U1638" s="24" t="str">
        <f>IF(AND(N1638="◎",P1638="◎",R1638="◎",T1638="◎"),"◎","")&amp;IF(AND(N1638="◎",P1638="◎",R1638="◎",T1638=""),"○","")&amp;IF(AND(N1638="◎",P1638="◎",R1638="○"),"○","")</f>
        <v>◎</v>
      </c>
      <c r="V1638" s="24" t="str">
        <f>IF(AND(L1638="○",U1638=""),"○","")&amp;IF(AND(L1638="○",U1638="○"),"○","")&amp;IF(AND(L1638="○",U1638="◎"),"◎","")&amp;IF(AND(L1638="",U1638="○"),"○","")&amp;IF(AND(L1638="",U1638="◎"),"◎","")</f>
        <v>◎</v>
      </c>
      <c r="W1638" s="23">
        <f>AVERAGE(F1647:F1656)</f>
        <v>95</v>
      </c>
      <c r="X1638" s="24" t="str">
        <f>IF(W1638&gt;=55,"◎","")</f>
        <v>◎</v>
      </c>
      <c r="Y1638" s="25">
        <f>AVERAGE(D1650:D1660)</f>
        <v>19.209090909090907</v>
      </c>
      <c r="Z1638" s="24" t="str">
        <f>IF(AND(Y1638&lt;=24,Y1638&gt;=4),"◎","")</f>
        <v>◎</v>
      </c>
      <c r="AA1638" s="25">
        <f>AVERAGE(F1650:F1660)</f>
        <v>96</v>
      </c>
      <c r="AB1638" s="24" t="str">
        <f>IF(AA1638&gt;=80,"◎","")</f>
        <v>◎</v>
      </c>
      <c r="AC1638" s="25">
        <f>AVERAGE(E1650:E1660)</f>
        <v>2.8090909090909091</v>
      </c>
      <c r="AD1638" s="24" t="str">
        <f>IF(AC1638&lt;=3,"◎","")</f>
        <v>◎</v>
      </c>
      <c r="AE1638" s="22" t="str">
        <f>IF(AND(Z1638="◎",AB1638="◎",AD1638="◎"),"◎","")</f>
        <v>◎</v>
      </c>
      <c r="AF1638" s="25">
        <f>AVERAGE(D1651:D1661)</f>
        <v>19.254545454545454</v>
      </c>
      <c r="AG1638" s="24" t="str">
        <f>IF(AND(AF1638&lt;=24,AF1638&gt;=4),"◎","")</f>
        <v>◎</v>
      </c>
      <c r="AH1638" s="25">
        <f>AVERAGE(F1651:F1661)</f>
        <v>96.090909090909093</v>
      </c>
      <c r="AI1638" s="24" t="str">
        <f>IF(AH1638&gt;=80,"◎","")</f>
        <v>◎</v>
      </c>
      <c r="AJ1638" s="25">
        <f>AVERAGE(E1651:E1661)</f>
        <v>2.6545454545454548</v>
      </c>
      <c r="AK1638" s="24" t="str">
        <f>IF(AJ1638&lt;=3,"◎","")</f>
        <v>◎</v>
      </c>
      <c r="AL1638" s="22" t="str">
        <f>IF(AND(AG1638="◎",AI1638="◎",AK1638="◎"),"◎","")</f>
        <v>◎</v>
      </c>
      <c r="AM1638" s="25">
        <f>AVERAGE(D1652:D1662)</f>
        <v>19.181818181818183</v>
      </c>
      <c r="AN1638" s="24" t="str">
        <f>IF(AND(AM1638&lt;=24,AM1638&gt;=4),"◎","")</f>
        <v>◎</v>
      </c>
      <c r="AO1638" s="25">
        <f>AVERAGE(F1652:F1662)</f>
        <v>96.272727272727266</v>
      </c>
      <c r="AP1638" s="24" t="str">
        <f>IF(AO1638&gt;=80,"◎","")</f>
        <v>◎</v>
      </c>
      <c r="AQ1638" s="25">
        <f>AVERAGE(E1652:E1662)</f>
        <v>2.5909090909090908</v>
      </c>
      <c r="AR1638" s="24" t="str">
        <f>IF(AQ1638&lt;=3,"◎","")</f>
        <v>◎</v>
      </c>
      <c r="AS1638" s="22" t="str">
        <f>IF(AND(AN1638="◎",AP1638="◎",AR1638="◎"),"◎","")</f>
        <v>◎</v>
      </c>
      <c r="AT1638" s="25">
        <f>AVERAGE(D1653:D1663)</f>
        <v>19.054545454545455</v>
      </c>
      <c r="AU1638" s="24" t="str">
        <f>IF(AND(AT1638&lt;=24,AT1638&gt;=4),"◎","")</f>
        <v>◎</v>
      </c>
      <c r="AV1638" s="25">
        <f>AVERAGE(F1653:F1663)</f>
        <v>96.818181818181813</v>
      </c>
      <c r="AW1638" s="24" t="str">
        <f>IF(AV1638&gt;=80,"◎","")</f>
        <v>◎</v>
      </c>
      <c r="AX1638" s="25">
        <f>AVERAGE(E1653:E1663)</f>
        <v>2.4</v>
      </c>
      <c r="AY1638" s="24" t="str">
        <f>IF(AX1638&lt;=3,"◎","")</f>
        <v>◎</v>
      </c>
      <c r="AZ1638" s="22" t="str">
        <f>IF(AND(AU1638="◎",AW1638="◎",AY1638="◎"),"◎","")</f>
        <v>◎</v>
      </c>
      <c r="BA1638" s="25">
        <f>AVERAGE(D1654:D1664)</f>
        <v>18.881818181818179</v>
      </c>
      <c r="BB1638" s="24" t="str">
        <f>IF(AND(BA1638&lt;=24,BA1638&gt;=4),"◎","")</f>
        <v>◎</v>
      </c>
      <c r="BC1638" s="25">
        <f>AVERAGE(F1654:F1664)</f>
        <v>97.36363636363636</v>
      </c>
      <c r="BD1638" s="24" t="str">
        <f>IF(BC1638&gt;=80,"◎","")</f>
        <v>◎</v>
      </c>
      <c r="BE1638" s="25">
        <f>AVERAGE(E1654:E1664)</f>
        <v>2.3636363636363638</v>
      </c>
      <c r="BF1638" s="24" t="str">
        <f>IF(BE1638&lt;=3,"◎","")</f>
        <v>◎</v>
      </c>
      <c r="BG1638" s="22" t="str">
        <f>IF(AND(BB1638="◎",BD1638="◎",BF1638="◎"),"◎","")</f>
        <v>◎</v>
      </c>
      <c r="BH1638" s="25">
        <f>AVERAGE(D1655:D1665)</f>
        <v>18.672727272727272</v>
      </c>
      <c r="BI1638" s="24" t="str">
        <f>IF(AND(BH1638&lt;=24,BH1638&gt;=4),"◎","")</f>
        <v>◎</v>
      </c>
      <c r="BJ1638" s="25">
        <f>AVERAGE(F1655:F1665)</f>
        <v>97.818181818181813</v>
      </c>
      <c r="BK1638" s="24" t="str">
        <f>IF(BJ1638&gt;=80,"◎","")</f>
        <v>◎</v>
      </c>
      <c r="BL1638" s="25">
        <f>AVERAGE(E1655:E1665)</f>
        <v>2.4272727272727268</v>
      </c>
      <c r="BM1638" s="24" t="str">
        <f>IF(BL1638&lt;=3,"◎","")</f>
        <v>◎</v>
      </c>
      <c r="BN1638" s="22" t="str">
        <f>IF(AND(BI1638="◎",BK1638="◎",BM1638="◎"),"◎","")</f>
        <v>◎</v>
      </c>
      <c r="BO1638" s="25">
        <f>AVERAGE(D1656:D1666)</f>
        <v>18.436363636363634</v>
      </c>
      <c r="BP1638" s="24" t="str">
        <f>IF(AND(BO1638&lt;=24,BO1638&gt;=4),"◎","")</f>
        <v>◎</v>
      </c>
      <c r="BQ1638" s="25">
        <f>AVERAGE(F1656:F1666)</f>
        <v>98.181818181818187</v>
      </c>
      <c r="BR1638" s="24" t="str">
        <f>IF(BQ1638&gt;=80,"◎","")</f>
        <v>◎</v>
      </c>
      <c r="BS1638" s="25">
        <f>AVERAGE(E1656:E1666)</f>
        <v>2.6818181818181817</v>
      </c>
      <c r="BT1638" s="24" t="str">
        <f>IF(BS1638&lt;=3,"◎","")</f>
        <v>◎</v>
      </c>
      <c r="BU1638" s="22" t="str">
        <f>IF(AND(BP1638="◎",BR1638="◎",BT1638="◎"),"◎","")</f>
        <v>◎</v>
      </c>
      <c r="BV1638" s="25">
        <f>AVERAGE(D1657:D1667)</f>
        <v>18.2</v>
      </c>
      <c r="BW1638" s="24" t="str">
        <f>IF(AND(BV1638&lt;=24,BV1638&gt;=4),"◎","")</f>
        <v>◎</v>
      </c>
      <c r="BX1638" s="25">
        <f>AVERAGE(F1657:F1667)</f>
        <v>97.181818181818187</v>
      </c>
      <c r="BY1638" s="24" t="str">
        <f>IF(BX1638&gt;=80,"◎","")</f>
        <v>◎</v>
      </c>
      <c r="BZ1638" s="25">
        <f>AVERAGE(E1657:E1667)</f>
        <v>3.0454545454545454</v>
      </c>
      <c r="CA1638" s="24" t="str">
        <f>IF(BZ1638&lt;=3,"◎","")</f>
        <v/>
      </c>
      <c r="CB1638" s="22" t="str">
        <f>IF(AND(BW1638="◎",BY1638="◎",CA1638="◎"),"◎","")</f>
        <v/>
      </c>
      <c r="CC1638" s="25">
        <f>AVERAGE(D1658:D1668)</f>
        <v>18.036363636363635</v>
      </c>
      <c r="CD1638" s="24" t="str">
        <f>IF(AND(CC1638&lt;=24,CC1638&gt;=4),"◎","")</f>
        <v>◎</v>
      </c>
      <c r="CE1638" s="25">
        <f>AVERAGE(F1658:F1668)</f>
        <v>95.63636363636364</v>
      </c>
      <c r="CF1638" s="24" t="str">
        <f>IF(CE1638&gt;=80,"◎","")</f>
        <v>◎</v>
      </c>
      <c r="CG1638" s="25">
        <f>AVERAGE(E1658:E1668)</f>
        <v>3.3272727272727267</v>
      </c>
      <c r="CH1638" s="24" t="str">
        <f>IF(CG1638&lt;=3,"◎","")</f>
        <v/>
      </c>
      <c r="CI1638" s="22" t="str">
        <f>IF(AND(CD1638="◎",CF1638="◎",CH1638="◎"),"◎","")</f>
        <v/>
      </c>
      <c r="CJ1638" s="24" t="str">
        <f>IF(OR(AE1638="◎",AL1638="◎",AS1638="◎",AZ1638="◎",BG1638="◎",BN1638="◎",BU1638="◎",CB1638="◎",CI1638="◎"),"◎","")</f>
        <v>◎</v>
      </c>
      <c r="CK1638" s="25">
        <f>AVERAGE(D1650:D1656)</f>
        <v>19.24285714285714</v>
      </c>
      <c r="CL1638" s="24" t="str">
        <f>IF(AND(CK1638&lt;=24,CK1638&gt;=4),"◎","")</f>
        <v>◎</v>
      </c>
      <c r="CM1638" s="25">
        <f>AVERAGE(F1650:F1656)</f>
        <v>94.428571428571431</v>
      </c>
      <c r="CN1638" s="24" t="str">
        <f>IF(CM1638&gt;=80,"◎","")</f>
        <v>◎</v>
      </c>
      <c r="CO1638" s="22" t="str">
        <f>IF(AND(CL1638="◎",CN1638="◎"),"◎","")</f>
        <v>◎</v>
      </c>
      <c r="CP1638" s="25">
        <f>AVERAGE(D1651:D1657)</f>
        <v>19.385714285714283</v>
      </c>
      <c r="CQ1638" s="24" t="str">
        <f>IF(AND(CP1638&lt;=24,CP1638&gt;=4),"◎","")</f>
        <v>◎</v>
      </c>
      <c r="CR1638" s="25">
        <f>AVERAGE(F1651:F1657)</f>
        <v>94.285714285714292</v>
      </c>
      <c r="CS1638" s="24" t="str">
        <f>IF(CR1638&gt;=80,"◎","")</f>
        <v>◎</v>
      </c>
      <c r="CT1638" s="22" t="str">
        <f>IF(AND(CQ1638="◎",CS1638="◎"),"◎","")</f>
        <v>◎</v>
      </c>
      <c r="CU1638" s="25">
        <f>AVERAGE(D1652:D1658)</f>
        <v>19.428571428571427</v>
      </c>
      <c r="CV1638" s="24" t="str">
        <f>IF(AND(CU1638&lt;=24,CU1638&gt;=4),"◎","")</f>
        <v>◎</v>
      </c>
      <c r="CW1638" s="25">
        <f>AVERAGE(F1652:F1658)</f>
        <v>94.714285714285708</v>
      </c>
      <c r="CX1638" s="24" t="str">
        <f>IF(CW1638&gt;=80,"◎","")</f>
        <v>◎</v>
      </c>
      <c r="CY1638" s="22" t="str">
        <f>IF(AND(CV1638="◎",CX1638="◎"),"◎","")</f>
        <v>◎</v>
      </c>
      <c r="CZ1638" s="25">
        <f>AVERAGE(D1653:D1659)</f>
        <v>19.428571428571427</v>
      </c>
      <c r="DA1638" s="24" t="str">
        <f>IF(AND(CZ1638&lt;=24,CZ1638&gt;=4),"◎","")</f>
        <v>◎</v>
      </c>
      <c r="DB1638" s="25">
        <f>AVERAGE(F1653:F1659)</f>
        <v>95.285714285714292</v>
      </c>
      <c r="DC1638" s="24" t="str">
        <f>IF(DB1638&gt;=80,"◎","")</f>
        <v>◎</v>
      </c>
      <c r="DD1638" s="22" t="str">
        <f>IF(AND(DA1638="◎",DC1638="◎"),"◎","")</f>
        <v>◎</v>
      </c>
      <c r="DE1638" s="25">
        <f>AVERAGE(D1654:D1660)</f>
        <v>19.385714285714283</v>
      </c>
      <c r="DF1638" s="24" t="str">
        <f>IF(AND(DE1638&lt;=24,DE1638&gt;=4),"◎","")</f>
        <v>◎</v>
      </c>
      <c r="DG1638" s="25">
        <f>AVERAGE(F1654:F1660)</f>
        <v>96.142857142857139</v>
      </c>
      <c r="DH1638" s="24" t="str">
        <f>IF(DG1638&gt;=80,"◎","")</f>
        <v>◎</v>
      </c>
      <c r="DI1638" s="22" t="str">
        <f>IF(AND(DF1638="◎",DH1638="◎"),"◎","")</f>
        <v>◎</v>
      </c>
      <c r="DJ1638" s="25">
        <f>AVERAGE(D1655:D1661)</f>
        <v>19.214285714285715</v>
      </c>
      <c r="DK1638" s="24" t="str">
        <f>IF(AND(DJ1638&lt;=24,DJ1638&gt;=4),"◎","")</f>
        <v>◎</v>
      </c>
      <c r="DL1638" s="25">
        <f>AVERAGE(F1655:F1661)</f>
        <v>97.142857142857139</v>
      </c>
      <c r="DM1638" s="24" t="str">
        <f>IF(DL1638&gt;=80,"◎","")</f>
        <v>◎</v>
      </c>
      <c r="DN1638" s="22" t="str">
        <f>IF(AND(DK1638="◎",DM1638="◎"),"◎","")</f>
        <v>◎</v>
      </c>
      <c r="DO1638" s="25">
        <f>AVERAGE(D1656:D1662)</f>
        <v>18.957142857142856</v>
      </c>
      <c r="DP1638" s="24" t="str">
        <f>IF(AND(DO1638&lt;=24,DO1638&gt;=4),"◎","")</f>
        <v>◎</v>
      </c>
      <c r="DQ1638" s="25">
        <f>AVERAGE(F1656:F1662)</f>
        <v>98.428571428571431</v>
      </c>
      <c r="DR1638" s="24" t="str">
        <f>IF(DQ1638&gt;=80,"◎","")</f>
        <v>◎</v>
      </c>
      <c r="DS1638" s="22" t="str">
        <f>IF(AND(DP1638="◎",DR1638="◎"),"◎","")</f>
        <v>◎</v>
      </c>
      <c r="DT1638" s="25">
        <f>AVERAGE(D1657:D1663)</f>
        <v>18.714285714285715</v>
      </c>
      <c r="DU1638" s="24" t="str">
        <f>IF(AND(DT1638&lt;=24,DT1638&gt;=4),"◎","")</f>
        <v>◎</v>
      </c>
      <c r="DV1638" s="25">
        <f>AVERAGE(F1657:F1663)</f>
        <v>99.142857142857139</v>
      </c>
      <c r="DW1638" s="24" t="str">
        <f>IF(DV1638&gt;=80,"◎","")</f>
        <v>◎</v>
      </c>
      <c r="DX1638" s="22" t="str">
        <f>IF(AND(DU1638="◎",DW1638="◎"),"◎","")</f>
        <v>◎</v>
      </c>
      <c r="DY1638" s="25">
        <f>AVERAGE(D1658:D1664)</f>
        <v>18.514285714285712</v>
      </c>
      <c r="DZ1638" s="24" t="str">
        <f>IF(AND(DY1638&lt;=24,DY1638&gt;=4),"◎","")</f>
        <v>◎</v>
      </c>
      <c r="EA1638" s="25">
        <f>AVERAGE(F1658:F1664)</f>
        <v>99.285714285714292</v>
      </c>
      <c r="EB1638" s="24" t="str">
        <f>IF(EA1638&gt;=80,"◎","")</f>
        <v>◎</v>
      </c>
      <c r="EC1638" s="22" t="str">
        <f>IF(AND(DZ1638="◎",EB1638="◎"),"◎","")</f>
        <v>◎</v>
      </c>
      <c r="ED1638" s="25">
        <f>AVERAGE(D1659:D1665)</f>
        <v>18.271428571428572</v>
      </c>
      <c r="EE1638" s="24" t="str">
        <f>IF(AND(ED1638&lt;=24,ED1638&gt;=4),"◎","")</f>
        <v>◎</v>
      </c>
      <c r="EF1638" s="25">
        <f>AVERAGE(F1659:F1665)</f>
        <v>99</v>
      </c>
      <c r="EG1638" s="24" t="str">
        <f>IF(EF1638&gt;=80,"◎","")</f>
        <v>◎</v>
      </c>
      <c r="EH1638" s="22" t="str">
        <f>IF(AND(EE1638="◎",EG1638="◎"),"◎","")</f>
        <v>◎</v>
      </c>
      <c r="EI1638" s="25">
        <f>AVERAGE(D1660:D1666)</f>
        <v>17.971428571428572</v>
      </c>
      <c r="EJ1638" s="24" t="str">
        <f>IF(AND(EI1638&lt;=24,EI1638&gt;=4),"◎","")</f>
        <v>◎</v>
      </c>
      <c r="EK1638" s="25">
        <f>AVERAGE(F1660:F1666)</f>
        <v>98.428571428571431</v>
      </c>
      <c r="EL1638" s="24" t="str">
        <f>IF(EK1638&gt;=80,"◎","")</f>
        <v>◎</v>
      </c>
      <c r="EM1638" s="22" t="str">
        <f>IF(AND(EJ1638="◎",EL1638="◎"),"◎","")</f>
        <v>◎</v>
      </c>
      <c r="EN1638" s="25">
        <f>AVERAGE(D1661:D1667)</f>
        <v>17.657142857142858</v>
      </c>
      <c r="EO1638" s="24" t="str">
        <f>IF(AND(EN1638&lt;=24,EN1638&gt;=4),"◎","")</f>
        <v>◎</v>
      </c>
      <c r="EP1638" s="25">
        <f>AVERAGE(F1661:F1667)</f>
        <v>96.285714285714292</v>
      </c>
      <c r="EQ1638" s="24" t="str">
        <f>IF(EP1638&gt;=80,"◎","")</f>
        <v>◎</v>
      </c>
      <c r="ER1638" s="24" t="str">
        <f>IF(AND(EO1638="◎",EQ1638="◎"),"◎","")</f>
        <v>◎</v>
      </c>
      <c r="ES1638" s="25">
        <f>AVERAGE(D1662:D1668)</f>
        <v>17.471428571428572</v>
      </c>
      <c r="ET1638" s="24" t="str">
        <f>IF(AND(ES1638&lt;=24,ES1638&gt;=4),"◎","")</f>
        <v>◎</v>
      </c>
      <c r="EU1638" s="25">
        <f>AVERAGE(F1662:F1668)</f>
        <v>93.571428571428569</v>
      </c>
      <c r="EV1638" s="24" t="str">
        <f>IF(EU1638&gt;=80,"◎","")</f>
        <v>◎</v>
      </c>
      <c r="EW1638" s="24" t="str">
        <f>IF(AND(ET1638="◎",EV1638="◎"),"◎","")</f>
        <v>◎</v>
      </c>
      <c r="EX1638" s="24" t="str">
        <f>IF(OR(CO1638="◎",CT1638="◎",CY1638="◎",DD1638="◎",DI1638="◎",DN1638="◎",DS1638="◎",DX1638="◎",EC1638="◎",EH1638="◎",EM1638="◎",ER1638="◎",EW1638="◎"),"○","")</f>
        <v>○</v>
      </c>
      <c r="EY1638" s="24" t="str">
        <f>IF(AND(CJ1638="◎",EX1638=""),"◎","")&amp;IF(AND(CJ1638="◎",EX1638="○"),"◎","")&amp;IF(AND(CJ1638="",EX1638="○"),"○","")</f>
        <v>◎</v>
      </c>
      <c r="EZ1638" s="24" t="str">
        <f>IF(AND(V1638="◎",X1638="◎",EY1638="◎"),"◎","")&amp;IF(AND(V1638="◎",X1638="◎",EY1638="○"),"○","")&amp;IF(AND(V1638="○",X1638="◎",EY1638="◎"),"○","")&amp;IF(AND(V1638="○",X1638="◎",EY1638="○"),"○","")</f>
        <v>◎</v>
      </c>
      <c r="FB1638" s="61" t="str">
        <f>EZ1638</f>
        <v>◎</v>
      </c>
    </row>
    <row r="1639" spans="1:158" ht="12.95">
      <c r="A1639" s="48"/>
      <c r="B1639" s="2">
        <v>4.1666666666666664E-2</v>
      </c>
      <c r="C1639" s="59">
        <v>42487.041666666664</v>
      </c>
      <c r="D1639" s="57">
        <v>18.7</v>
      </c>
      <c r="E1639" s="57">
        <v>1.1000000000000001</v>
      </c>
      <c r="F1639" s="57">
        <v>92</v>
      </c>
      <c r="FB1639" s="60"/>
    </row>
    <row r="1640" spans="1:158" ht="12.95">
      <c r="A1640" s="48"/>
      <c r="B1640" s="2">
        <v>8.3333333333333301E-2</v>
      </c>
      <c r="C1640" s="59">
        <v>42487.083333333336</v>
      </c>
      <c r="D1640" s="57">
        <v>18.899999999999999</v>
      </c>
      <c r="E1640" s="57">
        <v>1.2</v>
      </c>
      <c r="F1640" s="57">
        <v>95</v>
      </c>
      <c r="FB1640" s="60"/>
    </row>
    <row r="1641" spans="1:158" ht="12.95">
      <c r="A1641" s="48"/>
      <c r="B1641" s="2">
        <v>0.125</v>
      </c>
      <c r="C1641" s="59">
        <v>42487.125</v>
      </c>
      <c r="D1641" s="57">
        <v>18.600000000000001</v>
      </c>
      <c r="E1641" s="57">
        <v>2.8</v>
      </c>
      <c r="F1641" s="57">
        <v>97</v>
      </c>
      <c r="FB1641" s="60"/>
    </row>
    <row r="1642" spans="1:158" ht="12.95">
      <c r="A1642" s="48"/>
      <c r="B1642" s="2">
        <v>0.16666666666666699</v>
      </c>
      <c r="C1642" s="59">
        <v>42487.166666666664</v>
      </c>
      <c r="D1642" s="57">
        <v>18.399999999999999</v>
      </c>
      <c r="E1642" s="57">
        <v>0.8</v>
      </c>
      <c r="F1642" s="57">
        <v>97</v>
      </c>
      <c r="FB1642" s="60"/>
    </row>
    <row r="1643" spans="1:158" ht="12.95">
      <c r="A1643" s="48"/>
      <c r="B1643" s="2">
        <v>0.20833333333333301</v>
      </c>
      <c r="C1643" s="59">
        <v>42487.208333333336</v>
      </c>
      <c r="D1643" s="57">
        <v>18.600000000000001</v>
      </c>
      <c r="E1643" s="57">
        <v>0.3</v>
      </c>
      <c r="F1643" s="57">
        <v>96</v>
      </c>
      <c r="FB1643" s="60"/>
    </row>
    <row r="1644" spans="1:158" ht="12.95">
      <c r="A1644" s="48"/>
      <c r="B1644" s="2">
        <v>0.25</v>
      </c>
      <c r="C1644" s="59">
        <v>42487.25</v>
      </c>
      <c r="D1644" s="57">
        <v>18.399999999999999</v>
      </c>
      <c r="E1644" s="57">
        <v>1.3</v>
      </c>
      <c r="F1644" s="57">
        <v>97</v>
      </c>
      <c r="FB1644" s="60"/>
    </row>
    <row r="1645" spans="1:158" ht="12.95">
      <c r="A1645" s="48"/>
      <c r="B1645" s="2">
        <v>0.29166666666666702</v>
      </c>
      <c r="C1645" s="59">
        <v>42487.291666666664</v>
      </c>
      <c r="D1645" s="57">
        <v>18.5</v>
      </c>
      <c r="E1645" s="57">
        <v>3.1</v>
      </c>
      <c r="F1645" s="57">
        <v>96</v>
      </c>
      <c r="FB1645" s="60"/>
    </row>
    <row r="1646" spans="1:158" ht="12.95">
      <c r="A1646" s="48"/>
      <c r="B1646" s="2">
        <v>0.33333333333333298</v>
      </c>
      <c r="C1646" s="59">
        <v>42487.333333333336</v>
      </c>
      <c r="D1646" s="57">
        <v>18.7</v>
      </c>
      <c r="E1646" s="57">
        <v>5.0999999999999996</v>
      </c>
      <c r="F1646" s="57">
        <v>94</v>
      </c>
      <c r="FB1646" s="60"/>
    </row>
    <row r="1647" spans="1:158" ht="12.95">
      <c r="A1647" s="48"/>
      <c r="B1647" s="2">
        <v>0.375</v>
      </c>
      <c r="C1647" s="59">
        <v>42487.375</v>
      </c>
      <c r="D1647" s="57">
        <v>18.8</v>
      </c>
      <c r="E1647" s="57">
        <v>5.2</v>
      </c>
      <c r="F1647" s="57">
        <v>94</v>
      </c>
      <c r="FB1647" s="60"/>
    </row>
    <row r="1648" spans="1:158" ht="12.95">
      <c r="A1648" s="48"/>
      <c r="B1648" s="2">
        <v>0.41666666666666702</v>
      </c>
      <c r="C1648" s="59">
        <v>42487.416666666664</v>
      </c>
      <c r="D1648" s="57">
        <v>18.7</v>
      </c>
      <c r="E1648" s="57">
        <v>5.7</v>
      </c>
      <c r="F1648" s="57">
        <v>97</v>
      </c>
      <c r="FB1648" s="60"/>
    </row>
    <row r="1649" spans="1:158" ht="12.95">
      <c r="A1649" s="48"/>
      <c r="B1649" s="2">
        <v>0.45833333333333298</v>
      </c>
      <c r="C1649" s="59">
        <v>42487.458333333336</v>
      </c>
      <c r="D1649" s="57">
        <v>18.3</v>
      </c>
      <c r="E1649" s="57">
        <v>4.9000000000000004</v>
      </c>
      <c r="F1649" s="57">
        <v>98</v>
      </c>
      <c r="FB1649" s="60"/>
    </row>
    <row r="1650" spans="1:158" ht="12.95">
      <c r="A1650" s="48"/>
      <c r="B1650" s="2">
        <v>0.5</v>
      </c>
      <c r="C1650" s="59">
        <v>42487.5</v>
      </c>
      <c r="D1650" s="57">
        <v>18</v>
      </c>
      <c r="E1650" s="57">
        <v>5.7</v>
      </c>
      <c r="F1650" s="57">
        <v>99</v>
      </c>
      <c r="FB1650" s="60"/>
    </row>
    <row r="1651" spans="1:158" ht="12.95">
      <c r="A1651" s="48"/>
      <c r="B1651" s="2">
        <v>0.54166666666666696</v>
      </c>
      <c r="C1651" s="59">
        <v>42487.541666666664</v>
      </c>
      <c r="D1651" s="57">
        <v>18.8</v>
      </c>
      <c r="E1651" s="57">
        <v>4.5999999999999996</v>
      </c>
      <c r="F1651" s="57">
        <v>97</v>
      </c>
      <c r="FB1651" s="60"/>
    </row>
    <row r="1652" spans="1:158" ht="12.95">
      <c r="A1652" s="48"/>
      <c r="B1652" s="2">
        <v>0.58333333333333304</v>
      </c>
      <c r="C1652" s="59">
        <v>42487.583333333336</v>
      </c>
      <c r="D1652" s="57">
        <v>19.3</v>
      </c>
      <c r="E1652" s="57">
        <v>4.7</v>
      </c>
      <c r="F1652" s="57">
        <v>94</v>
      </c>
      <c r="FB1652" s="60"/>
    </row>
    <row r="1653" spans="1:158" ht="12.95">
      <c r="A1653" s="48"/>
      <c r="B1653" s="2">
        <v>0.625</v>
      </c>
      <c r="C1653" s="59">
        <v>42487.625</v>
      </c>
      <c r="D1653" s="57">
        <v>19.5</v>
      </c>
      <c r="E1653" s="57">
        <v>3.1</v>
      </c>
      <c r="F1653" s="57">
        <v>93</v>
      </c>
      <c r="FB1653" s="60"/>
    </row>
    <row r="1654" spans="1:158" ht="12.95">
      <c r="A1654" s="48"/>
      <c r="B1654" s="2">
        <v>0.66666666666666696</v>
      </c>
      <c r="C1654" s="59">
        <v>42487.666666666664</v>
      </c>
      <c r="D1654" s="57">
        <v>19.7</v>
      </c>
      <c r="E1654" s="57">
        <v>1.7</v>
      </c>
      <c r="F1654" s="57">
        <v>93</v>
      </c>
      <c r="FB1654" s="60"/>
    </row>
    <row r="1655" spans="1:158" ht="12.95">
      <c r="A1655" s="48"/>
      <c r="B1655" s="2">
        <v>0.70833333333333304</v>
      </c>
      <c r="C1655" s="59">
        <v>42487.708333333336</v>
      </c>
      <c r="D1655" s="57">
        <v>19.8</v>
      </c>
      <c r="E1655" s="57">
        <v>0.9</v>
      </c>
      <c r="F1655" s="57">
        <v>90</v>
      </c>
      <c r="FB1655" s="60"/>
    </row>
    <row r="1656" spans="1:158" ht="12.95">
      <c r="A1656" s="48"/>
      <c r="B1656" s="2">
        <v>0.75</v>
      </c>
      <c r="C1656" s="59">
        <v>42487.75</v>
      </c>
      <c r="D1656" s="57">
        <v>19.600000000000001</v>
      </c>
      <c r="E1656" s="57">
        <v>1.9</v>
      </c>
      <c r="F1656" s="57">
        <v>95</v>
      </c>
      <c r="FB1656" s="60"/>
    </row>
    <row r="1657" spans="1:158" ht="12.95">
      <c r="A1657" s="48"/>
      <c r="B1657" s="2">
        <v>0.79166666666666696</v>
      </c>
      <c r="C1657" s="59">
        <v>42487.791666666664</v>
      </c>
      <c r="D1657" s="57">
        <v>19</v>
      </c>
      <c r="E1657" s="57">
        <v>1.3</v>
      </c>
      <c r="F1657" s="57">
        <v>98</v>
      </c>
      <c r="FB1657" s="60"/>
    </row>
    <row r="1658" spans="1:158" ht="12.95">
      <c r="A1658" s="48"/>
      <c r="B1658" s="2">
        <v>0.83333333333333304</v>
      </c>
      <c r="C1658" s="59">
        <v>42487.833333333336</v>
      </c>
      <c r="D1658" s="57">
        <v>19.100000000000001</v>
      </c>
      <c r="E1658" s="57">
        <v>2.1</v>
      </c>
      <c r="F1658" s="57">
        <v>100</v>
      </c>
      <c r="FB1658" s="60"/>
    </row>
    <row r="1659" spans="1:158" ht="12.95">
      <c r="A1659" s="48"/>
      <c r="B1659" s="2">
        <v>0.875</v>
      </c>
      <c r="C1659" s="59">
        <v>42487.875</v>
      </c>
      <c r="D1659" s="57">
        <v>19.3</v>
      </c>
      <c r="E1659" s="57">
        <v>2.1</v>
      </c>
      <c r="F1659" s="57">
        <v>98</v>
      </c>
      <c r="FB1659" s="60"/>
    </row>
    <row r="1660" spans="1:158" ht="12.95">
      <c r="A1660" s="48"/>
      <c r="B1660" s="2">
        <v>0.91666666666666696</v>
      </c>
      <c r="C1660" s="59">
        <v>42487.916666666664</v>
      </c>
      <c r="D1660" s="57">
        <v>19.2</v>
      </c>
      <c r="E1660" s="57">
        <v>2.8</v>
      </c>
      <c r="F1660" s="57">
        <v>99</v>
      </c>
      <c r="FB1660" s="60"/>
    </row>
    <row r="1661" spans="1:158" ht="12.95">
      <c r="A1661" s="48"/>
      <c r="B1661" s="2">
        <v>0.95833333333333304</v>
      </c>
      <c r="C1661" s="59">
        <v>42487.958333333336</v>
      </c>
      <c r="D1661" s="57">
        <v>18.5</v>
      </c>
      <c r="E1661" s="57">
        <v>4</v>
      </c>
      <c r="F1661" s="57">
        <v>100</v>
      </c>
      <c r="FB1661" s="60"/>
    </row>
    <row r="1662" spans="1:158" ht="12.95">
      <c r="A1662" s="48" t="s">
        <v>188</v>
      </c>
      <c r="B1662" s="2">
        <v>0</v>
      </c>
      <c r="C1662" s="59">
        <v>42488</v>
      </c>
      <c r="D1662" s="57">
        <v>18</v>
      </c>
      <c r="E1662" s="57">
        <v>3.9</v>
      </c>
      <c r="F1662" s="57">
        <v>99</v>
      </c>
      <c r="I1662" s="24" t="str">
        <f>U1638</f>
        <v>◎</v>
      </c>
      <c r="J1662" s="25">
        <f>AVERAGE(F1647:F1656)</f>
        <v>95</v>
      </c>
      <c r="K1662" s="24" t="str">
        <f>IF(J1662&gt;=55,"◎","")</f>
        <v>◎</v>
      </c>
      <c r="L1662" s="24" t="str">
        <f>IF(AND(I1662="◎",K1662="◎"),"○","")&amp;IF(AND(I1662="○",K1662="◎"),"○","")</f>
        <v>○</v>
      </c>
      <c r="M1662" s="25">
        <f>AVERAGE(D1638:D1661)</f>
        <v>18.887500000000003</v>
      </c>
      <c r="N1662" s="24" t="str">
        <f>IF(M1662&lt;24,"◎","")</f>
        <v>◎</v>
      </c>
      <c r="O1662" s="26">
        <f>AVERAGE(D1663:D1668)</f>
        <v>17.383333333333333</v>
      </c>
      <c r="P1662" s="24" t="str">
        <f>IF(AND(O1662&lt;=24,O1662&gt;=4),"◎","")</f>
        <v>◎</v>
      </c>
      <c r="Q1662" s="26">
        <f>AVERAGE(F1663:F1668)</f>
        <v>92.666666666666671</v>
      </c>
      <c r="R1662" s="24" t="str">
        <f>IF(AND(Q1662&gt;=90),"◎","")&amp;IF(AND(Q1662&lt;90,Q1662&gt;=80),"○","")</f>
        <v>◎</v>
      </c>
      <c r="S1662" s="26">
        <f>AVERAGE(E1663:E1668)</f>
        <v>3.6166666666666671</v>
      </c>
      <c r="T1662" s="24" t="str">
        <f>IF(S1662&lt;=3,"◎","")</f>
        <v/>
      </c>
      <c r="U1662" s="24" t="str">
        <f>IF(AND(N1662="◎",P1662="◎",R1662="◎",T1662="◎"),"◎","")&amp;IF(AND(N1662="◎",P1662="◎",R1662="◎",T1662=""),"○","")&amp;IF(AND(N1662="◎",P1662="◎",R1662="○"),"○","")</f>
        <v>○</v>
      </c>
      <c r="V1662" s="24" t="str">
        <f>IF(AND(L1662="○",U1662=""),"○","")&amp;IF(AND(L1662="○",U1662="○"),"○","")&amp;IF(AND(L1662="○",U1662="◎"),"◎","")&amp;IF(AND(L1662="",U1662="○"),"○","")&amp;IF(AND(L1662="",U1662="◎"),"◎","")</f>
        <v>○</v>
      </c>
      <c r="W1662" s="23">
        <f>AVERAGE(F1671:F1680)</f>
        <v>69.3</v>
      </c>
      <c r="X1662" s="24" t="str">
        <f>IF(W1662&gt;=55,"◎","")</f>
        <v>◎</v>
      </c>
      <c r="Y1662" s="25">
        <f>AVERAGE(D1674:D1684)</f>
        <v>16.527272727272727</v>
      </c>
      <c r="Z1662" s="24" t="str">
        <f>IF(AND(Y1662&lt;=24,Y1662&gt;=4),"◎","")</f>
        <v>◎</v>
      </c>
      <c r="AA1662" s="25">
        <f>AVERAGE(F1674:F1684)</f>
        <v>69.727272727272734</v>
      </c>
      <c r="AB1662" s="24" t="str">
        <f>IF(AA1662&gt;=80,"◎","")</f>
        <v/>
      </c>
      <c r="AC1662" s="25">
        <f>AVERAGE(E1674:E1684)</f>
        <v>6.8090909090909095</v>
      </c>
      <c r="AD1662" s="24" t="str">
        <f>IF(AC1662&lt;=3,"◎","")</f>
        <v/>
      </c>
      <c r="AE1662" s="22" t="str">
        <f>IF(AND(Z1662="◎",AB1662="◎",AD1662="◎"),"◎","")</f>
        <v/>
      </c>
      <c r="AF1662" s="25">
        <f>AVERAGE(D1675:D1685)</f>
        <v>16.118181818181817</v>
      </c>
      <c r="AG1662" s="24" t="str">
        <f>IF(AND(AF1662&lt;=24,AF1662&gt;=4),"◎","")</f>
        <v>◎</v>
      </c>
      <c r="AH1662" s="25">
        <f>AVERAGE(F1675:F1685)</f>
        <v>70.181818181818187</v>
      </c>
      <c r="AI1662" s="24" t="str">
        <f>IF(AH1662&gt;=80,"◎","")</f>
        <v/>
      </c>
      <c r="AJ1662" s="25">
        <f>AVERAGE(E1675:E1685)</f>
        <v>6.5636363636363635</v>
      </c>
      <c r="AK1662" s="24" t="str">
        <f>IF(AJ1662&lt;=3,"◎","")</f>
        <v/>
      </c>
      <c r="AL1662" s="22" t="str">
        <f>IF(AND(AG1662="◎",AI1662="◎",AK1662="◎"),"◎","")</f>
        <v/>
      </c>
      <c r="AM1662" s="25">
        <f>AVERAGE(D1676:D1686)</f>
        <v>15.69090909090909</v>
      </c>
      <c r="AN1662" s="24" t="str">
        <f>IF(AND(AM1662&lt;=24,AM1662&gt;=4),"◎","")</f>
        <v>◎</v>
      </c>
      <c r="AO1662" s="25">
        <f>AVERAGE(F1676:F1686)</f>
        <v>70.63636363636364</v>
      </c>
      <c r="AP1662" s="24" t="str">
        <f>IF(AO1662&gt;=80,"◎","")</f>
        <v/>
      </c>
      <c r="AQ1662" s="25">
        <f>AVERAGE(E1676:E1686)</f>
        <v>6.2909090909090901</v>
      </c>
      <c r="AR1662" s="24" t="str">
        <f>IF(AQ1662&lt;=3,"◎","")</f>
        <v/>
      </c>
      <c r="AS1662" s="22" t="str">
        <f>IF(AND(AN1662="◎",AP1662="◎",AR1662="◎"),"◎","")</f>
        <v/>
      </c>
      <c r="AT1662" s="25">
        <f>AVERAGE(D1677:D1687)</f>
        <v>15.218181818181819</v>
      </c>
      <c r="AU1662" s="24" t="str">
        <f>IF(AND(AT1662&lt;=24,AT1662&gt;=4),"◎","")</f>
        <v>◎</v>
      </c>
      <c r="AV1662" s="25">
        <f>AVERAGE(F1677:F1687)</f>
        <v>71.272727272727266</v>
      </c>
      <c r="AW1662" s="24" t="str">
        <f>IF(AV1662&gt;=80,"◎","")</f>
        <v/>
      </c>
      <c r="AX1662" s="25">
        <f>AVERAGE(E1677:E1687)</f>
        <v>6.0181818181818185</v>
      </c>
      <c r="AY1662" s="24" t="str">
        <f>IF(AX1662&lt;=3,"◎","")</f>
        <v/>
      </c>
      <c r="AZ1662" s="22" t="str">
        <f>IF(AND(AU1662="◎",AW1662="◎",AY1662="◎"),"◎","")</f>
        <v/>
      </c>
      <c r="BA1662" s="25">
        <f>AVERAGE(D1678:D1688)</f>
        <v>14.709090909090911</v>
      </c>
      <c r="BB1662" s="24" t="str">
        <f>IF(AND(BA1662&lt;=24,BA1662&gt;=4),"◎","")</f>
        <v>◎</v>
      </c>
      <c r="BC1662" s="25">
        <f>AVERAGE(F1678:F1688)</f>
        <v>72.454545454545453</v>
      </c>
      <c r="BD1662" s="24" t="str">
        <f>IF(BC1662&gt;=80,"◎","")</f>
        <v/>
      </c>
      <c r="BE1662" s="25">
        <f>AVERAGE(E1678:E1688)</f>
        <v>5.3090909090909086</v>
      </c>
      <c r="BF1662" s="24" t="str">
        <f>IF(BE1662&lt;=3,"◎","")</f>
        <v/>
      </c>
      <c r="BG1662" s="22" t="str">
        <f>IF(AND(BB1662="◎",BD1662="◎",BF1662="◎"),"◎","")</f>
        <v/>
      </c>
      <c r="BH1662" s="25">
        <f>AVERAGE(D1679:D1689)</f>
        <v>14.263636363636364</v>
      </c>
      <c r="BI1662" s="24" t="str">
        <f>IF(AND(BH1662&lt;=24,BH1662&gt;=4),"◎","")</f>
        <v>◎</v>
      </c>
      <c r="BJ1662" s="25">
        <f>AVERAGE(F1679:F1689)</f>
        <v>73.272727272727266</v>
      </c>
      <c r="BK1662" s="24" t="str">
        <f>IF(BJ1662&gt;=80,"◎","")</f>
        <v/>
      </c>
      <c r="BL1662" s="25">
        <f>AVERAGE(E1679:E1689)</f>
        <v>4.8636363636363633</v>
      </c>
      <c r="BM1662" s="24" t="str">
        <f>IF(BL1662&lt;=3,"◎","")</f>
        <v/>
      </c>
      <c r="BN1662" s="22" t="str">
        <f>IF(AND(BI1662="◎",BK1662="◎",BM1662="◎"),"◎","")</f>
        <v/>
      </c>
      <c r="BO1662" s="25">
        <f>AVERAGE(D1680:D1690)</f>
        <v>14</v>
      </c>
      <c r="BP1662" s="24" t="str">
        <f>IF(AND(BO1662&lt;=24,BO1662&gt;=4),"◎","")</f>
        <v>◎</v>
      </c>
      <c r="BQ1662" s="25">
        <f>AVERAGE(F1680:F1690)</f>
        <v>73.272727272727266</v>
      </c>
      <c r="BR1662" s="24" t="str">
        <f>IF(BQ1662&gt;=80,"◎","")</f>
        <v/>
      </c>
      <c r="BS1662" s="25">
        <f>AVERAGE(E1680:E1690)</f>
        <v>4.4090909090909092</v>
      </c>
      <c r="BT1662" s="24" t="str">
        <f>IF(BS1662&lt;=3,"◎","")</f>
        <v/>
      </c>
      <c r="BU1662" s="22" t="str">
        <f>IF(AND(BP1662="◎",BR1662="◎",BT1662="◎"),"◎","")</f>
        <v/>
      </c>
      <c r="BV1662" s="25">
        <f>AVERAGE(D1681:D1691)</f>
        <v>13.727272727272727</v>
      </c>
      <c r="BW1662" s="24" t="str">
        <f>IF(AND(BV1662&lt;=24,BV1662&gt;=4),"◎","")</f>
        <v>◎</v>
      </c>
      <c r="BX1662" s="25">
        <f>AVERAGE(F1681:F1691)</f>
        <v>73.454545454545453</v>
      </c>
      <c r="BY1662" s="24" t="str">
        <f>IF(BX1662&gt;=80,"◎","")</f>
        <v/>
      </c>
      <c r="BZ1662" s="25">
        <f>AVERAGE(E1681:E1691)</f>
        <v>4.0181818181818176</v>
      </c>
      <c r="CA1662" s="24" t="str">
        <f>IF(BZ1662&lt;=3,"◎","")</f>
        <v/>
      </c>
      <c r="CB1662" s="22" t="str">
        <f>IF(AND(BW1662="◎",BY1662="◎",CA1662="◎"),"◎","")</f>
        <v/>
      </c>
      <c r="CC1662" s="25">
        <f>AVERAGE(D1682:D1692)</f>
        <v>13.427272727272726</v>
      </c>
      <c r="CD1662" s="24" t="str">
        <f>IF(AND(CC1662&lt;=24,CC1662&gt;=4),"◎","")</f>
        <v>◎</v>
      </c>
      <c r="CE1662" s="25">
        <f>AVERAGE(F1682:F1692)</f>
        <v>74</v>
      </c>
      <c r="CF1662" s="24" t="str">
        <f>IF(CE1662&gt;=80,"◎","")</f>
        <v/>
      </c>
      <c r="CG1662" s="25">
        <f>AVERAGE(E1682:E1692)</f>
        <v>3.6363636363636362</v>
      </c>
      <c r="CH1662" s="24" t="str">
        <f>IF(CG1662&lt;=3,"◎","")</f>
        <v/>
      </c>
      <c r="CI1662" s="22" t="str">
        <f>IF(AND(CD1662="◎",CF1662="◎",CH1662="◎"),"◎","")</f>
        <v/>
      </c>
      <c r="CJ1662" s="24" t="str">
        <f>IF(OR(AE1662="◎",AL1662="◎",AS1662="◎",AZ1662="◎",BG1662="◎",BN1662="◎",BU1662="◎",CB1662="◎",CI1662="◎"),"◎","")</f>
        <v/>
      </c>
      <c r="CK1662" s="25">
        <f>AVERAGE(D1674:D1680)</f>
        <v>17.342857142857145</v>
      </c>
      <c r="CL1662" s="24" t="str">
        <f>IF(AND(CK1662&lt;=24,CK1662&gt;=4),"◎","")</f>
        <v>◎</v>
      </c>
      <c r="CM1662" s="25">
        <f>AVERAGE(F1674:F1680)</f>
        <v>69.571428571428569</v>
      </c>
      <c r="CN1662" s="24" t="str">
        <f>IF(CM1662&gt;=80,"◎","")</f>
        <v/>
      </c>
      <c r="CO1662" s="22" t="str">
        <f>IF(AND(CL1662="◎",CN1662="◎"),"◎","")</f>
        <v/>
      </c>
      <c r="CP1662" s="25">
        <f>AVERAGE(D1675:D1681)</f>
        <v>16.914285714285715</v>
      </c>
      <c r="CQ1662" s="24" t="str">
        <f>IF(AND(CP1662&lt;=24,CP1662&gt;=4),"◎","")</f>
        <v>◎</v>
      </c>
      <c r="CR1662" s="25">
        <f>AVERAGE(F1675:F1681)</f>
        <v>70.571428571428569</v>
      </c>
      <c r="CS1662" s="24" t="str">
        <f>IF(CR1662&gt;=80,"◎","")</f>
        <v/>
      </c>
      <c r="CT1662" s="22" t="str">
        <f>IF(AND(CQ1662="◎",CS1662="◎"),"◎","")</f>
        <v/>
      </c>
      <c r="CU1662" s="25">
        <f>AVERAGE(D1676:D1682)</f>
        <v>16.471428571428572</v>
      </c>
      <c r="CV1662" s="24" t="str">
        <f>IF(AND(CU1662&lt;=24,CU1662&gt;=4),"◎","")</f>
        <v>◎</v>
      </c>
      <c r="CW1662" s="25">
        <f>AVERAGE(F1676:F1682)</f>
        <v>71.428571428571431</v>
      </c>
      <c r="CX1662" s="24" t="str">
        <f>IF(CW1662&gt;=80,"◎","")</f>
        <v/>
      </c>
      <c r="CY1662" s="22" t="str">
        <f>IF(AND(CV1662="◎",CX1662="◎"),"◎","")</f>
        <v/>
      </c>
      <c r="CZ1662" s="25">
        <f>AVERAGE(D1677:D1683)</f>
        <v>16.014285714285716</v>
      </c>
      <c r="DA1662" s="24" t="str">
        <f>IF(AND(CZ1662&lt;=24,CZ1662&gt;=4),"◎","")</f>
        <v>◎</v>
      </c>
      <c r="DB1662" s="25">
        <f>AVERAGE(F1677:F1683)</f>
        <v>71.714285714285708</v>
      </c>
      <c r="DC1662" s="24" t="str">
        <f>IF(DB1662&gt;=80,"◎","")</f>
        <v/>
      </c>
      <c r="DD1662" s="22" t="str">
        <f>IF(AND(DA1662="◎",DC1662="◎"),"◎","")</f>
        <v/>
      </c>
      <c r="DE1662" s="25">
        <f>AVERAGE(D1678:D1684)</f>
        <v>15.542857142857144</v>
      </c>
      <c r="DF1662" s="24" t="str">
        <f>IF(AND(DE1662&lt;=24,DE1662&gt;=4),"◎","")</f>
        <v>◎</v>
      </c>
      <c r="DG1662" s="25">
        <f>AVERAGE(F1678:F1684)</f>
        <v>71.857142857142861</v>
      </c>
      <c r="DH1662" s="24" t="str">
        <f>IF(DG1662&gt;=80,"◎","")</f>
        <v/>
      </c>
      <c r="DI1662" s="22" t="str">
        <f>IF(AND(DF1662="◎",DH1662="◎"),"◎","")</f>
        <v/>
      </c>
      <c r="DJ1662" s="25">
        <f>AVERAGE(D1679:D1685)</f>
        <v>15.028571428571428</v>
      </c>
      <c r="DK1662" s="24" t="str">
        <f>IF(AND(DJ1662&lt;=24,DJ1662&gt;=4),"◎","")</f>
        <v>◎</v>
      </c>
      <c r="DL1662" s="25">
        <f>AVERAGE(F1679:F1685)</f>
        <v>72.142857142857139</v>
      </c>
      <c r="DM1662" s="24" t="str">
        <f>IF(DL1662&gt;=80,"◎","")</f>
        <v/>
      </c>
      <c r="DN1662" s="22" t="str">
        <f>IF(AND(DK1662="◎",DM1662="◎"),"◎","")</f>
        <v/>
      </c>
      <c r="DO1662" s="25">
        <f>AVERAGE(D1680:D1686)</f>
        <v>14.742857142857144</v>
      </c>
      <c r="DP1662" s="24" t="str">
        <f>IF(AND(DO1662&lt;=24,DO1662&gt;=4),"◎","")</f>
        <v>◎</v>
      </c>
      <c r="DQ1662" s="25">
        <f>AVERAGE(F1680:F1686)</f>
        <v>71.285714285714292</v>
      </c>
      <c r="DR1662" s="24" t="str">
        <f>IF(DQ1662&gt;=80,"◎","")</f>
        <v/>
      </c>
      <c r="DS1662" s="22" t="str">
        <f>IF(AND(DP1662="◎",DR1662="◎"),"◎","")</f>
        <v/>
      </c>
      <c r="DT1662" s="25">
        <f>AVERAGE(D1681:D1687)</f>
        <v>14.428571428571429</v>
      </c>
      <c r="DU1662" s="24" t="str">
        <f>IF(AND(DT1662&lt;=24,DT1662&gt;=4),"◎","")</f>
        <v>◎</v>
      </c>
      <c r="DV1662" s="25">
        <f>AVERAGE(F1681:F1687)</f>
        <v>70.714285714285708</v>
      </c>
      <c r="DW1662" s="24" t="str">
        <f>IF(DV1662&gt;=80,"◎","")</f>
        <v/>
      </c>
      <c r="DX1662" s="22" t="str">
        <f>IF(AND(DU1662="◎",DW1662="◎"),"◎","")</f>
        <v/>
      </c>
      <c r="DY1662" s="25">
        <f>AVERAGE(D1682:D1688)</f>
        <v>14.014285714285714</v>
      </c>
      <c r="DZ1662" s="24" t="str">
        <f>IF(AND(DY1662&lt;=24,DY1662&gt;=4),"◎","")</f>
        <v>◎</v>
      </c>
      <c r="EA1662" s="25">
        <f>AVERAGE(F1682:F1688)</f>
        <v>71.428571428571431</v>
      </c>
      <c r="EB1662" s="24" t="str">
        <f>IF(EA1662&gt;=80,"◎","")</f>
        <v/>
      </c>
      <c r="EC1662" s="22" t="str">
        <f>IF(AND(DZ1662="◎",EB1662="◎"),"◎","")</f>
        <v/>
      </c>
      <c r="ED1662" s="25">
        <f>AVERAGE(D1683:D1689)</f>
        <v>13.62857142857143</v>
      </c>
      <c r="EE1662" s="24" t="str">
        <f>IF(AND(ED1662&lt;=24,ED1662&gt;=4),"◎","")</f>
        <v>◎</v>
      </c>
      <c r="EF1662" s="25">
        <f>AVERAGE(F1683:F1689)</f>
        <v>72.428571428571431</v>
      </c>
      <c r="EG1662" s="24" t="str">
        <f>IF(EF1662&gt;=80,"◎","")</f>
        <v/>
      </c>
      <c r="EH1662" s="22" t="str">
        <f>IF(AND(EE1662="◎",EG1662="◎"),"◎","")</f>
        <v/>
      </c>
      <c r="EI1662" s="25">
        <f>AVERAGE(D1684:D1690)</f>
        <v>13.271428571428572</v>
      </c>
      <c r="EJ1662" s="24" t="str">
        <f>IF(AND(EI1662&lt;=24,EI1662&gt;=4),"◎","")</f>
        <v>◎</v>
      </c>
      <c r="EK1662" s="25">
        <f>AVERAGE(F1684:F1690)</f>
        <v>73.857142857142861</v>
      </c>
      <c r="EL1662" s="24" t="str">
        <f>IF(EK1662&gt;=80,"◎","")</f>
        <v/>
      </c>
      <c r="EM1662" s="22" t="str">
        <f>IF(AND(EJ1662="◎",EL1662="◎"),"◎","")</f>
        <v/>
      </c>
      <c r="EN1662" s="25">
        <f>AVERAGE(D1685:D1691)</f>
        <v>12.942857142857145</v>
      </c>
      <c r="EO1662" s="24" t="str">
        <f>IF(AND(EN1662&lt;=24,EN1662&gt;=4),"◎","")</f>
        <v>◎</v>
      </c>
      <c r="EP1662" s="25">
        <f>AVERAGE(F1685:F1691)</f>
        <v>75.428571428571431</v>
      </c>
      <c r="EQ1662" s="24" t="str">
        <f>IF(EP1662&gt;=80,"◎","")</f>
        <v/>
      </c>
      <c r="ER1662" s="24" t="str">
        <f>IF(AND(EO1662="◎",EQ1662="◎"),"◎","")</f>
        <v/>
      </c>
      <c r="ES1662" s="25">
        <f>AVERAGE(D1686:D1692)</f>
        <v>12.685714285714285</v>
      </c>
      <c r="ET1662" s="24" t="str">
        <f>IF(AND(ES1662&lt;=24,ES1662&gt;=4),"◎","")</f>
        <v>◎</v>
      </c>
      <c r="EU1662" s="25">
        <f>AVERAGE(F1686:F1692)</f>
        <v>76.571428571428569</v>
      </c>
      <c r="EV1662" s="24" t="str">
        <f>IF(EU1662&gt;=80,"◎","")</f>
        <v/>
      </c>
      <c r="EW1662" s="24" t="str">
        <f>IF(AND(ET1662="◎",EV1662="◎"),"◎","")</f>
        <v/>
      </c>
      <c r="EX1662" s="24" t="str">
        <f>IF(OR(CO1662="◎",CT1662="◎",CY1662="◎",DD1662="◎",DI1662="◎",DN1662="◎",DS1662="◎",DX1662="◎",EC1662="◎",EH1662="◎",EM1662="◎",ER1662="◎",EW1662="◎"),"○","")</f>
        <v/>
      </c>
      <c r="EY1662" s="24" t="str">
        <f>IF(AND(CJ1662="◎",EX1662=""),"◎","")&amp;IF(AND(CJ1662="◎",EX1662="○"),"◎","")&amp;IF(AND(CJ1662="",EX1662="○"),"○","")</f>
        <v/>
      </c>
      <c r="EZ1662" s="24" t="str">
        <f>IF(AND(V1662="◎",X1662="◎",EY1662="◎"),"◎","")&amp;IF(AND(V1662="◎",X1662="◎",EY1662="○"),"○","")&amp;IF(AND(V1662="○",X1662="◎",EY1662="◎"),"○","")&amp;IF(AND(V1662="○",X1662="◎",EY1662="○"),"○","")</f>
        <v/>
      </c>
      <c r="FB1662" s="61" t="str">
        <f>EZ1662</f>
        <v/>
      </c>
    </row>
    <row r="1663" spans="1:158" ht="12.95">
      <c r="A1663" s="48"/>
      <c r="B1663" s="2">
        <v>4.1666666666666664E-2</v>
      </c>
      <c r="C1663" s="59">
        <v>42488.041666666664</v>
      </c>
      <c r="D1663" s="57">
        <v>17.899999999999999</v>
      </c>
      <c r="E1663" s="57">
        <v>2.6</v>
      </c>
      <c r="F1663" s="57">
        <v>100</v>
      </c>
      <c r="FB1663" s="60"/>
    </row>
    <row r="1664" spans="1:158" ht="12.95">
      <c r="A1664" s="48"/>
      <c r="B1664" s="2">
        <v>8.3333333333333301E-2</v>
      </c>
      <c r="C1664" s="59">
        <v>42488.083333333336</v>
      </c>
      <c r="D1664" s="57">
        <v>17.600000000000001</v>
      </c>
      <c r="E1664" s="57">
        <v>2.7</v>
      </c>
      <c r="F1664" s="57">
        <v>99</v>
      </c>
      <c r="FB1664" s="60"/>
    </row>
    <row r="1665" spans="1:158" ht="12.95">
      <c r="A1665" s="48"/>
      <c r="B1665" s="2">
        <v>0.125</v>
      </c>
      <c r="C1665" s="59">
        <v>42488.125</v>
      </c>
      <c r="D1665" s="57">
        <v>17.399999999999999</v>
      </c>
      <c r="E1665" s="57">
        <v>2.4</v>
      </c>
      <c r="F1665" s="57">
        <v>98</v>
      </c>
      <c r="FB1665" s="60"/>
    </row>
    <row r="1666" spans="1:158" ht="12.95">
      <c r="A1666" s="48"/>
      <c r="B1666" s="2">
        <v>0.16666666666666699</v>
      </c>
      <c r="C1666" s="59">
        <v>42488.166666666664</v>
      </c>
      <c r="D1666" s="57">
        <v>17.2</v>
      </c>
      <c r="E1666" s="57">
        <v>3.7</v>
      </c>
      <c r="F1666" s="57">
        <v>94</v>
      </c>
      <c r="FB1666" s="60"/>
    </row>
    <row r="1667" spans="1:158" ht="12.95">
      <c r="A1667" s="48"/>
      <c r="B1667" s="2">
        <v>0.20833333333333301</v>
      </c>
      <c r="C1667" s="59">
        <v>42488.208333333336</v>
      </c>
      <c r="D1667" s="57">
        <v>17</v>
      </c>
      <c r="E1667" s="57">
        <v>5.9</v>
      </c>
      <c r="F1667" s="57">
        <v>84</v>
      </c>
      <c r="FB1667" s="60"/>
    </row>
    <row r="1668" spans="1:158" ht="12.95">
      <c r="A1668" s="48"/>
      <c r="B1668" s="2">
        <v>0.25</v>
      </c>
      <c r="C1668" s="59">
        <v>42488.25</v>
      </c>
      <c r="D1668" s="57">
        <v>17.2</v>
      </c>
      <c r="E1668" s="57">
        <v>4.4000000000000004</v>
      </c>
      <c r="F1668" s="57">
        <v>81</v>
      </c>
      <c r="FB1668" s="60"/>
    </row>
    <row r="1669" spans="1:158" ht="12.95">
      <c r="A1669" s="48"/>
      <c r="B1669" s="2">
        <v>0.29166666666666702</v>
      </c>
      <c r="C1669" s="59">
        <v>42488.291666666664</v>
      </c>
      <c r="D1669" s="57">
        <v>16.8</v>
      </c>
      <c r="E1669" s="57">
        <v>3.6</v>
      </c>
      <c r="F1669" s="57">
        <v>80</v>
      </c>
      <c r="FB1669" s="60"/>
    </row>
    <row r="1670" spans="1:158" ht="12.95">
      <c r="A1670" s="48"/>
      <c r="B1670" s="2">
        <v>0.33333333333333298</v>
      </c>
      <c r="C1670" s="59">
        <v>42488.333333333336</v>
      </c>
      <c r="D1670" s="57">
        <v>18</v>
      </c>
      <c r="E1670" s="57">
        <v>5.6</v>
      </c>
      <c r="F1670" s="57">
        <v>72</v>
      </c>
      <c r="FB1670" s="60"/>
    </row>
    <row r="1671" spans="1:158" ht="12.95">
      <c r="A1671" s="48"/>
      <c r="B1671" s="2">
        <v>0.375</v>
      </c>
      <c r="C1671" s="59">
        <v>42488.375</v>
      </c>
      <c r="D1671" s="57">
        <v>18.2</v>
      </c>
      <c r="E1671" s="57">
        <v>5.6</v>
      </c>
      <c r="F1671" s="57">
        <v>70</v>
      </c>
      <c r="FB1671" s="60"/>
    </row>
    <row r="1672" spans="1:158" ht="12.95">
      <c r="A1672" s="48"/>
      <c r="B1672" s="2">
        <v>0.41666666666666702</v>
      </c>
      <c r="C1672" s="59">
        <v>42488.416666666664</v>
      </c>
      <c r="D1672" s="57">
        <v>17.600000000000001</v>
      </c>
      <c r="E1672" s="57">
        <v>5.7</v>
      </c>
      <c r="F1672" s="57">
        <v>69</v>
      </c>
      <c r="FB1672" s="60"/>
    </row>
    <row r="1673" spans="1:158" ht="12.95">
      <c r="A1673" s="48"/>
      <c r="B1673" s="2">
        <v>0.45833333333333298</v>
      </c>
      <c r="C1673" s="59">
        <v>42488.458333333336</v>
      </c>
      <c r="D1673" s="57">
        <v>18.5</v>
      </c>
      <c r="E1673" s="57">
        <v>6</v>
      </c>
      <c r="F1673" s="57">
        <v>67</v>
      </c>
      <c r="FB1673" s="60"/>
    </row>
    <row r="1674" spans="1:158" ht="12.95">
      <c r="A1674" s="48"/>
      <c r="B1674" s="2">
        <v>0.5</v>
      </c>
      <c r="C1674" s="59">
        <v>42488.5</v>
      </c>
      <c r="D1674" s="57">
        <v>18.3</v>
      </c>
      <c r="E1674" s="57">
        <v>6.6</v>
      </c>
      <c r="F1674" s="57">
        <v>67</v>
      </c>
      <c r="FB1674" s="60"/>
    </row>
    <row r="1675" spans="1:158" ht="12.95">
      <c r="A1675" s="48"/>
      <c r="B1675" s="2">
        <v>0.54166666666666696</v>
      </c>
      <c r="C1675" s="59">
        <v>42488.541666666664</v>
      </c>
      <c r="D1675" s="57">
        <v>18.3</v>
      </c>
      <c r="E1675" s="57">
        <v>8.1</v>
      </c>
      <c r="F1675" s="57">
        <v>66</v>
      </c>
      <c r="FB1675" s="60"/>
    </row>
    <row r="1676" spans="1:158" ht="12.95">
      <c r="A1676" s="48"/>
      <c r="B1676" s="2">
        <v>0.58333333333333304</v>
      </c>
      <c r="C1676" s="59">
        <v>42488.583333333336</v>
      </c>
      <c r="D1676" s="57">
        <v>18.399999999999999</v>
      </c>
      <c r="E1676" s="57">
        <v>6.6</v>
      </c>
      <c r="F1676" s="57">
        <v>65</v>
      </c>
      <c r="FB1676" s="60"/>
    </row>
    <row r="1677" spans="1:158" ht="12.95">
      <c r="A1677" s="48"/>
      <c r="B1677" s="2">
        <v>0.625</v>
      </c>
      <c r="C1677" s="59">
        <v>42488.625</v>
      </c>
      <c r="D1677" s="57">
        <v>18</v>
      </c>
      <c r="E1677" s="57">
        <v>8.6</v>
      </c>
      <c r="F1677" s="57">
        <v>66</v>
      </c>
      <c r="FB1677" s="60"/>
    </row>
    <row r="1678" spans="1:158" ht="12.95">
      <c r="A1678" s="48"/>
      <c r="B1678" s="2">
        <v>0.66666666666666696</v>
      </c>
      <c r="C1678" s="59">
        <v>42488.666666666664</v>
      </c>
      <c r="D1678" s="57">
        <v>17.399999999999999</v>
      </c>
      <c r="E1678" s="57">
        <v>5.6</v>
      </c>
      <c r="F1678" s="57">
        <v>70</v>
      </c>
      <c r="FB1678" s="60"/>
    </row>
    <row r="1679" spans="1:158" ht="12.95">
      <c r="A1679" s="48"/>
      <c r="B1679" s="2">
        <v>0.70833333333333304</v>
      </c>
      <c r="C1679" s="59">
        <v>42488.708333333336</v>
      </c>
      <c r="D1679" s="57">
        <v>15.6</v>
      </c>
      <c r="E1679" s="57">
        <v>6</v>
      </c>
      <c r="F1679" s="57">
        <v>77</v>
      </c>
      <c r="FB1679" s="60"/>
    </row>
    <row r="1680" spans="1:158" ht="12.95">
      <c r="A1680" s="48"/>
      <c r="B1680" s="2">
        <v>0.75</v>
      </c>
      <c r="C1680" s="59">
        <v>42488.75</v>
      </c>
      <c r="D1680" s="57">
        <v>15.4</v>
      </c>
      <c r="E1680" s="57">
        <v>6.8</v>
      </c>
      <c r="F1680" s="57">
        <v>76</v>
      </c>
      <c r="FB1680" s="60"/>
    </row>
    <row r="1681" spans="1:158" ht="12.95">
      <c r="A1681" s="48"/>
      <c r="B1681" s="2">
        <v>0.79166666666666696</v>
      </c>
      <c r="C1681" s="59">
        <v>42488.791666666664</v>
      </c>
      <c r="D1681" s="57">
        <v>15.3</v>
      </c>
      <c r="E1681" s="57">
        <v>6.6</v>
      </c>
      <c r="F1681" s="57">
        <v>74</v>
      </c>
      <c r="FB1681" s="60"/>
    </row>
    <row r="1682" spans="1:158" ht="12.95">
      <c r="A1682" s="48"/>
      <c r="B1682" s="2">
        <v>0.83333333333333304</v>
      </c>
      <c r="C1682" s="59">
        <v>42488.833333333336</v>
      </c>
      <c r="D1682" s="57">
        <v>15.2</v>
      </c>
      <c r="E1682" s="57">
        <v>7.9</v>
      </c>
      <c r="F1682" s="57">
        <v>72</v>
      </c>
      <c r="FB1682" s="60"/>
    </row>
    <row r="1683" spans="1:158" ht="12.95">
      <c r="A1683" s="48"/>
      <c r="B1683" s="2">
        <v>0.875</v>
      </c>
      <c r="C1683" s="59">
        <v>42488.875</v>
      </c>
      <c r="D1683" s="57">
        <v>15.2</v>
      </c>
      <c r="E1683" s="57">
        <v>8.1999999999999993</v>
      </c>
      <c r="F1683" s="57">
        <v>67</v>
      </c>
      <c r="FB1683" s="60"/>
    </row>
    <row r="1684" spans="1:158" ht="12.95">
      <c r="A1684" s="48"/>
      <c r="B1684" s="2">
        <v>0.91666666666666696</v>
      </c>
      <c r="C1684" s="59">
        <v>42488.916666666664</v>
      </c>
      <c r="D1684" s="57">
        <v>14.7</v>
      </c>
      <c r="E1684" s="57">
        <v>3.9</v>
      </c>
      <c r="F1684" s="57">
        <v>67</v>
      </c>
      <c r="FB1684" s="60"/>
    </row>
    <row r="1685" spans="1:158" ht="12.95">
      <c r="A1685" s="48"/>
      <c r="B1685" s="2">
        <v>0.95833333333333304</v>
      </c>
      <c r="C1685" s="59">
        <v>42488.958333333336</v>
      </c>
      <c r="D1685" s="57">
        <v>13.8</v>
      </c>
      <c r="E1685" s="57">
        <v>3.9</v>
      </c>
      <c r="F1685" s="57">
        <v>72</v>
      </c>
      <c r="FB1685" s="60"/>
    </row>
    <row r="1686" spans="1:158" ht="12.95">
      <c r="A1686" s="48" t="s">
        <v>189</v>
      </c>
      <c r="B1686" s="2">
        <v>0</v>
      </c>
      <c r="C1686" s="59">
        <v>42489</v>
      </c>
      <c r="D1686" s="57">
        <v>13.6</v>
      </c>
      <c r="E1686" s="57">
        <v>5.0999999999999996</v>
      </c>
      <c r="F1686" s="57">
        <v>71</v>
      </c>
      <c r="I1686" s="24" t="str">
        <f>U1662</f>
        <v>○</v>
      </c>
      <c r="J1686" s="25">
        <f>AVERAGE(F1671:F1680)</f>
        <v>69.3</v>
      </c>
      <c r="K1686" s="24" t="str">
        <f>IF(J1686&gt;=55,"◎","")</f>
        <v>◎</v>
      </c>
      <c r="L1686" s="24" t="str">
        <f>IF(AND(I1686="◎",K1686="◎"),"○","")&amp;IF(AND(I1686="○",K1686="◎"),"○","")</f>
        <v>○</v>
      </c>
      <c r="M1686" s="25">
        <f>AVERAGE(D1662:D1685)</f>
        <v>16.958333333333332</v>
      </c>
      <c r="N1686" s="24" t="str">
        <f>IF(M1686&lt;24,"◎","")</f>
        <v>◎</v>
      </c>
      <c r="O1686" s="26">
        <f>AVERAGE(D1687:D1692)</f>
        <v>12.533333333333331</v>
      </c>
      <c r="P1686" s="24" t="str">
        <f>IF(AND(O1686&lt;=24,O1686&gt;=4),"◎","")</f>
        <v>◎</v>
      </c>
      <c r="Q1686" s="26">
        <f>AVERAGE(F1687:F1692)</f>
        <v>77.5</v>
      </c>
      <c r="R1686" s="24" t="str">
        <f>IF(AND(Q1686&gt;=90),"◎","")&amp;IF(AND(Q1686&lt;90,Q1686&gt;=80),"○","")</f>
        <v/>
      </c>
      <c r="S1686" s="26">
        <f>AVERAGE(E1687:E1692)</f>
        <v>1.8333333333333337</v>
      </c>
      <c r="T1686" s="24" t="str">
        <f>IF(S1686&lt;=3,"◎","")</f>
        <v>◎</v>
      </c>
      <c r="U1686" s="24" t="str">
        <f>IF(AND(N1686="◎",P1686="◎",R1686="◎",T1686="◎"),"◎","")&amp;IF(AND(N1686="◎",P1686="◎",R1686="◎",T1686=""),"○","")&amp;IF(AND(N1686="◎",P1686="◎",R1686="○"),"○","")</f>
        <v/>
      </c>
      <c r="V1686" s="24" t="str">
        <f>IF(AND(L1686="○",U1686=""),"○","")&amp;IF(AND(L1686="○",U1686="○"),"○","")&amp;IF(AND(L1686="○",U1686="◎"),"◎","")&amp;IF(AND(L1686="",U1686="○"),"○","")&amp;IF(AND(L1686="",U1686="◎"),"◎","")</f>
        <v>○</v>
      </c>
      <c r="W1686" s="23">
        <f>AVERAGE(F1695:F1704)</f>
        <v>37.9</v>
      </c>
      <c r="X1686" s="24" t="str">
        <f>IF(W1686&gt;=55,"◎","")</f>
        <v/>
      </c>
      <c r="Y1686" s="25">
        <f>AVERAGE(D1698:D1708)</f>
        <v>18.881818181818183</v>
      </c>
      <c r="Z1686" s="24" t="str">
        <f>IF(AND(Y1686&lt;=24,Y1686&gt;=4),"◎","")</f>
        <v>◎</v>
      </c>
      <c r="AA1686" s="25">
        <f>AVERAGE(F1698:F1708)</f>
        <v>41.090909090909093</v>
      </c>
      <c r="AB1686" s="24" t="str">
        <f>IF(AA1686&gt;=80,"◎","")</f>
        <v/>
      </c>
      <c r="AC1686" s="25">
        <f>AVERAGE(E1698:E1708)</f>
        <v>3.290909090909091</v>
      </c>
      <c r="AD1686" s="24" t="str">
        <f>IF(AC1686&lt;=3,"◎","")</f>
        <v/>
      </c>
      <c r="AE1686" s="22" t="str">
        <f>IF(AND(Z1686="◎",AB1686="◎",AD1686="◎"),"◎","")</f>
        <v/>
      </c>
      <c r="AF1686" s="25">
        <f>AVERAGE(D1699:D1709)</f>
        <v>18.3</v>
      </c>
      <c r="AG1686" s="24" t="str">
        <f>IF(AND(AF1686&lt;=24,AF1686&gt;=4),"◎","")</f>
        <v>◎</v>
      </c>
      <c r="AH1686" s="25">
        <f>AVERAGE(F1699:F1709)</f>
        <v>43.454545454545453</v>
      </c>
      <c r="AI1686" s="24" t="str">
        <f>IF(AH1686&gt;=80,"◎","")</f>
        <v/>
      </c>
      <c r="AJ1686" s="25">
        <f>AVERAGE(E1699:E1709)</f>
        <v>3.290909090909091</v>
      </c>
      <c r="AK1686" s="24" t="str">
        <f>IF(AJ1686&lt;=3,"◎","")</f>
        <v/>
      </c>
      <c r="AL1686" s="22" t="str">
        <f>IF(AND(AG1686="◎",AI1686="◎",AK1686="◎"),"◎","")</f>
        <v/>
      </c>
      <c r="AM1686" s="25">
        <f>AVERAGE(D1700:D1710)</f>
        <v>17.5</v>
      </c>
      <c r="AN1686" s="24" t="str">
        <f>IF(AND(AM1686&lt;=24,AM1686&gt;=4),"◎","")</f>
        <v>◎</v>
      </c>
      <c r="AO1686" s="25">
        <f>AVERAGE(F1700:F1710)</f>
        <v>46.363636363636367</v>
      </c>
      <c r="AP1686" s="24" t="str">
        <f>IF(AO1686&gt;=80,"◎","")</f>
        <v/>
      </c>
      <c r="AQ1686" s="25">
        <f>AVERAGE(E1700:E1710)</f>
        <v>3.0636363636363639</v>
      </c>
      <c r="AR1686" s="24" t="str">
        <f>IF(AQ1686&lt;=3,"◎","")</f>
        <v/>
      </c>
      <c r="AS1686" s="22" t="str">
        <f>IF(AND(AN1686="◎",AP1686="◎",AR1686="◎"),"◎","")</f>
        <v/>
      </c>
      <c r="AT1686" s="25">
        <f>AVERAGE(D1701:D1711)</f>
        <v>16.554545454545458</v>
      </c>
      <c r="AU1686" s="24" t="str">
        <f>IF(AND(AT1686&lt;=24,AT1686&gt;=4),"◎","")</f>
        <v>◎</v>
      </c>
      <c r="AV1686" s="25">
        <f>AVERAGE(F1701:F1711)</f>
        <v>50.090909090909093</v>
      </c>
      <c r="AW1686" s="24" t="str">
        <f>IF(AV1686&gt;=80,"◎","")</f>
        <v/>
      </c>
      <c r="AX1686" s="25">
        <f>AVERAGE(E1701:E1711)</f>
        <v>2.8000000000000003</v>
      </c>
      <c r="AY1686" s="24" t="str">
        <f>IF(AX1686&lt;=3,"◎","")</f>
        <v>◎</v>
      </c>
      <c r="AZ1686" s="22" t="str">
        <f>IF(AND(AU1686="◎",AW1686="◎",AY1686="◎"),"◎","")</f>
        <v/>
      </c>
      <c r="BA1686" s="25">
        <f>AVERAGE(D1702:D1712)</f>
        <v>15.636363636363637</v>
      </c>
      <c r="BB1686" s="24" t="str">
        <f>IF(AND(BA1686&lt;=24,BA1686&gt;=4),"◎","")</f>
        <v>◎</v>
      </c>
      <c r="BC1686" s="25">
        <f>AVERAGE(F1702:F1712)</f>
        <v>54.090909090909093</v>
      </c>
      <c r="BD1686" s="24" t="str">
        <f>IF(BC1686&gt;=80,"◎","")</f>
        <v/>
      </c>
      <c r="BE1686" s="25">
        <f>AVERAGE(E1702:E1712)</f>
        <v>2.4636363636363643</v>
      </c>
      <c r="BF1686" s="24" t="str">
        <f>IF(BE1686&lt;=3,"◎","")</f>
        <v>◎</v>
      </c>
      <c r="BG1686" s="22" t="str">
        <f>IF(AND(BB1686="◎",BD1686="◎",BF1686="◎"),"◎","")</f>
        <v/>
      </c>
      <c r="BH1686" s="25">
        <f>AVERAGE(D1703:D1713)</f>
        <v>14.718181818181819</v>
      </c>
      <c r="BI1686" s="24" t="str">
        <f>IF(AND(BH1686&lt;=24,BH1686&gt;=4),"◎","")</f>
        <v>◎</v>
      </c>
      <c r="BJ1686" s="25">
        <f>AVERAGE(F1703:F1713)</f>
        <v>58</v>
      </c>
      <c r="BK1686" s="24" t="str">
        <f>IF(BJ1686&gt;=80,"◎","")</f>
        <v/>
      </c>
      <c r="BL1686" s="25">
        <f>AVERAGE(E1703:E1713)</f>
        <v>2.2272727272727275</v>
      </c>
      <c r="BM1686" s="24" t="str">
        <f>IF(BL1686&lt;=3,"◎","")</f>
        <v>◎</v>
      </c>
      <c r="BN1686" s="22" t="str">
        <f>IF(AND(BI1686="◎",BK1686="◎",BM1686="◎"),"◎","")</f>
        <v/>
      </c>
      <c r="BO1686" s="25">
        <f>AVERAGE(D1704:D1714)</f>
        <v>13.836363636363638</v>
      </c>
      <c r="BP1686" s="24" t="str">
        <f>IF(AND(BO1686&lt;=24,BO1686&gt;=4),"◎","")</f>
        <v>◎</v>
      </c>
      <c r="BQ1686" s="25">
        <f>AVERAGE(F1704:F1714)</f>
        <v>61.454545454545453</v>
      </c>
      <c r="BR1686" s="24" t="str">
        <f>IF(BQ1686&gt;=80,"◎","")</f>
        <v/>
      </c>
      <c r="BS1686" s="25">
        <f>AVERAGE(E1704:E1714)</f>
        <v>2.1818181818181821</v>
      </c>
      <c r="BT1686" s="24" t="str">
        <f>IF(BS1686&lt;=3,"◎","")</f>
        <v>◎</v>
      </c>
      <c r="BU1686" s="22" t="str">
        <f>IF(AND(BP1686="◎",BR1686="◎",BT1686="◎"),"◎","")</f>
        <v/>
      </c>
      <c r="BV1686" s="25">
        <f>AVERAGE(D1705:D1715)</f>
        <v>12.936363636363636</v>
      </c>
      <c r="BW1686" s="24" t="str">
        <f>IF(AND(BV1686&lt;=24,BV1686&gt;=4),"◎","")</f>
        <v>◎</v>
      </c>
      <c r="BX1686" s="25">
        <f>AVERAGE(F1705:F1715)</f>
        <v>65</v>
      </c>
      <c r="BY1686" s="24" t="str">
        <f>IF(BX1686&gt;=80,"◎","")</f>
        <v/>
      </c>
      <c r="BZ1686" s="25">
        <f>AVERAGE(E1705:E1715)</f>
        <v>2.0545454545454547</v>
      </c>
      <c r="CA1686" s="24" t="str">
        <f>IF(BZ1686&lt;=3,"◎","")</f>
        <v>◎</v>
      </c>
      <c r="CB1686" s="22" t="str">
        <f>IF(AND(BW1686="◎",BY1686="◎",CA1686="◎"),"◎","")</f>
        <v/>
      </c>
      <c r="CC1686" s="25">
        <f>AVERAGE(D1706:D1716)</f>
        <v>12.181818181818182</v>
      </c>
      <c r="CD1686" s="24" t="str">
        <f>IF(AND(CC1686&lt;=24,CC1686&gt;=4),"◎","")</f>
        <v>◎</v>
      </c>
      <c r="CE1686" s="25">
        <f>AVERAGE(F1706:F1716)</f>
        <v>67.454545454545453</v>
      </c>
      <c r="CF1686" s="24" t="str">
        <f>IF(CE1686&gt;=80,"◎","")</f>
        <v/>
      </c>
      <c r="CG1686" s="25">
        <f>AVERAGE(E1706:E1716)</f>
        <v>1.8636363636363635</v>
      </c>
      <c r="CH1686" s="24" t="str">
        <f>IF(CG1686&lt;=3,"◎","")</f>
        <v>◎</v>
      </c>
      <c r="CI1686" s="22" t="str">
        <f>IF(AND(CD1686="◎",CF1686="◎",CH1686="◎"),"◎","")</f>
        <v/>
      </c>
      <c r="CJ1686" s="24" t="str">
        <f>IF(OR(AE1686="◎",AL1686="◎",AS1686="◎",AZ1686="◎",BG1686="◎",BN1686="◎",BU1686="◎",CB1686="◎",CI1686="◎"),"◎","")</f>
        <v/>
      </c>
      <c r="CK1686" s="25">
        <f>AVERAGE(D1698:D1704)</f>
        <v>20.557142857142857</v>
      </c>
      <c r="CL1686" s="24" t="str">
        <f>IF(AND(CK1686&lt;=24,CK1686&gt;=4),"◎","")</f>
        <v>◎</v>
      </c>
      <c r="CM1686" s="25">
        <f>AVERAGE(F1698:F1704)</f>
        <v>31.857142857142858</v>
      </c>
      <c r="CN1686" s="24" t="str">
        <f>IF(CM1686&gt;=80,"◎","")</f>
        <v/>
      </c>
      <c r="CO1686" s="22" t="str">
        <f>IF(AND(CL1686="◎",CN1686="◎"),"◎","")</f>
        <v/>
      </c>
      <c r="CP1686" s="25">
        <f>AVERAGE(D1699:D1705)</f>
        <v>20.342857142857145</v>
      </c>
      <c r="CQ1686" s="24" t="str">
        <f>IF(AND(CP1686&lt;=24,CP1686&gt;=4),"◎","")</f>
        <v>◎</v>
      </c>
      <c r="CR1686" s="25">
        <f>AVERAGE(F1699:F1705)</f>
        <v>32.571428571428569</v>
      </c>
      <c r="CS1686" s="24" t="str">
        <f>IF(CR1686&gt;=80,"◎","")</f>
        <v/>
      </c>
      <c r="CT1686" s="22" t="str">
        <f>IF(AND(CQ1686="◎",CS1686="◎"),"◎","")</f>
        <v/>
      </c>
      <c r="CU1686" s="25">
        <f>AVERAGE(D1700:D1706)</f>
        <v>19.671428571428571</v>
      </c>
      <c r="CV1686" s="24" t="str">
        <f>IF(AND(CU1686&lt;=24,CU1686&gt;=4),"◎","")</f>
        <v>◎</v>
      </c>
      <c r="CW1686" s="25">
        <f>AVERAGE(F1700:F1706)</f>
        <v>36.142857142857146</v>
      </c>
      <c r="CX1686" s="24" t="str">
        <f>IF(CW1686&gt;=80,"◎","")</f>
        <v/>
      </c>
      <c r="CY1686" s="22" t="str">
        <f>IF(AND(CV1686="◎",CX1686="◎"),"◎","")</f>
        <v/>
      </c>
      <c r="CZ1686" s="25">
        <f>AVERAGE(D1701:D1707)</f>
        <v>18.7</v>
      </c>
      <c r="DA1686" s="24" t="str">
        <f>IF(AND(CZ1686&lt;=24,CZ1686&gt;=4),"◎","")</f>
        <v>◎</v>
      </c>
      <c r="DB1686" s="25">
        <f>AVERAGE(F1701:F1707)</f>
        <v>40.428571428571431</v>
      </c>
      <c r="DC1686" s="24" t="str">
        <f>IF(DB1686&gt;=80,"◎","")</f>
        <v/>
      </c>
      <c r="DD1686" s="22" t="str">
        <f>IF(AND(DA1686="◎",DC1686="◎"),"◎","")</f>
        <v/>
      </c>
      <c r="DE1686" s="25">
        <f>AVERAGE(D1702:D1708)</f>
        <v>17.714285714285715</v>
      </c>
      <c r="DF1686" s="24" t="str">
        <f>IF(AND(DE1686&lt;=24,DE1686&gt;=4),"◎","")</f>
        <v>◎</v>
      </c>
      <c r="DG1686" s="25">
        <f>AVERAGE(F1702:F1708)</f>
        <v>45.857142857142854</v>
      </c>
      <c r="DH1686" s="24" t="str">
        <f>IF(DG1686&gt;=80,"◎","")</f>
        <v/>
      </c>
      <c r="DI1686" s="22" t="str">
        <f>IF(AND(DF1686="◎",DH1686="◎"),"◎","")</f>
        <v/>
      </c>
      <c r="DJ1686" s="25">
        <f>AVERAGE(D1703:D1709)</f>
        <v>16.62857142857143</v>
      </c>
      <c r="DK1686" s="24" t="str">
        <f>IF(AND(DJ1686&lt;=24,DJ1686&gt;=4),"◎","")</f>
        <v>◎</v>
      </c>
      <c r="DL1686" s="25">
        <f>AVERAGE(F1703:F1709)</f>
        <v>51.714285714285715</v>
      </c>
      <c r="DM1686" s="24" t="str">
        <f>IF(DL1686&gt;=80,"◎","")</f>
        <v/>
      </c>
      <c r="DN1686" s="22" t="str">
        <f>IF(AND(DK1686="◎",DM1686="◎"),"◎","")</f>
        <v/>
      </c>
      <c r="DO1686" s="25">
        <f>AVERAGE(D1704:D1710)</f>
        <v>15.571428571428571</v>
      </c>
      <c r="DP1686" s="24" t="str">
        <f>IF(AND(DO1686&lt;=24,DO1686&gt;=4),"◎","")</f>
        <v>◎</v>
      </c>
      <c r="DQ1686" s="25">
        <f>AVERAGE(F1704:F1710)</f>
        <v>56.428571428571431</v>
      </c>
      <c r="DR1686" s="24" t="str">
        <f>IF(DQ1686&gt;=80,"◎","")</f>
        <v/>
      </c>
      <c r="DS1686" s="22" t="str">
        <f>IF(AND(DP1686="◎",DR1686="◎"),"◎","")</f>
        <v/>
      </c>
      <c r="DT1686" s="25">
        <f>AVERAGE(D1705:D1711)</f>
        <v>14.385714285714284</v>
      </c>
      <c r="DU1686" s="24" t="str">
        <f>IF(AND(DT1686&lt;=24,DT1686&gt;=4),"◎","")</f>
        <v>◎</v>
      </c>
      <c r="DV1686" s="25">
        <f>AVERAGE(F1705:F1711)</f>
        <v>61.714285714285715</v>
      </c>
      <c r="DW1686" s="24" t="str">
        <f>IF(DV1686&gt;=80,"◎","")</f>
        <v/>
      </c>
      <c r="DX1686" s="22" t="str">
        <f>IF(AND(DU1686="◎",DW1686="◎"),"◎","")</f>
        <v/>
      </c>
      <c r="DY1686" s="25">
        <f>AVERAGE(D1706:D1712)</f>
        <v>13.414285714285713</v>
      </c>
      <c r="DZ1686" s="24" t="str">
        <f>IF(AND(DY1686&lt;=24,DY1686&gt;=4),"◎","")</f>
        <v>◎</v>
      </c>
      <c r="EA1686" s="25">
        <f>AVERAGE(F1706:F1712)</f>
        <v>65</v>
      </c>
      <c r="EB1686" s="24" t="str">
        <f>IF(EA1686&gt;=80,"◎","")</f>
        <v/>
      </c>
      <c r="EC1686" s="22" t="str">
        <f>IF(AND(DZ1686="◎",EB1686="◎"),"◎","")</f>
        <v/>
      </c>
      <c r="ED1686" s="25">
        <f>AVERAGE(D1707:D1713)</f>
        <v>12.528571428571428</v>
      </c>
      <c r="EE1686" s="24" t="str">
        <f>IF(AND(ED1686&lt;=24,ED1686&gt;=4),"◎","")</f>
        <v>◎</v>
      </c>
      <c r="EF1686" s="25">
        <f>AVERAGE(F1707:F1713)</f>
        <v>67</v>
      </c>
      <c r="EG1686" s="24" t="str">
        <f>IF(EF1686&gt;=80,"◎","")</f>
        <v/>
      </c>
      <c r="EH1686" s="22" t="str">
        <f>IF(AND(EE1686="◎",EG1686="◎"),"◎","")</f>
        <v/>
      </c>
      <c r="EI1686" s="25">
        <f>AVERAGE(D1708:D1714)</f>
        <v>11.871428571428572</v>
      </c>
      <c r="EJ1686" s="24" t="str">
        <f>IF(AND(EI1686&lt;=24,EI1686&gt;=4),"◎","")</f>
        <v>◎</v>
      </c>
      <c r="EK1686" s="25">
        <f>AVERAGE(F1708:F1714)</f>
        <v>68.428571428571431</v>
      </c>
      <c r="EL1686" s="24" t="str">
        <f>IF(EK1686&gt;=80,"◎","")</f>
        <v/>
      </c>
      <c r="EM1686" s="22" t="str">
        <f>IF(AND(EJ1686="◎",EL1686="◎"),"◎","")</f>
        <v/>
      </c>
      <c r="EN1686" s="25">
        <f>AVERAGE(D1709:D1715)</f>
        <v>11.214285714285717</v>
      </c>
      <c r="EO1686" s="24" t="str">
        <f>IF(AND(EN1686&lt;=24,EN1686&gt;=4),"◎","")</f>
        <v>◎</v>
      </c>
      <c r="EP1686" s="25">
        <f>AVERAGE(F1709:F1715)</f>
        <v>69.428571428571431</v>
      </c>
      <c r="EQ1686" s="24" t="str">
        <f>IF(EP1686&gt;=80,"◎","")</f>
        <v/>
      </c>
      <c r="ER1686" s="24" t="str">
        <f>IF(AND(EO1686="◎",EQ1686="◎"),"◎","")</f>
        <v/>
      </c>
      <c r="ES1686" s="25">
        <f>AVERAGE(D1710:D1716)</f>
        <v>10.728571428571428</v>
      </c>
      <c r="ET1686" s="24" t="str">
        <f>IF(AND(ES1686&lt;=24,ES1686&gt;=4),"◎","")</f>
        <v>◎</v>
      </c>
      <c r="EU1686" s="25">
        <f>AVERAGE(F1710:F1716)</f>
        <v>70.285714285714292</v>
      </c>
      <c r="EV1686" s="24" t="str">
        <f>IF(EU1686&gt;=80,"◎","")</f>
        <v/>
      </c>
      <c r="EW1686" s="24" t="str">
        <f>IF(AND(ET1686="◎",EV1686="◎"),"◎","")</f>
        <v/>
      </c>
      <c r="EX1686" s="24" t="str">
        <f>IF(OR(CO1686="◎",CT1686="◎",CY1686="◎",DD1686="◎",DI1686="◎",DN1686="◎",DS1686="◎",DX1686="◎",EC1686="◎",EH1686="◎",EM1686="◎",ER1686="◎",EW1686="◎"),"○","")</f>
        <v/>
      </c>
      <c r="EY1686" s="24" t="str">
        <f>IF(AND(CJ1686="◎",EX1686=""),"◎","")&amp;IF(AND(CJ1686="◎",EX1686="○"),"◎","")&amp;IF(AND(CJ1686="",EX1686="○"),"○","")</f>
        <v/>
      </c>
      <c r="EZ1686" s="24" t="str">
        <f>IF(AND(V1686="◎",X1686="◎",EY1686="◎"),"◎","")&amp;IF(AND(V1686="◎",X1686="◎",EY1686="○"),"○","")&amp;IF(AND(V1686="○",X1686="◎",EY1686="◎"),"○","")&amp;IF(AND(V1686="○",X1686="◎",EY1686="○"),"○","")</f>
        <v/>
      </c>
      <c r="FB1686" s="61" t="str">
        <f>EZ1686</f>
        <v/>
      </c>
    </row>
    <row r="1687" spans="1:158" ht="12.95">
      <c r="A1687" s="48"/>
      <c r="B1687" s="2">
        <v>4.1666666666666664E-2</v>
      </c>
      <c r="C1687" s="59">
        <v>42489.041666666664</v>
      </c>
      <c r="D1687" s="57">
        <v>13.2</v>
      </c>
      <c r="E1687" s="57">
        <v>3.6</v>
      </c>
      <c r="F1687" s="57">
        <v>72</v>
      </c>
      <c r="FB1687" s="60"/>
    </row>
    <row r="1688" spans="1:158" ht="12.95">
      <c r="A1688" s="48"/>
      <c r="B1688" s="2">
        <v>8.3333333333333301E-2</v>
      </c>
      <c r="C1688" s="59">
        <v>42489.083333333336</v>
      </c>
      <c r="D1688" s="57">
        <v>12.4</v>
      </c>
      <c r="E1688" s="57">
        <v>0.8</v>
      </c>
      <c r="F1688" s="57">
        <v>79</v>
      </c>
      <c r="FB1688" s="60"/>
    </row>
    <row r="1689" spans="1:158" ht="12.95">
      <c r="A1689" s="48"/>
      <c r="B1689" s="2">
        <v>0.125</v>
      </c>
      <c r="C1689" s="59">
        <v>42489.125</v>
      </c>
      <c r="D1689" s="57">
        <v>12.5</v>
      </c>
      <c r="E1689" s="57">
        <v>0.7</v>
      </c>
      <c r="F1689" s="57">
        <v>79</v>
      </c>
      <c r="FB1689" s="60"/>
    </row>
    <row r="1690" spans="1:158" ht="12.95">
      <c r="A1690" s="48"/>
      <c r="B1690" s="2">
        <v>0.16666666666666699</v>
      </c>
      <c r="C1690" s="59">
        <v>42489.166666666664</v>
      </c>
      <c r="D1690" s="57">
        <v>12.7</v>
      </c>
      <c r="E1690" s="57">
        <v>1</v>
      </c>
      <c r="F1690" s="57">
        <v>77</v>
      </c>
      <c r="FB1690" s="60"/>
    </row>
    <row r="1691" spans="1:158" ht="12.95">
      <c r="A1691" s="48"/>
      <c r="B1691" s="2">
        <v>0.20833333333333301</v>
      </c>
      <c r="C1691" s="59">
        <v>42489.208333333336</v>
      </c>
      <c r="D1691" s="57">
        <v>12.4</v>
      </c>
      <c r="E1691" s="57">
        <v>2.5</v>
      </c>
      <c r="F1691" s="57">
        <v>78</v>
      </c>
      <c r="FB1691" s="60"/>
    </row>
    <row r="1692" spans="1:158" ht="12.95">
      <c r="A1692" s="48"/>
      <c r="B1692" s="2">
        <v>0.25</v>
      </c>
      <c r="C1692" s="59">
        <v>42489.25</v>
      </c>
      <c r="D1692" s="57">
        <v>12</v>
      </c>
      <c r="E1692" s="57">
        <v>2.4</v>
      </c>
      <c r="F1692" s="57">
        <v>80</v>
      </c>
      <c r="FB1692" s="60"/>
    </row>
    <row r="1693" spans="1:158" ht="12.95">
      <c r="A1693" s="48"/>
      <c r="B1693" s="2">
        <v>0.29166666666666702</v>
      </c>
      <c r="C1693" s="59">
        <v>42489.291666666664</v>
      </c>
      <c r="D1693" s="57">
        <v>12.5</v>
      </c>
      <c r="E1693" s="57">
        <v>1.4</v>
      </c>
      <c r="F1693" s="57">
        <v>77</v>
      </c>
      <c r="FB1693" s="60"/>
    </row>
    <row r="1694" spans="1:158" ht="12.95">
      <c r="A1694" s="48"/>
      <c r="B1694" s="2">
        <v>0.33333333333333298</v>
      </c>
      <c r="C1694" s="59">
        <v>42489.333333333336</v>
      </c>
      <c r="D1694" s="57">
        <v>14.2</v>
      </c>
      <c r="E1694" s="57">
        <v>0.5</v>
      </c>
      <c r="F1694" s="57">
        <v>68</v>
      </c>
      <c r="FB1694" s="60"/>
    </row>
    <row r="1695" spans="1:158" ht="12.95">
      <c r="A1695" s="48"/>
      <c r="B1695" s="2">
        <v>0.375</v>
      </c>
      <c r="C1695" s="59">
        <v>42489.375</v>
      </c>
      <c r="D1695" s="57">
        <v>15.9</v>
      </c>
      <c r="E1695" s="57">
        <v>1.7</v>
      </c>
      <c r="F1695" s="57">
        <v>59</v>
      </c>
      <c r="FB1695" s="60"/>
    </row>
    <row r="1696" spans="1:158" ht="12.95">
      <c r="A1696" s="48"/>
      <c r="B1696" s="2">
        <v>0.41666666666666702</v>
      </c>
      <c r="C1696" s="59">
        <v>42489.416666666664</v>
      </c>
      <c r="D1696" s="57">
        <v>18</v>
      </c>
      <c r="E1696" s="57">
        <v>2.1</v>
      </c>
      <c r="F1696" s="57">
        <v>49</v>
      </c>
      <c r="FB1696" s="60"/>
    </row>
    <row r="1697" spans="1:158" ht="12.95">
      <c r="A1697" s="48"/>
      <c r="B1697" s="2">
        <v>0.45833333333333298</v>
      </c>
      <c r="C1697" s="59">
        <v>42489.458333333336</v>
      </c>
      <c r="D1697" s="57">
        <v>18.3</v>
      </c>
      <c r="E1697" s="57">
        <v>3.4</v>
      </c>
      <c r="F1697" s="57">
        <v>48</v>
      </c>
      <c r="FB1697" s="60"/>
    </row>
    <row r="1698" spans="1:158" ht="12.95">
      <c r="A1698" s="48"/>
      <c r="B1698" s="2">
        <v>0.5</v>
      </c>
      <c r="C1698" s="59">
        <v>42489.5</v>
      </c>
      <c r="D1698" s="57">
        <v>19.399999999999999</v>
      </c>
      <c r="E1698" s="57">
        <v>2.6</v>
      </c>
      <c r="F1698" s="57">
        <v>43</v>
      </c>
      <c r="FB1698" s="60"/>
    </row>
    <row r="1699" spans="1:158" ht="12.95">
      <c r="A1699" s="48"/>
      <c r="B1699" s="2">
        <v>0.54166666666666696</v>
      </c>
      <c r="C1699" s="59">
        <v>42489.541666666664</v>
      </c>
      <c r="D1699" s="57">
        <v>21.4</v>
      </c>
      <c r="E1699" s="57">
        <v>3.8</v>
      </c>
      <c r="F1699" s="57">
        <v>32</v>
      </c>
      <c r="FB1699" s="60"/>
    </row>
    <row r="1700" spans="1:158" ht="12.95">
      <c r="A1700" s="48"/>
      <c r="B1700" s="2">
        <v>0.58333333333333304</v>
      </c>
      <c r="C1700" s="59">
        <v>42489.583333333336</v>
      </c>
      <c r="D1700" s="57">
        <v>21.7</v>
      </c>
      <c r="E1700" s="57">
        <v>4.4000000000000004</v>
      </c>
      <c r="F1700" s="57">
        <v>29</v>
      </c>
      <c r="FB1700" s="60"/>
    </row>
    <row r="1701" spans="1:158" ht="12.95">
      <c r="A1701" s="48"/>
      <c r="B1701" s="2">
        <v>0.625</v>
      </c>
      <c r="C1701" s="59">
        <v>42489.625</v>
      </c>
      <c r="D1701" s="57">
        <v>21.2</v>
      </c>
      <c r="E1701" s="57">
        <v>5</v>
      </c>
      <c r="F1701" s="57">
        <v>27</v>
      </c>
      <c r="FB1701" s="60"/>
    </row>
    <row r="1702" spans="1:158" ht="12.95">
      <c r="A1702" s="48"/>
      <c r="B1702" s="2">
        <v>0.66666666666666696</v>
      </c>
      <c r="C1702" s="59">
        <v>42489.666666666664</v>
      </c>
      <c r="D1702" s="57">
        <v>20.6</v>
      </c>
      <c r="E1702" s="57">
        <v>4.7</v>
      </c>
      <c r="F1702" s="57">
        <v>28</v>
      </c>
      <c r="FB1702" s="60"/>
    </row>
    <row r="1703" spans="1:158" ht="12.95">
      <c r="A1703" s="48"/>
      <c r="B1703" s="2">
        <v>0.70833333333333304</v>
      </c>
      <c r="C1703" s="59">
        <v>42489.708333333336</v>
      </c>
      <c r="D1703" s="57">
        <v>20</v>
      </c>
      <c r="E1703" s="57">
        <v>3</v>
      </c>
      <c r="F1703" s="57">
        <v>31</v>
      </c>
      <c r="FB1703" s="60"/>
    </row>
    <row r="1704" spans="1:158" ht="12.95">
      <c r="A1704" s="48"/>
      <c r="B1704" s="2">
        <v>0.75</v>
      </c>
      <c r="C1704" s="59">
        <v>42489.75</v>
      </c>
      <c r="D1704" s="57">
        <v>19.600000000000001</v>
      </c>
      <c r="E1704" s="57">
        <v>3.1</v>
      </c>
      <c r="F1704" s="57">
        <v>33</v>
      </c>
      <c r="FB1704" s="60"/>
    </row>
    <row r="1705" spans="1:158" ht="12.95">
      <c r="A1705" s="48"/>
      <c r="B1705" s="2">
        <v>0.79166666666666696</v>
      </c>
      <c r="C1705" s="59">
        <v>42489.791666666664</v>
      </c>
      <c r="D1705" s="57">
        <v>17.899999999999999</v>
      </c>
      <c r="E1705" s="57">
        <v>3.6</v>
      </c>
      <c r="F1705" s="57">
        <v>48</v>
      </c>
      <c r="FB1705" s="60"/>
    </row>
    <row r="1706" spans="1:158" ht="12.95">
      <c r="A1706" s="48"/>
      <c r="B1706" s="2">
        <v>0.83333333333333304</v>
      </c>
      <c r="C1706" s="59">
        <v>42489.833333333336</v>
      </c>
      <c r="D1706" s="57">
        <v>16.7</v>
      </c>
      <c r="E1706" s="57">
        <v>1.6</v>
      </c>
      <c r="F1706" s="57">
        <v>57</v>
      </c>
      <c r="FB1706" s="60"/>
    </row>
    <row r="1707" spans="1:158" ht="12.95">
      <c r="A1707" s="48"/>
      <c r="B1707" s="2">
        <v>0.875</v>
      </c>
      <c r="C1707" s="59">
        <v>42489.875</v>
      </c>
      <c r="D1707" s="57">
        <v>14.9</v>
      </c>
      <c r="E1707" s="57">
        <v>3.6</v>
      </c>
      <c r="F1707" s="57">
        <v>59</v>
      </c>
      <c r="FB1707" s="60"/>
    </row>
    <row r="1708" spans="1:158" ht="12.95">
      <c r="A1708" s="48"/>
      <c r="B1708" s="2">
        <v>0.91666666666666696</v>
      </c>
      <c r="C1708" s="59">
        <v>42489.916666666664</v>
      </c>
      <c r="D1708" s="57">
        <v>14.3</v>
      </c>
      <c r="E1708" s="57">
        <v>0.8</v>
      </c>
      <c r="F1708" s="57">
        <v>65</v>
      </c>
      <c r="FB1708" s="60"/>
    </row>
    <row r="1709" spans="1:158" ht="12.95">
      <c r="A1709" s="48"/>
      <c r="B1709" s="2">
        <v>0.95833333333333304</v>
      </c>
      <c r="C1709" s="59">
        <v>42489.958333333336</v>
      </c>
      <c r="D1709" s="57">
        <v>13</v>
      </c>
      <c r="E1709" s="57">
        <v>2.6</v>
      </c>
      <c r="F1709" s="57">
        <v>69</v>
      </c>
      <c r="FB1709" s="60"/>
    </row>
    <row r="1710" spans="1:158" ht="12.95">
      <c r="A1710" s="48" t="s">
        <v>190</v>
      </c>
      <c r="B1710" s="2">
        <v>0</v>
      </c>
      <c r="C1710" s="59">
        <v>42490</v>
      </c>
      <c r="D1710" s="57">
        <v>12.6</v>
      </c>
      <c r="E1710" s="57">
        <v>1.3</v>
      </c>
      <c r="F1710" s="57">
        <v>64</v>
      </c>
      <c r="I1710" s="24" t="str">
        <f>U1686</f>
        <v/>
      </c>
      <c r="J1710" s="25">
        <f>AVERAGE(F1695:F1704)</f>
        <v>37.9</v>
      </c>
      <c r="K1710" s="24" t="str">
        <f>IF(J1710&gt;=55,"◎","")</f>
        <v/>
      </c>
      <c r="L1710" s="24" t="str">
        <f>IF(AND(I1710="◎",K1710="◎"),"○","")&amp;IF(AND(I1710="○",K1710="◎"),"○","")</f>
        <v/>
      </c>
      <c r="M1710" s="25">
        <f>AVERAGE(D1686:D1709)</f>
        <v>16.183333333333334</v>
      </c>
      <c r="N1710" s="24" t="str">
        <f>IF(M1710&lt;24,"◎","")</f>
        <v>◎</v>
      </c>
      <c r="O1710" s="26">
        <f>AVERAGE(D1711:D1716)</f>
        <v>10.416666666666668</v>
      </c>
      <c r="P1710" s="24" t="str">
        <f>IF(AND(O1710&lt;=24,O1710&gt;=4),"◎","")</f>
        <v>◎</v>
      </c>
      <c r="Q1710" s="26">
        <f>AVERAGE(F1711:F1716)</f>
        <v>71.333333333333329</v>
      </c>
      <c r="R1710" s="24" t="str">
        <f>IF(AND(Q1710&gt;=90),"◎","")&amp;IF(AND(Q1710&lt;90,Q1710&gt;=80),"○","")</f>
        <v/>
      </c>
      <c r="S1710" s="26">
        <f>AVERAGE(E1711:E1716)</f>
        <v>1.7666666666666666</v>
      </c>
      <c r="T1710" s="24" t="str">
        <f>IF(S1710&lt;=3,"◎","")</f>
        <v>◎</v>
      </c>
      <c r="U1710" s="24" t="str">
        <f>IF(AND(N1710="◎",P1710="◎",R1710="◎",T1710="◎"),"◎","")&amp;IF(AND(N1710="◎",P1710="◎",R1710="◎",T1710=""),"○","")&amp;IF(AND(N1710="◎",P1710="◎",R1710="○"),"○","")</f>
        <v/>
      </c>
      <c r="V1710" s="24" t="str">
        <f>IF(AND(L1710="○",U1710=""),"○","")&amp;IF(AND(L1710="○",U1710="○"),"○","")&amp;IF(AND(L1710="○",U1710="◎"),"◎","")&amp;IF(AND(L1710="",U1710="○"),"○","")&amp;IF(AND(L1710="",U1710="◎"),"◎","")</f>
        <v/>
      </c>
      <c r="W1710" s="23">
        <f>AVERAGE(F1719:F1728)</f>
        <v>48</v>
      </c>
      <c r="X1710" s="24" t="str">
        <f>IF(W1710&gt;=55,"◎","")</f>
        <v/>
      </c>
      <c r="Y1710" s="25">
        <f>AVERAGE(D1722:D1732)</f>
        <v>21.400000000000002</v>
      </c>
      <c r="Z1710" s="24" t="str">
        <f>IF(AND(Y1710&lt;=24,Y1710&gt;=4),"◎","")</f>
        <v>◎</v>
      </c>
      <c r="AA1710" s="25">
        <f>AVERAGE(F1722:F1732)</f>
        <v>51.272727272727273</v>
      </c>
      <c r="AB1710" s="24" t="str">
        <f>IF(AA1710&gt;=80,"◎","")</f>
        <v/>
      </c>
      <c r="AC1710" s="25">
        <f>AVERAGE(E1722:E1732)</f>
        <v>4.2727272727272725</v>
      </c>
      <c r="AD1710" s="24" t="str">
        <f>IF(AC1710&lt;=3,"◎","")</f>
        <v/>
      </c>
      <c r="AE1710" s="22" t="str">
        <f>IF(AND(Z1710="◎",AB1710="◎",AD1710="◎"),"◎","")</f>
        <v/>
      </c>
      <c r="AF1710" s="25">
        <f>AVERAGE(D1723:D1733)</f>
        <v>20.845454545454547</v>
      </c>
      <c r="AG1710" s="24" t="str">
        <f>IF(AND(AF1710&lt;=24,AF1710&gt;=4),"◎","")</f>
        <v>◎</v>
      </c>
      <c r="AH1710" s="25">
        <f>AVERAGE(F1723:F1733)</f>
        <v>55.090909090909093</v>
      </c>
      <c r="AI1710" s="24" t="str">
        <f>IF(AH1710&gt;=80,"◎","")</f>
        <v/>
      </c>
      <c r="AJ1710" s="25">
        <f>AVERAGE(E1723:E1733)</f>
        <v>4.2909090909090901</v>
      </c>
      <c r="AK1710" s="24" t="str">
        <f>IF(AJ1710&lt;=3,"◎","")</f>
        <v/>
      </c>
      <c r="AL1710" s="22" t="str">
        <f>IF(AND(AG1710="◎",AI1710="◎",AK1710="◎"),"◎","")</f>
        <v/>
      </c>
      <c r="AM1710" s="25">
        <f>AVERAGE(D1724:D1734)</f>
        <v>20.218181818181819</v>
      </c>
      <c r="AN1710" s="24" t="str">
        <f>IF(AND(AM1710&lt;=24,AM1710&gt;=4),"◎","")</f>
        <v>◎</v>
      </c>
      <c r="AO1710" s="25">
        <f>AVERAGE(F1724:F1734)</f>
        <v>58.545454545454547</v>
      </c>
      <c r="AP1710" s="24" t="str">
        <f>IF(AO1710&gt;=80,"◎","")</f>
        <v/>
      </c>
      <c r="AQ1710" s="25">
        <f>AVERAGE(E1724:E1734)</f>
        <v>4.0272727272727273</v>
      </c>
      <c r="AR1710" s="24" t="str">
        <f>IF(AQ1710&lt;=3,"◎","")</f>
        <v/>
      </c>
      <c r="AS1710" s="22" t="str">
        <f>IF(AND(AN1710="◎",AP1710="◎",AR1710="◎"),"◎","")</f>
        <v/>
      </c>
      <c r="AT1710" s="25">
        <f>AVERAGE(D1725:D1735)</f>
        <v>19.463636363636365</v>
      </c>
      <c r="AU1710" s="24" t="str">
        <f>IF(AND(AT1710&lt;=24,AT1710&gt;=4),"◎","")</f>
        <v>◎</v>
      </c>
      <c r="AV1710" s="25">
        <f>AVERAGE(F1725:F1735)</f>
        <v>62.090909090909093</v>
      </c>
      <c r="AW1710" s="24" t="str">
        <f>IF(AV1710&gt;=80,"◎","")</f>
        <v/>
      </c>
      <c r="AX1710" s="25">
        <f>AVERAGE(E1725:E1735)</f>
        <v>3.8272727272727276</v>
      </c>
      <c r="AY1710" s="24" t="str">
        <f>IF(AX1710&lt;=3,"◎","")</f>
        <v/>
      </c>
      <c r="AZ1710" s="22" t="str">
        <f>IF(AND(AU1710="◎",AW1710="◎",AY1710="◎"),"◎","")</f>
        <v/>
      </c>
      <c r="BA1710" s="25">
        <f>AVERAGE(D1726:D1736)</f>
        <v>18.627272727272725</v>
      </c>
      <c r="BB1710" s="24" t="str">
        <f>IF(AND(BA1710&lt;=24,BA1710&gt;=4),"◎","")</f>
        <v>◎</v>
      </c>
      <c r="BC1710" s="25">
        <f>AVERAGE(F1726:F1736)</f>
        <v>65.545454545454547</v>
      </c>
      <c r="BD1710" s="24" t="str">
        <f>IF(BC1710&gt;=80,"◎","")</f>
        <v/>
      </c>
      <c r="BE1710" s="25">
        <f>AVERAGE(E1726:E1736)</f>
        <v>3.4000000000000004</v>
      </c>
      <c r="BF1710" s="24" t="str">
        <f>IF(BE1710&lt;=3,"◎","")</f>
        <v/>
      </c>
      <c r="BG1710" s="22" t="str">
        <f>IF(AND(BB1710="◎",BD1710="◎",BF1710="◎"),"◎","")</f>
        <v/>
      </c>
      <c r="BH1710" s="25">
        <f>AVERAGE(D1727:D1737)</f>
        <v>17.7</v>
      </c>
      <c r="BI1710" s="24" t="str">
        <f>IF(AND(BH1710&lt;=24,BH1710&gt;=4),"◎","")</f>
        <v>◎</v>
      </c>
      <c r="BJ1710" s="25">
        <f>AVERAGE(F1727:F1737)</f>
        <v>69.36363636363636</v>
      </c>
      <c r="BK1710" s="24" t="str">
        <f>IF(BJ1710&gt;=80,"◎","")</f>
        <v/>
      </c>
      <c r="BL1710" s="25">
        <f>AVERAGE(E1727:E1737)</f>
        <v>3.0545454545454542</v>
      </c>
      <c r="BM1710" s="24" t="str">
        <f>IF(BL1710&lt;=3,"◎","")</f>
        <v/>
      </c>
      <c r="BN1710" s="22" t="str">
        <f>IF(AND(BI1710="◎",BK1710="◎",BM1710="◎"),"◎","")</f>
        <v/>
      </c>
      <c r="BO1710" s="25">
        <f>AVERAGE(D1728:D1738)</f>
        <v>16.818181818181817</v>
      </c>
      <c r="BP1710" s="24" t="str">
        <f>IF(AND(BO1710&lt;=24,BO1710&gt;=4),"◎","")</f>
        <v>◎</v>
      </c>
      <c r="BQ1710" s="25">
        <f>AVERAGE(F1728:F1738)</f>
        <v>73.181818181818187</v>
      </c>
      <c r="BR1710" s="24" t="str">
        <f>IF(BQ1710&gt;=80,"◎","")</f>
        <v/>
      </c>
      <c r="BS1710" s="25">
        <f>AVERAGE(E1728:E1738)</f>
        <v>2.709090909090909</v>
      </c>
      <c r="BT1710" s="24" t="str">
        <f>IF(BS1710&lt;=3,"◎","")</f>
        <v>◎</v>
      </c>
      <c r="BU1710" s="22" t="str">
        <f>IF(AND(BP1710="◎",BR1710="◎",BT1710="◎"),"◎","")</f>
        <v/>
      </c>
      <c r="BV1710" s="25">
        <f>AVERAGE(D1729:D1739)</f>
        <v>16.027272727272727</v>
      </c>
      <c r="BW1710" s="24" t="str">
        <f>IF(AND(BV1710&lt;=24,BV1710&gt;=4),"◎","")</f>
        <v>◎</v>
      </c>
      <c r="BX1710" s="25">
        <f>AVERAGE(F1729:F1739)</f>
        <v>76.272727272727266</v>
      </c>
      <c r="BY1710" s="24" t="str">
        <f>IF(BX1710&gt;=80,"◎","")</f>
        <v/>
      </c>
      <c r="BZ1710" s="25">
        <f>AVERAGE(E1729:E1739)</f>
        <v>2.4909090909090907</v>
      </c>
      <c r="CA1710" s="24" t="str">
        <f>IF(BZ1710&lt;=3,"◎","")</f>
        <v>◎</v>
      </c>
      <c r="CB1710" s="22" t="str">
        <f>IF(AND(BW1710="◎",BY1710="◎",CA1710="◎"),"◎","")</f>
        <v/>
      </c>
      <c r="CC1710" s="25">
        <f>AVERAGE(D1730:D1740)</f>
        <v>15.336363636363636</v>
      </c>
      <c r="CD1710" s="24" t="str">
        <f>IF(AND(CC1710&lt;=24,CC1710&gt;=4),"◎","")</f>
        <v>◎</v>
      </c>
      <c r="CE1710" s="25">
        <f>AVERAGE(F1730:F1740)</f>
        <v>80.181818181818187</v>
      </c>
      <c r="CF1710" s="24" t="str">
        <f>IF(CE1710&gt;=80,"◎","")</f>
        <v>◎</v>
      </c>
      <c r="CG1710" s="25">
        <f>AVERAGE(E1730:E1740)</f>
        <v>2.3272727272727272</v>
      </c>
      <c r="CH1710" s="24" t="str">
        <f>IF(CG1710&lt;=3,"◎","")</f>
        <v>◎</v>
      </c>
      <c r="CI1710" s="22" t="str">
        <f>IF(AND(CD1710="◎",CF1710="◎",CH1710="◎"),"◎","")</f>
        <v>◎</v>
      </c>
      <c r="CJ1710" s="24" t="str">
        <f>IF(OR(AE1710="◎",AL1710="◎",AS1710="◎",AZ1710="◎",BG1710="◎",BN1710="◎",BU1710="◎",CB1710="◎",CI1710="◎"),"◎","")</f>
        <v>◎</v>
      </c>
      <c r="CK1710" s="25">
        <f>AVERAGE(D1722:D1728)</f>
        <v>22.771428571428572</v>
      </c>
      <c r="CL1710" s="24" t="str">
        <f>IF(AND(CK1710&lt;=24,CK1710&gt;=4),"◎","")</f>
        <v>◎</v>
      </c>
      <c r="CM1710" s="25">
        <f>AVERAGE(F1722:F1728)</f>
        <v>43.714285714285715</v>
      </c>
      <c r="CN1710" s="24" t="str">
        <f>IF(CM1710&gt;=80,"◎","")</f>
        <v/>
      </c>
      <c r="CO1710" s="22" t="str">
        <f>IF(AND(CL1710="◎",CN1710="◎"),"◎","")</f>
        <v/>
      </c>
      <c r="CP1710" s="25">
        <f>AVERAGE(D1723:D1729)</f>
        <v>22.7</v>
      </c>
      <c r="CQ1710" s="24" t="str">
        <f>IF(AND(CP1710&lt;=24,CP1710&gt;=4),"◎","")</f>
        <v>◎</v>
      </c>
      <c r="CR1710" s="25">
        <f>AVERAGE(F1723:F1729)</f>
        <v>44.142857142857146</v>
      </c>
      <c r="CS1710" s="24" t="str">
        <f>IF(CR1710&gt;=80,"◎","")</f>
        <v/>
      </c>
      <c r="CT1710" s="22" t="str">
        <f>IF(AND(CQ1710="◎",CS1710="◎"),"◎","")</f>
        <v/>
      </c>
      <c r="CU1710" s="25">
        <f>AVERAGE(D1724:D1730)</f>
        <v>22.271428571428572</v>
      </c>
      <c r="CV1710" s="24" t="str">
        <f>IF(AND(CU1710&lt;=24,CU1710&gt;=4),"◎","")</f>
        <v>◎</v>
      </c>
      <c r="CW1710" s="25">
        <f>AVERAGE(F1724:F1730)</f>
        <v>47.571428571428569</v>
      </c>
      <c r="CX1710" s="24" t="str">
        <f>IF(CW1710&gt;=80,"◎","")</f>
        <v/>
      </c>
      <c r="CY1710" s="22" t="str">
        <f>IF(AND(CV1710="◎",CX1710="◎"),"◎","")</f>
        <v/>
      </c>
      <c r="CZ1710" s="25">
        <f>AVERAGE(D1725:D1731)</f>
        <v>21.457142857142859</v>
      </c>
      <c r="DA1710" s="24" t="str">
        <f>IF(AND(CZ1710&lt;=24,CZ1710&gt;=4),"◎","")</f>
        <v>◎</v>
      </c>
      <c r="DB1710" s="25">
        <f>AVERAGE(F1725:F1731)</f>
        <v>52.714285714285715</v>
      </c>
      <c r="DC1710" s="24" t="str">
        <f>IF(DB1710&gt;=80,"◎","")</f>
        <v/>
      </c>
      <c r="DD1710" s="22" t="str">
        <f>IF(AND(DA1710="◎",DC1710="◎"),"◎","")</f>
        <v/>
      </c>
      <c r="DE1710" s="25">
        <f>AVERAGE(D1726:D1732)</f>
        <v>20.642857142857139</v>
      </c>
      <c r="DF1710" s="24" t="str">
        <f>IF(AND(DE1710&lt;=24,DE1710&gt;=4),"◎","")</f>
        <v>◎</v>
      </c>
      <c r="DG1710" s="25">
        <f>AVERAGE(F1726:F1732)</f>
        <v>57</v>
      </c>
      <c r="DH1710" s="24" t="str">
        <f>IF(DG1710&gt;=80,"◎","")</f>
        <v/>
      </c>
      <c r="DI1710" s="22" t="str">
        <f>IF(AND(DF1710="◎",DH1710="◎"),"◎","")</f>
        <v/>
      </c>
      <c r="DJ1710" s="25">
        <f>AVERAGE(D1727:D1733)</f>
        <v>19.457142857142856</v>
      </c>
      <c r="DK1710" s="24" t="str">
        <f>IF(AND(DJ1710&lt;=24,DJ1710&gt;=4),"◎","")</f>
        <v>◎</v>
      </c>
      <c r="DL1710" s="25">
        <f>AVERAGE(F1727:F1733)</f>
        <v>62.857142857142854</v>
      </c>
      <c r="DM1710" s="24" t="str">
        <f>IF(DL1710&gt;=80,"◎","")</f>
        <v/>
      </c>
      <c r="DN1710" s="22" t="str">
        <f>IF(AND(DK1710="◎",DM1710="◎"),"◎","")</f>
        <v/>
      </c>
      <c r="DO1710" s="25">
        <f>AVERAGE(D1728:D1734)</f>
        <v>18.385714285714283</v>
      </c>
      <c r="DP1710" s="24" t="str">
        <f>IF(AND(DO1710&lt;=24,DO1710&gt;=4),"◎","")</f>
        <v>◎</v>
      </c>
      <c r="DQ1710" s="25">
        <f>AVERAGE(F1728:F1734)</f>
        <v>67.857142857142861</v>
      </c>
      <c r="DR1710" s="24" t="str">
        <f>IF(DQ1710&gt;=80,"◎","")</f>
        <v/>
      </c>
      <c r="DS1710" s="22" t="str">
        <f>IF(AND(DP1710="◎",DR1710="◎"),"◎","")</f>
        <v/>
      </c>
      <c r="DT1710" s="25">
        <f>AVERAGE(D1729:D1735)</f>
        <v>17.457142857142859</v>
      </c>
      <c r="DU1710" s="24" t="str">
        <f>IF(AND(DT1710&lt;=24,DT1710&gt;=4),"◎","")</f>
        <v>◎</v>
      </c>
      <c r="DV1710" s="25">
        <f>AVERAGE(F1729:F1735)</f>
        <v>71.142857142857139</v>
      </c>
      <c r="DW1710" s="24" t="str">
        <f>IF(DV1710&gt;=80,"◎","")</f>
        <v/>
      </c>
      <c r="DX1710" s="22" t="str">
        <f>IF(AND(DU1710="◎",DW1710="◎"),"◎","")</f>
        <v/>
      </c>
      <c r="DY1710" s="25">
        <f>AVERAGE(D1730:D1736)</f>
        <v>16.471428571428572</v>
      </c>
      <c r="DZ1710" s="24" t="str">
        <f>IF(AND(DY1710&lt;=24,DY1710&gt;=4),"◎","")</f>
        <v>◎</v>
      </c>
      <c r="EA1710" s="25">
        <f>AVERAGE(F1730:F1736)</f>
        <v>76.571428571428569</v>
      </c>
      <c r="EB1710" s="24" t="str">
        <f>IF(EA1710&gt;=80,"◎","")</f>
        <v/>
      </c>
      <c r="EC1710" s="22" t="str">
        <f>IF(AND(DZ1710="◎",EB1710="◎"),"◎","")</f>
        <v/>
      </c>
      <c r="ED1710" s="25">
        <f>AVERAGE(D1731:D1737)</f>
        <v>15.657142857142857</v>
      </c>
      <c r="EE1710" s="24" t="str">
        <f>IF(AND(ED1710&lt;=24,ED1710&gt;=4),"◎","")</f>
        <v>◎</v>
      </c>
      <c r="EF1710" s="25">
        <f>AVERAGE(F1731:F1737)</f>
        <v>79.142857142857139</v>
      </c>
      <c r="EG1710" s="24" t="str">
        <f>IF(EF1710&gt;=80,"◎","")</f>
        <v/>
      </c>
      <c r="EH1710" s="22" t="str">
        <f>IF(AND(EE1710="◎",EG1710="◎"),"◎","")</f>
        <v/>
      </c>
      <c r="EI1710" s="25">
        <f>AVERAGE(D1732:D1738)</f>
        <v>14.985714285714286</v>
      </c>
      <c r="EJ1710" s="24" t="str">
        <f>IF(AND(EI1710&lt;=24,EI1710&gt;=4),"◎","")</f>
        <v>◎</v>
      </c>
      <c r="EK1710" s="25">
        <f>AVERAGE(F1732:F1738)</f>
        <v>81</v>
      </c>
      <c r="EL1710" s="24" t="str">
        <f>IF(EK1710&gt;=80,"◎","")</f>
        <v>◎</v>
      </c>
      <c r="EM1710" s="22" t="str">
        <f>IF(AND(EJ1710="◎",EL1710="◎"),"◎","")</f>
        <v>◎</v>
      </c>
      <c r="EN1710" s="25">
        <f>AVERAGE(D1733:D1739)</f>
        <v>14.328571428571427</v>
      </c>
      <c r="EO1710" s="24" t="str">
        <f>IF(AND(EN1710&lt;=24,EN1710&gt;=4),"◎","")</f>
        <v>◎</v>
      </c>
      <c r="EP1710" s="25">
        <f>AVERAGE(F1733:F1739)</f>
        <v>83</v>
      </c>
      <c r="EQ1710" s="24" t="str">
        <f>IF(EP1710&gt;=80,"◎","")</f>
        <v>◎</v>
      </c>
      <c r="ER1710" s="24" t="str">
        <f>IF(AND(EO1710="◎",EQ1710="◎"),"◎","")</f>
        <v>◎</v>
      </c>
      <c r="ES1710" s="25">
        <f>AVERAGE(D1734:D1740)</f>
        <v>14.042857142857143</v>
      </c>
      <c r="ET1710" s="24" t="str">
        <f>IF(AND(ES1710&lt;=24,ES1710&gt;=4),"◎","")</f>
        <v>◎</v>
      </c>
      <c r="EU1710" s="25">
        <f>AVERAGE(F1734:F1740)</f>
        <v>83.571428571428569</v>
      </c>
      <c r="EV1710" s="24" t="str">
        <f>IF(EU1710&gt;=80,"◎","")</f>
        <v>◎</v>
      </c>
      <c r="EW1710" s="24" t="str">
        <f>IF(AND(ET1710="◎",EV1710="◎"),"◎","")</f>
        <v>◎</v>
      </c>
      <c r="EX1710" s="24" t="str">
        <f>IF(OR(CO1710="◎",CT1710="◎",CY1710="◎",DD1710="◎",DI1710="◎",DN1710="◎",DS1710="◎",DX1710="◎",EC1710="◎",EH1710="◎",EM1710="◎",ER1710="◎",EW1710="◎"),"○","")</f>
        <v>○</v>
      </c>
      <c r="EY1710" s="24" t="str">
        <f>IF(AND(CJ1710="◎",EX1710=""),"◎","")&amp;IF(AND(CJ1710="◎",EX1710="○"),"◎","")&amp;IF(AND(CJ1710="",EX1710="○"),"○","")</f>
        <v>◎</v>
      </c>
      <c r="EZ1710" s="24" t="str">
        <f>IF(AND(V1710="◎",X1710="◎",EY1710="◎"),"◎","")&amp;IF(AND(V1710="◎",X1710="◎",EY1710="○"),"○","")&amp;IF(AND(V1710="○",X1710="◎",EY1710="◎"),"○","")&amp;IF(AND(V1710="○",X1710="◎",EY1710="○"),"○","")</f>
        <v/>
      </c>
      <c r="FB1710" s="61" t="str">
        <f>EZ1710</f>
        <v/>
      </c>
    </row>
    <row r="1711" spans="1:158" ht="12.95">
      <c r="A1711" s="48"/>
      <c r="B1711" s="2">
        <v>4.1666666666666664E-2</v>
      </c>
      <c r="C1711" s="59">
        <v>42490.041666666664</v>
      </c>
      <c r="D1711" s="57">
        <v>11.3</v>
      </c>
      <c r="E1711" s="57">
        <v>1.5</v>
      </c>
      <c r="F1711" s="57">
        <v>70</v>
      </c>
      <c r="FB1711" s="60"/>
    </row>
    <row r="1712" spans="1:158" ht="12.95">
      <c r="A1712" s="48"/>
      <c r="B1712" s="2">
        <v>8.3333333333333301E-2</v>
      </c>
      <c r="C1712" s="59">
        <v>42490.083333333336</v>
      </c>
      <c r="D1712" s="57">
        <v>11.1</v>
      </c>
      <c r="E1712" s="57">
        <v>1.3</v>
      </c>
      <c r="F1712" s="57">
        <v>71</v>
      </c>
      <c r="FB1712" s="60"/>
    </row>
    <row r="1713" spans="1:158" ht="12.95">
      <c r="A1713" s="48"/>
      <c r="B1713" s="2">
        <v>0.125</v>
      </c>
      <c r="C1713" s="59">
        <v>42490.125</v>
      </c>
      <c r="D1713" s="57">
        <v>10.5</v>
      </c>
      <c r="E1713" s="57">
        <v>2.1</v>
      </c>
      <c r="F1713" s="57">
        <v>71</v>
      </c>
      <c r="FB1713" s="60"/>
    </row>
    <row r="1714" spans="1:158" ht="12.95">
      <c r="A1714" s="48"/>
      <c r="B1714" s="2">
        <v>0.16666666666666699</v>
      </c>
      <c r="C1714" s="59">
        <v>42490.166666666664</v>
      </c>
      <c r="D1714" s="57">
        <v>10.3</v>
      </c>
      <c r="E1714" s="57">
        <v>2.5</v>
      </c>
      <c r="F1714" s="57">
        <v>69</v>
      </c>
      <c r="FB1714" s="60"/>
    </row>
    <row r="1715" spans="1:158" ht="12.95">
      <c r="A1715" s="48"/>
      <c r="B1715" s="2">
        <v>0.20833333333333301</v>
      </c>
      <c r="C1715" s="59">
        <v>42490.208333333336</v>
      </c>
      <c r="D1715" s="57">
        <v>9.6999999999999993</v>
      </c>
      <c r="E1715" s="57">
        <v>1.7</v>
      </c>
      <c r="F1715" s="57">
        <v>72</v>
      </c>
      <c r="FB1715" s="60"/>
    </row>
    <row r="1716" spans="1:158" ht="12.95">
      <c r="A1716" s="48"/>
      <c r="B1716" s="2">
        <v>0.25</v>
      </c>
      <c r="C1716" s="59">
        <v>42490.25</v>
      </c>
      <c r="D1716" s="57">
        <v>9.6</v>
      </c>
      <c r="E1716" s="57">
        <v>1.5</v>
      </c>
      <c r="F1716" s="57">
        <v>75</v>
      </c>
      <c r="FB1716" s="60"/>
    </row>
    <row r="1717" spans="1:158" ht="12.95">
      <c r="A1717" s="48"/>
      <c r="B1717" s="2">
        <v>0.29166666666666702</v>
      </c>
      <c r="C1717" s="59">
        <v>42490.291666666664</v>
      </c>
      <c r="D1717" s="57">
        <v>10.8</v>
      </c>
      <c r="E1717" s="57">
        <v>0.2</v>
      </c>
      <c r="F1717" s="57">
        <v>72</v>
      </c>
      <c r="FB1717" s="60"/>
    </row>
    <row r="1718" spans="1:158" ht="12.95">
      <c r="A1718" s="48"/>
      <c r="B1718" s="2">
        <v>0.33333333333333298</v>
      </c>
      <c r="C1718" s="59">
        <v>42490.333333333336</v>
      </c>
      <c r="D1718" s="57">
        <v>13.4</v>
      </c>
      <c r="E1718" s="57">
        <v>0.6</v>
      </c>
      <c r="F1718" s="57">
        <v>68</v>
      </c>
      <c r="FB1718" s="60"/>
    </row>
    <row r="1719" spans="1:158" ht="12.95">
      <c r="A1719" s="48"/>
      <c r="B1719" s="2">
        <v>0.375</v>
      </c>
      <c r="C1719" s="59">
        <v>42490.375</v>
      </c>
      <c r="D1719" s="57">
        <v>15.8</v>
      </c>
      <c r="E1719" s="57">
        <v>0.9</v>
      </c>
      <c r="F1719" s="57">
        <v>65</v>
      </c>
      <c r="FB1719" s="60"/>
    </row>
    <row r="1720" spans="1:158" ht="12.95">
      <c r="A1720" s="48"/>
      <c r="B1720" s="2">
        <v>0.41666666666666702</v>
      </c>
      <c r="C1720" s="59">
        <v>42490.416666666664</v>
      </c>
      <c r="D1720" s="57">
        <v>18.2</v>
      </c>
      <c r="E1720" s="57">
        <v>0.9</v>
      </c>
      <c r="F1720" s="57">
        <v>58</v>
      </c>
      <c r="FB1720" s="60"/>
    </row>
    <row r="1721" spans="1:158" ht="12.95">
      <c r="A1721" s="48"/>
      <c r="B1721" s="2">
        <v>0.45833333333333298</v>
      </c>
      <c r="C1721" s="59">
        <v>42490.458333333336</v>
      </c>
      <c r="D1721" s="57">
        <v>19.8</v>
      </c>
      <c r="E1721" s="57">
        <v>2.2999999999999998</v>
      </c>
      <c r="F1721" s="57">
        <v>51</v>
      </c>
      <c r="FB1721" s="60"/>
    </row>
    <row r="1722" spans="1:158" ht="12.95">
      <c r="A1722" s="48"/>
      <c r="B1722" s="2">
        <v>0.5</v>
      </c>
      <c r="C1722" s="59">
        <v>42490.5</v>
      </c>
      <c r="D1722" s="57">
        <v>21.6</v>
      </c>
      <c r="E1722" s="57">
        <v>2.2000000000000002</v>
      </c>
      <c r="F1722" s="57">
        <v>41</v>
      </c>
      <c r="FB1722" s="60"/>
    </row>
    <row r="1723" spans="1:158" ht="12.95">
      <c r="A1723" s="48"/>
      <c r="B1723" s="2">
        <v>0.54166666666666696</v>
      </c>
      <c r="C1723" s="59">
        <v>42490.541666666664</v>
      </c>
      <c r="D1723" s="57">
        <v>22.3</v>
      </c>
      <c r="E1723" s="57">
        <v>4.5999999999999996</v>
      </c>
      <c r="F1723" s="57">
        <v>42</v>
      </c>
      <c r="FB1723" s="60"/>
    </row>
    <row r="1724" spans="1:158" ht="12.95">
      <c r="A1724" s="48"/>
      <c r="B1724" s="2">
        <v>0.58333333333333304</v>
      </c>
      <c r="C1724" s="59">
        <v>42490.583333333336</v>
      </c>
      <c r="D1724" s="57">
        <v>23.6</v>
      </c>
      <c r="E1724" s="57">
        <v>4</v>
      </c>
      <c r="F1724" s="57">
        <v>38</v>
      </c>
      <c r="FB1724" s="60"/>
    </row>
    <row r="1725" spans="1:158" ht="12.95">
      <c r="A1725" s="48"/>
      <c r="B1725" s="2">
        <v>0.625</v>
      </c>
      <c r="C1725" s="59">
        <v>42490.625</v>
      </c>
      <c r="D1725" s="57">
        <v>23.4</v>
      </c>
      <c r="E1725" s="57">
        <v>6.4</v>
      </c>
      <c r="F1725" s="57">
        <v>44</v>
      </c>
      <c r="FB1725" s="60"/>
    </row>
    <row r="1726" spans="1:158" ht="12.95">
      <c r="A1726" s="48"/>
      <c r="B1726" s="2">
        <v>0.66666666666666696</v>
      </c>
      <c r="C1726" s="59">
        <v>42490.666666666664</v>
      </c>
      <c r="D1726" s="57">
        <v>23.8</v>
      </c>
      <c r="E1726" s="57">
        <v>5.0999999999999996</v>
      </c>
      <c r="F1726" s="57">
        <v>42</v>
      </c>
      <c r="FB1726" s="60"/>
    </row>
    <row r="1727" spans="1:158" ht="12.95">
      <c r="A1727" s="48"/>
      <c r="B1727" s="2">
        <v>0.70833333333333304</v>
      </c>
      <c r="C1727" s="59">
        <v>42490.708333333336</v>
      </c>
      <c r="D1727" s="57">
        <v>22.9</v>
      </c>
      <c r="E1727" s="57">
        <v>5.7</v>
      </c>
      <c r="F1727" s="57">
        <v>45</v>
      </c>
      <c r="FB1727" s="60"/>
    </row>
    <row r="1728" spans="1:158" ht="12.95">
      <c r="A1728" s="48"/>
      <c r="B1728" s="2">
        <v>0.75</v>
      </c>
      <c r="C1728" s="59">
        <v>42490.75</v>
      </c>
      <c r="D1728" s="57">
        <v>21.8</v>
      </c>
      <c r="E1728" s="57">
        <v>4.8</v>
      </c>
      <c r="F1728" s="57">
        <v>54</v>
      </c>
      <c r="FB1728" s="60"/>
    </row>
    <row r="1729" spans="1:158" ht="12.95">
      <c r="A1729" s="48"/>
      <c r="B1729" s="2">
        <v>0.79166666666666696</v>
      </c>
      <c r="C1729" s="59">
        <v>42490.791666666664</v>
      </c>
      <c r="D1729" s="57">
        <v>21.1</v>
      </c>
      <c r="E1729" s="57">
        <v>3.8</v>
      </c>
      <c r="F1729" s="57">
        <v>44</v>
      </c>
      <c r="FB1729" s="60"/>
    </row>
    <row r="1730" spans="1:158" ht="12.95">
      <c r="A1730" s="48"/>
      <c r="B1730" s="2">
        <v>0.83333333333333304</v>
      </c>
      <c r="C1730" s="59">
        <v>42490.833333333336</v>
      </c>
      <c r="D1730" s="57">
        <v>19.3</v>
      </c>
      <c r="E1730" s="57">
        <v>3.6</v>
      </c>
      <c r="F1730" s="57">
        <v>66</v>
      </c>
      <c r="FB1730" s="60"/>
    </row>
    <row r="1731" spans="1:158" ht="12.95">
      <c r="A1731" s="48"/>
      <c r="B1731" s="2">
        <v>0.875</v>
      </c>
      <c r="C1731" s="59">
        <v>42490.875</v>
      </c>
      <c r="D1731" s="57">
        <v>17.899999999999999</v>
      </c>
      <c r="E1731" s="57">
        <v>2.9</v>
      </c>
      <c r="F1731" s="57">
        <v>74</v>
      </c>
      <c r="FB1731" s="60"/>
    </row>
    <row r="1732" spans="1:158" ht="12.95">
      <c r="A1732" s="48"/>
      <c r="B1732" s="2">
        <v>0.91666666666666696</v>
      </c>
      <c r="C1732" s="59">
        <v>42490.916666666664</v>
      </c>
      <c r="D1732" s="57">
        <v>17.7</v>
      </c>
      <c r="E1732" s="57">
        <v>3.9</v>
      </c>
      <c r="F1732" s="57">
        <v>74</v>
      </c>
      <c r="FB1732" s="60"/>
    </row>
    <row r="1733" spans="1:158" ht="12.95">
      <c r="A1733" s="48"/>
      <c r="B1733" s="2">
        <v>0.95833333333333304</v>
      </c>
      <c r="C1733" s="59">
        <v>42490.958333333336</v>
      </c>
      <c r="D1733" s="57">
        <v>15.5</v>
      </c>
      <c r="E1733" s="57">
        <v>2.4</v>
      </c>
      <c r="F1733" s="57">
        <v>83</v>
      </c>
      <c r="FB1733" s="60"/>
    </row>
    <row r="1734" spans="1:158" ht="12.95">
      <c r="A1734" s="48" t="s">
        <v>191</v>
      </c>
      <c r="B1734" s="2">
        <v>0</v>
      </c>
      <c r="C1734" s="59">
        <v>42491</v>
      </c>
      <c r="D1734" s="57">
        <v>15.4</v>
      </c>
      <c r="E1734" s="57">
        <v>1.7</v>
      </c>
      <c r="F1734" s="57">
        <v>80</v>
      </c>
      <c r="I1734" s="24" t="str">
        <f>U1710</f>
        <v/>
      </c>
      <c r="J1734" s="25">
        <f>AVERAGE(F1719:F1728)</f>
        <v>48</v>
      </c>
      <c r="K1734" s="24" t="str">
        <f>IF(J1734&gt;=55,"◎","")</f>
        <v/>
      </c>
      <c r="L1734" s="24" t="str">
        <f>IF(AND(I1734="◎",K1734="◎"),"○","")&amp;IF(AND(I1734="○",K1734="◎"),"○","")</f>
        <v/>
      </c>
      <c r="M1734" s="25">
        <f>AVERAGE(D1710:D1733)</f>
        <v>16.833333333333332</v>
      </c>
      <c r="N1734" s="24" t="str">
        <f>IF(M1734&lt;24,"◎","")</f>
        <v>◎</v>
      </c>
      <c r="O1734" s="26">
        <f>AVERAGE(D1735:D1740)</f>
        <v>13.816666666666665</v>
      </c>
      <c r="P1734" s="24" t="str">
        <f>IF(AND(O1734&lt;=24,O1734&gt;=4),"◎","")</f>
        <v>◎</v>
      </c>
      <c r="Q1734" s="26">
        <f>AVERAGE(F1735:F1740)</f>
        <v>84.166666666666671</v>
      </c>
      <c r="R1734" s="24" t="str">
        <f>IF(AND(Q1734&gt;=90),"◎","")&amp;IF(AND(Q1734&lt;90,Q1734&gt;=80),"○","")</f>
        <v>○</v>
      </c>
      <c r="S1734" s="26">
        <f>AVERAGE(E1735:E1740)</f>
        <v>1.8499999999999999</v>
      </c>
      <c r="T1734" s="24" t="str">
        <f>IF(S1734&lt;=3,"◎","")</f>
        <v>◎</v>
      </c>
      <c r="U1734" s="24" t="str">
        <f>IF(AND(N1734="◎",P1734="◎",R1734="◎",T1734="◎"),"◎","")&amp;IF(AND(N1734="◎",P1734="◎",R1734="◎",T1734=""),"○","")&amp;IF(AND(N1734="◎",P1734="◎",R1734="○"),"○","")</f>
        <v>○</v>
      </c>
      <c r="V1734" s="24" t="str">
        <f>IF(AND(L1734="○",U1734=""),"○","")&amp;IF(AND(L1734="○",U1734="○"),"○","")&amp;IF(AND(L1734="○",U1734="◎"),"◎","")&amp;IF(AND(L1734="",U1734="○"),"○","")&amp;IF(AND(L1734="",U1734="◎"),"◎","")</f>
        <v>○</v>
      </c>
      <c r="W1734" s="23">
        <f>AVERAGE(F1743:F1752)</f>
        <v>50.5</v>
      </c>
      <c r="X1734" s="24" t="str">
        <f>IF(W1734&gt;=55,"◎","")</f>
        <v/>
      </c>
      <c r="Y1734" s="25">
        <f>AVERAGE(D1746:D1756)</f>
        <v>23.16363636363636</v>
      </c>
      <c r="Z1734" s="24" t="str">
        <f>IF(AND(Y1734&lt;=24,Y1734&gt;=4),"◎","")</f>
        <v>◎</v>
      </c>
      <c r="AA1734" s="25">
        <f>AVERAGE(F1746:F1756)</f>
        <v>56.090909090909093</v>
      </c>
      <c r="AB1734" s="24" t="str">
        <f>IF(AA1734&gt;=80,"◎","")</f>
        <v/>
      </c>
      <c r="AC1734" s="25">
        <f>AVERAGE(E1746:E1756)</f>
        <v>3.336363636363636</v>
      </c>
      <c r="AD1734" s="24" t="str">
        <f>IF(AC1734&lt;=3,"◎","")</f>
        <v/>
      </c>
      <c r="AE1734" s="22" t="str">
        <f>IF(AND(Z1734="◎",AB1734="◎",AD1734="◎"),"◎","")</f>
        <v/>
      </c>
      <c r="AF1734" s="25">
        <f>AVERAGE(D1747:D1757)</f>
        <v>22.709090909090907</v>
      </c>
      <c r="AG1734" s="24" t="str">
        <f>IF(AND(AF1734&lt;=24,AF1734&gt;=4),"◎","")</f>
        <v>◎</v>
      </c>
      <c r="AH1734" s="25">
        <f>AVERAGE(F1747:F1757)</f>
        <v>58.272727272727273</v>
      </c>
      <c r="AI1734" s="24" t="str">
        <f>IF(AH1734&gt;=80,"◎","")</f>
        <v/>
      </c>
      <c r="AJ1734" s="25">
        <f>AVERAGE(E1747:E1757)</f>
        <v>3.2545454545454544</v>
      </c>
      <c r="AK1734" s="24" t="str">
        <f>IF(AJ1734&lt;=3,"◎","")</f>
        <v/>
      </c>
      <c r="AL1734" s="22" t="str">
        <f>IF(AND(AG1734="◎",AI1734="◎",AK1734="◎"),"◎","")</f>
        <v/>
      </c>
      <c r="AM1734" s="25">
        <f>AVERAGE(D1748:D1758)</f>
        <v>22.054545454545455</v>
      </c>
      <c r="AN1734" s="24" t="str">
        <f>IF(AND(AM1734&lt;=24,AM1734&gt;=4),"◎","")</f>
        <v>◎</v>
      </c>
      <c r="AO1734" s="25">
        <f>AVERAGE(F1748:F1758)</f>
        <v>61.18181818181818</v>
      </c>
      <c r="AP1734" s="24" t="str">
        <f>IF(AO1734&gt;=80,"◎","")</f>
        <v/>
      </c>
      <c r="AQ1734" s="25">
        <f>AVERAGE(E1748:E1758)</f>
        <v>3.1636363636363636</v>
      </c>
      <c r="AR1734" s="24" t="str">
        <f>IF(AQ1734&lt;=3,"◎","")</f>
        <v/>
      </c>
      <c r="AS1734" s="22" t="str">
        <f>IF(AND(AN1734="◎",AP1734="◎",AR1734="◎"),"◎","")</f>
        <v/>
      </c>
      <c r="AT1734" s="25">
        <f>AVERAGE(D1749:D1759)</f>
        <v>21.281818181818181</v>
      </c>
      <c r="AU1734" s="24" t="str">
        <f>IF(AND(AT1734&lt;=24,AT1734&gt;=4),"◎","")</f>
        <v>◎</v>
      </c>
      <c r="AV1734" s="25">
        <f>AVERAGE(F1749:F1759)</f>
        <v>64.454545454545453</v>
      </c>
      <c r="AW1734" s="24" t="str">
        <f>IF(AV1734&gt;=80,"◎","")</f>
        <v/>
      </c>
      <c r="AX1734" s="25">
        <f>AVERAGE(E1749:E1759)</f>
        <v>3.1181818181818186</v>
      </c>
      <c r="AY1734" s="24" t="str">
        <f>IF(AX1734&lt;=3,"◎","")</f>
        <v/>
      </c>
      <c r="AZ1734" s="22" t="str">
        <f>IF(AND(AU1734="◎",AW1734="◎",AY1734="◎"),"◎","")</f>
        <v/>
      </c>
      <c r="BA1734" s="25">
        <f>AVERAGE(D1750:D1760)</f>
        <v>20.454545454545453</v>
      </c>
      <c r="BB1734" s="24" t="str">
        <f>IF(AND(BA1734&lt;=24,BA1734&gt;=4),"◎","")</f>
        <v>◎</v>
      </c>
      <c r="BC1734" s="25">
        <f>AVERAGE(F1750:F1760)</f>
        <v>68</v>
      </c>
      <c r="BD1734" s="24" t="str">
        <f>IF(BC1734&gt;=80,"◎","")</f>
        <v/>
      </c>
      <c r="BE1734" s="25">
        <f>AVERAGE(E1750:E1760)</f>
        <v>2.9181818181818184</v>
      </c>
      <c r="BF1734" s="24" t="str">
        <f>IF(BE1734&lt;=3,"◎","")</f>
        <v>◎</v>
      </c>
      <c r="BG1734" s="22" t="str">
        <f>IF(AND(BB1734="◎",BD1734="◎",BF1734="◎"),"◎","")</f>
        <v/>
      </c>
      <c r="BH1734" s="25">
        <f>AVERAGE(D1751:D1761)</f>
        <v>19.563636363636363</v>
      </c>
      <c r="BI1734" s="24" t="str">
        <f>IF(AND(BH1734&lt;=24,BH1734&gt;=4),"◎","")</f>
        <v>◎</v>
      </c>
      <c r="BJ1734" s="25">
        <f>AVERAGE(F1751:F1761)</f>
        <v>72.181818181818187</v>
      </c>
      <c r="BK1734" s="24" t="str">
        <f>IF(BJ1734&gt;=80,"◎","")</f>
        <v/>
      </c>
      <c r="BL1734" s="25">
        <f>AVERAGE(E1751:E1761)</f>
        <v>2.7454545454545456</v>
      </c>
      <c r="BM1734" s="24" t="str">
        <f>IF(BL1734&lt;=3,"◎","")</f>
        <v>◎</v>
      </c>
      <c r="BN1734" s="22" t="str">
        <f>IF(AND(BI1734="◎",BK1734="◎",BM1734="◎"),"◎","")</f>
        <v/>
      </c>
      <c r="BO1734" s="25">
        <f>AVERAGE(D1752:D1762)</f>
        <v>18.727272727272727</v>
      </c>
      <c r="BP1734" s="24" t="str">
        <f>IF(AND(BO1734&lt;=24,BO1734&gt;=4),"◎","")</f>
        <v>◎</v>
      </c>
      <c r="BQ1734" s="25">
        <f>AVERAGE(F1752:F1762)</f>
        <v>75.909090909090907</v>
      </c>
      <c r="BR1734" s="24" t="str">
        <f>IF(BQ1734&gt;=80,"◎","")</f>
        <v/>
      </c>
      <c r="BS1734" s="25">
        <f>AVERAGE(E1752:E1762)</f>
        <v>2.4727272727272727</v>
      </c>
      <c r="BT1734" s="24" t="str">
        <f>IF(BS1734&lt;=3,"◎","")</f>
        <v>◎</v>
      </c>
      <c r="BU1734" s="22" t="str">
        <f>IF(AND(BP1734="◎",BR1734="◎",BT1734="◎"),"◎","")</f>
        <v/>
      </c>
      <c r="BV1734" s="25">
        <f>AVERAGE(D1753:D1763)</f>
        <v>17.936363636363637</v>
      </c>
      <c r="BW1734" s="24" t="str">
        <f>IF(AND(BV1734&lt;=24,BV1734&gt;=4),"◎","")</f>
        <v>◎</v>
      </c>
      <c r="BX1734" s="25">
        <f>AVERAGE(F1753:F1763)</f>
        <v>79</v>
      </c>
      <c r="BY1734" s="24" t="str">
        <f>IF(BX1734&gt;=80,"◎","")</f>
        <v/>
      </c>
      <c r="BZ1734" s="25">
        <f>AVERAGE(E1753:E1763)</f>
        <v>2.290909090909091</v>
      </c>
      <c r="CA1734" s="24" t="str">
        <f>IF(BZ1734&lt;=3,"◎","")</f>
        <v>◎</v>
      </c>
      <c r="CB1734" s="22" t="str">
        <f>IF(AND(BW1734="◎",BY1734="◎",CA1734="◎"),"◎","")</f>
        <v/>
      </c>
      <c r="CC1734" s="25">
        <f>AVERAGE(D1754:D1764)</f>
        <v>17.263636363636365</v>
      </c>
      <c r="CD1734" s="24" t="str">
        <f>IF(AND(CC1734&lt;=24,CC1734&gt;=4),"◎","")</f>
        <v>◎</v>
      </c>
      <c r="CE1734" s="25">
        <f>AVERAGE(F1754:F1764)</f>
        <v>81</v>
      </c>
      <c r="CF1734" s="24" t="str">
        <f>IF(CE1734&gt;=80,"◎","")</f>
        <v>◎</v>
      </c>
      <c r="CG1734" s="25">
        <f>AVERAGE(E1754:E1764)</f>
        <v>2.0272727272727273</v>
      </c>
      <c r="CH1734" s="24" t="str">
        <f>IF(CG1734&lt;=3,"◎","")</f>
        <v>◎</v>
      </c>
      <c r="CI1734" s="22" t="str">
        <f>IF(AND(CD1734="◎",CF1734="◎",CH1734="◎"),"◎","")</f>
        <v>◎</v>
      </c>
      <c r="CJ1734" s="24" t="str">
        <f>IF(OR(AE1734="◎",AL1734="◎",AS1734="◎",AZ1734="◎",BG1734="◎",BN1734="◎",BU1734="◎",CB1734="◎",CI1734="◎"),"◎","")</f>
        <v>◎</v>
      </c>
      <c r="CK1734" s="25">
        <f>AVERAGE(D1746:D1752)</f>
        <v>24.557142857142853</v>
      </c>
      <c r="CL1734" s="24" t="str">
        <f>IF(AND(CK1734&lt;=24,CK1734&gt;=4),"◎","")</f>
        <v/>
      </c>
      <c r="CM1734" s="25">
        <f>AVERAGE(F1746:F1752)</f>
        <v>47.285714285714285</v>
      </c>
      <c r="CN1734" s="24" t="str">
        <f>IF(CM1734&gt;=80,"◎","")</f>
        <v/>
      </c>
      <c r="CO1734" s="22" t="str">
        <f>IF(AND(CL1734="◎",CN1734="◎"),"◎","")</f>
        <v/>
      </c>
      <c r="CP1734" s="25">
        <f>AVERAGE(D1747:D1753)</f>
        <v>24.414285714285715</v>
      </c>
      <c r="CQ1734" s="24" t="str">
        <f>IF(AND(CP1734&lt;=24,CP1734&gt;=4),"◎","")</f>
        <v/>
      </c>
      <c r="CR1734" s="25">
        <f>AVERAGE(F1747:F1753)</f>
        <v>48.857142857142854</v>
      </c>
      <c r="CS1734" s="24" t="str">
        <f>IF(CR1734&gt;=80,"◎","")</f>
        <v/>
      </c>
      <c r="CT1734" s="22" t="str">
        <f>IF(AND(CQ1734="◎",CS1734="◎"),"◎","")</f>
        <v/>
      </c>
      <c r="CU1734" s="25">
        <f>AVERAGE(D1748:D1754)</f>
        <v>23.914285714285715</v>
      </c>
      <c r="CV1734" s="24" t="str">
        <f>IF(AND(CU1734&lt;=24,CU1734&gt;=4),"◎","")</f>
        <v>◎</v>
      </c>
      <c r="CW1734" s="25">
        <f>AVERAGE(F1748:F1754)</f>
        <v>51.857142857142854</v>
      </c>
      <c r="CX1734" s="24" t="str">
        <f>IF(CW1734&gt;=80,"◎","")</f>
        <v/>
      </c>
      <c r="CY1734" s="22" t="str">
        <f>IF(AND(CV1734="◎",CX1734="◎"),"◎","")</f>
        <v/>
      </c>
      <c r="CZ1734" s="25">
        <f>AVERAGE(D1749:D1755)</f>
        <v>23.3</v>
      </c>
      <c r="DA1734" s="24" t="str">
        <f>IF(AND(CZ1734&lt;=24,CZ1734&gt;=4),"◎","")</f>
        <v>◎</v>
      </c>
      <c r="DB1734" s="25">
        <f>AVERAGE(F1749:F1755)</f>
        <v>54.857142857142854</v>
      </c>
      <c r="DC1734" s="24" t="str">
        <f>IF(DB1734&gt;=80,"◎","")</f>
        <v/>
      </c>
      <c r="DD1734" s="22" t="str">
        <f>IF(AND(DA1734="◎",DC1734="◎"),"◎","")</f>
        <v/>
      </c>
      <c r="DE1734" s="25">
        <f>AVERAGE(D1750:D1756)</f>
        <v>22.4</v>
      </c>
      <c r="DF1734" s="24" t="str">
        <f>IF(AND(DE1734&lt;=24,DE1734&gt;=4),"◎","")</f>
        <v>◎</v>
      </c>
      <c r="DG1734" s="25">
        <f>AVERAGE(F1750:F1756)</f>
        <v>59.571428571428569</v>
      </c>
      <c r="DH1734" s="24" t="str">
        <f>IF(DG1734&gt;=80,"◎","")</f>
        <v/>
      </c>
      <c r="DI1734" s="22" t="str">
        <f>IF(AND(DF1734="◎",DH1734="◎"),"◎","")</f>
        <v/>
      </c>
      <c r="DJ1734" s="25">
        <f>AVERAGE(D1751:D1757)</f>
        <v>21.342857142857138</v>
      </c>
      <c r="DK1734" s="24" t="str">
        <f>IF(AND(DJ1734&lt;=24,DJ1734&gt;=4),"◎","")</f>
        <v>◎</v>
      </c>
      <c r="DL1734" s="25">
        <f>AVERAGE(F1751:F1757)</f>
        <v>65.428571428571431</v>
      </c>
      <c r="DM1734" s="24" t="str">
        <f>IF(DL1734&gt;=80,"◎","")</f>
        <v/>
      </c>
      <c r="DN1734" s="22" t="str">
        <f>IF(AND(DK1734="◎",DM1734="◎"),"◎","")</f>
        <v/>
      </c>
      <c r="DO1734" s="25">
        <f>AVERAGE(D1752:D1758)</f>
        <v>20.3</v>
      </c>
      <c r="DP1734" s="24" t="str">
        <f>IF(AND(DO1734&lt;=24,DO1734&gt;=4),"◎","")</f>
        <v>◎</v>
      </c>
      <c r="DQ1734" s="25">
        <f>AVERAGE(F1752:F1758)</f>
        <v>71</v>
      </c>
      <c r="DR1734" s="24" t="str">
        <f>IF(DQ1734&gt;=80,"◎","")</f>
        <v/>
      </c>
      <c r="DS1734" s="22" t="str">
        <f>IF(AND(DP1734="◎",DR1734="◎"),"◎","")</f>
        <v/>
      </c>
      <c r="DT1734" s="25">
        <f>AVERAGE(D1753:D1759)</f>
        <v>19.25714285714286</v>
      </c>
      <c r="DU1734" s="24" t="str">
        <f>IF(AND(DT1734&lt;=24,DT1734&gt;=4),"◎","")</f>
        <v>◎</v>
      </c>
      <c r="DV1734" s="25">
        <f>AVERAGE(F1753:F1759)</f>
        <v>76</v>
      </c>
      <c r="DW1734" s="24" t="str">
        <f>IF(DV1734&gt;=80,"◎","")</f>
        <v/>
      </c>
      <c r="DX1734" s="22" t="str">
        <f>IF(AND(DU1734="◎",DW1734="◎"),"◎","")</f>
        <v/>
      </c>
      <c r="DY1734" s="25">
        <f>AVERAGE(D1754:D1760)</f>
        <v>18.428571428571434</v>
      </c>
      <c r="DZ1734" s="24" t="str">
        <f>IF(AND(DY1734&lt;=24,DY1734&gt;=4),"◎","")</f>
        <v>◎</v>
      </c>
      <c r="EA1734" s="25">
        <f>AVERAGE(F1754:F1760)</f>
        <v>78.714285714285708</v>
      </c>
      <c r="EB1734" s="24" t="str">
        <f>IF(EA1734&gt;=80,"◎","")</f>
        <v/>
      </c>
      <c r="EC1734" s="22" t="str">
        <f>IF(AND(DZ1734="◎",EB1734="◎"),"◎","")</f>
        <v/>
      </c>
      <c r="ED1734" s="25">
        <f>AVERAGE(D1755:D1761)</f>
        <v>17.657142857142855</v>
      </c>
      <c r="EE1734" s="24" t="str">
        <f>IF(AND(ED1734&lt;=24,ED1734&gt;=4),"◎","")</f>
        <v>◎</v>
      </c>
      <c r="EF1734" s="25">
        <f>AVERAGE(F1755:F1761)</f>
        <v>80.571428571428569</v>
      </c>
      <c r="EG1734" s="24" t="str">
        <f>IF(EF1734&gt;=80,"◎","")</f>
        <v>◎</v>
      </c>
      <c r="EH1734" s="22" t="str">
        <f>IF(AND(EE1734="◎",EG1734="◎"),"◎","")</f>
        <v>◎</v>
      </c>
      <c r="EI1734" s="25">
        <f>AVERAGE(D1756:D1762)</f>
        <v>16.928571428571427</v>
      </c>
      <c r="EJ1734" s="24" t="str">
        <f>IF(AND(EI1734&lt;=24,EI1734&gt;=4),"◎","")</f>
        <v>◎</v>
      </c>
      <c r="EK1734" s="25">
        <f>AVERAGE(F1756:F1762)</f>
        <v>82.571428571428569</v>
      </c>
      <c r="EL1734" s="24" t="str">
        <f>IF(EK1734&gt;=80,"◎","")</f>
        <v>◎</v>
      </c>
      <c r="EM1734" s="22" t="str">
        <f>IF(AND(EJ1734="◎",EL1734="◎"),"◎","")</f>
        <v>◎</v>
      </c>
      <c r="EN1734" s="25">
        <f>AVERAGE(D1757:D1763)</f>
        <v>16.342857142857145</v>
      </c>
      <c r="EO1734" s="24" t="str">
        <f>IF(AND(EN1734&lt;=24,EN1734&gt;=4),"◎","")</f>
        <v>◎</v>
      </c>
      <c r="EP1734" s="25">
        <f>AVERAGE(F1757:F1763)</f>
        <v>83.285714285714292</v>
      </c>
      <c r="EQ1734" s="24" t="str">
        <f>IF(EP1734&gt;=80,"◎","")</f>
        <v>◎</v>
      </c>
      <c r="ER1734" s="24" t="str">
        <f>IF(AND(EO1734="◎",EQ1734="◎"),"◎","")</f>
        <v>◎</v>
      </c>
      <c r="ES1734" s="25">
        <f>AVERAGE(D1758:D1764)</f>
        <v>15.857142857142858</v>
      </c>
      <c r="ET1734" s="24" t="str">
        <f>IF(AND(ES1734&lt;=24,ES1734&gt;=4),"◎","")</f>
        <v>◎</v>
      </c>
      <c r="EU1734" s="25">
        <f>AVERAGE(F1758:F1764)</f>
        <v>84.571428571428569</v>
      </c>
      <c r="EV1734" s="24" t="str">
        <f>IF(EU1734&gt;=80,"◎","")</f>
        <v>◎</v>
      </c>
      <c r="EW1734" s="24" t="str">
        <f>IF(AND(ET1734="◎",EV1734="◎"),"◎","")</f>
        <v>◎</v>
      </c>
      <c r="EX1734" s="24" t="str">
        <f>IF(OR(CO1734="◎",CT1734="◎",CY1734="◎",DD1734="◎",DI1734="◎",DN1734="◎",DS1734="◎",DX1734="◎",EC1734="◎",EH1734="◎",EM1734="◎",ER1734="◎",EW1734="◎"),"○","")</f>
        <v>○</v>
      </c>
      <c r="EY1734" s="24" t="str">
        <f>IF(AND(CJ1734="◎",EX1734=""),"◎","")&amp;IF(AND(CJ1734="◎",EX1734="○"),"◎","")&amp;IF(AND(CJ1734="",EX1734="○"),"○","")</f>
        <v>◎</v>
      </c>
      <c r="EZ1734" s="24" t="str">
        <f>IF(AND(V1734="◎",X1734="◎",EY1734="◎"),"◎","")&amp;IF(AND(V1734="◎",X1734="◎",EY1734="○"),"○","")&amp;IF(AND(V1734="○",X1734="◎",EY1734="◎"),"○","")&amp;IF(AND(V1734="○",X1734="◎",EY1734="○"),"○","")</f>
        <v/>
      </c>
      <c r="FB1734" s="61" t="str">
        <f>EZ1734</f>
        <v/>
      </c>
    </row>
    <row r="1735" spans="1:158" ht="12.95">
      <c r="A1735" s="48"/>
      <c r="B1735" s="2">
        <v>4.1666666666666664E-2</v>
      </c>
      <c r="C1735" s="59">
        <v>42491.041666666664</v>
      </c>
      <c r="D1735" s="57">
        <v>15.3</v>
      </c>
      <c r="E1735" s="57">
        <v>1.8</v>
      </c>
      <c r="F1735" s="57">
        <v>77</v>
      </c>
      <c r="FB1735" s="60"/>
    </row>
    <row r="1736" spans="1:158" ht="12.95">
      <c r="A1736" s="48"/>
      <c r="B1736" s="2">
        <v>8.3333333333333301E-2</v>
      </c>
      <c r="C1736" s="59">
        <v>42491.083333333336</v>
      </c>
      <c r="D1736" s="57">
        <v>14.2</v>
      </c>
      <c r="E1736" s="57">
        <v>1.7</v>
      </c>
      <c r="F1736" s="57">
        <v>82</v>
      </c>
      <c r="FB1736" s="60"/>
    </row>
    <row r="1737" spans="1:158" ht="12.95">
      <c r="A1737" s="48"/>
      <c r="B1737" s="2">
        <v>0.125</v>
      </c>
      <c r="C1737" s="59">
        <v>42491.125</v>
      </c>
      <c r="D1737" s="57">
        <v>13.6</v>
      </c>
      <c r="E1737" s="57">
        <v>1.3</v>
      </c>
      <c r="F1737" s="57">
        <v>84</v>
      </c>
      <c r="FB1737" s="60"/>
    </row>
    <row r="1738" spans="1:158" ht="12.95">
      <c r="A1738" s="48"/>
      <c r="B1738" s="2">
        <v>0.16666666666666699</v>
      </c>
      <c r="C1738" s="59">
        <v>42491.166666666664</v>
      </c>
      <c r="D1738" s="57">
        <v>13.2</v>
      </c>
      <c r="E1738" s="57">
        <v>1.9</v>
      </c>
      <c r="F1738" s="57">
        <v>87</v>
      </c>
      <c r="FB1738" s="60"/>
    </row>
    <row r="1739" spans="1:158" ht="12.95">
      <c r="A1739" s="48"/>
      <c r="B1739" s="2">
        <v>0.20833333333333301</v>
      </c>
      <c r="C1739" s="59">
        <v>42491.208333333336</v>
      </c>
      <c r="D1739" s="57">
        <v>13.1</v>
      </c>
      <c r="E1739" s="57">
        <v>2.4</v>
      </c>
      <c r="F1739" s="57">
        <v>88</v>
      </c>
      <c r="FB1739" s="60"/>
    </row>
    <row r="1740" spans="1:158" ht="12.95">
      <c r="A1740" s="48"/>
      <c r="B1740" s="2">
        <v>0.25</v>
      </c>
      <c r="C1740" s="59">
        <v>42491.25</v>
      </c>
      <c r="D1740" s="57">
        <v>13.5</v>
      </c>
      <c r="E1740" s="57">
        <v>2</v>
      </c>
      <c r="F1740" s="57">
        <v>87</v>
      </c>
      <c r="FB1740" s="60"/>
    </row>
    <row r="1741" spans="1:158" ht="12.95">
      <c r="A1741" s="48"/>
      <c r="B1741" s="2">
        <v>0.29166666666666702</v>
      </c>
      <c r="C1741" s="59">
        <v>42491.291666666664</v>
      </c>
      <c r="D1741" s="57">
        <v>15.1</v>
      </c>
      <c r="E1741" s="57">
        <v>2</v>
      </c>
      <c r="F1741" s="57">
        <v>82</v>
      </c>
      <c r="FB1741" s="60"/>
    </row>
    <row r="1742" spans="1:158" ht="12.95">
      <c r="A1742" s="48"/>
      <c r="B1742" s="2">
        <v>0.33333333333333298</v>
      </c>
      <c r="C1742" s="59">
        <v>42491.333333333336</v>
      </c>
      <c r="D1742" s="57">
        <v>17.8</v>
      </c>
      <c r="E1742" s="57">
        <v>0.9</v>
      </c>
      <c r="F1742" s="57">
        <v>74</v>
      </c>
      <c r="FB1742" s="60"/>
    </row>
    <row r="1743" spans="1:158" ht="12.95">
      <c r="A1743" s="48"/>
      <c r="B1743" s="2">
        <v>0.375</v>
      </c>
      <c r="C1743" s="59">
        <v>42491.375</v>
      </c>
      <c r="D1743" s="57">
        <v>19.899999999999999</v>
      </c>
      <c r="E1743" s="57">
        <v>2.4</v>
      </c>
      <c r="F1743" s="57">
        <v>62</v>
      </c>
      <c r="FB1743" s="60"/>
    </row>
    <row r="1744" spans="1:158" ht="12.95">
      <c r="A1744" s="48"/>
      <c r="B1744" s="2">
        <v>0.41666666666666702</v>
      </c>
      <c r="C1744" s="59">
        <v>42491.416666666664</v>
      </c>
      <c r="D1744" s="57">
        <v>21.4</v>
      </c>
      <c r="E1744" s="57">
        <v>2.6</v>
      </c>
      <c r="F1744" s="57">
        <v>58</v>
      </c>
      <c r="FB1744" s="60"/>
    </row>
    <row r="1745" spans="1:158" ht="12.95">
      <c r="A1745" s="48"/>
      <c r="B1745" s="2">
        <v>0.45833333333333298</v>
      </c>
      <c r="C1745" s="59">
        <v>42491.458333333336</v>
      </c>
      <c r="D1745" s="57">
        <v>22.7</v>
      </c>
      <c r="E1745" s="57">
        <v>2.2000000000000002</v>
      </c>
      <c r="F1745" s="57">
        <v>54</v>
      </c>
      <c r="FB1745" s="60"/>
    </row>
    <row r="1746" spans="1:158" ht="12.95">
      <c r="A1746" s="48"/>
      <c r="B1746" s="2">
        <v>0.5</v>
      </c>
      <c r="C1746" s="59">
        <v>42491.5</v>
      </c>
      <c r="D1746" s="57">
        <v>23.1</v>
      </c>
      <c r="E1746" s="57">
        <v>3</v>
      </c>
      <c r="F1746" s="57">
        <v>55</v>
      </c>
      <c r="FB1746" s="60"/>
    </row>
    <row r="1747" spans="1:158" ht="12.95">
      <c r="A1747" s="48"/>
      <c r="B1747" s="2">
        <v>0.54166666666666696</v>
      </c>
      <c r="C1747" s="59">
        <v>42491.541666666664</v>
      </c>
      <c r="D1747" s="57">
        <v>24.6</v>
      </c>
      <c r="E1747" s="57">
        <v>3.3</v>
      </c>
      <c r="F1747" s="57">
        <v>50</v>
      </c>
      <c r="FB1747" s="60"/>
    </row>
    <row r="1748" spans="1:158" ht="12.95">
      <c r="A1748" s="48"/>
      <c r="B1748" s="2">
        <v>0.58333333333333304</v>
      </c>
      <c r="C1748" s="59">
        <v>42491.583333333336</v>
      </c>
      <c r="D1748" s="57">
        <v>24.9</v>
      </c>
      <c r="E1748" s="57">
        <v>3.9</v>
      </c>
      <c r="F1748" s="57">
        <v>49</v>
      </c>
      <c r="FB1748" s="60"/>
    </row>
    <row r="1749" spans="1:158" ht="12.95">
      <c r="A1749" s="48"/>
      <c r="B1749" s="2">
        <v>0.625</v>
      </c>
      <c r="C1749" s="59">
        <v>42491.625</v>
      </c>
      <c r="D1749" s="57">
        <v>25.4</v>
      </c>
      <c r="E1749" s="57">
        <v>4.5</v>
      </c>
      <c r="F1749" s="57">
        <v>46</v>
      </c>
      <c r="FB1749" s="60"/>
    </row>
    <row r="1750" spans="1:158" ht="12.95">
      <c r="A1750" s="48"/>
      <c r="B1750" s="2">
        <v>0.66666666666666696</v>
      </c>
      <c r="C1750" s="59">
        <v>42491.666666666664</v>
      </c>
      <c r="D1750" s="57">
        <v>25.5</v>
      </c>
      <c r="E1750" s="57">
        <v>4.2</v>
      </c>
      <c r="F1750" s="57">
        <v>38</v>
      </c>
      <c r="FB1750" s="60"/>
    </row>
    <row r="1751" spans="1:158" ht="12.95">
      <c r="A1751" s="48"/>
      <c r="B1751" s="2">
        <v>0.70833333333333304</v>
      </c>
      <c r="C1751" s="59">
        <v>42491.708333333336</v>
      </c>
      <c r="D1751" s="57">
        <v>24.7</v>
      </c>
      <c r="E1751" s="57">
        <v>4.8</v>
      </c>
      <c r="F1751" s="57">
        <v>43</v>
      </c>
      <c r="FB1751" s="60"/>
    </row>
    <row r="1752" spans="1:158" ht="12.95">
      <c r="A1752" s="48"/>
      <c r="B1752" s="2">
        <v>0.75</v>
      </c>
      <c r="C1752" s="59">
        <v>42491.75</v>
      </c>
      <c r="D1752" s="57">
        <v>23.7</v>
      </c>
      <c r="E1752" s="57">
        <v>4.2</v>
      </c>
      <c r="F1752" s="57">
        <v>50</v>
      </c>
      <c r="FB1752" s="60"/>
    </row>
    <row r="1753" spans="1:158" ht="12.95">
      <c r="A1753" s="48"/>
      <c r="B1753" s="2">
        <v>0.79166666666666696</v>
      </c>
      <c r="C1753" s="59">
        <v>42491.791666666664</v>
      </c>
      <c r="D1753" s="57">
        <v>22.1</v>
      </c>
      <c r="E1753" s="57">
        <v>4</v>
      </c>
      <c r="F1753" s="57">
        <v>66</v>
      </c>
      <c r="FB1753" s="60"/>
    </row>
    <row r="1754" spans="1:158" ht="12.95">
      <c r="A1754" s="48"/>
      <c r="B1754" s="2">
        <v>0.83333333333333304</v>
      </c>
      <c r="C1754" s="59">
        <v>42491.833333333336</v>
      </c>
      <c r="D1754" s="57">
        <v>21.1</v>
      </c>
      <c r="E1754" s="57">
        <v>2</v>
      </c>
      <c r="F1754" s="57">
        <v>71</v>
      </c>
      <c r="FB1754" s="60"/>
    </row>
    <row r="1755" spans="1:158" ht="12.95">
      <c r="A1755" s="48"/>
      <c r="B1755" s="2">
        <v>0.875</v>
      </c>
      <c r="C1755" s="59">
        <v>42491.875</v>
      </c>
      <c r="D1755" s="57">
        <v>20.6</v>
      </c>
      <c r="E1755" s="57">
        <v>1.8</v>
      </c>
      <c r="F1755" s="57">
        <v>70</v>
      </c>
      <c r="FB1755" s="60"/>
    </row>
    <row r="1756" spans="1:158" ht="12.95">
      <c r="A1756" s="48"/>
      <c r="B1756" s="2">
        <v>0.91666666666666696</v>
      </c>
      <c r="C1756" s="59">
        <v>42491.916666666664</v>
      </c>
      <c r="D1756" s="57">
        <v>19.100000000000001</v>
      </c>
      <c r="E1756" s="57">
        <v>1</v>
      </c>
      <c r="F1756" s="57">
        <v>79</v>
      </c>
      <c r="FB1756" s="60"/>
    </row>
    <row r="1757" spans="1:158" ht="12.95">
      <c r="A1757" s="48"/>
      <c r="B1757" s="2">
        <v>0.95833333333333304</v>
      </c>
      <c r="C1757" s="59">
        <v>42491.958333333336</v>
      </c>
      <c r="D1757" s="57">
        <v>18.100000000000001</v>
      </c>
      <c r="E1757" s="57">
        <v>2.1</v>
      </c>
      <c r="F1757" s="57">
        <v>79</v>
      </c>
      <c r="FB1757" s="60"/>
    </row>
    <row r="1758" spans="1:158" ht="12.95">
      <c r="A1758" s="48" t="s">
        <v>192</v>
      </c>
      <c r="B1758" s="2">
        <v>0</v>
      </c>
      <c r="C1758" s="59">
        <v>42492</v>
      </c>
      <c r="D1758" s="57">
        <v>17.399999999999999</v>
      </c>
      <c r="E1758" s="57">
        <v>2.2999999999999998</v>
      </c>
      <c r="F1758" s="57">
        <v>82</v>
      </c>
      <c r="I1758" s="24" t="str">
        <f>U1734</f>
        <v>○</v>
      </c>
      <c r="J1758" s="25">
        <f>AVERAGE(F1743:F1752)</f>
        <v>50.5</v>
      </c>
      <c r="K1758" s="24" t="str">
        <f>IF(J1758&gt;=55,"◎","")</f>
        <v/>
      </c>
      <c r="L1758" s="24" t="str">
        <f>IF(AND(I1758="◎",K1758="◎"),"○","")&amp;IF(AND(I1758="○",K1758="◎"),"○","")</f>
        <v/>
      </c>
      <c r="M1758" s="25">
        <f>AVERAGE(D1734:D1757)</f>
        <v>19.504166666666666</v>
      </c>
      <c r="N1758" s="24" t="str">
        <f>IF(M1758&lt;24,"◎","")</f>
        <v>◎</v>
      </c>
      <c r="O1758" s="26">
        <f>AVERAGE(D1759:D1764)</f>
        <v>15.600000000000001</v>
      </c>
      <c r="P1758" s="24" t="str">
        <f>IF(AND(O1758&lt;=24,O1758&gt;=4),"◎","")</f>
        <v>◎</v>
      </c>
      <c r="Q1758" s="26">
        <f>AVERAGE(F1759:F1764)</f>
        <v>85</v>
      </c>
      <c r="R1758" s="24" t="str">
        <f>IF(AND(Q1758&gt;=90),"◎","")&amp;IF(AND(Q1758&lt;90,Q1758&gt;=80),"○","")</f>
        <v>○</v>
      </c>
      <c r="S1758" s="26">
        <f>AVERAGE(E1759:E1764)</f>
        <v>2.1833333333333331</v>
      </c>
      <c r="T1758" s="24" t="str">
        <f>IF(S1758&lt;=3,"◎","")</f>
        <v>◎</v>
      </c>
      <c r="U1758" s="24" t="str">
        <f>IF(AND(N1758="◎",P1758="◎",R1758="◎",T1758="◎"),"◎","")&amp;IF(AND(N1758="◎",P1758="◎",R1758="◎",T1758=""),"○","")&amp;IF(AND(N1758="◎",P1758="◎",R1758="○"),"○","")</f>
        <v>○</v>
      </c>
      <c r="V1758" s="24" t="str">
        <f>IF(AND(L1758="○",U1758=""),"○","")&amp;IF(AND(L1758="○",U1758="○"),"○","")&amp;IF(AND(L1758="○",U1758="◎"),"◎","")&amp;IF(AND(L1758="",U1758="○"),"○","")&amp;IF(AND(L1758="",U1758="◎"),"◎","")</f>
        <v>○</v>
      </c>
      <c r="W1758" s="23">
        <f>AVERAGE(F1767:F1776)</f>
        <v>51.7</v>
      </c>
      <c r="X1758" s="24" t="str">
        <f>IF(W1758&gt;=55,"◎","")</f>
        <v/>
      </c>
      <c r="Y1758" s="25">
        <f>AVERAGE(D1770:D1780)</f>
        <v>24.518181818181823</v>
      </c>
      <c r="Z1758" s="24" t="str">
        <f>IF(AND(Y1758&lt;=24,Y1758&gt;=4),"◎","")</f>
        <v/>
      </c>
      <c r="AA1758" s="25">
        <f>AVERAGE(F1770:F1780)</f>
        <v>53.272727272727273</v>
      </c>
      <c r="AB1758" s="24" t="str">
        <f>IF(AA1758&gt;=80,"◎","")</f>
        <v/>
      </c>
      <c r="AC1758" s="25">
        <f>AVERAGE(E1770:E1780)</f>
        <v>3.8000000000000003</v>
      </c>
      <c r="AD1758" s="24" t="str">
        <f>IF(AC1758&lt;=3,"◎","")</f>
        <v/>
      </c>
      <c r="AE1758" s="22" t="str">
        <f>IF(AND(Z1758="◎",AB1758="◎",AD1758="◎"),"◎","")</f>
        <v/>
      </c>
      <c r="AF1758" s="25">
        <f>AVERAGE(D1771:D1781)</f>
        <v>24.109090909090909</v>
      </c>
      <c r="AG1758" s="24" t="str">
        <f>IF(AND(AF1758&lt;=24,AF1758&gt;=4),"◎","")</f>
        <v/>
      </c>
      <c r="AH1758" s="25">
        <f>AVERAGE(F1771:F1781)</f>
        <v>55.454545454545453</v>
      </c>
      <c r="AI1758" s="24" t="str">
        <f>IF(AH1758&gt;=80,"◎","")</f>
        <v/>
      </c>
      <c r="AJ1758" s="25">
        <f>AVERAGE(E1771:E1781)</f>
        <v>3.7636363636363641</v>
      </c>
      <c r="AK1758" s="24" t="str">
        <f>IF(AJ1758&lt;=3,"◎","")</f>
        <v/>
      </c>
      <c r="AL1758" s="22" t="str">
        <f>IF(AND(AG1758="◎",AI1758="◎",AK1758="◎"),"◎","")</f>
        <v/>
      </c>
      <c r="AM1758" s="25">
        <f>AVERAGE(D1772:D1782)</f>
        <v>23.654545454545453</v>
      </c>
      <c r="AN1758" s="24" t="str">
        <f>IF(AND(AM1758&lt;=24,AM1758&gt;=4),"◎","")</f>
        <v>◎</v>
      </c>
      <c r="AO1758" s="25">
        <f>AVERAGE(F1772:F1782)</f>
        <v>57.545454545454547</v>
      </c>
      <c r="AP1758" s="24" t="str">
        <f>IF(AO1758&gt;=80,"◎","")</f>
        <v/>
      </c>
      <c r="AQ1758" s="25">
        <f>AVERAGE(E1772:E1782)</f>
        <v>3.463636363636363</v>
      </c>
      <c r="AR1758" s="24" t="str">
        <f>IF(AQ1758&lt;=3,"◎","")</f>
        <v/>
      </c>
      <c r="AS1758" s="22" t="str">
        <f>IF(AND(AN1758="◎",AP1758="◎",AR1758="◎"),"◎","")</f>
        <v/>
      </c>
      <c r="AT1758" s="25">
        <f>AVERAGE(D1773:D1783)</f>
        <v>23.181818181818183</v>
      </c>
      <c r="AU1758" s="24" t="str">
        <f>IF(AND(AT1758&lt;=24,AT1758&gt;=4),"◎","")</f>
        <v>◎</v>
      </c>
      <c r="AV1758" s="25">
        <f>AVERAGE(F1773:F1783)</f>
        <v>58.454545454545453</v>
      </c>
      <c r="AW1758" s="24" t="str">
        <f>IF(AV1758&gt;=80,"◎","")</f>
        <v/>
      </c>
      <c r="AX1758" s="25">
        <f>AVERAGE(E1773:E1783)</f>
        <v>3.4454545454545453</v>
      </c>
      <c r="AY1758" s="24" t="str">
        <f>IF(AX1758&lt;=3,"◎","")</f>
        <v/>
      </c>
      <c r="AZ1758" s="22" t="str">
        <f>IF(AND(AU1758="◎",AW1758="◎",AY1758="◎"),"◎","")</f>
        <v/>
      </c>
      <c r="BA1758" s="25">
        <f>AVERAGE(D1774:D1784)</f>
        <v>22.654545454545453</v>
      </c>
      <c r="BB1758" s="24" t="str">
        <f>IF(AND(BA1758&lt;=24,BA1758&gt;=4),"◎","")</f>
        <v>◎</v>
      </c>
      <c r="BC1758" s="25">
        <f>AVERAGE(F1774:F1784)</f>
        <v>58.363636363636367</v>
      </c>
      <c r="BD1758" s="24" t="str">
        <f>IF(BC1758&gt;=80,"◎","")</f>
        <v/>
      </c>
      <c r="BE1758" s="25">
        <f>AVERAGE(E1774:E1784)</f>
        <v>3.3272727272727276</v>
      </c>
      <c r="BF1758" s="24" t="str">
        <f>IF(BE1758&lt;=3,"◎","")</f>
        <v/>
      </c>
      <c r="BG1758" s="22" t="str">
        <f>IF(AND(BB1758="◎",BD1758="◎",BF1758="◎"),"◎","")</f>
        <v/>
      </c>
      <c r="BH1758" s="25">
        <f>AVERAGE(D1775:D1785)</f>
        <v>22.054545454545455</v>
      </c>
      <c r="BI1758" s="24" t="str">
        <f>IF(AND(BH1758&lt;=24,BH1758&gt;=4),"◎","")</f>
        <v>◎</v>
      </c>
      <c r="BJ1758" s="25">
        <f>AVERAGE(F1775:F1785)</f>
        <v>58.636363636363633</v>
      </c>
      <c r="BK1758" s="24" t="str">
        <f>IF(BJ1758&gt;=80,"◎","")</f>
        <v/>
      </c>
      <c r="BL1758" s="25">
        <f>AVERAGE(E1775:E1785)</f>
        <v>3.1363636363636362</v>
      </c>
      <c r="BM1758" s="24" t="str">
        <f>IF(BL1758&lt;=3,"◎","")</f>
        <v/>
      </c>
      <c r="BN1758" s="22" t="str">
        <f>IF(AND(BI1758="◎",BK1758="◎",BM1758="◎"),"◎","")</f>
        <v/>
      </c>
      <c r="BO1758" s="25">
        <f>AVERAGE(D1776:D1786)</f>
        <v>21.5</v>
      </c>
      <c r="BP1758" s="24" t="str">
        <f>IF(AND(BO1758&lt;=24,BO1758&gt;=4),"◎","")</f>
        <v>◎</v>
      </c>
      <c r="BQ1758" s="25">
        <f>AVERAGE(F1776:F1786)</f>
        <v>59.727272727272727</v>
      </c>
      <c r="BR1758" s="24" t="str">
        <f>IF(BQ1758&gt;=80,"◎","")</f>
        <v/>
      </c>
      <c r="BS1758" s="25">
        <f>AVERAGE(E1776:E1786)</f>
        <v>2.8727272727272726</v>
      </c>
      <c r="BT1758" s="24" t="str">
        <f>IF(BS1758&lt;=3,"◎","")</f>
        <v>◎</v>
      </c>
      <c r="BU1758" s="22" t="str">
        <f>IF(AND(BP1758="◎",BR1758="◎",BT1758="◎"),"◎","")</f>
        <v/>
      </c>
      <c r="BV1758" s="25">
        <f>AVERAGE(D1777:D1787)</f>
        <v>20.809090909090905</v>
      </c>
      <c r="BW1758" s="24" t="str">
        <f>IF(AND(BV1758&lt;=24,BV1758&gt;=4),"◎","")</f>
        <v>◎</v>
      </c>
      <c r="BX1758" s="25">
        <f>AVERAGE(F1777:F1787)</f>
        <v>62.636363636363633</v>
      </c>
      <c r="BY1758" s="24" t="str">
        <f>IF(BX1758&gt;=80,"◎","")</f>
        <v/>
      </c>
      <c r="BZ1758" s="25">
        <f>AVERAGE(E1777:E1787)</f>
        <v>2.5000000000000004</v>
      </c>
      <c r="CA1758" s="24" t="str">
        <f>IF(BZ1758&lt;=3,"◎","")</f>
        <v>◎</v>
      </c>
      <c r="CB1758" s="22" t="str">
        <f>IF(AND(BW1758="◎",BY1758="◎",CA1758="◎"),"◎","")</f>
        <v/>
      </c>
      <c r="CC1758" s="25">
        <f>AVERAGE(D1778:D1788)</f>
        <v>20.218181818181815</v>
      </c>
      <c r="CD1758" s="24" t="str">
        <f>IF(AND(CC1758&lt;=24,CC1758&gt;=4),"◎","")</f>
        <v>◎</v>
      </c>
      <c r="CE1758" s="25">
        <f>AVERAGE(F1778:F1788)</f>
        <v>65.454545454545453</v>
      </c>
      <c r="CF1758" s="24" t="str">
        <f>IF(CE1758&gt;=80,"◎","")</f>
        <v/>
      </c>
      <c r="CG1758" s="25">
        <f>AVERAGE(E1778:E1788)</f>
        <v>2.3181818181818183</v>
      </c>
      <c r="CH1758" s="24" t="str">
        <f>IF(CG1758&lt;=3,"◎","")</f>
        <v>◎</v>
      </c>
      <c r="CI1758" s="22" t="str">
        <f>IF(AND(CD1758="◎",CF1758="◎",CH1758="◎"),"◎","")</f>
        <v/>
      </c>
      <c r="CJ1758" s="24" t="str">
        <f>IF(OR(AE1758="◎",AL1758="◎",AS1758="◎",AZ1758="◎",BG1758="◎",BN1758="◎",BU1758="◎",CB1758="◎",CI1758="◎"),"◎","")</f>
        <v/>
      </c>
      <c r="CK1758" s="25">
        <f>AVERAGE(D1770:D1776)</f>
        <v>25.728571428571431</v>
      </c>
      <c r="CL1758" s="24" t="str">
        <f>IF(AND(CK1758&lt;=24,CK1758&gt;=4),"◎","")</f>
        <v/>
      </c>
      <c r="CM1758" s="25">
        <f>AVERAGE(F1770:F1776)</f>
        <v>47.857142857142854</v>
      </c>
      <c r="CN1758" s="24" t="str">
        <f>IF(CM1758&gt;=80,"◎","")</f>
        <v/>
      </c>
      <c r="CO1758" s="22" t="str">
        <f>IF(AND(CL1758="◎",CN1758="◎"),"◎","")</f>
        <v/>
      </c>
      <c r="CP1758" s="25">
        <f>AVERAGE(D1771:D1777)</f>
        <v>25.485714285714288</v>
      </c>
      <c r="CQ1758" s="24" t="str">
        <f>IF(AND(CP1758&lt;=24,CP1758&gt;=4),"◎","")</f>
        <v/>
      </c>
      <c r="CR1758" s="25">
        <f>AVERAGE(F1771:F1777)</f>
        <v>48.571428571428569</v>
      </c>
      <c r="CS1758" s="24" t="str">
        <f>IF(CR1758&gt;=80,"◎","")</f>
        <v/>
      </c>
      <c r="CT1758" s="22" t="str">
        <f>IF(AND(CQ1758="◎",CS1758="◎"),"◎","")</f>
        <v/>
      </c>
      <c r="CU1758" s="25">
        <f>AVERAGE(D1772:D1778)</f>
        <v>25.12857142857143</v>
      </c>
      <c r="CV1758" s="24" t="str">
        <f>IF(AND(CU1758&lt;=24,CU1758&gt;=4),"◎","")</f>
        <v/>
      </c>
      <c r="CW1758" s="25">
        <f>AVERAGE(F1772:F1778)</f>
        <v>50.142857142857146</v>
      </c>
      <c r="CX1758" s="24" t="str">
        <f>IF(CW1758&gt;=80,"◎","")</f>
        <v/>
      </c>
      <c r="CY1758" s="22" t="str">
        <f>IF(AND(CV1758="◎",CX1758="◎"),"◎","")</f>
        <v/>
      </c>
      <c r="CZ1758" s="25">
        <f>AVERAGE(D1773:D1779)</f>
        <v>24.599999999999998</v>
      </c>
      <c r="DA1758" s="24" t="str">
        <f>IF(AND(CZ1758&lt;=24,CZ1758&gt;=4),"◎","")</f>
        <v/>
      </c>
      <c r="DB1758" s="25">
        <f>AVERAGE(F1773:F1779)</f>
        <v>53</v>
      </c>
      <c r="DC1758" s="24" t="str">
        <f>IF(DB1758&gt;=80,"◎","")</f>
        <v/>
      </c>
      <c r="DD1758" s="22" t="str">
        <f>IF(AND(DA1758="◎",DC1758="◎"),"◎","")</f>
        <v/>
      </c>
      <c r="DE1758" s="25">
        <f>AVERAGE(D1774:D1780)</f>
        <v>23.885714285714283</v>
      </c>
      <c r="DF1758" s="24" t="str">
        <f>IF(AND(DE1758&lt;=24,DE1758&gt;=4),"◎","")</f>
        <v>◎</v>
      </c>
      <c r="DG1758" s="25">
        <f>AVERAGE(F1774:F1780)</f>
        <v>56.571428571428569</v>
      </c>
      <c r="DH1758" s="24" t="str">
        <f>IF(DG1758&gt;=80,"◎","")</f>
        <v/>
      </c>
      <c r="DI1758" s="22" t="str">
        <f>IF(AND(DF1758="◎",DH1758="◎"),"◎","")</f>
        <v/>
      </c>
      <c r="DJ1758" s="25">
        <f>AVERAGE(D1775:D1781)</f>
        <v>23.071428571428573</v>
      </c>
      <c r="DK1758" s="24" t="str">
        <f>IF(AND(DJ1758&lt;=24,DJ1758&gt;=4),"◎","")</f>
        <v>◎</v>
      </c>
      <c r="DL1758" s="25">
        <f>AVERAGE(F1775:F1781)</f>
        <v>60</v>
      </c>
      <c r="DM1758" s="24" t="str">
        <f>IF(DL1758&gt;=80,"◎","")</f>
        <v/>
      </c>
      <c r="DN1758" s="22" t="str">
        <f>IF(AND(DK1758="◎",DM1758="◎"),"◎","")</f>
        <v/>
      </c>
      <c r="DO1758" s="25">
        <f>AVERAGE(D1776:D1782)</f>
        <v>22.300000000000004</v>
      </c>
      <c r="DP1758" s="24" t="str">
        <f>IF(AND(DO1758&lt;=24,DO1758&gt;=4),"◎","")</f>
        <v>◎</v>
      </c>
      <c r="DQ1758" s="25">
        <f>AVERAGE(F1776:F1782)</f>
        <v>63.285714285714285</v>
      </c>
      <c r="DR1758" s="24" t="str">
        <f>IF(DQ1758&gt;=80,"◎","")</f>
        <v/>
      </c>
      <c r="DS1758" s="22" t="str">
        <f>IF(AND(DP1758="◎",DR1758="◎"),"◎","")</f>
        <v/>
      </c>
      <c r="DT1758" s="25">
        <f>AVERAGE(D1777:D1783)</f>
        <v>21.628571428571426</v>
      </c>
      <c r="DU1758" s="24" t="str">
        <f>IF(AND(DT1758&lt;=24,DT1758&gt;=4),"◎","")</f>
        <v>◎</v>
      </c>
      <c r="DV1758" s="25">
        <f>AVERAGE(F1777:F1783)</f>
        <v>64.285714285714292</v>
      </c>
      <c r="DW1758" s="24" t="str">
        <f>IF(DV1758&gt;=80,"◎","")</f>
        <v/>
      </c>
      <c r="DX1758" s="22" t="str">
        <f>IF(AND(DU1758="◎",DW1758="◎"),"◎","")</f>
        <v/>
      </c>
      <c r="DY1758" s="25">
        <f>AVERAGE(D1778:D1784)</f>
        <v>21.142857142857139</v>
      </c>
      <c r="DZ1758" s="24" t="str">
        <f>IF(AND(DY1758&lt;=24,DY1758&gt;=4),"◎","")</f>
        <v>◎</v>
      </c>
      <c r="EA1758" s="25">
        <f>AVERAGE(F1778:F1784)</f>
        <v>63.142857142857146</v>
      </c>
      <c r="EB1758" s="24" t="str">
        <f>IF(EA1758&gt;=80,"◎","")</f>
        <v/>
      </c>
      <c r="EC1758" s="22" t="str">
        <f>IF(AND(DZ1758="◎",EB1758="◎"),"◎","")</f>
        <v/>
      </c>
      <c r="ED1758" s="25">
        <f>AVERAGE(D1779:D1785)</f>
        <v>20.714285714285715</v>
      </c>
      <c r="EE1758" s="24" t="str">
        <f>IF(AND(ED1758&lt;=24,ED1758&gt;=4),"◎","")</f>
        <v>◎</v>
      </c>
      <c r="EF1758" s="25">
        <f>AVERAGE(F1779:F1785)</f>
        <v>62.285714285714285</v>
      </c>
      <c r="EG1758" s="24" t="str">
        <f>IF(EF1758&gt;=80,"◎","")</f>
        <v/>
      </c>
      <c r="EH1758" s="22" t="str">
        <f>IF(AND(EE1758="◎",EG1758="◎"),"◎","")</f>
        <v/>
      </c>
      <c r="EI1758" s="25">
        <f>AVERAGE(D1780:D1786)</f>
        <v>20.37142857142857</v>
      </c>
      <c r="EJ1758" s="24" t="str">
        <f>IF(AND(EI1758&lt;=24,EI1758&gt;=4),"◎","")</f>
        <v>◎</v>
      </c>
      <c r="EK1758" s="25">
        <f>AVERAGE(F1780:F1786)</f>
        <v>61.714285714285715</v>
      </c>
      <c r="EL1758" s="24" t="str">
        <f>IF(EK1758&gt;=80,"◎","")</f>
        <v/>
      </c>
      <c r="EM1758" s="22" t="str">
        <f>IF(AND(EJ1758="◎",EL1758="◎"),"◎","")</f>
        <v/>
      </c>
      <c r="EN1758" s="25">
        <f>AVERAGE(D1781:D1787)</f>
        <v>19.900000000000002</v>
      </c>
      <c r="EO1758" s="24" t="str">
        <f>IF(AND(EN1758&lt;=24,EN1758&gt;=4),"◎","")</f>
        <v>◎</v>
      </c>
      <c r="EP1758" s="25">
        <f>AVERAGE(F1781:F1787)</f>
        <v>62.571428571428569</v>
      </c>
      <c r="EQ1758" s="24" t="str">
        <f>IF(EP1758&gt;=80,"◎","")</f>
        <v/>
      </c>
      <c r="ER1758" s="24" t="str">
        <f>IF(AND(EO1758="◎",EQ1758="◎"),"◎","")</f>
        <v/>
      </c>
      <c r="ES1758" s="25">
        <f>AVERAGE(D1782:D1788)</f>
        <v>19.37142857142857</v>
      </c>
      <c r="ET1758" s="24" t="str">
        <f>IF(AND(ES1758&lt;=24,ES1758&gt;=4),"◎","")</f>
        <v>◎</v>
      </c>
      <c r="EU1758" s="25">
        <f>AVERAGE(F1782:F1788)</f>
        <v>64.285714285714292</v>
      </c>
      <c r="EV1758" s="24" t="str">
        <f>IF(EU1758&gt;=80,"◎","")</f>
        <v/>
      </c>
      <c r="EW1758" s="24" t="str">
        <f>IF(AND(ET1758="◎",EV1758="◎"),"◎","")</f>
        <v/>
      </c>
      <c r="EX1758" s="24" t="str">
        <f>IF(OR(CO1758="◎",CT1758="◎",CY1758="◎",DD1758="◎",DI1758="◎",DN1758="◎",DS1758="◎",DX1758="◎",EC1758="◎",EH1758="◎",EM1758="◎",ER1758="◎",EW1758="◎"),"○","")</f>
        <v/>
      </c>
      <c r="EY1758" s="24" t="str">
        <f>IF(AND(CJ1758="◎",EX1758=""),"◎","")&amp;IF(AND(CJ1758="◎",EX1758="○"),"◎","")&amp;IF(AND(CJ1758="",EX1758="○"),"○","")</f>
        <v/>
      </c>
      <c r="EZ1758" s="24" t="str">
        <f>IF(AND(V1758="◎",X1758="◎",EY1758="◎"),"◎","")&amp;IF(AND(V1758="◎",X1758="◎",EY1758="○"),"○","")&amp;IF(AND(V1758="○",X1758="◎",EY1758="◎"),"○","")&amp;IF(AND(V1758="○",X1758="◎",EY1758="○"),"○","")</f>
        <v/>
      </c>
      <c r="FB1758" s="61" t="str">
        <f>EZ1758</f>
        <v/>
      </c>
    </row>
    <row r="1759" spans="1:158" ht="12.95">
      <c r="A1759" s="48"/>
      <c r="B1759" s="2">
        <v>4.1666666666666664E-2</v>
      </c>
      <c r="C1759" s="59">
        <v>42492.041666666664</v>
      </c>
      <c r="D1759" s="57">
        <v>16.399999999999999</v>
      </c>
      <c r="E1759" s="57">
        <v>3.4</v>
      </c>
      <c r="F1759" s="57">
        <v>85</v>
      </c>
      <c r="FB1759" s="60"/>
    </row>
    <row r="1760" spans="1:158" ht="12.95">
      <c r="A1760" s="48"/>
      <c r="B1760" s="2">
        <v>8.3333333333333301E-2</v>
      </c>
      <c r="C1760" s="59">
        <v>42492.083333333336</v>
      </c>
      <c r="D1760" s="57">
        <v>16.3</v>
      </c>
      <c r="E1760" s="57">
        <v>2.2999999999999998</v>
      </c>
      <c r="F1760" s="57">
        <v>85</v>
      </c>
      <c r="FB1760" s="60"/>
    </row>
    <row r="1761" spans="1:158" ht="12.95">
      <c r="A1761" s="48"/>
      <c r="B1761" s="2">
        <v>0.125</v>
      </c>
      <c r="C1761" s="59">
        <v>42492.125</v>
      </c>
      <c r="D1761" s="57">
        <v>15.7</v>
      </c>
      <c r="E1761" s="57">
        <v>2.2999999999999998</v>
      </c>
      <c r="F1761" s="57">
        <v>84</v>
      </c>
      <c r="FB1761" s="60"/>
    </row>
    <row r="1762" spans="1:158" ht="12.95">
      <c r="A1762" s="48"/>
      <c r="B1762" s="2">
        <v>0.16666666666666699</v>
      </c>
      <c r="C1762" s="59">
        <v>42492.166666666664</v>
      </c>
      <c r="D1762" s="57">
        <v>15.5</v>
      </c>
      <c r="E1762" s="57">
        <v>1.8</v>
      </c>
      <c r="F1762" s="57">
        <v>84</v>
      </c>
      <c r="FB1762" s="60"/>
    </row>
    <row r="1763" spans="1:158" ht="12.95">
      <c r="A1763" s="48"/>
      <c r="B1763" s="2">
        <v>0.20833333333333301</v>
      </c>
      <c r="C1763" s="59">
        <v>42492.208333333336</v>
      </c>
      <c r="D1763" s="57">
        <v>15</v>
      </c>
      <c r="E1763" s="57">
        <v>2.2000000000000002</v>
      </c>
      <c r="F1763" s="57">
        <v>84</v>
      </c>
      <c r="FB1763" s="60"/>
    </row>
    <row r="1764" spans="1:158" ht="12.95">
      <c r="A1764" s="48"/>
      <c r="B1764" s="2">
        <v>0.25</v>
      </c>
      <c r="C1764" s="59">
        <v>42492.25</v>
      </c>
      <c r="D1764" s="57">
        <v>14.7</v>
      </c>
      <c r="E1764" s="57">
        <v>1.1000000000000001</v>
      </c>
      <c r="F1764" s="57">
        <v>88</v>
      </c>
      <c r="FB1764" s="60"/>
    </row>
    <row r="1765" spans="1:158" ht="12.95">
      <c r="A1765" s="48"/>
      <c r="B1765" s="2">
        <v>0.29166666666666702</v>
      </c>
      <c r="C1765" s="59">
        <v>42492.291666666664</v>
      </c>
      <c r="D1765" s="57">
        <v>15.9</v>
      </c>
      <c r="E1765" s="57">
        <v>1.8</v>
      </c>
      <c r="F1765" s="57">
        <v>80</v>
      </c>
      <c r="FB1765" s="60"/>
    </row>
    <row r="1766" spans="1:158" ht="12.95">
      <c r="A1766" s="48"/>
      <c r="B1766" s="2">
        <v>0.33333333333333298</v>
      </c>
      <c r="C1766" s="59">
        <v>42492.333333333336</v>
      </c>
      <c r="D1766" s="57">
        <v>18.8</v>
      </c>
      <c r="E1766" s="57">
        <v>0.9</v>
      </c>
      <c r="F1766" s="57">
        <v>72</v>
      </c>
      <c r="FB1766" s="60"/>
    </row>
    <row r="1767" spans="1:158" ht="12.95">
      <c r="A1767" s="48"/>
      <c r="B1767" s="2">
        <v>0.375</v>
      </c>
      <c r="C1767" s="59">
        <v>42492.375</v>
      </c>
      <c r="D1767" s="57">
        <v>20.7</v>
      </c>
      <c r="E1767" s="57">
        <v>0.7</v>
      </c>
      <c r="F1767" s="57">
        <v>68</v>
      </c>
      <c r="FB1767" s="60"/>
    </row>
    <row r="1768" spans="1:158" ht="12.95">
      <c r="A1768" s="48"/>
      <c r="B1768" s="2">
        <v>0.41666666666666702</v>
      </c>
      <c r="C1768" s="59">
        <v>42492.416666666664</v>
      </c>
      <c r="D1768" s="57">
        <v>22.7</v>
      </c>
      <c r="E1768" s="57">
        <v>1.3</v>
      </c>
      <c r="F1768" s="57">
        <v>60</v>
      </c>
      <c r="FB1768" s="60"/>
    </row>
    <row r="1769" spans="1:158" ht="12.95">
      <c r="A1769" s="48"/>
      <c r="B1769" s="2">
        <v>0.45833333333333298</v>
      </c>
      <c r="C1769" s="59">
        <v>42492.458333333336</v>
      </c>
      <c r="D1769" s="57">
        <v>23.6</v>
      </c>
      <c r="E1769" s="57">
        <v>3</v>
      </c>
      <c r="F1769" s="57">
        <v>54</v>
      </c>
      <c r="FB1769" s="60"/>
    </row>
    <row r="1770" spans="1:158" ht="12.95">
      <c r="A1770" s="48"/>
      <c r="B1770" s="2">
        <v>0.5</v>
      </c>
      <c r="C1770" s="59">
        <v>42492.5</v>
      </c>
      <c r="D1770" s="57">
        <v>25.3</v>
      </c>
      <c r="E1770" s="57">
        <v>3.8</v>
      </c>
      <c r="F1770" s="57">
        <v>50</v>
      </c>
      <c r="FB1770" s="60"/>
    </row>
    <row r="1771" spans="1:158" ht="12.95">
      <c r="A1771" s="48"/>
      <c r="B1771" s="2">
        <v>0.54166666666666696</v>
      </c>
      <c r="C1771" s="59">
        <v>42492.541666666664</v>
      </c>
      <c r="D1771" s="57">
        <v>25.4</v>
      </c>
      <c r="E1771" s="57">
        <v>5.3</v>
      </c>
      <c r="F1771" s="57">
        <v>48</v>
      </c>
      <c r="FB1771" s="60"/>
    </row>
    <row r="1772" spans="1:158" ht="12.95">
      <c r="A1772" s="48"/>
      <c r="B1772" s="2">
        <v>0.58333333333333304</v>
      </c>
      <c r="C1772" s="59">
        <v>42492.583333333336</v>
      </c>
      <c r="D1772" s="57">
        <v>25.8</v>
      </c>
      <c r="E1772" s="57">
        <v>3.7</v>
      </c>
      <c r="F1772" s="57">
        <v>44</v>
      </c>
      <c r="FB1772" s="60"/>
    </row>
    <row r="1773" spans="1:158" ht="12.95">
      <c r="A1773" s="48"/>
      <c r="B1773" s="2">
        <v>0.625</v>
      </c>
      <c r="C1773" s="59">
        <v>42492.625</v>
      </c>
      <c r="D1773" s="57">
        <v>26</v>
      </c>
      <c r="E1773" s="57">
        <v>3.9</v>
      </c>
      <c r="F1773" s="57">
        <v>48</v>
      </c>
      <c r="FB1773" s="60"/>
    </row>
    <row r="1774" spans="1:158" ht="12.95">
      <c r="A1774" s="48"/>
      <c r="B1774" s="2">
        <v>0.66666666666666696</v>
      </c>
      <c r="C1774" s="59">
        <v>42492.666666666664</v>
      </c>
      <c r="D1774" s="57">
        <v>26.5</v>
      </c>
      <c r="E1774" s="57">
        <v>4.0999999999999996</v>
      </c>
      <c r="F1774" s="57">
        <v>50</v>
      </c>
      <c r="FB1774" s="60"/>
    </row>
    <row r="1775" spans="1:158" ht="12.95">
      <c r="A1775" s="48"/>
      <c r="B1775" s="2">
        <v>0.70833333333333304</v>
      </c>
      <c r="C1775" s="59">
        <v>42492.708333333336</v>
      </c>
      <c r="D1775" s="57">
        <v>25.8</v>
      </c>
      <c r="E1775" s="57">
        <v>5.0999999999999996</v>
      </c>
      <c r="F1775" s="57">
        <v>48</v>
      </c>
      <c r="FB1775" s="60"/>
    </row>
    <row r="1776" spans="1:158" ht="12.95">
      <c r="A1776" s="48"/>
      <c r="B1776" s="2">
        <v>0.75</v>
      </c>
      <c r="C1776" s="59">
        <v>42492.75</v>
      </c>
      <c r="D1776" s="57">
        <v>25.3</v>
      </c>
      <c r="E1776" s="57">
        <v>5.0999999999999996</v>
      </c>
      <c r="F1776" s="57">
        <v>47</v>
      </c>
      <c r="FB1776" s="60"/>
    </row>
    <row r="1777" spans="1:158" ht="12.95">
      <c r="A1777" s="48"/>
      <c r="B1777" s="2">
        <v>0.79166666666666696</v>
      </c>
      <c r="C1777" s="59">
        <v>42492.791666666664</v>
      </c>
      <c r="D1777" s="57">
        <v>23.6</v>
      </c>
      <c r="E1777" s="57">
        <v>3.4</v>
      </c>
      <c r="F1777" s="57">
        <v>55</v>
      </c>
      <c r="FB1777" s="60"/>
    </row>
    <row r="1778" spans="1:158" ht="12.95">
      <c r="A1778" s="48"/>
      <c r="B1778" s="2">
        <v>0.83333333333333304</v>
      </c>
      <c r="C1778" s="59">
        <v>42492.833333333336</v>
      </c>
      <c r="D1778" s="57">
        <v>22.9</v>
      </c>
      <c r="E1778" s="57">
        <v>2.2000000000000002</v>
      </c>
      <c r="F1778" s="57">
        <v>59</v>
      </c>
      <c r="FB1778" s="60"/>
    </row>
    <row r="1779" spans="1:158" ht="12.95">
      <c r="A1779" s="48"/>
      <c r="B1779" s="2">
        <v>0.875</v>
      </c>
      <c r="C1779" s="59">
        <v>42492.875</v>
      </c>
      <c r="D1779" s="57">
        <v>22.1</v>
      </c>
      <c r="E1779" s="57">
        <v>2.7</v>
      </c>
      <c r="F1779" s="57">
        <v>64</v>
      </c>
      <c r="FB1779" s="60"/>
    </row>
    <row r="1780" spans="1:158" ht="12.95">
      <c r="A1780" s="48"/>
      <c r="B1780" s="2">
        <v>0.91666666666666696</v>
      </c>
      <c r="C1780" s="59">
        <v>42492.916666666664</v>
      </c>
      <c r="D1780" s="57">
        <v>21</v>
      </c>
      <c r="E1780" s="57">
        <v>2.5</v>
      </c>
      <c r="F1780" s="57">
        <v>73</v>
      </c>
      <c r="FB1780" s="60"/>
    </row>
    <row r="1781" spans="1:158" ht="12.95">
      <c r="A1781" s="48"/>
      <c r="B1781" s="2">
        <v>0.95833333333333304</v>
      </c>
      <c r="C1781" s="59">
        <v>42492.958333333336</v>
      </c>
      <c r="D1781" s="57">
        <v>20.8</v>
      </c>
      <c r="E1781" s="57">
        <v>3.4</v>
      </c>
      <c r="F1781" s="57">
        <v>74</v>
      </c>
      <c r="FB1781" s="60"/>
    </row>
    <row r="1782" spans="1:158" ht="12.95">
      <c r="A1782" s="48" t="s">
        <v>193</v>
      </c>
      <c r="B1782" s="2">
        <v>0</v>
      </c>
      <c r="C1782" s="59">
        <v>42493</v>
      </c>
      <c r="D1782" s="57">
        <v>20.399999999999999</v>
      </c>
      <c r="E1782" s="57">
        <v>2</v>
      </c>
      <c r="F1782" s="57">
        <v>71</v>
      </c>
      <c r="I1782" s="24" t="str">
        <f>U1758</f>
        <v>○</v>
      </c>
      <c r="J1782" s="25">
        <f>AVERAGE(F1767:F1776)</f>
        <v>51.7</v>
      </c>
      <c r="K1782" s="24" t="str">
        <f>IF(J1782&gt;=55,"◎","")</f>
        <v/>
      </c>
      <c r="L1782" s="24" t="str">
        <f>IF(AND(I1782="◎",K1782="◎"),"○","")&amp;IF(AND(I1782="○",K1782="◎"),"○","")</f>
        <v/>
      </c>
      <c r="M1782" s="25">
        <f>AVERAGE(D1758:D1781)</f>
        <v>20.966666666666669</v>
      </c>
      <c r="N1782" s="24" t="str">
        <f>IF(M1782&lt;24,"◎","")</f>
        <v>◎</v>
      </c>
      <c r="O1782" s="26">
        <f>AVERAGE(D1783:D1788)</f>
        <v>19.2</v>
      </c>
      <c r="P1782" s="24" t="str">
        <f>IF(AND(O1782&lt;=24,O1782&gt;=4),"◎","")</f>
        <v>◎</v>
      </c>
      <c r="Q1782" s="26">
        <f>AVERAGE(F1783:F1788)</f>
        <v>63.166666666666664</v>
      </c>
      <c r="R1782" s="24" t="str">
        <f>IF(AND(Q1782&gt;=90),"◎","")&amp;IF(AND(Q1782&lt;90,Q1782&gt;=80),"○","")</f>
        <v/>
      </c>
      <c r="S1782" s="26">
        <f>AVERAGE(E1783:E1788)</f>
        <v>2.1166666666666667</v>
      </c>
      <c r="T1782" s="24" t="str">
        <f>IF(S1782&lt;=3,"◎","")</f>
        <v>◎</v>
      </c>
      <c r="U1782" s="24" t="str">
        <f>IF(AND(N1782="◎",P1782="◎",R1782="◎",T1782="◎"),"◎","")&amp;IF(AND(N1782="◎",P1782="◎",R1782="◎",T1782=""),"○","")&amp;IF(AND(N1782="◎",P1782="◎",R1782="○"),"○","")</f>
        <v/>
      </c>
      <c r="V1782" s="24" t="str">
        <f>IF(AND(L1782="○",U1782=""),"○","")&amp;IF(AND(L1782="○",U1782="○"),"○","")&amp;IF(AND(L1782="○",U1782="◎"),"◎","")&amp;IF(AND(L1782="",U1782="○"),"○","")&amp;IF(AND(L1782="",U1782="◎"),"◎","")</f>
        <v/>
      </c>
      <c r="W1782" s="23">
        <f>AVERAGE(F1791:F1800)</f>
        <v>87.5</v>
      </c>
      <c r="X1782" s="24" t="str">
        <f>IF(W1782&gt;=55,"◎","")</f>
        <v>◎</v>
      </c>
      <c r="Y1782" s="25">
        <f>AVERAGE(D1794:D1804)</f>
        <v>17.727272727272723</v>
      </c>
      <c r="Z1782" s="24" t="str">
        <f>IF(AND(Y1782&lt;=24,Y1782&gt;=4),"◎","")</f>
        <v>◎</v>
      </c>
      <c r="AA1782" s="25">
        <f>AVERAGE(F1794:F1804)</f>
        <v>80.727272727272734</v>
      </c>
      <c r="AB1782" s="24" t="str">
        <f>IF(AA1782&gt;=80,"◎","")</f>
        <v>◎</v>
      </c>
      <c r="AC1782" s="23">
        <f>AVERAGE(E1794:E1804)</f>
        <v>5.8090909090909086</v>
      </c>
      <c r="AD1782" s="24" t="str">
        <f>IF(AC1782&lt;=3,"◎","")</f>
        <v/>
      </c>
      <c r="AE1782" s="22" t="str">
        <f>IF(AND(Z1782="◎",AB1782="◎",AD1782="◎"),"◎","")</f>
        <v/>
      </c>
      <c r="AF1782" s="25">
        <f>AVERAGE(D1795:D1805)</f>
        <v>17.581818181818182</v>
      </c>
      <c r="AG1782" s="24" t="str">
        <f>IF(AND(AF1782&lt;=24,AF1782&gt;=4),"◎","")</f>
        <v>◎</v>
      </c>
      <c r="AH1782" s="25">
        <f>AVERAGE(F1795:F1805)</f>
        <v>77.727272727272734</v>
      </c>
      <c r="AI1782" s="24" t="str">
        <f>IF(AH1782&gt;=80,"◎","")</f>
        <v/>
      </c>
      <c r="AJ1782" s="25">
        <f>AVERAGE(E1795:E1805)</f>
        <v>5.8909090909090907</v>
      </c>
      <c r="AK1782" s="24" t="str">
        <f>IF(AJ1782&lt;=3,"◎","")</f>
        <v/>
      </c>
      <c r="AL1782" s="22" t="str">
        <f>IF(AND(AG1782="◎",AI1782="◎",AK1782="◎"),"◎","")</f>
        <v/>
      </c>
      <c r="AM1782" s="25">
        <f>AVERAGE(D1796:D1806)</f>
        <v>17.163636363636364</v>
      </c>
      <c r="AN1782" s="24" t="str">
        <f>IF(AND(AM1782&lt;=24,AM1782&gt;=4),"◎","")</f>
        <v>◎</v>
      </c>
      <c r="AO1782" s="25">
        <f>AVERAGE(F1796:F1806)</f>
        <v>75.727272727272734</v>
      </c>
      <c r="AP1782" s="24" t="str">
        <f>IF(AO1782&gt;=80,"◎","")</f>
        <v/>
      </c>
      <c r="AQ1782" s="25">
        <f>AVERAGE(E1796:E1806)</f>
        <v>5.8363636363636369</v>
      </c>
      <c r="AR1782" s="24" t="str">
        <f>IF(AQ1782&lt;=3,"◎","")</f>
        <v/>
      </c>
      <c r="AS1782" s="22" t="str">
        <f>IF(AND(AN1782="◎",AP1782="◎",AR1782="◎"),"◎","")</f>
        <v/>
      </c>
      <c r="AT1782" s="25">
        <f>AVERAGE(D1797:D1807)</f>
        <v>16.490909090909092</v>
      </c>
      <c r="AU1782" s="24" t="str">
        <f>IF(AND(AT1782&lt;=24,AT1782&gt;=4),"◎","")</f>
        <v>◎</v>
      </c>
      <c r="AV1782" s="25">
        <f>AVERAGE(F1797:F1807)</f>
        <v>74.272727272727266</v>
      </c>
      <c r="AW1782" s="24" t="str">
        <f>IF(AV1782&gt;=80,"◎","")</f>
        <v/>
      </c>
      <c r="AX1782" s="25">
        <f>AVERAGE(E1797:E1807)</f>
        <v>5.1454545454545446</v>
      </c>
      <c r="AY1782" s="24" t="str">
        <f>IF(AX1782&lt;=3,"◎","")</f>
        <v/>
      </c>
      <c r="AZ1782" s="22" t="str">
        <f>IF(AND(AU1782="◎",AW1782="◎",AY1782="◎"),"◎","")</f>
        <v/>
      </c>
      <c r="BA1782" s="25">
        <f>AVERAGE(D1798:D1808)</f>
        <v>15.863636363636363</v>
      </c>
      <c r="BB1782" s="24" t="str">
        <f>IF(AND(BA1782&lt;=24,BA1782&gt;=4),"◎","")</f>
        <v>◎</v>
      </c>
      <c r="BC1782" s="25">
        <f>AVERAGE(F1798:F1808)</f>
        <v>73.909090909090907</v>
      </c>
      <c r="BD1782" s="24" t="str">
        <f>IF(BC1782&gt;=80,"◎","")</f>
        <v/>
      </c>
      <c r="BE1782" s="25">
        <f>AVERAGE(E1798:E1808)</f>
        <v>4.3818181818181809</v>
      </c>
      <c r="BF1782" s="24" t="str">
        <f>IF(BE1782&lt;=3,"◎","")</f>
        <v/>
      </c>
      <c r="BG1782" s="22" t="str">
        <f>IF(AND(BB1782="◎",BD1782="◎",BF1782="◎"),"◎","")</f>
        <v/>
      </c>
      <c r="BH1782" s="25">
        <f>AVERAGE(D1799:D1809)</f>
        <v>15.336363636363636</v>
      </c>
      <c r="BI1782" s="24" t="str">
        <f>IF(AND(BH1782&lt;=24,BH1782&gt;=4),"◎","")</f>
        <v>◎</v>
      </c>
      <c r="BJ1782" s="25">
        <f>AVERAGE(F1799:F1809)</f>
        <v>74.272727272727266</v>
      </c>
      <c r="BK1782" s="24" t="str">
        <f>IF(BJ1782&gt;=80,"◎","")</f>
        <v/>
      </c>
      <c r="BL1782" s="25">
        <f>AVERAGE(E1799:E1809)</f>
        <v>3.7909090909090906</v>
      </c>
      <c r="BM1782" s="24" t="str">
        <f>IF(BL1782&lt;=3,"◎","")</f>
        <v/>
      </c>
      <c r="BN1782" s="22" t="str">
        <f>IF(AND(BI1782="◎",BK1782="◎",BM1782="◎"),"◎","")</f>
        <v/>
      </c>
      <c r="BO1782" s="25">
        <f>AVERAGE(D1800:D1810)</f>
        <v>14.681818181818182</v>
      </c>
      <c r="BP1782" s="24" t="str">
        <f>IF(AND(BO1782&lt;=24,BO1782&gt;=4),"◎","")</f>
        <v>◎</v>
      </c>
      <c r="BQ1782" s="25">
        <f>AVERAGE(F1800:F1810)</f>
        <v>76.36363636363636</v>
      </c>
      <c r="BR1782" s="24" t="str">
        <f>IF(BQ1782&gt;=80,"◎","")</f>
        <v/>
      </c>
      <c r="BS1782" s="25">
        <f>AVERAGE(E1800:E1810)</f>
        <v>3.1999999999999997</v>
      </c>
      <c r="BT1782" s="24" t="str">
        <f>IF(BS1782&lt;=3,"◎","")</f>
        <v/>
      </c>
      <c r="BU1782" s="22" t="str">
        <f>IF(AND(BP1782="◎",BR1782="◎",BT1782="◎"),"◎","")</f>
        <v/>
      </c>
      <c r="BV1782" s="25">
        <f>AVERAGE(D1801:D1811)</f>
        <v>14.063636363636363</v>
      </c>
      <c r="BW1782" s="24" t="str">
        <f>IF(AND(BV1782&lt;=24,BV1782&gt;=4),"◎","")</f>
        <v>◎</v>
      </c>
      <c r="BX1782" s="25">
        <f>AVERAGE(F1801:F1811)</f>
        <v>78.727272727272734</v>
      </c>
      <c r="BY1782" s="24" t="str">
        <f>IF(BX1782&gt;=80,"◎","")</f>
        <v/>
      </c>
      <c r="BZ1782" s="25">
        <f>AVERAGE(E1801:E1811)</f>
        <v>2.7545454545454544</v>
      </c>
      <c r="CA1782" s="24" t="str">
        <f>IF(BZ1782&lt;=3,"◎","")</f>
        <v>◎</v>
      </c>
      <c r="CB1782" s="22" t="str">
        <f>IF(AND(BW1782="◎",BY1782="◎",CA1782="◎"),"◎","")</f>
        <v/>
      </c>
      <c r="CC1782" s="25">
        <f>AVERAGE(D1802:D1812)</f>
        <v>13.609090909090908</v>
      </c>
      <c r="CD1782" s="24" t="str">
        <f>IF(AND(CC1782&lt;=24,CC1782&gt;=4),"◎","")</f>
        <v>◎</v>
      </c>
      <c r="CE1782" s="25">
        <f>AVERAGE(F1802:F1812)</f>
        <v>80.090909090909093</v>
      </c>
      <c r="CF1782" s="24" t="str">
        <f>IF(CE1782&gt;=80,"◎","")</f>
        <v>◎</v>
      </c>
      <c r="CG1782" s="25">
        <f>AVERAGE(E1802:E1812)</f>
        <v>2.6909090909090909</v>
      </c>
      <c r="CH1782" s="24" t="str">
        <f>IF(CG1782&lt;=3,"◎","")</f>
        <v>◎</v>
      </c>
      <c r="CI1782" s="22" t="str">
        <f>IF(AND(CD1782="◎",CF1782="◎",CH1782="◎"),"◎","")</f>
        <v>◎</v>
      </c>
      <c r="CJ1782" s="24" t="str">
        <f>IF(OR(AE1782="◎",AL1782="◎",AS1782="◎",AZ1782="◎",BG1782="◎",BN1782="◎",BU1782="◎",CB1782="◎",CI1782="◎"),"◎","")</f>
        <v>◎</v>
      </c>
      <c r="CK1782" s="25">
        <f>AVERAGE(D1794:D1800)</f>
        <v>18.399999999999999</v>
      </c>
      <c r="CL1782" s="24" t="str">
        <f>IF(AND(CK1782&lt;=24,CK1782&gt;=4),"◎","")</f>
        <v>◎</v>
      </c>
      <c r="CM1782" s="25">
        <f>AVERAGE(F1794:F1800)</f>
        <v>85.428571428571431</v>
      </c>
      <c r="CN1782" s="24" t="str">
        <f>IF(CM1782&gt;=80,"◎","")</f>
        <v>◎</v>
      </c>
      <c r="CO1782" s="22" t="str">
        <f>IF(AND(CL1782="◎",CN1782="◎"),"◎","")</f>
        <v>◎</v>
      </c>
      <c r="CP1782" s="25">
        <f>AVERAGE(D1795:D1801)</f>
        <v>18.471428571428572</v>
      </c>
      <c r="CQ1782" s="24" t="str">
        <f>IF(AND(CP1782&lt;=24,CP1782&gt;=4),"◎","")</f>
        <v>◎</v>
      </c>
      <c r="CR1782" s="25">
        <f>AVERAGE(F1795:F1801)</f>
        <v>81.571428571428569</v>
      </c>
      <c r="CS1782" s="24" t="str">
        <f>IF(CR1782&gt;=80,"◎","")</f>
        <v>◎</v>
      </c>
      <c r="CT1782" s="22" t="str">
        <f>IF(AND(CQ1782="◎",CS1782="◎"),"◎","")</f>
        <v>◎</v>
      </c>
      <c r="CU1782" s="25">
        <f>AVERAGE(D1796:D1802)</f>
        <v>18.214285714285715</v>
      </c>
      <c r="CV1782" s="24" t="str">
        <f>IF(AND(CU1782&lt;=24,CU1782&gt;=4),"◎","")</f>
        <v>◎</v>
      </c>
      <c r="CW1782" s="25">
        <f>AVERAGE(F1796:F1802)</f>
        <v>78.571428571428569</v>
      </c>
      <c r="CX1782" s="24" t="str">
        <f>IF(CW1782&gt;=80,"◎","")</f>
        <v/>
      </c>
      <c r="CY1782" s="22" t="str">
        <f>IF(AND(CV1782="◎",CX1782="◎"),"◎","")</f>
        <v/>
      </c>
      <c r="CZ1782" s="25">
        <f>AVERAGE(D1797:D1803)</f>
        <v>17.714285714285715</v>
      </c>
      <c r="DA1782" s="24" t="str">
        <f>IF(AND(CZ1782&lt;=24,CZ1782&gt;=4),"◎","")</f>
        <v>◎</v>
      </c>
      <c r="DB1782" s="25">
        <f>AVERAGE(F1797:F1803)</f>
        <v>75.142857142857139</v>
      </c>
      <c r="DC1782" s="24" t="str">
        <f>IF(DB1782&gt;=80,"◎","")</f>
        <v/>
      </c>
      <c r="DD1782" s="22" t="str">
        <f>IF(AND(DA1782="◎",DC1782="◎"),"◎","")</f>
        <v/>
      </c>
      <c r="DE1782" s="25">
        <f>AVERAGE(D1798:D1804)</f>
        <v>17.25714285714286</v>
      </c>
      <c r="DF1782" s="24" t="str">
        <f>IF(AND(DE1782&lt;=24,DE1782&gt;=4),"◎","")</f>
        <v>◎</v>
      </c>
      <c r="DG1782" s="25">
        <f>AVERAGE(F1798:F1804)</f>
        <v>71.714285714285708</v>
      </c>
      <c r="DH1782" s="24" t="str">
        <f>IF(DG1782&gt;=80,"◎","")</f>
        <v/>
      </c>
      <c r="DI1782" s="22" t="str">
        <f>IF(AND(DF1782="◎",DH1782="◎"),"◎","")</f>
        <v/>
      </c>
      <c r="DJ1782" s="25">
        <f>AVERAGE(D1799:D1805)</f>
        <v>16.885714285714283</v>
      </c>
      <c r="DK1782" s="24" t="str">
        <f>IF(AND(DJ1782&lt;=24,DJ1782&gt;=4),"◎","")</f>
        <v>◎</v>
      </c>
      <c r="DL1782" s="25">
        <f>AVERAGE(F1799:F1805)</f>
        <v>69.428571428571431</v>
      </c>
      <c r="DM1782" s="24" t="str">
        <f>IF(DL1782&gt;=80,"◎","")</f>
        <v/>
      </c>
      <c r="DN1782" s="22" t="str">
        <f>IF(AND(DK1782="◎",DM1782="◎"),"◎","")</f>
        <v/>
      </c>
      <c r="DO1782" s="25">
        <f>AVERAGE(D1800:D1806)</f>
        <v>16.185714285714287</v>
      </c>
      <c r="DP1782" s="24" t="str">
        <f>IF(AND(DO1782&lt;=24,DO1782&gt;=4),"◎","")</f>
        <v>◎</v>
      </c>
      <c r="DQ1782" s="25">
        <f>AVERAGE(F1800:F1806)</f>
        <v>70.857142857142861</v>
      </c>
      <c r="DR1782" s="24" t="str">
        <f>IF(DQ1782&gt;=80,"◎","")</f>
        <v/>
      </c>
      <c r="DS1782" s="22" t="str">
        <f>IF(AND(DP1782="◎",DR1782="◎"),"◎","")</f>
        <v/>
      </c>
      <c r="DT1782" s="25">
        <f>AVERAGE(D1801:D1807)</f>
        <v>15.385714285714284</v>
      </c>
      <c r="DU1782" s="24" t="str">
        <f>IF(AND(DT1782&lt;=24,DT1782&gt;=4),"◎","")</f>
        <v>◎</v>
      </c>
      <c r="DV1782" s="25">
        <f>AVERAGE(F1801:F1807)</f>
        <v>73.571428571428569</v>
      </c>
      <c r="DW1782" s="24" t="str">
        <f>IF(DV1782&gt;=80,"◎","")</f>
        <v/>
      </c>
      <c r="DX1782" s="22" t="str">
        <f>IF(AND(DU1782="◎",DW1782="◎"),"◎","")</f>
        <v/>
      </c>
      <c r="DY1782" s="25">
        <f>AVERAGE(D1802:D1808)</f>
        <v>14.671428571428569</v>
      </c>
      <c r="DZ1782" s="24" t="str">
        <f>IF(AND(DY1782&lt;=24,DY1782&gt;=4),"◎","")</f>
        <v>◎</v>
      </c>
      <c r="EA1782" s="25">
        <f>AVERAGE(F1802:F1808)</f>
        <v>75.571428571428569</v>
      </c>
      <c r="EB1782" s="24" t="str">
        <f>IF(EA1782&gt;=80,"◎","")</f>
        <v/>
      </c>
      <c r="EC1782" s="22" t="str">
        <f>IF(AND(DZ1782="◎",EB1782="◎"),"◎","")</f>
        <v/>
      </c>
      <c r="ED1782" s="25">
        <f>AVERAGE(D1803:D1809)</f>
        <v>14</v>
      </c>
      <c r="EE1782" s="24" t="str">
        <f>IF(AND(ED1782&lt;=24,ED1782&gt;=4),"◎","")</f>
        <v>◎</v>
      </c>
      <c r="EF1782" s="25">
        <f>AVERAGE(F1803:F1809)</f>
        <v>76.857142857142861</v>
      </c>
      <c r="EG1782" s="24" t="str">
        <f>IF(EF1782&gt;=80,"◎","")</f>
        <v/>
      </c>
      <c r="EH1782" s="22" t="str">
        <f>IF(AND(EE1782="◎",EG1782="◎"),"◎","")</f>
        <v/>
      </c>
      <c r="EI1782" s="25">
        <f>AVERAGE(D1804:D1810)</f>
        <v>13.285714285714286</v>
      </c>
      <c r="EJ1782" s="24" t="str">
        <f>IF(AND(EI1782&lt;=24,EI1782&gt;=4),"◎","")</f>
        <v>◎</v>
      </c>
      <c r="EK1782" s="25">
        <f>AVERAGE(F1804:F1810)</f>
        <v>78.857142857142861</v>
      </c>
      <c r="EL1782" s="24" t="str">
        <f>IF(EK1782&gt;=80,"◎","")</f>
        <v/>
      </c>
      <c r="EM1782" s="22" t="str">
        <f>IF(AND(EJ1782="◎",EL1782="◎"),"◎","")</f>
        <v/>
      </c>
      <c r="EN1782" s="25">
        <f>AVERAGE(D1805:D1811)</f>
        <v>12.642857142857144</v>
      </c>
      <c r="EO1782" s="24" t="str">
        <f>IF(AND(EN1782&lt;=24,EN1782&gt;=4),"◎","")</f>
        <v>◎</v>
      </c>
      <c r="EP1782" s="25">
        <f>AVERAGE(F1805:F1811)</f>
        <v>82.285714285714292</v>
      </c>
      <c r="EQ1782" s="24" t="str">
        <f>IF(EP1782&gt;=80,"◎","")</f>
        <v>◎</v>
      </c>
      <c r="ER1782" s="24" t="str">
        <f>IF(AND(EO1782="◎",EQ1782="◎"),"◎","")</f>
        <v>◎</v>
      </c>
      <c r="ES1782" s="25">
        <f>AVERAGE(D1806:D1812)</f>
        <v>12.228571428571428</v>
      </c>
      <c r="ET1782" s="24" t="str">
        <f>IF(AND(ES1782&lt;=24,ES1782&gt;=4),"◎","")</f>
        <v>◎</v>
      </c>
      <c r="EU1782" s="25">
        <f>AVERAGE(F1806:F1812)</f>
        <v>85.285714285714292</v>
      </c>
      <c r="EV1782" s="24" t="str">
        <f>IF(EU1782&gt;=80,"◎","")</f>
        <v>◎</v>
      </c>
      <c r="EW1782" s="24" t="str">
        <f>IF(AND(ET1782="◎",EV1782="◎"),"◎","")</f>
        <v>◎</v>
      </c>
      <c r="EX1782" s="24" t="str">
        <f>IF(OR(CO1782="◎",CT1782="◎",CY1782="◎",DD1782="◎",DI1782="◎",DN1782="◎",DS1782="◎",DX1782="◎",EC1782="◎",EH1782="◎",EM1782="◎",ER1782="◎",EW1782="◎"),"○","")</f>
        <v>○</v>
      </c>
      <c r="EY1782" s="24" t="str">
        <f>IF(AND(CJ1782="◎",EX1782=""),"◎","")&amp;IF(AND(CJ1782="◎",EX1782="○"),"◎","")&amp;IF(AND(CJ1782="",EX1782="○"),"○","")</f>
        <v>◎</v>
      </c>
      <c r="EZ1782" s="24" t="str">
        <f>IF(AND(V1782="◎",X1782="◎",EY1782="◎"),"◎","")&amp;IF(AND(V1782="◎",X1782="◎",EY1782="○"),"○","")&amp;IF(AND(V1782="○",X1782="◎",EY1782="◎"),"○","")&amp;IF(AND(V1782="○",X1782="◎",EY1782="○"),"○","")</f>
        <v/>
      </c>
      <c r="FB1782" s="61" t="str">
        <f>EZ1782</f>
        <v/>
      </c>
    </row>
    <row r="1783" spans="1:158" ht="12.95">
      <c r="A1783" s="48"/>
      <c r="B1783" s="2">
        <v>4.1666666666666664E-2</v>
      </c>
      <c r="C1783" s="59">
        <v>42493.041666666664</v>
      </c>
      <c r="D1783" s="57">
        <v>20.6</v>
      </c>
      <c r="E1783" s="57">
        <v>3.5</v>
      </c>
      <c r="F1783" s="57">
        <v>54</v>
      </c>
      <c r="FB1783" s="60"/>
    </row>
    <row r="1784" spans="1:158" ht="12.95">
      <c r="A1784" s="48"/>
      <c r="B1784" s="2">
        <v>8.3333333333333301E-2</v>
      </c>
      <c r="C1784" s="59">
        <v>42493.083333333336</v>
      </c>
      <c r="D1784" s="57">
        <v>20.2</v>
      </c>
      <c r="E1784" s="57">
        <v>2.6</v>
      </c>
      <c r="F1784" s="57">
        <v>47</v>
      </c>
      <c r="FB1784" s="60"/>
    </row>
    <row r="1785" spans="1:158" ht="12.95">
      <c r="A1785" s="48"/>
      <c r="B1785" s="2">
        <v>0.125</v>
      </c>
      <c r="C1785" s="59">
        <v>42493.125</v>
      </c>
      <c r="D1785" s="57">
        <v>19.899999999999999</v>
      </c>
      <c r="E1785" s="57">
        <v>2</v>
      </c>
      <c r="F1785" s="57">
        <v>53</v>
      </c>
      <c r="FB1785" s="60"/>
    </row>
    <row r="1786" spans="1:158" ht="12.95">
      <c r="A1786" s="48"/>
      <c r="B1786" s="2">
        <v>0.16666666666666699</v>
      </c>
      <c r="C1786" s="59">
        <v>42493.166666666664</v>
      </c>
      <c r="D1786" s="57">
        <v>19.7</v>
      </c>
      <c r="E1786" s="57">
        <v>2.2000000000000002</v>
      </c>
      <c r="F1786" s="57">
        <v>60</v>
      </c>
      <c r="FB1786" s="60"/>
    </row>
    <row r="1787" spans="1:158" ht="12.95">
      <c r="A1787" s="48"/>
      <c r="B1787" s="2">
        <v>0.20833333333333301</v>
      </c>
      <c r="C1787" s="59">
        <v>42493.208333333336</v>
      </c>
      <c r="D1787" s="57">
        <v>17.7</v>
      </c>
      <c r="E1787" s="57">
        <v>1</v>
      </c>
      <c r="F1787" s="57">
        <v>79</v>
      </c>
      <c r="FB1787" s="60"/>
    </row>
    <row r="1788" spans="1:158" ht="12.95">
      <c r="A1788" s="48"/>
      <c r="B1788" s="2">
        <v>0.25</v>
      </c>
      <c r="C1788" s="59">
        <v>42493.25</v>
      </c>
      <c r="D1788" s="57">
        <v>17.100000000000001</v>
      </c>
      <c r="E1788" s="57">
        <v>1.4</v>
      </c>
      <c r="F1788" s="57">
        <v>86</v>
      </c>
      <c r="FB1788" s="60"/>
    </row>
    <row r="1789" spans="1:158" ht="12.95">
      <c r="A1789" s="48"/>
      <c r="B1789" s="2">
        <v>0.29166666666666702</v>
      </c>
      <c r="C1789" s="59">
        <v>42493.291666666664</v>
      </c>
      <c r="D1789" s="57">
        <v>18.2</v>
      </c>
      <c r="E1789" s="57">
        <v>3.1</v>
      </c>
      <c r="F1789" s="57">
        <v>81</v>
      </c>
      <c r="FB1789" s="60"/>
    </row>
    <row r="1790" spans="1:158" ht="12.95">
      <c r="A1790" s="48"/>
      <c r="B1790" s="2">
        <v>0.33333333333333298</v>
      </c>
      <c r="C1790" s="59">
        <v>42493.333333333336</v>
      </c>
      <c r="D1790" s="57">
        <v>17.600000000000001</v>
      </c>
      <c r="E1790" s="57">
        <v>1.9</v>
      </c>
      <c r="F1790" s="57">
        <v>88</v>
      </c>
      <c r="FB1790" s="60"/>
    </row>
    <row r="1791" spans="1:158" ht="12.95">
      <c r="A1791" s="48"/>
      <c r="B1791" s="2">
        <v>0.375</v>
      </c>
      <c r="C1791" s="59">
        <v>42493.375</v>
      </c>
      <c r="D1791" s="57">
        <v>16.8</v>
      </c>
      <c r="E1791" s="57">
        <v>2</v>
      </c>
      <c r="F1791" s="57">
        <v>87</v>
      </c>
      <c r="FB1791" s="60"/>
    </row>
    <row r="1792" spans="1:158" ht="12.95">
      <c r="A1792" s="48"/>
      <c r="B1792" s="2">
        <v>0.41666666666666702</v>
      </c>
      <c r="C1792" s="59">
        <v>42493.416666666664</v>
      </c>
      <c r="D1792" s="57">
        <v>16.2</v>
      </c>
      <c r="E1792" s="57">
        <v>2.1</v>
      </c>
      <c r="F1792" s="57">
        <v>93</v>
      </c>
      <c r="FB1792" s="60"/>
    </row>
    <row r="1793" spans="1:158" ht="12.95">
      <c r="A1793" s="48"/>
      <c r="B1793" s="2">
        <v>0.45833333333333298</v>
      </c>
      <c r="C1793" s="59">
        <v>42493.458333333336</v>
      </c>
      <c r="D1793" s="57">
        <v>16.100000000000001</v>
      </c>
      <c r="E1793" s="57">
        <v>3.3</v>
      </c>
      <c r="F1793" s="57">
        <v>97</v>
      </c>
      <c r="FB1793" s="60"/>
    </row>
    <row r="1794" spans="1:158" ht="12.95">
      <c r="A1794" s="48"/>
      <c r="B1794" s="2">
        <v>0.5</v>
      </c>
      <c r="C1794" s="59">
        <v>42493.5</v>
      </c>
      <c r="D1794" s="57">
        <v>16.7</v>
      </c>
      <c r="E1794" s="57">
        <v>1.1000000000000001</v>
      </c>
      <c r="F1794" s="57">
        <v>99</v>
      </c>
      <c r="FB1794" s="60"/>
    </row>
    <row r="1795" spans="1:158" ht="12.95">
      <c r="A1795" s="48"/>
      <c r="B1795" s="2">
        <v>0.54166666666666696</v>
      </c>
      <c r="C1795" s="59">
        <v>42493.541666666664</v>
      </c>
      <c r="D1795" s="57">
        <v>18.399999999999999</v>
      </c>
      <c r="E1795" s="57">
        <v>3.5</v>
      </c>
      <c r="F1795" s="57">
        <v>98</v>
      </c>
      <c r="FB1795" s="60"/>
    </row>
    <row r="1796" spans="1:158" ht="12.95">
      <c r="A1796" s="48"/>
      <c r="B1796" s="2">
        <v>0.58333333333333304</v>
      </c>
      <c r="C1796" s="59">
        <v>42493.583333333336</v>
      </c>
      <c r="D1796" s="57">
        <v>20</v>
      </c>
      <c r="E1796" s="57">
        <v>9.1</v>
      </c>
      <c r="F1796" s="57">
        <v>99</v>
      </c>
      <c r="FB1796" s="60"/>
    </row>
    <row r="1797" spans="1:158" ht="12.95">
      <c r="A1797" s="48"/>
      <c r="B1797" s="2">
        <v>0.625</v>
      </c>
      <c r="C1797" s="59">
        <v>42493.625</v>
      </c>
      <c r="D1797" s="57">
        <v>19.100000000000001</v>
      </c>
      <c r="E1797" s="57">
        <v>9.1999999999999993</v>
      </c>
      <c r="F1797" s="57">
        <v>90</v>
      </c>
      <c r="FB1797" s="60"/>
    </row>
    <row r="1798" spans="1:158" ht="12.95">
      <c r="A1798" s="48"/>
      <c r="B1798" s="2">
        <v>0.66666666666666696</v>
      </c>
      <c r="C1798" s="59">
        <v>42493.666666666664</v>
      </c>
      <c r="D1798" s="57">
        <v>17.7</v>
      </c>
      <c r="E1798" s="57">
        <v>7.6</v>
      </c>
      <c r="F1798" s="57">
        <v>82</v>
      </c>
      <c r="FB1798" s="60"/>
    </row>
    <row r="1799" spans="1:158" ht="12.95">
      <c r="A1799" s="48"/>
      <c r="B1799" s="2">
        <v>0.70833333333333304</v>
      </c>
      <c r="C1799" s="59">
        <v>42493.708333333336</v>
      </c>
      <c r="D1799" s="57">
        <v>18.7</v>
      </c>
      <c r="E1799" s="57">
        <v>8.3000000000000007</v>
      </c>
      <c r="F1799" s="57">
        <v>66</v>
      </c>
      <c r="FB1799" s="60"/>
    </row>
    <row r="1800" spans="1:158" ht="12.95">
      <c r="A1800" s="48"/>
      <c r="B1800" s="2">
        <v>0.75</v>
      </c>
      <c r="C1800" s="59">
        <v>42493.75</v>
      </c>
      <c r="D1800" s="57">
        <v>18.2</v>
      </c>
      <c r="E1800" s="57">
        <v>7.3</v>
      </c>
      <c r="F1800" s="57">
        <v>64</v>
      </c>
      <c r="FB1800" s="60"/>
    </row>
    <row r="1801" spans="1:158" ht="12.95">
      <c r="A1801" s="48"/>
      <c r="B1801" s="2">
        <v>0.79166666666666696</v>
      </c>
      <c r="C1801" s="59">
        <v>42493.791666666664</v>
      </c>
      <c r="D1801" s="57">
        <v>17.2</v>
      </c>
      <c r="E1801" s="57">
        <v>3.9</v>
      </c>
      <c r="F1801" s="57">
        <v>72</v>
      </c>
      <c r="FB1801" s="60"/>
    </row>
    <row r="1802" spans="1:158" ht="12.95">
      <c r="A1802" s="48"/>
      <c r="B1802" s="2">
        <v>0.83333333333333304</v>
      </c>
      <c r="C1802" s="59">
        <v>42493.833333333336</v>
      </c>
      <c r="D1802" s="57">
        <v>16.600000000000001</v>
      </c>
      <c r="E1802" s="57">
        <v>5</v>
      </c>
      <c r="F1802" s="57">
        <v>77</v>
      </c>
      <c r="FB1802" s="60"/>
    </row>
    <row r="1803" spans="1:158" ht="12.95">
      <c r="A1803" s="48"/>
      <c r="B1803" s="2">
        <v>0.875</v>
      </c>
      <c r="C1803" s="59">
        <v>42493.875</v>
      </c>
      <c r="D1803" s="57">
        <v>16.5</v>
      </c>
      <c r="E1803" s="57">
        <v>5.3</v>
      </c>
      <c r="F1803" s="57">
        <v>75</v>
      </c>
      <c r="FB1803" s="60"/>
    </row>
    <row r="1804" spans="1:158" ht="12.95">
      <c r="A1804" s="48"/>
      <c r="B1804" s="2">
        <v>0.91666666666666696</v>
      </c>
      <c r="C1804" s="59">
        <v>42493.916666666664</v>
      </c>
      <c r="D1804" s="57">
        <v>15.9</v>
      </c>
      <c r="E1804" s="57">
        <v>3.6</v>
      </c>
      <c r="F1804" s="57">
        <v>66</v>
      </c>
      <c r="FB1804" s="60"/>
    </row>
    <row r="1805" spans="1:158" ht="12.95">
      <c r="A1805" s="48"/>
      <c r="B1805" s="2">
        <v>0.95833333333333304</v>
      </c>
      <c r="C1805" s="59">
        <v>42493.958333333336</v>
      </c>
      <c r="D1805" s="57">
        <v>15.1</v>
      </c>
      <c r="E1805" s="57">
        <v>2</v>
      </c>
      <c r="F1805" s="57">
        <v>66</v>
      </c>
      <c r="FB1805" s="60"/>
    </row>
    <row r="1806" spans="1:158" ht="12.95">
      <c r="A1806" s="48" t="s">
        <v>194</v>
      </c>
      <c r="B1806" s="2">
        <v>0</v>
      </c>
      <c r="C1806" s="59">
        <v>42494</v>
      </c>
      <c r="D1806" s="57">
        <v>13.8</v>
      </c>
      <c r="E1806" s="57">
        <v>2.9</v>
      </c>
      <c r="F1806" s="57">
        <v>76</v>
      </c>
      <c r="I1806" s="24" t="str">
        <f>U1782</f>
        <v/>
      </c>
      <c r="J1806" s="25">
        <f>AVERAGE(F1791:F1800)</f>
        <v>87.5</v>
      </c>
      <c r="K1806" s="24" t="str">
        <f>IF(J1806&gt;=55,"◎","")</f>
        <v>◎</v>
      </c>
      <c r="L1806" s="24" t="str">
        <f>IF(AND(I1806="◎",K1806="◎"),"○","")&amp;IF(AND(I1806="○",K1806="◎"),"○","")</f>
        <v/>
      </c>
      <c r="M1806" s="25">
        <f>AVERAGE(D1782:D1805)</f>
        <v>17.941666666666666</v>
      </c>
      <c r="N1806" s="24" t="str">
        <f>IF(M1806&lt;24,"◎","")</f>
        <v>◎</v>
      </c>
      <c r="O1806" s="26">
        <f>AVERAGE(D1807:D1812)</f>
        <v>11.966666666666667</v>
      </c>
      <c r="P1806" s="24" t="str">
        <f>IF(AND(O1806&lt;=24,O1806&gt;=4),"◎","")</f>
        <v>◎</v>
      </c>
      <c r="Q1806" s="26">
        <f>AVERAGE(F1807:F1812)</f>
        <v>86.833333333333329</v>
      </c>
      <c r="R1806" s="24" t="str">
        <f>IF(AND(Q1806&gt;=90),"◎","")&amp;IF(AND(Q1806&lt;90,Q1806&gt;=80),"○","")</f>
        <v>○</v>
      </c>
      <c r="S1806" s="26">
        <f>AVERAGE(E1807:E1812)</f>
        <v>1.8</v>
      </c>
      <c r="T1806" s="24" t="str">
        <f>IF(S1806&lt;=3,"◎","")</f>
        <v>◎</v>
      </c>
      <c r="U1806" s="24" t="str">
        <f>IF(AND(N1806="◎",P1806="◎",R1806="◎",T1806="◎"),"◎","")&amp;IF(AND(N1806="◎",P1806="◎",R1806="◎",T1806=""),"○","")&amp;IF(AND(N1806="◎",P1806="◎",R1806="○"),"○","")</f>
        <v>○</v>
      </c>
      <c r="V1806" s="24" t="str">
        <f>IF(AND(L1806="○",U1806=""),"○","")&amp;IF(AND(L1806="○",U1806="○"),"○","")&amp;IF(AND(L1806="○",U1806="◎"),"◎","")&amp;IF(AND(L1806="",U1806="○"),"○","")&amp;IF(AND(L1806="",U1806="◎"),"◎","")</f>
        <v>○</v>
      </c>
      <c r="W1806" s="23">
        <f>AVERAGE(F1815:F1824)</f>
        <v>36.4</v>
      </c>
      <c r="X1806" s="24" t="str">
        <f>IF(W1806&gt;=55,"◎","")</f>
        <v/>
      </c>
      <c r="Y1806" s="25">
        <f>AVERAGE(D1818:D1828)</f>
        <v>23.2</v>
      </c>
      <c r="Z1806" s="24" t="str">
        <f>IF(AND(Y1806&lt;=24,Y1806&gt;=4),"◎","")</f>
        <v>◎</v>
      </c>
      <c r="AA1806" s="25">
        <f>AVERAGE(F1818:F1828)</f>
        <v>35.272727272727273</v>
      </c>
      <c r="AB1806" s="24" t="str">
        <f>IF(AA1806&gt;=80,"◎","")</f>
        <v/>
      </c>
      <c r="AC1806" s="25">
        <f>AVERAGE(E1818:E1828)</f>
        <v>7.9090909090909101</v>
      </c>
      <c r="AD1806" s="24" t="str">
        <f>IF(AC1806&lt;=3,"◎","")</f>
        <v/>
      </c>
      <c r="AE1806" s="22" t="str">
        <f>IF(AND(Z1806="◎",AB1806="◎",AD1806="◎"),"◎","")</f>
        <v/>
      </c>
      <c r="AF1806" s="25">
        <f>AVERAGE(D1819:D1829)</f>
        <v>22.518181818181819</v>
      </c>
      <c r="AG1806" s="24" t="str">
        <f>IF(AND(AF1806&lt;=24,AF1806&gt;=4),"◎","")</f>
        <v>◎</v>
      </c>
      <c r="AH1806" s="25">
        <f>AVERAGE(F1819:F1829)</f>
        <v>38.090909090909093</v>
      </c>
      <c r="AI1806" s="24" t="str">
        <f>IF(AH1806&gt;=80,"◎","")</f>
        <v/>
      </c>
      <c r="AJ1806" s="25">
        <f>AVERAGE(E1819:E1829)</f>
        <v>7.3000000000000025</v>
      </c>
      <c r="AK1806" s="24" t="str">
        <f>IF(AJ1806&lt;=3,"◎","")</f>
        <v/>
      </c>
      <c r="AL1806" s="22" t="str">
        <f>IF(AND(AG1806="◎",AI1806="◎",AK1806="◎"),"◎","")</f>
        <v/>
      </c>
      <c r="AM1806" s="25">
        <f>AVERAGE(D1820:D1830)</f>
        <v>21.736363636363635</v>
      </c>
      <c r="AN1806" s="24" t="str">
        <f>IF(AND(AM1806&lt;=24,AM1806&gt;=4),"◎","")</f>
        <v>◎</v>
      </c>
      <c r="AO1806" s="25">
        <f>AVERAGE(F1820:F1830)</f>
        <v>41.545454545454547</v>
      </c>
      <c r="AP1806" s="24" t="str">
        <f>IF(AO1806&gt;=80,"◎","")</f>
        <v/>
      </c>
      <c r="AQ1806" s="25">
        <f>AVERAGE(E1820:E1830)</f>
        <v>6.4363636363636374</v>
      </c>
      <c r="AR1806" s="24" t="str">
        <f>IF(AQ1806&lt;=3,"◎","")</f>
        <v/>
      </c>
      <c r="AS1806" s="22" t="str">
        <f>IF(AND(AN1806="◎",AP1806="◎",AR1806="◎"),"◎","")</f>
        <v/>
      </c>
      <c r="AT1806" s="25">
        <f>AVERAGE(D1821:D1831)</f>
        <v>20.763636363636365</v>
      </c>
      <c r="AU1806" s="24" t="str">
        <f>IF(AND(AT1806&lt;=24,AT1806&gt;=4),"◎","")</f>
        <v>◎</v>
      </c>
      <c r="AV1806" s="25">
        <f>AVERAGE(F1821:F1831)</f>
        <v>45.636363636363633</v>
      </c>
      <c r="AW1806" s="24" t="str">
        <f>IF(AV1806&gt;=80,"◎","")</f>
        <v/>
      </c>
      <c r="AX1806" s="25">
        <f>AVERAGE(E1821:E1831)</f>
        <v>5.6818181818181817</v>
      </c>
      <c r="AY1806" s="24" t="str">
        <f>IF(AX1806&lt;=3,"◎","")</f>
        <v/>
      </c>
      <c r="AZ1806" s="22" t="str">
        <f>IF(AND(AU1806="◎",AW1806="◎",AY1806="◎"),"◎","")</f>
        <v/>
      </c>
      <c r="BA1806" s="25">
        <f>AVERAGE(D1822:D1832)</f>
        <v>19.781818181818185</v>
      </c>
      <c r="BB1806" s="24" t="str">
        <f>IF(AND(BA1806&lt;=24,BA1806&gt;=4),"◎","")</f>
        <v>◎</v>
      </c>
      <c r="BC1806" s="25">
        <f>AVERAGE(F1822:F1832)</f>
        <v>49.636363636363633</v>
      </c>
      <c r="BD1806" s="24" t="str">
        <f>IF(BC1806&gt;=80,"◎","")</f>
        <v/>
      </c>
      <c r="BE1806" s="25">
        <f>AVERAGE(E1822:E1832)</f>
        <v>4.8909090909090907</v>
      </c>
      <c r="BF1806" s="24" t="str">
        <f>IF(BE1806&lt;=3,"◎","")</f>
        <v/>
      </c>
      <c r="BG1806" s="22" t="str">
        <f>IF(AND(BB1806="◎",BD1806="◎",BF1806="◎"),"◎","")</f>
        <v/>
      </c>
      <c r="BH1806" s="25">
        <f>AVERAGE(D1823:D1833)</f>
        <v>18.772727272727273</v>
      </c>
      <c r="BI1806" s="24" t="str">
        <f>IF(AND(BH1806&lt;=24,BH1806&gt;=4),"◎","")</f>
        <v>◎</v>
      </c>
      <c r="BJ1806" s="25">
        <f>AVERAGE(F1823:F1833)</f>
        <v>53.727272727272727</v>
      </c>
      <c r="BK1806" s="24" t="str">
        <f>IF(BJ1806&gt;=80,"◎","")</f>
        <v/>
      </c>
      <c r="BL1806" s="25">
        <f>AVERAGE(E1823:E1833)</f>
        <v>4.3545454545454545</v>
      </c>
      <c r="BM1806" s="24" t="str">
        <f>IF(BL1806&lt;=3,"◎","")</f>
        <v/>
      </c>
      <c r="BN1806" s="22" t="str">
        <f>IF(AND(BI1806="◎",BK1806="◎",BM1806="◎"),"◎","")</f>
        <v/>
      </c>
      <c r="BO1806" s="25">
        <f>AVERAGE(D1824:D1834)</f>
        <v>17.872727272727271</v>
      </c>
      <c r="BP1806" s="24" t="str">
        <f>IF(AND(BO1806&lt;=24,BO1806&gt;=4),"◎","")</f>
        <v>◎</v>
      </c>
      <c r="BQ1806" s="25">
        <f>AVERAGE(F1824:F1834)</f>
        <v>58.272727272727273</v>
      </c>
      <c r="BR1806" s="24" t="str">
        <f>IF(BQ1806&gt;=80,"◎","")</f>
        <v/>
      </c>
      <c r="BS1806" s="25">
        <f>AVERAGE(E1824:E1834)</f>
        <v>3.5</v>
      </c>
      <c r="BT1806" s="24" t="str">
        <f>IF(BS1806&lt;=3,"◎","")</f>
        <v/>
      </c>
      <c r="BU1806" s="22" t="str">
        <f>IF(AND(BP1806="◎",BR1806="◎",BT1806="◎"),"◎","")</f>
        <v/>
      </c>
      <c r="BV1806" s="25">
        <f>AVERAGE(D1825:D1835)</f>
        <v>17.018181818181819</v>
      </c>
      <c r="BW1806" s="24" t="str">
        <f>IF(AND(BV1806&lt;=24,BV1806&gt;=4),"◎","")</f>
        <v>◎</v>
      </c>
      <c r="BX1806" s="25">
        <f>AVERAGE(F1825:F1835)</f>
        <v>62.454545454545453</v>
      </c>
      <c r="BY1806" s="24" t="str">
        <f>IF(BX1806&gt;=80,"◎","")</f>
        <v/>
      </c>
      <c r="BZ1806" s="25">
        <f>AVERAGE(E1825:E1835)</f>
        <v>2.8363636363636364</v>
      </c>
      <c r="CA1806" s="24" t="str">
        <f>IF(BZ1806&lt;=3,"◎","")</f>
        <v>◎</v>
      </c>
      <c r="CB1806" s="22" t="str">
        <f>IF(AND(BW1806="◎",BY1806="◎",CA1806="◎"),"◎","")</f>
        <v/>
      </c>
      <c r="CC1806" s="25">
        <f>AVERAGE(D1826:D1836)</f>
        <v>16.263636363636365</v>
      </c>
      <c r="CD1806" s="24" t="str">
        <f>IF(AND(CC1806&lt;=24,CC1806&gt;=4),"◎","")</f>
        <v>◎</v>
      </c>
      <c r="CE1806" s="25">
        <f>AVERAGE(F1826:F1836)</f>
        <v>66</v>
      </c>
      <c r="CF1806" s="24" t="str">
        <f>IF(CE1806&gt;=80,"◎","")</f>
        <v/>
      </c>
      <c r="CG1806" s="25">
        <f>AVERAGE(E1826:E1836)</f>
        <v>2.4</v>
      </c>
      <c r="CH1806" s="24" t="str">
        <f>IF(CG1806&lt;=3,"◎","")</f>
        <v>◎</v>
      </c>
      <c r="CI1806" s="22" t="str">
        <f>IF(AND(CD1806="◎",CF1806="◎",CH1806="◎"),"◎","")</f>
        <v/>
      </c>
      <c r="CJ1806" s="24" t="str">
        <f>IF(OR(AE1806="◎",AL1806="◎",AS1806="◎",AZ1806="◎",BG1806="◎",BN1806="◎",BU1806="◎",CB1806="◎",CI1806="◎"),"◎","")</f>
        <v/>
      </c>
      <c r="CK1806" s="25">
        <f>AVERAGE(D1818:D1824)</f>
        <v>24.728571428571428</v>
      </c>
      <c r="CL1806" s="24" t="str">
        <f>IF(AND(CK1806&lt;=24,CK1806&gt;=4),"◎","")</f>
        <v/>
      </c>
      <c r="CM1806" s="25">
        <f>AVERAGE(F1818:F1824)</f>
        <v>29.285714285714285</v>
      </c>
      <c r="CN1806" s="24" t="str">
        <f>IF(CM1806&gt;=80,"◎","")</f>
        <v/>
      </c>
      <c r="CO1806" s="22" t="str">
        <f>IF(AND(CL1806="◎",CN1806="◎"),"◎","")</f>
        <v/>
      </c>
      <c r="CP1806" s="25">
        <f>AVERAGE(D1819:D1825)</f>
        <v>24.300000000000004</v>
      </c>
      <c r="CQ1806" s="24" t="str">
        <f>IF(AND(CP1806&lt;=24,CP1806&gt;=4),"◎","")</f>
        <v/>
      </c>
      <c r="CR1806" s="25">
        <f>AVERAGE(F1819:F1825)</f>
        <v>30.142857142857142</v>
      </c>
      <c r="CS1806" s="24" t="str">
        <f>IF(CR1806&gt;=80,"◎","")</f>
        <v/>
      </c>
      <c r="CT1806" s="22" t="str">
        <f>IF(AND(CQ1806="◎",CS1806="◎"),"◎","")</f>
        <v/>
      </c>
      <c r="CU1806" s="25">
        <f>AVERAGE(D1820:D1826)</f>
        <v>23.657142857142855</v>
      </c>
      <c r="CV1806" s="24" t="str">
        <f>IF(AND(CU1806&lt;=24,CU1806&gt;=4),"◎","")</f>
        <v>◎</v>
      </c>
      <c r="CW1806" s="25">
        <f>AVERAGE(F1820:F1826)</f>
        <v>32.285714285714285</v>
      </c>
      <c r="CX1806" s="24" t="str">
        <f>IF(CW1806&gt;=80,"◎","")</f>
        <v/>
      </c>
      <c r="CY1806" s="22" t="str">
        <f>IF(AND(CV1806="◎",CX1806="◎"),"◎","")</f>
        <v/>
      </c>
      <c r="CZ1806" s="25">
        <f>AVERAGE(D1821:D1827)</f>
        <v>22.885714285714283</v>
      </c>
      <c r="DA1806" s="24" t="str">
        <f>IF(AND(CZ1806&lt;=24,CZ1806&gt;=4),"◎","")</f>
        <v>◎</v>
      </c>
      <c r="DB1806" s="25">
        <f>AVERAGE(F1821:F1827)</f>
        <v>35.142857142857146</v>
      </c>
      <c r="DC1806" s="24" t="str">
        <f>IF(DB1806&gt;=80,"◎","")</f>
        <v/>
      </c>
      <c r="DD1806" s="22" t="str">
        <f>IF(AND(DA1806="◎",DC1806="◎"),"◎","")</f>
        <v/>
      </c>
      <c r="DE1806" s="25">
        <f>AVERAGE(D1822:D1828)</f>
        <v>22.071428571428573</v>
      </c>
      <c r="DF1806" s="24" t="str">
        <f>IF(AND(DE1806&lt;=24,DE1806&gt;=4),"◎","")</f>
        <v>◎</v>
      </c>
      <c r="DG1806" s="25">
        <f>AVERAGE(F1822:F1828)</f>
        <v>38.142857142857146</v>
      </c>
      <c r="DH1806" s="24" t="str">
        <f>IF(DG1806&gt;=80,"◎","")</f>
        <v/>
      </c>
      <c r="DI1806" s="22" t="str">
        <f>IF(AND(DF1806="◎",DH1806="◎"),"◎","")</f>
        <v/>
      </c>
      <c r="DJ1806" s="25">
        <f>AVERAGE(D1823:D1829)</f>
        <v>20.942857142857143</v>
      </c>
      <c r="DK1806" s="24" t="str">
        <f>IF(AND(DJ1806&lt;=24,DJ1806&gt;=4),"◎","")</f>
        <v>◎</v>
      </c>
      <c r="DL1806" s="25">
        <f>AVERAGE(F1823:F1829)</f>
        <v>43.142857142857146</v>
      </c>
      <c r="DM1806" s="24" t="str">
        <f>IF(DL1806&gt;=80,"◎","")</f>
        <v/>
      </c>
      <c r="DN1806" s="22" t="str">
        <f>IF(AND(DK1806="◎",DM1806="◎"),"◎","")</f>
        <v/>
      </c>
      <c r="DO1806" s="25">
        <f>AVERAGE(D1824:D1830)</f>
        <v>19.842857142857138</v>
      </c>
      <c r="DP1806" s="24" t="str">
        <f>IF(AND(DO1806&lt;=24,DO1806&gt;=4),"◎","")</f>
        <v>◎</v>
      </c>
      <c r="DQ1806" s="25">
        <f>AVERAGE(F1824:F1830)</f>
        <v>49.142857142857146</v>
      </c>
      <c r="DR1806" s="24" t="str">
        <f>IF(DQ1806&gt;=80,"◎","")</f>
        <v/>
      </c>
      <c r="DS1806" s="22" t="str">
        <f>IF(AND(DP1806="◎",DR1806="◎"),"◎","")</f>
        <v/>
      </c>
      <c r="DT1806" s="25">
        <f>AVERAGE(D1825:D1831)</f>
        <v>18.671428571428574</v>
      </c>
      <c r="DU1806" s="24" t="str">
        <f>IF(AND(DT1806&lt;=24,DT1806&gt;=4),"◎","")</f>
        <v>◎</v>
      </c>
      <c r="DV1806" s="25">
        <f>AVERAGE(F1825:F1831)</f>
        <v>55.428571428571431</v>
      </c>
      <c r="DW1806" s="24" t="str">
        <f>IF(DV1806&gt;=80,"◎","")</f>
        <v/>
      </c>
      <c r="DX1806" s="22" t="str">
        <f>IF(AND(DU1806="◎",DW1806="◎"),"◎","")</f>
        <v/>
      </c>
      <c r="DY1806" s="25">
        <f>AVERAGE(D1826:D1832)</f>
        <v>17.62857142857143</v>
      </c>
      <c r="DZ1806" s="24" t="str">
        <f>IF(AND(DY1806&lt;=24,DY1806&gt;=4),"◎","")</f>
        <v>◎</v>
      </c>
      <c r="EA1806" s="25">
        <f>AVERAGE(F1826:F1832)</f>
        <v>60.571428571428569</v>
      </c>
      <c r="EB1806" s="24" t="str">
        <f>IF(EA1806&gt;=80,"◎","")</f>
        <v/>
      </c>
      <c r="EC1806" s="22" t="str">
        <f>IF(AND(DZ1806="◎",EB1806="◎"),"◎","")</f>
        <v/>
      </c>
      <c r="ED1806" s="25">
        <f>AVERAGE(D1827:D1833)</f>
        <v>16.7</v>
      </c>
      <c r="EE1806" s="24" t="str">
        <f>IF(AND(ED1806&lt;=24,ED1806&gt;=4),"◎","")</f>
        <v>◎</v>
      </c>
      <c r="EF1806" s="25">
        <f>AVERAGE(F1827:F1833)</f>
        <v>64.571428571428569</v>
      </c>
      <c r="EG1806" s="24" t="str">
        <f>IF(EF1806&gt;=80,"◎","")</f>
        <v/>
      </c>
      <c r="EH1806" s="22" t="str">
        <f>IF(AND(EE1806="◎",EG1806="◎"),"◎","")</f>
        <v/>
      </c>
      <c r="EI1806" s="25">
        <f>AVERAGE(D1828:D1834)</f>
        <v>15.87142857142857</v>
      </c>
      <c r="EJ1806" s="24" t="str">
        <f>IF(AND(EI1806&lt;=24,EI1806&gt;=4),"◎","")</f>
        <v>◎</v>
      </c>
      <c r="EK1806" s="25">
        <f>AVERAGE(F1828:F1834)</f>
        <v>68.428571428571431</v>
      </c>
      <c r="EL1806" s="24" t="str">
        <f>IF(EK1806&gt;=80,"◎","")</f>
        <v/>
      </c>
      <c r="EM1806" s="22" t="str">
        <f>IF(AND(EJ1806="◎",EL1806="◎"),"◎","")</f>
        <v/>
      </c>
      <c r="EN1806" s="25">
        <f>AVERAGE(D1829:D1835)</f>
        <v>15.014285714285711</v>
      </c>
      <c r="EO1806" s="24" t="str">
        <f>IF(AND(EN1806&lt;=24,EN1806&gt;=4),"◎","")</f>
        <v>◎</v>
      </c>
      <c r="EP1806" s="25">
        <f>AVERAGE(F1829:F1835)</f>
        <v>72</v>
      </c>
      <c r="EQ1806" s="24" t="str">
        <f>IF(EP1806&gt;=80,"◎","")</f>
        <v/>
      </c>
      <c r="ER1806" s="24" t="str">
        <f>IF(AND(EO1806="◎",EQ1806="◎"),"◎","")</f>
        <v/>
      </c>
      <c r="ES1806" s="25">
        <f>AVERAGE(D1830:D1836)</f>
        <v>14.471428571428572</v>
      </c>
      <c r="ET1806" s="24" t="str">
        <f>IF(AND(ES1806&lt;=24,ES1806&gt;=4),"◎","")</f>
        <v>◎</v>
      </c>
      <c r="EU1806" s="25">
        <f>AVERAGE(F1830:F1836)</f>
        <v>74</v>
      </c>
      <c r="EV1806" s="24" t="str">
        <f>IF(EU1806&gt;=80,"◎","")</f>
        <v/>
      </c>
      <c r="EW1806" s="24" t="str">
        <f>IF(AND(ET1806="◎",EV1806="◎"),"◎","")</f>
        <v/>
      </c>
      <c r="EX1806" s="24" t="str">
        <f>IF(OR(CO1806="◎",CT1806="◎",CY1806="◎",DD1806="◎",DI1806="◎",DN1806="◎",DS1806="◎",DX1806="◎",EC1806="◎",EH1806="◎",EM1806="◎",ER1806="◎",EW1806="◎"),"○","")</f>
        <v/>
      </c>
      <c r="EY1806" s="24" t="str">
        <f>IF(AND(CJ1806="◎",EX1806=""),"◎","")&amp;IF(AND(CJ1806="◎",EX1806="○"),"◎","")&amp;IF(AND(CJ1806="",EX1806="○"),"○","")</f>
        <v/>
      </c>
      <c r="EZ1806" s="24" t="str">
        <f>IF(AND(V1806="◎",X1806="◎",EY1806="◎"),"◎","")&amp;IF(AND(V1806="◎",X1806="◎",EY1806="○"),"○","")&amp;IF(AND(V1806="○",X1806="◎",EY1806="◎"),"○","")&amp;IF(AND(V1806="○",X1806="◎",EY1806="○"),"○","")</f>
        <v/>
      </c>
      <c r="FB1806" s="61" t="str">
        <f>EZ1806</f>
        <v/>
      </c>
    </row>
    <row r="1807" spans="1:158" ht="12.95">
      <c r="A1807" s="48"/>
      <c r="B1807" s="2">
        <v>4.1666666666666664E-2</v>
      </c>
      <c r="C1807" s="59">
        <v>42494.041666666664</v>
      </c>
      <c r="D1807" s="57">
        <v>12.6</v>
      </c>
      <c r="E1807" s="57">
        <v>1.5</v>
      </c>
      <c r="F1807" s="57">
        <v>83</v>
      </c>
      <c r="FB1807" s="60"/>
    </row>
    <row r="1808" spans="1:158" ht="12.95">
      <c r="A1808" s="48"/>
      <c r="B1808" s="2">
        <v>8.3333333333333301E-2</v>
      </c>
      <c r="C1808" s="59">
        <v>42494.083333333336</v>
      </c>
      <c r="D1808" s="57">
        <v>12.2</v>
      </c>
      <c r="E1808" s="57">
        <v>0.8</v>
      </c>
      <c r="F1808" s="57">
        <v>86</v>
      </c>
      <c r="FB1808" s="60"/>
    </row>
    <row r="1809" spans="1:158" ht="12.95">
      <c r="A1809" s="48"/>
      <c r="B1809" s="2">
        <v>0.125</v>
      </c>
      <c r="C1809" s="59">
        <v>42494.125</v>
      </c>
      <c r="D1809" s="57">
        <v>11.9</v>
      </c>
      <c r="E1809" s="57">
        <v>1.1000000000000001</v>
      </c>
      <c r="F1809" s="57">
        <v>86</v>
      </c>
      <c r="FB1809" s="60"/>
    </row>
    <row r="1810" spans="1:158" ht="12.95">
      <c r="A1810" s="48"/>
      <c r="B1810" s="2">
        <v>0.16666666666666699</v>
      </c>
      <c r="C1810" s="59">
        <v>42494.166666666664</v>
      </c>
      <c r="D1810" s="57">
        <v>11.5</v>
      </c>
      <c r="E1810" s="57">
        <v>1.8</v>
      </c>
      <c r="F1810" s="57">
        <v>89</v>
      </c>
      <c r="FB1810" s="60"/>
    </row>
    <row r="1811" spans="1:158" ht="12.95">
      <c r="A1811" s="48"/>
      <c r="B1811" s="2">
        <v>0.20833333333333301</v>
      </c>
      <c r="C1811" s="59">
        <v>42494.208333333336</v>
      </c>
      <c r="D1811" s="57">
        <v>11.4</v>
      </c>
      <c r="E1811" s="57">
        <v>2.4</v>
      </c>
      <c r="F1811" s="57">
        <v>90</v>
      </c>
      <c r="FB1811" s="60"/>
    </row>
    <row r="1812" spans="1:158" ht="12.95">
      <c r="A1812" s="48"/>
      <c r="B1812" s="2">
        <v>0.25</v>
      </c>
      <c r="C1812" s="59">
        <v>42494.25</v>
      </c>
      <c r="D1812" s="57">
        <v>12.2</v>
      </c>
      <c r="E1812" s="57">
        <v>3.2</v>
      </c>
      <c r="F1812" s="57">
        <v>87</v>
      </c>
      <c r="FB1812" s="60"/>
    </row>
    <row r="1813" spans="1:158" ht="12.95">
      <c r="A1813" s="48"/>
      <c r="B1813" s="2">
        <v>0.29166666666666702</v>
      </c>
      <c r="C1813" s="59">
        <v>42494.291666666664</v>
      </c>
      <c r="D1813" s="57">
        <v>13.8</v>
      </c>
      <c r="E1813" s="57">
        <v>2.2999999999999998</v>
      </c>
      <c r="F1813" s="57">
        <v>83</v>
      </c>
      <c r="FB1813" s="60"/>
    </row>
    <row r="1814" spans="1:158" ht="12.95">
      <c r="A1814" s="48"/>
      <c r="B1814" s="2">
        <v>0.33333333333333298</v>
      </c>
      <c r="C1814" s="59">
        <v>42494.333333333336</v>
      </c>
      <c r="D1814" s="57">
        <v>17.3</v>
      </c>
      <c r="E1814" s="57">
        <v>1.6</v>
      </c>
      <c r="F1814" s="57">
        <v>76</v>
      </c>
      <c r="FB1814" s="60"/>
    </row>
    <row r="1815" spans="1:158" ht="12.95">
      <c r="A1815" s="48"/>
      <c r="B1815" s="2">
        <v>0.375</v>
      </c>
      <c r="C1815" s="59">
        <v>42494.375</v>
      </c>
      <c r="D1815" s="57">
        <v>19.899999999999999</v>
      </c>
      <c r="E1815" s="57">
        <v>2</v>
      </c>
      <c r="F1815" s="57">
        <v>66</v>
      </c>
      <c r="FB1815" s="60"/>
    </row>
    <row r="1816" spans="1:158" ht="12.95">
      <c r="A1816" s="48"/>
      <c r="B1816" s="2">
        <v>0.41666666666666702</v>
      </c>
      <c r="C1816" s="59">
        <v>42494.416666666664</v>
      </c>
      <c r="D1816" s="57">
        <v>22</v>
      </c>
      <c r="E1816" s="57">
        <v>6</v>
      </c>
      <c r="F1816" s="57">
        <v>51</v>
      </c>
      <c r="FB1816" s="60"/>
    </row>
    <row r="1817" spans="1:158" ht="12.95">
      <c r="A1817" s="48"/>
      <c r="B1817" s="2">
        <v>0.45833333333333298</v>
      </c>
      <c r="C1817" s="59">
        <v>42494.458333333336</v>
      </c>
      <c r="D1817" s="57">
        <v>24</v>
      </c>
      <c r="E1817" s="57">
        <v>7.4</v>
      </c>
      <c r="F1817" s="57">
        <v>42</v>
      </c>
      <c r="FB1817" s="60"/>
    </row>
    <row r="1818" spans="1:158" ht="12.95">
      <c r="A1818" s="48"/>
      <c r="B1818" s="2">
        <v>0.5</v>
      </c>
      <c r="C1818" s="59">
        <v>42494.5</v>
      </c>
      <c r="D1818" s="57">
        <v>24.8</v>
      </c>
      <c r="E1818" s="57">
        <v>7.9</v>
      </c>
      <c r="F1818" s="57">
        <v>32</v>
      </c>
      <c r="FB1818" s="60"/>
    </row>
    <row r="1819" spans="1:158" ht="12.95">
      <c r="A1819" s="48"/>
      <c r="B1819" s="2">
        <v>0.54166666666666696</v>
      </c>
      <c r="C1819" s="59">
        <v>42494.541666666664</v>
      </c>
      <c r="D1819" s="57">
        <v>25.1</v>
      </c>
      <c r="E1819" s="57">
        <v>11.4</v>
      </c>
      <c r="F1819" s="57">
        <v>30</v>
      </c>
      <c r="FB1819" s="60"/>
    </row>
    <row r="1820" spans="1:158" ht="12.95">
      <c r="A1820" s="48"/>
      <c r="B1820" s="2">
        <v>0.58333333333333304</v>
      </c>
      <c r="C1820" s="59">
        <v>42494.583333333336</v>
      </c>
      <c r="D1820" s="57">
        <v>25.5</v>
      </c>
      <c r="E1820" s="57">
        <v>9.1999999999999993</v>
      </c>
      <c r="F1820" s="57">
        <v>29</v>
      </c>
      <c r="FB1820" s="60"/>
    </row>
    <row r="1821" spans="1:158" ht="12.95">
      <c r="A1821" s="48"/>
      <c r="B1821" s="2">
        <v>0.625</v>
      </c>
      <c r="C1821" s="59">
        <v>42494.625</v>
      </c>
      <c r="D1821" s="57">
        <v>25.3</v>
      </c>
      <c r="E1821" s="57">
        <v>9.4</v>
      </c>
      <c r="F1821" s="57">
        <v>30</v>
      </c>
      <c r="FB1821" s="60"/>
    </row>
    <row r="1822" spans="1:158" ht="12.95">
      <c r="A1822" s="48"/>
      <c r="B1822" s="2">
        <v>0.66666666666666696</v>
      </c>
      <c r="C1822" s="59">
        <v>42494.666666666664</v>
      </c>
      <c r="D1822" s="57">
        <v>25.2</v>
      </c>
      <c r="E1822" s="57">
        <v>7.7</v>
      </c>
      <c r="F1822" s="57">
        <v>28</v>
      </c>
      <c r="FB1822" s="60"/>
    </row>
    <row r="1823" spans="1:158" ht="12.95">
      <c r="A1823" s="48"/>
      <c r="B1823" s="2">
        <v>0.70833333333333304</v>
      </c>
      <c r="C1823" s="59">
        <v>42494.708333333336</v>
      </c>
      <c r="D1823" s="57">
        <v>24.2</v>
      </c>
      <c r="E1823" s="57">
        <v>10.1</v>
      </c>
      <c r="F1823" s="57">
        <v>26</v>
      </c>
      <c r="FB1823" s="60"/>
    </row>
    <row r="1824" spans="1:158" ht="12.95">
      <c r="A1824" s="48"/>
      <c r="B1824" s="2">
        <v>0.75</v>
      </c>
      <c r="C1824" s="59">
        <v>42494.75</v>
      </c>
      <c r="D1824" s="57">
        <v>23</v>
      </c>
      <c r="E1824" s="57">
        <v>9.6</v>
      </c>
      <c r="F1824" s="57">
        <v>30</v>
      </c>
      <c r="FB1824" s="60"/>
    </row>
    <row r="1825" spans="1:158" ht="12.95">
      <c r="A1825" s="48"/>
      <c r="B1825" s="2">
        <v>0.79166666666666696</v>
      </c>
      <c r="C1825" s="59">
        <v>42494.791666666664</v>
      </c>
      <c r="D1825" s="57">
        <v>21.8</v>
      </c>
      <c r="E1825" s="57">
        <v>5.9</v>
      </c>
      <c r="F1825" s="57">
        <v>38</v>
      </c>
      <c r="FB1825" s="60"/>
    </row>
    <row r="1826" spans="1:158" ht="12.95">
      <c r="A1826" s="48"/>
      <c r="B1826" s="2">
        <v>0.83333333333333304</v>
      </c>
      <c r="C1826" s="59">
        <v>42494.833333333336</v>
      </c>
      <c r="D1826" s="57">
        <v>20.6</v>
      </c>
      <c r="E1826" s="57">
        <v>6</v>
      </c>
      <c r="F1826" s="57">
        <v>45</v>
      </c>
      <c r="FB1826" s="60"/>
    </row>
    <row r="1827" spans="1:158" ht="12.95">
      <c r="A1827" s="48"/>
      <c r="B1827" s="2">
        <v>0.875</v>
      </c>
      <c r="C1827" s="59">
        <v>42494.875</v>
      </c>
      <c r="D1827" s="57">
        <v>20.100000000000001</v>
      </c>
      <c r="E1827" s="57">
        <v>5.4</v>
      </c>
      <c r="F1827" s="57">
        <v>49</v>
      </c>
      <c r="FB1827" s="60"/>
    </row>
    <row r="1828" spans="1:158" ht="12.95">
      <c r="A1828" s="48"/>
      <c r="B1828" s="2">
        <v>0.91666666666666696</v>
      </c>
      <c r="C1828" s="59">
        <v>42494.916666666664</v>
      </c>
      <c r="D1828" s="57">
        <v>19.600000000000001</v>
      </c>
      <c r="E1828" s="57">
        <v>4.4000000000000004</v>
      </c>
      <c r="F1828" s="57">
        <v>51</v>
      </c>
      <c r="FB1828" s="60"/>
    </row>
    <row r="1829" spans="1:158" ht="12.95">
      <c r="A1829" s="48"/>
      <c r="B1829" s="2">
        <v>0.95833333333333304</v>
      </c>
      <c r="C1829" s="59">
        <v>42494.958333333336</v>
      </c>
      <c r="D1829" s="57">
        <v>17.3</v>
      </c>
      <c r="E1829" s="57">
        <v>1.2</v>
      </c>
      <c r="F1829" s="57">
        <v>63</v>
      </c>
      <c r="FB1829" s="60"/>
    </row>
    <row r="1830" spans="1:158" ht="12.95">
      <c r="A1830" s="48" t="s">
        <v>195</v>
      </c>
      <c r="B1830" s="2">
        <v>0</v>
      </c>
      <c r="C1830" s="59">
        <v>42495</v>
      </c>
      <c r="D1830" s="57">
        <v>16.5</v>
      </c>
      <c r="E1830" s="57">
        <v>1.9</v>
      </c>
      <c r="F1830" s="57">
        <v>68</v>
      </c>
      <c r="I1830" s="24" t="str">
        <f>U1806</f>
        <v>○</v>
      </c>
      <c r="J1830" s="25">
        <f>AVERAGE(F1815:F1824)</f>
        <v>36.4</v>
      </c>
      <c r="K1830" s="24" t="str">
        <f>IF(J1830&gt;=55,"◎","")</f>
        <v/>
      </c>
      <c r="L1830" s="24" t="str">
        <f>IF(AND(I1830="◎",K1830="◎"),"○","")&amp;IF(AND(I1830="○",K1830="◎"),"○","")</f>
        <v/>
      </c>
      <c r="M1830" s="25">
        <f>AVERAGE(D1806:D1829)</f>
        <v>18.962500000000002</v>
      </c>
      <c r="N1830" s="24" t="str">
        <f>IF(M1830&lt;24,"◎","")</f>
        <v>◎</v>
      </c>
      <c r="O1830" s="26">
        <f>AVERAGE(D1831:D1836)</f>
        <v>14.133333333333333</v>
      </c>
      <c r="P1830" s="24" t="str">
        <f>IF(AND(O1830&lt;=24,O1830&gt;=4),"◎","")</f>
        <v>◎</v>
      </c>
      <c r="Q1830" s="26">
        <f>AVERAGE(F1831:F1836)</f>
        <v>75</v>
      </c>
      <c r="R1830" s="24" t="str">
        <f>IF(AND(Q1830&gt;=90),"◎","")&amp;IF(AND(Q1830&lt;90,Q1830&gt;=80),"○","")</f>
        <v/>
      </c>
      <c r="S1830" s="26">
        <f>AVERAGE(E1831:E1836)</f>
        <v>1.25</v>
      </c>
      <c r="T1830" s="24" t="str">
        <f>IF(S1830&lt;=3,"◎","")</f>
        <v>◎</v>
      </c>
      <c r="U1830" s="24" t="str">
        <f>IF(AND(N1830="◎",P1830="◎",R1830="◎",T1830="◎"),"◎","")&amp;IF(AND(N1830="◎",P1830="◎",R1830="◎",T1830=""),"○","")&amp;IF(AND(N1830="◎",P1830="◎",R1830="○"),"○","")</f>
        <v/>
      </c>
      <c r="V1830" s="24" t="str">
        <f>IF(AND(L1830="○",U1830=""),"○","")&amp;IF(AND(L1830="○",U1830="○"),"○","")&amp;IF(AND(L1830="○",U1830="◎"),"◎","")&amp;IF(AND(L1830="",U1830="○"),"○","")&amp;IF(AND(L1830="",U1830="◎"),"◎","")</f>
        <v/>
      </c>
      <c r="W1830" s="23">
        <f>AVERAGE(F1839:F1848)</f>
        <v>45</v>
      </c>
      <c r="X1830" s="24" t="str">
        <f>IF(W1830&gt;=55,"◎","")</f>
        <v/>
      </c>
      <c r="Y1830" s="25">
        <f>AVERAGE(D1842:D1852)</f>
        <v>23.136363636363637</v>
      </c>
      <c r="Z1830" s="24" t="str">
        <f>IF(AND(Y1830&lt;=24,Y1830&gt;=4),"◎","")</f>
        <v>◎</v>
      </c>
      <c r="AA1830" s="25">
        <f>AVERAGE(F1842:F1852)</f>
        <v>46.81818181818182</v>
      </c>
      <c r="AB1830" s="24" t="str">
        <f>IF(AA1830&gt;=80,"◎","")</f>
        <v/>
      </c>
      <c r="AC1830" s="25">
        <f>AVERAGE(E1842:E1852)</f>
        <v>2.1818181818181817</v>
      </c>
      <c r="AD1830" s="24" t="str">
        <f>IF(AC1830&lt;=3,"◎","")</f>
        <v>◎</v>
      </c>
      <c r="AE1830" s="22" t="str">
        <f>IF(AND(Z1830="◎",AB1830="◎",AD1830="◎"),"◎","")</f>
        <v/>
      </c>
      <c r="AF1830" s="25">
        <f>AVERAGE(D1843:D1853)</f>
        <v>22.736363636363635</v>
      </c>
      <c r="AG1830" s="24" t="str">
        <f>IF(AND(AF1830&lt;=24,AF1830&gt;=4),"◎","")</f>
        <v>◎</v>
      </c>
      <c r="AH1830" s="25">
        <f>AVERAGE(F1843:F1853)</f>
        <v>48.545454545454547</v>
      </c>
      <c r="AI1830" s="24" t="str">
        <f>IF(AH1830&gt;=80,"◎","")</f>
        <v/>
      </c>
      <c r="AJ1830" s="23">
        <f>AVERAGE(E1843:E1853)</f>
        <v>2.0909090909090908</v>
      </c>
      <c r="AK1830" s="24" t="str">
        <f>IF(AJ1830&lt;=3,"◎","")</f>
        <v>◎</v>
      </c>
      <c r="AL1830" s="22" t="str">
        <f>IF(AND(AG1830="◎",AI1830="◎",AK1830="◎"),"◎","")</f>
        <v/>
      </c>
      <c r="AM1830" s="25">
        <f>AVERAGE(D1844:D1854)</f>
        <v>22.272727272727273</v>
      </c>
      <c r="AN1830" s="24" t="str">
        <f>IF(AND(AM1830&lt;=24,AM1830&gt;=4),"◎","")</f>
        <v>◎</v>
      </c>
      <c r="AO1830" s="25">
        <f>AVERAGE(F1844:F1854)</f>
        <v>50.545454545454547</v>
      </c>
      <c r="AP1830" s="24" t="str">
        <f>IF(AO1830&gt;=80,"◎","")</f>
        <v/>
      </c>
      <c r="AQ1830" s="25">
        <f>AVERAGE(E1844:E1854)</f>
        <v>1.9545454545454541</v>
      </c>
      <c r="AR1830" s="24" t="str">
        <f>IF(AQ1830&lt;=3,"◎","")</f>
        <v>◎</v>
      </c>
      <c r="AS1830" s="22" t="str">
        <f>IF(AND(AN1830="◎",AP1830="◎",AR1830="◎"),"◎","")</f>
        <v/>
      </c>
      <c r="AT1830" s="25">
        <f>AVERAGE(D1845:D1855)</f>
        <v>21.672727272727272</v>
      </c>
      <c r="AU1830" s="24" t="str">
        <f>IF(AND(AT1830&lt;=24,AT1830&gt;=4),"◎","")</f>
        <v>◎</v>
      </c>
      <c r="AV1830" s="25">
        <f>AVERAGE(F1845:F1855)</f>
        <v>53.636363636363633</v>
      </c>
      <c r="AW1830" s="24" t="str">
        <f>IF(AV1830&gt;=80,"◎","")</f>
        <v/>
      </c>
      <c r="AX1830" s="25">
        <f>AVERAGE(E1845:E1855)</f>
        <v>1.9090909090909087</v>
      </c>
      <c r="AY1830" s="24" t="str">
        <f>IF(AX1830&lt;=3,"◎","")</f>
        <v>◎</v>
      </c>
      <c r="AZ1830" s="22" t="str">
        <f>IF(AND(AU1830="◎",AW1830="◎",AY1830="◎"),"◎","")</f>
        <v/>
      </c>
      <c r="BA1830" s="25">
        <f>AVERAGE(D1846:D1856)</f>
        <v>21.099999999999998</v>
      </c>
      <c r="BB1830" s="24" t="str">
        <f>IF(AND(BA1830&lt;=24,BA1830&gt;=4),"◎","")</f>
        <v>◎</v>
      </c>
      <c r="BC1830" s="25">
        <f>AVERAGE(F1846:F1856)</f>
        <v>57.272727272727273</v>
      </c>
      <c r="BD1830" s="24" t="str">
        <f>IF(BC1830&gt;=80,"◎","")</f>
        <v/>
      </c>
      <c r="BE1830" s="25">
        <f>AVERAGE(E1846:E1856)</f>
        <v>1.8909090909090907</v>
      </c>
      <c r="BF1830" s="24" t="str">
        <f>IF(BE1830&lt;=3,"◎","")</f>
        <v>◎</v>
      </c>
      <c r="BG1830" s="22" t="str">
        <f>IF(AND(BB1830="◎",BD1830="◎",BF1830="◎"),"◎","")</f>
        <v/>
      </c>
      <c r="BH1830" s="25">
        <f>AVERAGE(D1847:D1857)</f>
        <v>20.627272727272725</v>
      </c>
      <c r="BI1830" s="24" t="str">
        <f>IF(AND(BH1830&lt;=24,BH1830&gt;=4),"◎","")</f>
        <v>◎</v>
      </c>
      <c r="BJ1830" s="25">
        <f>AVERAGE(F1847:F1857)</f>
        <v>60.545454545454547</v>
      </c>
      <c r="BK1830" s="24" t="str">
        <f>IF(BJ1830&gt;=80,"◎","")</f>
        <v/>
      </c>
      <c r="BL1830" s="25">
        <f>AVERAGE(E1847:E1857)</f>
        <v>1.8454545454545452</v>
      </c>
      <c r="BM1830" s="24" t="str">
        <f>IF(BL1830&lt;=3,"◎","")</f>
        <v>◎</v>
      </c>
      <c r="BN1830" s="22" t="str">
        <f>IF(AND(BI1830="◎",BK1830="◎",BM1830="◎"),"◎","")</f>
        <v/>
      </c>
      <c r="BO1830" s="25">
        <f>AVERAGE(D1848:D1858)</f>
        <v>19.927272727272726</v>
      </c>
      <c r="BP1830" s="24" t="str">
        <f>IF(AND(BO1830&lt;=24,BO1830&gt;=4),"◎","")</f>
        <v>◎</v>
      </c>
      <c r="BQ1830" s="25">
        <f>AVERAGE(F1848:F1858)</f>
        <v>63.81818181818182</v>
      </c>
      <c r="BR1830" s="24" t="str">
        <f>IF(BQ1830&gt;=80,"◎","")</f>
        <v/>
      </c>
      <c r="BS1830" s="25">
        <f>AVERAGE(E1848:E1858)</f>
        <v>2</v>
      </c>
      <c r="BT1830" s="24" t="str">
        <f>IF(BS1830&lt;=3,"◎","")</f>
        <v>◎</v>
      </c>
      <c r="BU1830" s="22" t="str">
        <f>IF(AND(BP1830="◎",BR1830="◎",BT1830="◎"),"◎","")</f>
        <v/>
      </c>
      <c r="BV1830" s="25">
        <f>AVERAGE(D1849:D1859)</f>
        <v>19.2</v>
      </c>
      <c r="BW1830" s="24" t="str">
        <f>IF(AND(BV1830&lt;=24,BV1830&gt;=4),"◎","")</f>
        <v>◎</v>
      </c>
      <c r="BX1830" s="25">
        <f>AVERAGE(F1849:F1859)</f>
        <v>67.818181818181813</v>
      </c>
      <c r="BY1830" s="24" t="str">
        <f>IF(BX1830&gt;=80,"◎","")</f>
        <v/>
      </c>
      <c r="BZ1830" s="25">
        <f>AVERAGE(E1849:E1859)</f>
        <v>1.9818181818181819</v>
      </c>
      <c r="CA1830" s="24" t="str">
        <f>IF(BZ1830&lt;=3,"◎","")</f>
        <v>◎</v>
      </c>
      <c r="CB1830" s="22" t="str">
        <f>IF(AND(BW1830="◎",BY1830="◎",CA1830="◎"),"◎","")</f>
        <v/>
      </c>
      <c r="CC1830" s="25">
        <f>AVERAGE(D1850:D1860)</f>
        <v>18.518181818181819</v>
      </c>
      <c r="CD1830" s="24" t="str">
        <f>IF(AND(CC1830&lt;=24,CC1830&gt;=4),"◎","")</f>
        <v>◎</v>
      </c>
      <c r="CE1830" s="25">
        <f>AVERAGE(F1850:F1860)</f>
        <v>71.63636363636364</v>
      </c>
      <c r="CF1830" s="24" t="str">
        <f>IF(CE1830&gt;=80,"◎","")</f>
        <v/>
      </c>
      <c r="CG1830" s="25">
        <f>AVERAGE(E1850:E1860)</f>
        <v>1.8454545454545452</v>
      </c>
      <c r="CH1830" s="24" t="str">
        <f>IF(CG1830&lt;=3,"◎","")</f>
        <v>◎</v>
      </c>
      <c r="CI1830" s="22" t="str">
        <f>IF(AND(CD1830="◎",CF1830="◎",CH1830="◎"),"◎","")</f>
        <v/>
      </c>
      <c r="CJ1830" s="24" t="str">
        <f>IF(OR(AE1830="◎",AL1830="◎",AS1830="◎",AZ1830="◎",BG1830="◎",BN1830="◎",BU1830="◎",CB1830="◎",CI1830="◎"),"◎","")</f>
        <v/>
      </c>
      <c r="CK1830" s="25">
        <f>AVERAGE(D1842:D1848)</f>
        <v>24.214285714285715</v>
      </c>
      <c r="CL1830" s="24" t="str">
        <f>IF(AND(CK1830&lt;=24,CK1830&gt;=4),"◎","")</f>
        <v/>
      </c>
      <c r="CM1830" s="25">
        <f>AVERAGE(F1842:F1848)</f>
        <v>40</v>
      </c>
      <c r="CN1830" s="24" t="str">
        <f>IF(CM1830&gt;=80,"◎","")</f>
        <v/>
      </c>
      <c r="CO1830" s="22" t="str">
        <f>IF(AND(CL1830="◎",CN1830="◎"),"◎","")</f>
        <v/>
      </c>
      <c r="CP1830" s="25">
        <f>AVERAGE(D1843:D1849)</f>
        <v>23.985714285714288</v>
      </c>
      <c r="CQ1830" s="24" t="str">
        <f>IF(AND(CP1830&lt;=24,CP1830&gt;=4),"◎","")</f>
        <v>◎</v>
      </c>
      <c r="CR1830" s="25">
        <f>AVERAGE(F1843:F1849)</f>
        <v>41.142857142857146</v>
      </c>
      <c r="CS1830" s="24" t="str">
        <f>IF(CR1830&gt;=80,"◎","")</f>
        <v/>
      </c>
      <c r="CT1830" s="22" t="str">
        <f>IF(AND(CQ1830="◎",CS1830="◎"),"◎","")</f>
        <v/>
      </c>
      <c r="CU1830" s="25">
        <f>AVERAGE(D1844:D1850)</f>
        <v>23.585714285714289</v>
      </c>
      <c r="CV1830" s="24" t="str">
        <f>IF(AND(CU1830&lt;=24,CU1830&gt;=4),"◎","")</f>
        <v>◎</v>
      </c>
      <c r="CW1830" s="25">
        <f>AVERAGE(F1844:F1850)</f>
        <v>42.714285714285715</v>
      </c>
      <c r="CX1830" s="24" t="str">
        <f>IF(CW1830&gt;=80,"◎","")</f>
        <v/>
      </c>
      <c r="CY1830" s="22" t="str">
        <f>IF(AND(CV1830="◎",CX1830="◎"),"◎","")</f>
        <v/>
      </c>
      <c r="CZ1830" s="25">
        <f>AVERAGE(D1845:D1851)</f>
        <v>23</v>
      </c>
      <c r="DA1830" s="24" t="str">
        <f>IF(AND(CZ1830&lt;=24,CZ1830&gt;=4),"◎","")</f>
        <v>◎</v>
      </c>
      <c r="DB1830" s="25">
        <f>AVERAGE(F1845:F1851)</f>
        <v>46</v>
      </c>
      <c r="DC1830" s="24" t="str">
        <f>IF(DB1830&gt;=80,"◎","")</f>
        <v/>
      </c>
      <c r="DD1830" s="22" t="str">
        <f>IF(AND(DA1830="◎",DC1830="◎"),"◎","")</f>
        <v/>
      </c>
      <c r="DE1830" s="25">
        <f>AVERAGE(D1846:D1852)</f>
        <v>22.37142857142857</v>
      </c>
      <c r="DF1830" s="24" t="str">
        <f>IF(AND(DE1830&lt;=24,DE1830&gt;=4),"◎","")</f>
        <v>◎</v>
      </c>
      <c r="DG1830" s="25">
        <f>AVERAGE(F1846:F1852)</f>
        <v>50.285714285714285</v>
      </c>
      <c r="DH1830" s="24" t="str">
        <f>IF(DG1830&gt;=80,"◎","")</f>
        <v/>
      </c>
      <c r="DI1830" s="22" t="str">
        <f>IF(AND(DF1830="◎",DH1830="◎"),"◎","")</f>
        <v/>
      </c>
      <c r="DJ1830" s="25">
        <f>AVERAGE(D1847:D1853)</f>
        <v>21.585714285714285</v>
      </c>
      <c r="DK1830" s="24" t="str">
        <f>IF(AND(DJ1830&lt;=24,DJ1830&gt;=4),"◎","")</f>
        <v>◎</v>
      </c>
      <c r="DL1830" s="25">
        <f>AVERAGE(F1847:F1853)</f>
        <v>54.857142857142854</v>
      </c>
      <c r="DM1830" s="24" t="str">
        <f>IF(DL1830&gt;=80,"◎","")</f>
        <v/>
      </c>
      <c r="DN1830" s="22" t="str">
        <f>IF(AND(DK1830="◎",DM1830="◎"),"◎","")</f>
        <v/>
      </c>
      <c r="DO1830" s="25">
        <f>AVERAGE(D1848:D1854)</f>
        <v>20.914285714285715</v>
      </c>
      <c r="DP1830" s="24" t="str">
        <f>IF(AND(DO1830&lt;=24,DO1830&gt;=4),"◎","")</f>
        <v>◎</v>
      </c>
      <c r="DQ1830" s="25">
        <f>AVERAGE(F1848:F1854)</f>
        <v>58.857142857142854</v>
      </c>
      <c r="DR1830" s="24" t="str">
        <f>IF(DQ1830&gt;=80,"◎","")</f>
        <v/>
      </c>
      <c r="DS1830" s="22" t="str">
        <f>IF(AND(DP1830="◎",DR1830="◎"),"◎","")</f>
        <v/>
      </c>
      <c r="DT1830" s="25">
        <f>AVERAGE(D1849:D1855)</f>
        <v>20.257142857142856</v>
      </c>
      <c r="DU1830" s="24" t="str">
        <f>IF(AND(DT1830&lt;=24,DT1830&gt;=4),"◎","")</f>
        <v>◎</v>
      </c>
      <c r="DV1830" s="25">
        <f>AVERAGE(F1849:F1855)</f>
        <v>62.714285714285715</v>
      </c>
      <c r="DW1830" s="24" t="str">
        <f>IF(DV1830&gt;=80,"◎","")</f>
        <v/>
      </c>
      <c r="DX1830" s="22" t="str">
        <f>IF(AND(DU1830="◎",DW1830="◎"),"◎","")</f>
        <v/>
      </c>
      <c r="DY1830" s="25">
        <f>AVERAGE(D1850:D1856)</f>
        <v>19.8</v>
      </c>
      <c r="DZ1830" s="24" t="str">
        <f>IF(AND(DY1830&lt;=24,DY1830&gt;=4),"◎","")</f>
        <v>◎</v>
      </c>
      <c r="EA1830" s="25">
        <f>AVERAGE(F1850:F1856)</f>
        <v>65.571428571428569</v>
      </c>
      <c r="EB1830" s="24" t="str">
        <f>IF(EA1830&gt;=80,"◎","")</f>
        <v/>
      </c>
      <c r="EC1830" s="22" t="str">
        <f>IF(AND(DZ1830="◎",EB1830="◎"),"◎","")</f>
        <v/>
      </c>
      <c r="ED1830" s="25">
        <f>AVERAGE(D1851:D1857)</f>
        <v>19.528571428571432</v>
      </c>
      <c r="EE1830" s="24" t="str">
        <f>IF(AND(ED1830&lt;=24,ED1830&gt;=4),"◎","")</f>
        <v>◎</v>
      </c>
      <c r="EF1830" s="25">
        <f>AVERAGE(F1851:F1857)</f>
        <v>67.428571428571431</v>
      </c>
      <c r="EG1830" s="24" t="str">
        <f>IF(EF1830&gt;=80,"◎","")</f>
        <v/>
      </c>
      <c r="EH1830" s="22" t="str">
        <f>IF(AND(EE1830="◎",EG1830="◎"),"◎","")</f>
        <v/>
      </c>
      <c r="EI1830" s="25">
        <f>AVERAGE(D1852:D1858)</f>
        <v>18.785714285714285</v>
      </c>
      <c r="EJ1830" s="24" t="str">
        <f>IF(AND(EI1830&lt;=24,EI1830&gt;=4),"◎","")</f>
        <v>◎</v>
      </c>
      <c r="EK1830" s="25">
        <f>AVERAGE(F1852:F1858)</f>
        <v>69.428571428571431</v>
      </c>
      <c r="EL1830" s="24" t="str">
        <f>IF(EK1830&gt;=80,"◎","")</f>
        <v/>
      </c>
      <c r="EM1830" s="22" t="str">
        <f>IF(AND(EJ1830="◎",EL1830="◎"),"◎","")</f>
        <v/>
      </c>
      <c r="EN1830" s="25">
        <f>AVERAGE(D1853:D1859)</f>
        <v>18.028571428571428</v>
      </c>
      <c r="EO1830" s="24" t="str">
        <f>IF(AND(EN1830&lt;=24,EN1830&gt;=4),"◎","")</f>
        <v>◎</v>
      </c>
      <c r="EP1830" s="25">
        <f>AVERAGE(F1853:F1859)</f>
        <v>73</v>
      </c>
      <c r="EQ1830" s="24" t="str">
        <f>IF(EP1830&gt;=80,"◎","")</f>
        <v/>
      </c>
      <c r="ER1830" s="24" t="str">
        <f>IF(AND(EO1830="◎",EQ1830="◎"),"◎","")</f>
        <v/>
      </c>
      <c r="ES1830" s="25">
        <f>AVERAGE(D1854:D1860)</f>
        <v>17.357142857142858</v>
      </c>
      <c r="ET1830" s="24" t="str">
        <f>IF(AND(ES1830&lt;=24,ES1830&gt;=4),"◎","")</f>
        <v>◎</v>
      </c>
      <c r="EU1830" s="25">
        <f>AVERAGE(F1854:F1860)</f>
        <v>77.428571428571431</v>
      </c>
      <c r="EV1830" s="24" t="str">
        <f>IF(EU1830&gt;=80,"◎","")</f>
        <v/>
      </c>
      <c r="EW1830" s="24" t="str">
        <f>IF(AND(ET1830="◎",EV1830="◎"),"◎","")</f>
        <v/>
      </c>
      <c r="EX1830" s="24" t="str">
        <f>IF(OR(CO1830="◎",CT1830="◎",CY1830="◎",DD1830="◎",DI1830="◎",DN1830="◎",DS1830="◎",DX1830="◎",EC1830="◎",EH1830="◎",EM1830="◎",ER1830="◎",EW1830="◎"),"○","")</f>
        <v/>
      </c>
      <c r="EY1830" s="24" t="str">
        <f>IF(AND(CJ1830="◎",EX1830=""),"◎","")&amp;IF(AND(CJ1830="◎",EX1830="○"),"◎","")&amp;IF(AND(CJ1830="",EX1830="○"),"○","")</f>
        <v/>
      </c>
      <c r="EZ1830" s="24" t="str">
        <f>IF(AND(V1830="◎",X1830="◎",EY1830="◎"),"◎","")&amp;IF(AND(V1830="◎",X1830="◎",EY1830="○"),"○","")&amp;IF(AND(V1830="○",X1830="◎",EY1830="◎"),"○","")&amp;IF(AND(V1830="○",X1830="◎",EY1830="○"),"○","")</f>
        <v/>
      </c>
      <c r="FB1830" s="61" t="str">
        <f>EZ1830</f>
        <v/>
      </c>
    </row>
    <row r="1831" spans="1:158" ht="12.95">
      <c r="A1831" s="48"/>
      <c r="B1831" s="2">
        <v>4.1666666666666664E-2</v>
      </c>
      <c r="C1831" s="59">
        <v>42495.041666666664</v>
      </c>
      <c r="D1831" s="57">
        <v>14.8</v>
      </c>
      <c r="E1831" s="57">
        <v>0.9</v>
      </c>
      <c r="F1831" s="57">
        <v>74</v>
      </c>
      <c r="FB1831" s="60"/>
    </row>
    <row r="1832" spans="1:158" ht="12.95">
      <c r="A1832" s="48"/>
      <c r="B1832" s="2">
        <v>8.3333333333333301E-2</v>
      </c>
      <c r="C1832" s="59">
        <v>42495.083333333336</v>
      </c>
      <c r="D1832" s="57">
        <v>14.5</v>
      </c>
      <c r="E1832" s="57">
        <v>0.7</v>
      </c>
      <c r="F1832" s="57">
        <v>74</v>
      </c>
      <c r="FB1832" s="60"/>
    </row>
    <row r="1833" spans="1:158" ht="12.95">
      <c r="A1833" s="48"/>
      <c r="B1833" s="2">
        <v>0.125</v>
      </c>
      <c r="C1833" s="59">
        <v>42495.125</v>
      </c>
      <c r="D1833" s="57">
        <v>14.1</v>
      </c>
      <c r="E1833" s="57">
        <v>1.8</v>
      </c>
      <c r="F1833" s="57">
        <v>73</v>
      </c>
      <c r="FB1833" s="60"/>
    </row>
    <row r="1834" spans="1:158" ht="12.95">
      <c r="A1834" s="48"/>
      <c r="B1834" s="2">
        <v>0.16666666666666699</v>
      </c>
      <c r="C1834" s="59">
        <v>42495.166666666664</v>
      </c>
      <c r="D1834" s="57">
        <v>14.3</v>
      </c>
      <c r="E1834" s="57">
        <v>0.7</v>
      </c>
      <c r="F1834" s="57">
        <v>76</v>
      </c>
      <c r="FB1834" s="60"/>
    </row>
    <row r="1835" spans="1:158" ht="12.95">
      <c r="A1835" s="48"/>
      <c r="B1835" s="2">
        <v>0.20833333333333301</v>
      </c>
      <c r="C1835" s="59">
        <v>42495.208333333336</v>
      </c>
      <c r="D1835" s="57">
        <v>13.6</v>
      </c>
      <c r="E1835" s="57">
        <v>2.2999999999999998</v>
      </c>
      <c r="F1835" s="57">
        <v>76</v>
      </c>
      <c r="FB1835" s="60"/>
    </row>
    <row r="1836" spans="1:158" ht="12.95">
      <c r="A1836" s="48"/>
      <c r="B1836" s="2">
        <v>0.25</v>
      </c>
      <c r="C1836" s="59">
        <v>42495.25</v>
      </c>
      <c r="D1836" s="57">
        <v>13.5</v>
      </c>
      <c r="E1836" s="57">
        <v>1.1000000000000001</v>
      </c>
      <c r="F1836" s="57">
        <v>77</v>
      </c>
      <c r="FB1836" s="60"/>
    </row>
    <row r="1837" spans="1:158" ht="12.95">
      <c r="A1837" s="48"/>
      <c r="B1837" s="2">
        <v>0.29166666666666702</v>
      </c>
      <c r="C1837" s="59">
        <v>42495.291666666664</v>
      </c>
      <c r="D1837" s="57">
        <v>14.7</v>
      </c>
      <c r="E1837" s="57">
        <v>3.2</v>
      </c>
      <c r="F1837" s="57">
        <v>82</v>
      </c>
      <c r="FB1837" s="60"/>
    </row>
    <row r="1838" spans="1:158" ht="12.95">
      <c r="A1838" s="48"/>
      <c r="B1838" s="2">
        <v>0.33333333333333298</v>
      </c>
      <c r="C1838" s="59">
        <v>42495.333333333336</v>
      </c>
      <c r="D1838" s="57">
        <v>18.3</v>
      </c>
      <c r="E1838" s="57">
        <v>2.2000000000000002</v>
      </c>
      <c r="F1838" s="57">
        <v>76</v>
      </c>
      <c r="FB1838" s="60"/>
    </row>
    <row r="1839" spans="1:158" ht="12.95">
      <c r="A1839" s="48"/>
      <c r="B1839" s="2">
        <v>0.375</v>
      </c>
      <c r="C1839" s="59">
        <v>42495.375</v>
      </c>
      <c r="D1839" s="57">
        <v>20.5</v>
      </c>
      <c r="E1839" s="57">
        <v>2.6</v>
      </c>
      <c r="F1839" s="57">
        <v>64</v>
      </c>
      <c r="FB1839" s="60"/>
    </row>
    <row r="1840" spans="1:158" ht="12.95">
      <c r="A1840" s="48"/>
      <c r="B1840" s="2">
        <v>0.41666666666666702</v>
      </c>
      <c r="C1840" s="59">
        <v>42495.416666666664</v>
      </c>
      <c r="D1840" s="57">
        <v>21.8</v>
      </c>
      <c r="E1840" s="57">
        <v>2.2000000000000002</v>
      </c>
      <c r="F1840" s="57">
        <v>56</v>
      </c>
      <c r="FB1840" s="60"/>
    </row>
    <row r="1841" spans="1:158" ht="12.95">
      <c r="A1841" s="48"/>
      <c r="B1841" s="2">
        <v>0.45833333333333298</v>
      </c>
      <c r="C1841" s="59">
        <v>42495.458333333336</v>
      </c>
      <c r="D1841" s="57">
        <v>23.1</v>
      </c>
      <c r="E1841" s="57">
        <v>2.1</v>
      </c>
      <c r="F1841" s="57">
        <v>50</v>
      </c>
      <c r="FB1841" s="60"/>
    </row>
    <row r="1842" spans="1:158" ht="12.95">
      <c r="A1842" s="48"/>
      <c r="B1842" s="2">
        <v>0.5</v>
      </c>
      <c r="C1842" s="59">
        <v>42495.5</v>
      </c>
      <c r="D1842" s="57">
        <v>23.5</v>
      </c>
      <c r="E1842" s="57">
        <v>1.8</v>
      </c>
      <c r="F1842" s="57">
        <v>46</v>
      </c>
      <c r="FB1842" s="60"/>
    </row>
    <row r="1843" spans="1:158" ht="12.95">
      <c r="A1843" s="48"/>
      <c r="B1843" s="2">
        <v>0.54166666666666696</v>
      </c>
      <c r="C1843" s="59">
        <v>42495.541666666664</v>
      </c>
      <c r="D1843" s="57">
        <v>24.1</v>
      </c>
      <c r="E1843" s="57">
        <v>2.9</v>
      </c>
      <c r="F1843" s="57">
        <v>45</v>
      </c>
      <c r="FB1843" s="60"/>
    </row>
    <row r="1844" spans="1:158" ht="12.95">
      <c r="A1844" s="48"/>
      <c r="B1844" s="2">
        <v>0.58333333333333304</v>
      </c>
      <c r="C1844" s="59">
        <v>42495.583333333336</v>
      </c>
      <c r="D1844" s="57">
        <v>25.3</v>
      </c>
      <c r="E1844" s="57">
        <v>1.8</v>
      </c>
      <c r="F1844" s="57">
        <v>38</v>
      </c>
      <c r="FB1844" s="60"/>
    </row>
    <row r="1845" spans="1:158" ht="12.95">
      <c r="A1845" s="48"/>
      <c r="B1845" s="2">
        <v>0.625</v>
      </c>
      <c r="C1845" s="59">
        <v>42495.625</v>
      </c>
      <c r="D1845" s="57">
        <v>25</v>
      </c>
      <c r="E1845" s="57">
        <v>1.2</v>
      </c>
      <c r="F1845" s="57">
        <v>34</v>
      </c>
      <c r="FB1845" s="60"/>
    </row>
    <row r="1846" spans="1:158" ht="12.95">
      <c r="A1846" s="48"/>
      <c r="B1846" s="2">
        <v>0.66666666666666696</v>
      </c>
      <c r="C1846" s="59">
        <v>42495.666666666664</v>
      </c>
      <c r="D1846" s="57">
        <v>24.6</v>
      </c>
      <c r="E1846" s="57">
        <v>2.9</v>
      </c>
      <c r="F1846" s="57">
        <v>33</v>
      </c>
      <c r="FB1846" s="60"/>
    </row>
    <row r="1847" spans="1:158" ht="12.95">
      <c r="A1847" s="48"/>
      <c r="B1847" s="2">
        <v>0.70833333333333304</v>
      </c>
      <c r="C1847" s="59">
        <v>42495.708333333336</v>
      </c>
      <c r="D1847" s="57">
        <v>23.7</v>
      </c>
      <c r="E1847" s="57">
        <v>3.3</v>
      </c>
      <c r="F1847" s="57">
        <v>39</v>
      </c>
      <c r="FB1847" s="60"/>
    </row>
    <row r="1848" spans="1:158" ht="12.95">
      <c r="A1848" s="48"/>
      <c r="B1848" s="2">
        <v>0.75</v>
      </c>
      <c r="C1848" s="59">
        <v>42495.75</v>
      </c>
      <c r="D1848" s="57">
        <v>23.3</v>
      </c>
      <c r="E1848" s="57">
        <v>2.4</v>
      </c>
      <c r="F1848" s="57">
        <v>45</v>
      </c>
      <c r="FB1848" s="60"/>
    </row>
    <row r="1849" spans="1:158" ht="12.95">
      <c r="A1849" s="48"/>
      <c r="B1849" s="2">
        <v>0.79166666666666696</v>
      </c>
      <c r="C1849" s="59">
        <v>42495.791666666664</v>
      </c>
      <c r="D1849" s="57">
        <v>21.9</v>
      </c>
      <c r="E1849" s="57">
        <v>3.3</v>
      </c>
      <c r="F1849" s="57">
        <v>54</v>
      </c>
      <c r="FB1849" s="60"/>
    </row>
    <row r="1850" spans="1:158" ht="12.95">
      <c r="A1850" s="48"/>
      <c r="B1850" s="2">
        <v>0.83333333333333304</v>
      </c>
      <c r="C1850" s="59">
        <v>42495.833333333336</v>
      </c>
      <c r="D1850" s="57">
        <v>21.3</v>
      </c>
      <c r="E1850" s="57">
        <v>2.5</v>
      </c>
      <c r="F1850" s="57">
        <v>56</v>
      </c>
      <c r="FB1850" s="60"/>
    </row>
    <row r="1851" spans="1:158" ht="12.95">
      <c r="A1851" s="48"/>
      <c r="B1851" s="2">
        <v>0.875</v>
      </c>
      <c r="C1851" s="59">
        <v>42495.875</v>
      </c>
      <c r="D1851" s="57">
        <v>21.2</v>
      </c>
      <c r="E1851" s="57">
        <v>1.2</v>
      </c>
      <c r="F1851" s="57">
        <v>61</v>
      </c>
      <c r="FB1851" s="60"/>
    </row>
    <row r="1852" spans="1:158" ht="12.95">
      <c r="A1852" s="48"/>
      <c r="B1852" s="2">
        <v>0.91666666666666696</v>
      </c>
      <c r="C1852" s="59">
        <v>42495.916666666664</v>
      </c>
      <c r="D1852" s="57">
        <v>20.6</v>
      </c>
      <c r="E1852" s="57">
        <v>0.7</v>
      </c>
      <c r="F1852" s="57">
        <v>64</v>
      </c>
      <c r="FB1852" s="60"/>
    </row>
    <row r="1853" spans="1:158" ht="12.95">
      <c r="A1853" s="48"/>
      <c r="B1853" s="2">
        <v>0.95833333333333304</v>
      </c>
      <c r="C1853" s="59">
        <v>42495.958333333336</v>
      </c>
      <c r="D1853" s="57">
        <v>19.100000000000001</v>
      </c>
      <c r="E1853" s="57">
        <v>0.8</v>
      </c>
      <c r="F1853" s="57">
        <v>65</v>
      </c>
      <c r="FB1853" s="60"/>
    </row>
    <row r="1854" spans="1:158" ht="12.95">
      <c r="A1854" s="48" t="s">
        <v>196</v>
      </c>
      <c r="B1854" s="2">
        <v>0</v>
      </c>
      <c r="C1854" s="59">
        <v>42496</v>
      </c>
      <c r="D1854" s="57">
        <v>19</v>
      </c>
      <c r="E1854" s="57">
        <v>1.4</v>
      </c>
      <c r="F1854" s="57">
        <v>67</v>
      </c>
      <c r="I1854" s="24" t="str">
        <f>U1830</f>
        <v/>
      </c>
      <c r="J1854" s="25">
        <f>AVERAGE(F1839:F1848)</f>
        <v>45</v>
      </c>
      <c r="K1854" s="24" t="str">
        <f>IF(J1854&gt;=55,"◎","")</f>
        <v/>
      </c>
      <c r="L1854" s="24" t="str">
        <f>IF(AND(I1854="◎",K1854="◎"),"○","")&amp;IF(AND(I1854="○",K1854="◎"),"○","")</f>
        <v/>
      </c>
      <c r="M1854" s="25">
        <f>AVERAGE(D1830:D1853)</f>
        <v>19.720833333333335</v>
      </c>
      <c r="N1854" s="24" t="str">
        <f>IF(M1854&lt;24,"◎","")</f>
        <v>◎</v>
      </c>
      <c r="O1854" s="26">
        <f>AVERAGE(D1855:D1860)</f>
        <v>17.083333333333332</v>
      </c>
      <c r="P1854" s="24" t="str">
        <f>IF(AND(O1854&lt;=24,O1854&gt;=4),"◎","")</f>
        <v>◎</v>
      </c>
      <c r="Q1854" s="26">
        <f>AVERAGE(F1855:F1860)</f>
        <v>79.166666666666671</v>
      </c>
      <c r="R1854" s="24" t="str">
        <f>IF(AND(Q1854&gt;=90),"◎","")&amp;IF(AND(Q1854&lt;90,Q1854&gt;=80),"○","")</f>
        <v/>
      </c>
      <c r="S1854" s="26">
        <f>AVERAGE(E1855:E1860)</f>
        <v>2.2833333333333332</v>
      </c>
      <c r="T1854" s="24" t="str">
        <f>IF(S1854&lt;=3,"◎","")</f>
        <v>◎</v>
      </c>
      <c r="U1854" s="24" t="str">
        <f>IF(AND(N1854="◎",P1854="◎",R1854="◎",T1854="◎"),"◎","")&amp;IF(AND(N1854="◎",P1854="◎",R1854="◎",T1854=""),"○","")&amp;IF(AND(N1854="◎",P1854="◎",R1854="○"),"○","")</f>
        <v/>
      </c>
      <c r="V1854" s="24" t="str">
        <f>IF(AND(L1854="○",U1854=""),"○","")&amp;IF(AND(L1854="○",U1854="○"),"○","")&amp;IF(AND(L1854="○",U1854="◎"),"◎","")&amp;IF(AND(L1854="",U1854="○"),"○","")&amp;IF(AND(L1854="",U1854="◎"),"◎","")</f>
        <v/>
      </c>
      <c r="W1854" s="23">
        <f>AVERAGE(F1863:F1872)</f>
        <v>90.1</v>
      </c>
      <c r="X1854" s="24" t="str">
        <f>IF(W1854&gt;=55,"◎","")</f>
        <v>◎</v>
      </c>
      <c r="Y1854" s="25">
        <f>AVERAGE(D1866:D1876)</f>
        <v>18.472727272727273</v>
      </c>
      <c r="Z1854" s="24" t="str">
        <f>IF(AND(Y1854&lt;=24,Y1854&gt;=4),"◎","")</f>
        <v>◎</v>
      </c>
      <c r="AA1854" s="25">
        <f>AVERAGE(F1866:F1876)</f>
        <v>91.909090909090907</v>
      </c>
      <c r="AB1854" s="24" t="str">
        <f>IF(AA1854&gt;=80,"◎","")</f>
        <v>◎</v>
      </c>
      <c r="AC1854" s="25">
        <f>AVERAGE(E1866:E1876)</f>
        <v>1.6818181818181821</v>
      </c>
      <c r="AD1854" s="24" t="str">
        <f>IF(AC1854&lt;=3,"◎","")</f>
        <v>◎</v>
      </c>
      <c r="AE1854" s="22" t="str">
        <f>IF(AND(Z1854="◎",AB1854="◎",AD1854="◎"),"◎","")</f>
        <v>◎</v>
      </c>
      <c r="AF1854" s="25">
        <f>AVERAGE(D1867:D1877)</f>
        <v>18.618181818181817</v>
      </c>
      <c r="AG1854" s="24" t="str">
        <f>IF(AND(AF1854&lt;=24,AF1854&gt;=4),"◎","")</f>
        <v>◎</v>
      </c>
      <c r="AH1854" s="25">
        <f>AVERAGE(F1867:F1877)</f>
        <v>92.727272727272734</v>
      </c>
      <c r="AI1854" s="24" t="str">
        <f>IF(AH1854&gt;=80,"◎","")</f>
        <v>◎</v>
      </c>
      <c r="AJ1854" s="25">
        <f>AVERAGE(E1867:E1877)</f>
        <v>1.6636363636363638</v>
      </c>
      <c r="AK1854" s="24" t="str">
        <f>IF(AJ1854&lt;=3,"◎","")</f>
        <v>◎</v>
      </c>
      <c r="AL1854" s="22" t="str">
        <f>IF(AND(AG1854="◎",AI1854="◎",AK1854="◎"),"◎","")</f>
        <v>◎</v>
      </c>
      <c r="AM1854" s="25">
        <f>AVERAGE(D1868:D1878)</f>
        <v>18.718181818181815</v>
      </c>
      <c r="AN1854" s="24" t="str">
        <f>IF(AND(AM1854&lt;=24,AM1854&gt;=4),"◎","")</f>
        <v>◎</v>
      </c>
      <c r="AO1854" s="25">
        <f>AVERAGE(F1868:F1878)</f>
        <v>93.727272727272734</v>
      </c>
      <c r="AP1854" s="24" t="str">
        <f>IF(AO1854&gt;=80,"◎","")</f>
        <v>◎</v>
      </c>
      <c r="AQ1854" s="25">
        <f>AVERAGE(E1868:E1878)</f>
        <v>1.6818181818181819</v>
      </c>
      <c r="AR1854" s="24" t="str">
        <f>IF(AQ1854&lt;=3,"◎","")</f>
        <v>◎</v>
      </c>
      <c r="AS1854" s="22" t="str">
        <f>IF(AND(AN1854="◎",AP1854="◎",AR1854="◎"),"◎","")</f>
        <v>◎</v>
      </c>
      <c r="AT1854" s="25">
        <f>AVERAGE(D1869:D1879)</f>
        <v>18.799999999999997</v>
      </c>
      <c r="AU1854" s="24" t="str">
        <f>IF(AND(AT1854&lt;=24,AT1854&gt;=4),"◎","")</f>
        <v>◎</v>
      </c>
      <c r="AV1854" s="25">
        <f>AVERAGE(F1869:F1879)</f>
        <v>94.727272727272734</v>
      </c>
      <c r="AW1854" s="24" t="str">
        <f>IF(AV1854&gt;=80,"◎","")</f>
        <v>◎</v>
      </c>
      <c r="AX1854" s="25">
        <f>AVERAGE(E1869:E1879)</f>
        <v>1.7727272727272727</v>
      </c>
      <c r="AY1854" s="24" t="str">
        <f>IF(AX1854&lt;=3,"◎","")</f>
        <v>◎</v>
      </c>
      <c r="AZ1854" s="22" t="str">
        <f>IF(AND(AU1854="◎",AW1854="◎",AY1854="◎"),"◎","")</f>
        <v>◎</v>
      </c>
      <c r="BA1854" s="25">
        <f>AVERAGE(D1870:D1880)</f>
        <v>18.899999999999999</v>
      </c>
      <c r="BB1854" s="24" t="str">
        <f>IF(AND(BA1854&lt;=24,BA1854&gt;=4),"◎","")</f>
        <v>◎</v>
      </c>
      <c r="BC1854" s="25">
        <f>AVERAGE(F1870:F1880)</f>
        <v>95.36363636363636</v>
      </c>
      <c r="BD1854" s="24" t="str">
        <f>IF(BC1854&gt;=80,"◎","")</f>
        <v>◎</v>
      </c>
      <c r="BE1854" s="25">
        <f>AVERAGE(E1870:E1880)</f>
        <v>1.6909090909090907</v>
      </c>
      <c r="BF1854" s="24" t="str">
        <f>IF(BE1854&lt;=3,"◎","")</f>
        <v>◎</v>
      </c>
      <c r="BG1854" s="22" t="str">
        <f>IF(AND(BB1854="◎",BD1854="◎",BF1854="◎"),"◎","")</f>
        <v>◎</v>
      </c>
      <c r="BH1854" s="25">
        <f>AVERAGE(D1871:D1881)</f>
        <v>18.918181818181814</v>
      </c>
      <c r="BI1854" s="24" t="str">
        <f>IF(AND(BH1854&lt;=24,BH1854&gt;=4),"◎","")</f>
        <v>◎</v>
      </c>
      <c r="BJ1854" s="25">
        <f>AVERAGE(F1871:F1881)</f>
        <v>96.545454545454547</v>
      </c>
      <c r="BK1854" s="24" t="str">
        <f>IF(BJ1854&gt;=80,"◎","")</f>
        <v>◎</v>
      </c>
      <c r="BL1854" s="25">
        <f>AVERAGE(E1871:E1881)</f>
        <v>1.5999999999999999</v>
      </c>
      <c r="BM1854" s="24" t="str">
        <f>IF(BL1854&lt;=3,"◎","")</f>
        <v>◎</v>
      </c>
      <c r="BN1854" s="22" t="str">
        <f>IF(AND(BI1854="◎",BK1854="◎",BM1854="◎"),"◎","")</f>
        <v>◎</v>
      </c>
      <c r="BO1854" s="25">
        <f>AVERAGE(D1872:D1882)</f>
        <v>18.918181818181814</v>
      </c>
      <c r="BP1854" s="24" t="str">
        <f>IF(AND(BO1854&lt;=24,BO1854&gt;=4),"◎","")</f>
        <v>◎</v>
      </c>
      <c r="BQ1854" s="25">
        <f>AVERAGE(F1872:F1882)</f>
        <v>97.818181818181813</v>
      </c>
      <c r="BR1854" s="24" t="str">
        <f>IF(BQ1854&gt;=80,"◎","")</f>
        <v>◎</v>
      </c>
      <c r="BS1854" s="25">
        <f>AVERAGE(E1872:E1882)</f>
        <v>1.4818181818181819</v>
      </c>
      <c r="BT1854" s="24" t="str">
        <f>IF(BS1854&lt;=3,"◎","")</f>
        <v>◎</v>
      </c>
      <c r="BU1854" s="22" t="str">
        <f>IF(AND(BP1854="◎",BR1854="◎",BT1854="◎"),"◎","")</f>
        <v>◎</v>
      </c>
      <c r="BV1854" s="25">
        <f>AVERAGE(D1873:D1883)</f>
        <v>18.972727272727269</v>
      </c>
      <c r="BW1854" s="24" t="str">
        <f>IF(AND(BV1854&lt;=24,BV1854&gt;=4),"◎","")</f>
        <v>◎</v>
      </c>
      <c r="BX1854" s="25">
        <f>AVERAGE(F1873:F1883)</f>
        <v>98.36363636363636</v>
      </c>
      <c r="BY1854" s="24" t="str">
        <f>IF(BX1854&gt;=80,"◎","")</f>
        <v>◎</v>
      </c>
      <c r="BZ1854" s="25">
        <f>AVERAGE(E1873:E1883)</f>
        <v>1.3363636363636362</v>
      </c>
      <c r="CA1854" s="24" t="str">
        <f>IF(BZ1854&lt;=3,"◎","")</f>
        <v>◎</v>
      </c>
      <c r="CB1854" s="22" t="str">
        <f>IF(AND(BW1854="◎",BY1854="◎",CA1854="◎"),"◎","")</f>
        <v>◎</v>
      </c>
      <c r="CC1854" s="25">
        <f>AVERAGE(D1874:D1884)</f>
        <v>19.027272727272724</v>
      </c>
      <c r="CD1854" s="24" t="str">
        <f>IF(AND(CC1854&lt;=24,CC1854&gt;=4),"◎","")</f>
        <v>◎</v>
      </c>
      <c r="CE1854" s="25">
        <f>AVERAGE(F1874:F1884)</f>
        <v>98.727272727272734</v>
      </c>
      <c r="CF1854" s="24" t="str">
        <f>IF(CE1854&gt;=80,"◎","")</f>
        <v>◎</v>
      </c>
      <c r="CG1854" s="25">
        <f>AVERAGE(E1874:E1884)</f>
        <v>1.3818181818181818</v>
      </c>
      <c r="CH1854" s="24" t="str">
        <f>IF(CG1854&lt;=3,"◎","")</f>
        <v>◎</v>
      </c>
      <c r="CI1854" s="22" t="str">
        <f>IF(AND(CD1854="◎",CF1854="◎",CH1854="◎"),"◎","")</f>
        <v>◎</v>
      </c>
      <c r="CJ1854" s="24" t="str">
        <f>IF(OR(AE1854="◎",AL1854="◎",AS1854="◎",AZ1854="◎",BG1854="◎",BN1854="◎",BU1854="◎",CB1854="◎",CI1854="◎"),"◎","")</f>
        <v>◎</v>
      </c>
      <c r="CK1854" s="25">
        <f>AVERAGE(D1866:D1872)</f>
        <v>18.342857142857145</v>
      </c>
      <c r="CL1854" s="24" t="str">
        <f>IF(AND(CK1854&lt;=24,CK1854&gt;=4),"◎","")</f>
        <v>◎</v>
      </c>
      <c r="CM1854" s="25">
        <f>AVERAGE(F1866:F1872)</f>
        <v>89</v>
      </c>
      <c r="CN1854" s="24" t="str">
        <f>IF(CM1854&gt;=80,"◎","")</f>
        <v>◎</v>
      </c>
      <c r="CO1854" s="22" t="str">
        <f>IF(AND(CL1854="◎",CN1854="◎"),"◎","")</f>
        <v>◎</v>
      </c>
      <c r="CP1854" s="25">
        <f>AVERAGE(D1867:D1873)</f>
        <v>18.5</v>
      </c>
      <c r="CQ1854" s="24" t="str">
        <f>IF(AND(CP1854&lt;=24,CP1854&gt;=4),"◎","")</f>
        <v>◎</v>
      </c>
      <c r="CR1854" s="25">
        <f>AVERAGE(F1867:F1873)</f>
        <v>90.142857142857139</v>
      </c>
      <c r="CS1854" s="24" t="str">
        <f>IF(CR1854&gt;=80,"◎","")</f>
        <v>◎</v>
      </c>
      <c r="CT1854" s="22" t="str">
        <f>IF(AND(CQ1854="◎",CS1854="◎"),"◎","")</f>
        <v>◎</v>
      </c>
      <c r="CU1854" s="25">
        <f>AVERAGE(D1868:D1874)</f>
        <v>18.585714285714285</v>
      </c>
      <c r="CV1854" s="24" t="str">
        <f>IF(AND(CU1854&lt;=24,CU1854&gt;=4),"◎","")</f>
        <v>◎</v>
      </c>
      <c r="CW1854" s="25">
        <f>AVERAGE(F1868:F1874)</f>
        <v>91.428571428571431</v>
      </c>
      <c r="CX1854" s="24" t="str">
        <f>IF(CW1854&gt;=80,"◎","")</f>
        <v>◎</v>
      </c>
      <c r="CY1854" s="22" t="str">
        <f>IF(AND(CV1854="◎",CX1854="◎"),"◎","")</f>
        <v>◎</v>
      </c>
      <c r="CZ1854" s="25">
        <f>AVERAGE(D1869:D1875)</f>
        <v>18.657142857142851</v>
      </c>
      <c r="DA1854" s="24" t="str">
        <f>IF(AND(CZ1854&lt;=24,CZ1854&gt;=4),"◎","")</f>
        <v>◎</v>
      </c>
      <c r="DB1854" s="25">
        <f>AVERAGE(F1869:F1875)</f>
        <v>92.857142857142861</v>
      </c>
      <c r="DC1854" s="24" t="str">
        <f>IF(DB1854&gt;=80,"◎","")</f>
        <v>◎</v>
      </c>
      <c r="DD1854" s="22" t="str">
        <f>IF(AND(DA1854="◎",DC1854="◎"),"◎","")</f>
        <v>◎</v>
      </c>
      <c r="DE1854" s="25">
        <f>AVERAGE(D1870:D1876)</f>
        <v>18.785714285714285</v>
      </c>
      <c r="DF1854" s="24" t="str">
        <f>IF(AND(DE1854&lt;=24,DE1854&gt;=4),"◎","")</f>
        <v>◎</v>
      </c>
      <c r="DG1854" s="25">
        <f>AVERAGE(F1870:F1876)</f>
        <v>93.571428571428569</v>
      </c>
      <c r="DH1854" s="24" t="str">
        <f>IF(DG1854&gt;=80,"◎","")</f>
        <v>◎</v>
      </c>
      <c r="DI1854" s="22" t="str">
        <f>IF(AND(DF1854="◎",DH1854="◎"),"◎","")</f>
        <v>◎</v>
      </c>
      <c r="DJ1854" s="25">
        <f>AVERAGE(D1871:D1877)</f>
        <v>18.814285714285713</v>
      </c>
      <c r="DK1854" s="24" t="str">
        <f>IF(AND(DJ1854&lt;=24,DJ1854&gt;=4),"◎","")</f>
        <v>◎</v>
      </c>
      <c r="DL1854" s="25">
        <f>AVERAGE(F1871:F1877)</f>
        <v>95</v>
      </c>
      <c r="DM1854" s="24" t="str">
        <f>IF(DL1854&gt;=80,"◎","")</f>
        <v>◎</v>
      </c>
      <c r="DN1854" s="22" t="str">
        <f>IF(AND(DK1854="◎",DM1854="◎"),"◎","")</f>
        <v>◎</v>
      </c>
      <c r="DO1854" s="25">
        <f>AVERAGE(D1872:D1878)</f>
        <v>18.8</v>
      </c>
      <c r="DP1854" s="24" t="str">
        <f>IF(AND(DO1854&lt;=24,DO1854&gt;=4),"◎","")</f>
        <v>◎</v>
      </c>
      <c r="DQ1854" s="25">
        <f>AVERAGE(F1872:F1878)</f>
        <v>96.714285714285708</v>
      </c>
      <c r="DR1854" s="24" t="str">
        <f>IF(DQ1854&gt;=80,"◎","")</f>
        <v>◎</v>
      </c>
      <c r="DS1854" s="22" t="str">
        <f>IF(AND(DP1854="◎",DR1854="◎"),"◎","")</f>
        <v>◎</v>
      </c>
      <c r="DT1854" s="25">
        <f>AVERAGE(D1873:D1879)</f>
        <v>18.87142857142857</v>
      </c>
      <c r="DU1854" s="24" t="str">
        <f>IF(AND(DT1854&lt;=24,DT1854&gt;=4),"◎","")</f>
        <v>◎</v>
      </c>
      <c r="DV1854" s="25">
        <f>AVERAGE(F1873:F1879)</f>
        <v>97.428571428571431</v>
      </c>
      <c r="DW1854" s="24" t="str">
        <f>IF(DV1854&gt;=80,"◎","")</f>
        <v>◎</v>
      </c>
      <c r="DX1854" s="22" t="str">
        <f>IF(AND(DU1854="◎",DW1854="◎"),"◎","")</f>
        <v>◎</v>
      </c>
      <c r="DY1854" s="25">
        <f>AVERAGE(D1874:D1880)</f>
        <v>18.942857142857143</v>
      </c>
      <c r="DZ1854" s="24" t="str">
        <f>IF(AND(DY1854&lt;=24,DY1854&gt;=4),"◎","")</f>
        <v>◎</v>
      </c>
      <c r="EA1854" s="25">
        <f>AVERAGE(F1874:F1880)</f>
        <v>98</v>
      </c>
      <c r="EB1854" s="24" t="str">
        <f>IF(EA1854&gt;=80,"◎","")</f>
        <v>◎</v>
      </c>
      <c r="EC1854" s="22" t="str">
        <f>IF(AND(DZ1854="◎",EB1854="◎"),"◎","")</f>
        <v>◎</v>
      </c>
      <c r="ED1854" s="25">
        <f>AVERAGE(D1875:D1881)</f>
        <v>19.014285714285712</v>
      </c>
      <c r="EE1854" s="24" t="str">
        <f>IF(AND(ED1854&lt;=24,ED1854&gt;=4),"◎","")</f>
        <v>◎</v>
      </c>
      <c r="EF1854" s="25">
        <f>AVERAGE(F1875:F1881)</f>
        <v>98.571428571428569</v>
      </c>
      <c r="EG1854" s="24" t="str">
        <f>IF(EF1854&gt;=80,"◎","")</f>
        <v>◎</v>
      </c>
      <c r="EH1854" s="22" t="str">
        <f>IF(AND(EE1854="◎",EG1854="◎"),"◎","")</f>
        <v>◎</v>
      </c>
      <c r="EI1854" s="25">
        <f>AVERAGE(D1876:D1882)</f>
        <v>19.085714285714285</v>
      </c>
      <c r="EJ1854" s="24" t="str">
        <f>IF(AND(EI1854&lt;=24,EI1854&gt;=4),"◎","")</f>
        <v>◎</v>
      </c>
      <c r="EK1854" s="25">
        <f>AVERAGE(F1876:F1882)</f>
        <v>98.857142857142861</v>
      </c>
      <c r="EL1854" s="24" t="str">
        <f>IF(EK1854&gt;=80,"◎","")</f>
        <v>◎</v>
      </c>
      <c r="EM1854" s="22" t="str">
        <f>IF(AND(EJ1854="◎",EL1854="◎"),"◎","")</f>
        <v>◎</v>
      </c>
      <c r="EN1854" s="25">
        <f>AVERAGE(D1877:D1883)</f>
        <v>19.12857142857143</v>
      </c>
      <c r="EO1854" s="24" t="str">
        <f>IF(AND(EN1854&lt;=24,EN1854&gt;=4),"◎","")</f>
        <v>◎</v>
      </c>
      <c r="EP1854" s="25">
        <f>AVERAGE(F1877:F1883)</f>
        <v>99.142857142857139</v>
      </c>
      <c r="EQ1854" s="24" t="str">
        <f>IF(EP1854&gt;=80,"◎","")</f>
        <v>◎</v>
      </c>
      <c r="ER1854" s="24" t="str">
        <f>IF(AND(EO1854="◎",EQ1854="◎"),"◎","")</f>
        <v>◎</v>
      </c>
      <c r="ES1854" s="25">
        <f>AVERAGE(D1878:D1884)</f>
        <v>19.142857142857142</v>
      </c>
      <c r="ET1854" s="24" t="str">
        <f>IF(AND(ES1854&lt;=24,ES1854&gt;=4),"◎","")</f>
        <v>◎</v>
      </c>
      <c r="EU1854" s="25">
        <f>AVERAGE(F1878:F1884)</f>
        <v>99.571428571428569</v>
      </c>
      <c r="EV1854" s="24" t="str">
        <f>IF(EU1854&gt;=80,"◎","")</f>
        <v>◎</v>
      </c>
      <c r="EW1854" s="24" t="str">
        <f>IF(AND(ET1854="◎",EV1854="◎"),"◎","")</f>
        <v>◎</v>
      </c>
      <c r="EX1854" s="24" t="str">
        <f>IF(OR(CO1854="◎",CT1854="◎",CY1854="◎",DD1854="◎",DI1854="◎",DN1854="◎",DS1854="◎",DX1854="◎",EC1854="◎",EH1854="◎",EM1854="◎",ER1854="◎",EW1854="◎"),"○","")</f>
        <v>○</v>
      </c>
      <c r="EY1854" s="24" t="str">
        <f>IF(AND(CJ1854="◎",EX1854=""),"◎","")&amp;IF(AND(CJ1854="◎",EX1854="○"),"◎","")&amp;IF(AND(CJ1854="",EX1854="○"),"○","")</f>
        <v>◎</v>
      </c>
      <c r="EZ1854" s="24" t="str">
        <f>IF(AND(V1854="◎",X1854="◎",EY1854="◎"),"◎","")&amp;IF(AND(V1854="◎",X1854="◎",EY1854="○"),"○","")&amp;IF(AND(V1854="○",X1854="◎",EY1854="◎"),"○","")&amp;IF(AND(V1854="○",X1854="◎",EY1854="○"),"○","")</f>
        <v/>
      </c>
      <c r="FB1854" s="61" t="str">
        <f>EZ1854</f>
        <v/>
      </c>
    </row>
    <row r="1855" spans="1:158" ht="12.95">
      <c r="A1855" s="48"/>
      <c r="B1855" s="2">
        <v>4.1666666666666664E-2</v>
      </c>
      <c r="C1855" s="59">
        <v>42496.041666666664</v>
      </c>
      <c r="D1855" s="57">
        <v>18.7</v>
      </c>
      <c r="E1855" s="57">
        <v>1.3</v>
      </c>
      <c r="F1855" s="57">
        <v>72</v>
      </c>
      <c r="FB1855" s="60"/>
    </row>
    <row r="1856" spans="1:158" ht="12.95">
      <c r="A1856" s="48"/>
      <c r="B1856" s="2">
        <v>8.3333333333333301E-2</v>
      </c>
      <c r="C1856" s="59">
        <v>42496.083333333336</v>
      </c>
      <c r="D1856" s="57">
        <v>18.7</v>
      </c>
      <c r="E1856" s="57">
        <v>1</v>
      </c>
      <c r="F1856" s="57">
        <v>74</v>
      </c>
      <c r="FB1856" s="60"/>
    </row>
    <row r="1857" spans="1:158" ht="12.95">
      <c r="A1857" s="48"/>
      <c r="B1857" s="2">
        <v>0.125</v>
      </c>
      <c r="C1857" s="59">
        <v>42496.125</v>
      </c>
      <c r="D1857" s="57">
        <v>19.399999999999999</v>
      </c>
      <c r="E1857" s="57">
        <v>2.4</v>
      </c>
      <c r="F1857" s="57">
        <v>69</v>
      </c>
      <c r="FB1857" s="60"/>
    </row>
    <row r="1858" spans="1:158" ht="12.95">
      <c r="A1858" s="48"/>
      <c r="B1858" s="2">
        <v>0.16666666666666699</v>
      </c>
      <c r="C1858" s="59">
        <v>42496.166666666664</v>
      </c>
      <c r="D1858" s="57">
        <v>16</v>
      </c>
      <c r="E1858" s="57">
        <v>5</v>
      </c>
      <c r="F1858" s="57">
        <v>75</v>
      </c>
      <c r="FB1858" s="60"/>
    </row>
    <row r="1859" spans="1:158" ht="12.95">
      <c r="A1859" s="48"/>
      <c r="B1859" s="2">
        <v>0.20833333333333301</v>
      </c>
      <c r="C1859" s="59">
        <v>42496.208333333336</v>
      </c>
      <c r="D1859" s="57">
        <v>15.3</v>
      </c>
      <c r="E1859" s="57">
        <v>2.2000000000000002</v>
      </c>
      <c r="F1859" s="57">
        <v>89</v>
      </c>
      <c r="FB1859" s="60"/>
    </row>
    <row r="1860" spans="1:158" ht="12.95">
      <c r="A1860" s="48"/>
      <c r="B1860" s="2">
        <v>0.25</v>
      </c>
      <c r="C1860" s="59">
        <v>42496.25</v>
      </c>
      <c r="D1860" s="57">
        <v>14.4</v>
      </c>
      <c r="E1860" s="57">
        <v>1.8</v>
      </c>
      <c r="F1860" s="57">
        <v>96</v>
      </c>
      <c r="FB1860" s="60"/>
    </row>
    <row r="1861" spans="1:158" ht="12.95">
      <c r="A1861" s="48"/>
      <c r="B1861" s="2">
        <v>0.29166666666666702</v>
      </c>
      <c r="C1861" s="59">
        <v>42496.291666666664</v>
      </c>
      <c r="D1861" s="57">
        <v>14.7</v>
      </c>
      <c r="E1861" s="57">
        <v>0.6</v>
      </c>
      <c r="F1861" s="57">
        <v>93</v>
      </c>
      <c r="FB1861" s="60"/>
    </row>
    <row r="1862" spans="1:158" ht="12.95">
      <c r="A1862" s="48"/>
      <c r="B1862" s="2">
        <v>0.33333333333333298</v>
      </c>
      <c r="C1862" s="59">
        <v>42496.333333333336</v>
      </c>
      <c r="D1862" s="57">
        <v>15</v>
      </c>
      <c r="E1862" s="57">
        <v>1.8</v>
      </c>
      <c r="F1862" s="57">
        <v>95</v>
      </c>
      <c r="FB1862" s="60"/>
    </row>
    <row r="1863" spans="1:158" ht="12.95">
      <c r="A1863" s="48"/>
      <c r="B1863" s="2">
        <v>0.375</v>
      </c>
      <c r="C1863" s="59">
        <v>42496.375</v>
      </c>
      <c r="D1863" s="57">
        <v>16.100000000000001</v>
      </c>
      <c r="E1863" s="57">
        <v>1.5</v>
      </c>
      <c r="F1863" s="57">
        <v>93</v>
      </c>
      <c r="FB1863" s="60"/>
    </row>
    <row r="1864" spans="1:158" ht="12.95">
      <c r="A1864" s="48"/>
      <c r="B1864" s="2">
        <v>0.41666666666666702</v>
      </c>
      <c r="C1864" s="59">
        <v>42496.416666666664</v>
      </c>
      <c r="D1864" s="57">
        <v>15.9</v>
      </c>
      <c r="E1864" s="57">
        <v>2.8</v>
      </c>
      <c r="F1864" s="57">
        <v>96</v>
      </c>
      <c r="FB1864" s="60"/>
    </row>
    <row r="1865" spans="1:158" ht="12.95">
      <c r="A1865" s="48"/>
      <c r="B1865" s="2">
        <v>0.45833333333333298</v>
      </c>
      <c r="C1865" s="59">
        <v>42496.458333333336</v>
      </c>
      <c r="D1865" s="57">
        <v>16.8</v>
      </c>
      <c r="E1865" s="57">
        <v>1.2</v>
      </c>
      <c r="F1865" s="57">
        <v>89</v>
      </c>
      <c r="FB1865" s="60"/>
    </row>
    <row r="1866" spans="1:158" ht="12.95">
      <c r="A1866" s="48"/>
      <c r="B1866" s="2">
        <v>0.5</v>
      </c>
      <c r="C1866" s="59">
        <v>42496.5</v>
      </c>
      <c r="D1866" s="57">
        <v>17.5</v>
      </c>
      <c r="E1866" s="57">
        <v>1.9</v>
      </c>
      <c r="F1866" s="57">
        <v>88</v>
      </c>
      <c r="FB1866" s="60"/>
    </row>
    <row r="1867" spans="1:158" ht="12.95">
      <c r="A1867" s="48"/>
      <c r="B1867" s="2">
        <v>0.54166666666666696</v>
      </c>
      <c r="C1867" s="59">
        <v>42496.541666666664</v>
      </c>
      <c r="D1867" s="57">
        <v>18</v>
      </c>
      <c r="E1867" s="57">
        <v>2</v>
      </c>
      <c r="F1867" s="57">
        <v>87</v>
      </c>
      <c r="FB1867" s="60"/>
    </row>
    <row r="1868" spans="1:158" ht="12.95">
      <c r="A1868" s="48"/>
      <c r="B1868" s="2">
        <v>0.58333333333333304</v>
      </c>
      <c r="C1868" s="59">
        <v>42496.583333333336</v>
      </c>
      <c r="D1868" s="57">
        <v>18.2</v>
      </c>
      <c r="E1868" s="57">
        <v>1.3</v>
      </c>
      <c r="F1868" s="57">
        <v>88</v>
      </c>
      <c r="FB1868" s="60"/>
    </row>
    <row r="1869" spans="1:158" ht="12.95">
      <c r="A1869" s="48"/>
      <c r="B1869" s="2">
        <v>0.625</v>
      </c>
      <c r="C1869" s="59">
        <v>42496.625</v>
      </c>
      <c r="D1869" s="57">
        <v>18</v>
      </c>
      <c r="E1869" s="57">
        <v>2.1</v>
      </c>
      <c r="F1869" s="57">
        <v>93</v>
      </c>
      <c r="FB1869" s="60"/>
    </row>
    <row r="1870" spans="1:158" ht="12.95">
      <c r="A1870" s="48"/>
      <c r="B1870" s="2">
        <v>0.66666666666666696</v>
      </c>
      <c r="C1870" s="59">
        <v>42496.666666666664</v>
      </c>
      <c r="D1870" s="57">
        <v>18.899999999999999</v>
      </c>
      <c r="E1870" s="57">
        <v>1.3</v>
      </c>
      <c r="F1870" s="57">
        <v>87</v>
      </c>
      <c r="FB1870" s="60"/>
    </row>
    <row r="1871" spans="1:158" ht="12.95">
      <c r="A1871" s="48"/>
      <c r="B1871" s="2">
        <v>0.70833333333333304</v>
      </c>
      <c r="C1871" s="59">
        <v>42496.708333333336</v>
      </c>
      <c r="D1871" s="57">
        <v>19.2</v>
      </c>
      <c r="E1871" s="57">
        <v>1.3</v>
      </c>
      <c r="F1871" s="57">
        <v>86</v>
      </c>
      <c r="FB1871" s="60"/>
    </row>
    <row r="1872" spans="1:158" ht="12.95">
      <c r="A1872" s="48"/>
      <c r="B1872" s="2">
        <v>0.75</v>
      </c>
      <c r="C1872" s="59">
        <v>42496.75</v>
      </c>
      <c r="D1872" s="57">
        <v>18.600000000000001</v>
      </c>
      <c r="E1872" s="57">
        <v>1.9</v>
      </c>
      <c r="F1872" s="57">
        <v>94</v>
      </c>
      <c r="FB1872" s="60"/>
    </row>
    <row r="1873" spans="1:158" ht="12.95">
      <c r="A1873" s="48"/>
      <c r="B1873" s="2">
        <v>0.79166666666666696</v>
      </c>
      <c r="C1873" s="59">
        <v>42496.791666666664</v>
      </c>
      <c r="D1873" s="57">
        <v>18.600000000000001</v>
      </c>
      <c r="E1873" s="57">
        <v>1.4</v>
      </c>
      <c r="F1873" s="57">
        <v>96</v>
      </c>
      <c r="FB1873" s="60"/>
    </row>
    <row r="1874" spans="1:158" ht="12.95">
      <c r="A1874" s="48"/>
      <c r="B1874" s="2">
        <v>0.83333333333333304</v>
      </c>
      <c r="C1874" s="59">
        <v>42496.833333333336</v>
      </c>
      <c r="D1874" s="57">
        <v>18.600000000000001</v>
      </c>
      <c r="E1874" s="57">
        <v>2.2999999999999998</v>
      </c>
      <c r="F1874" s="57">
        <v>96</v>
      </c>
      <c r="FB1874" s="60"/>
    </row>
    <row r="1875" spans="1:158" ht="12.95">
      <c r="A1875" s="48"/>
      <c r="B1875" s="2">
        <v>0.875</v>
      </c>
      <c r="C1875" s="59">
        <v>42496.875</v>
      </c>
      <c r="D1875" s="57">
        <v>18.7</v>
      </c>
      <c r="E1875" s="57">
        <v>1.4</v>
      </c>
      <c r="F1875" s="57">
        <v>98</v>
      </c>
      <c r="FB1875" s="60"/>
    </row>
    <row r="1876" spans="1:158" ht="12.95">
      <c r="A1876" s="48"/>
      <c r="B1876" s="2">
        <v>0.91666666666666696</v>
      </c>
      <c r="C1876" s="59">
        <v>42496.916666666664</v>
      </c>
      <c r="D1876" s="57">
        <v>18.899999999999999</v>
      </c>
      <c r="E1876" s="57">
        <v>1.6</v>
      </c>
      <c r="F1876" s="57">
        <v>98</v>
      </c>
      <c r="FB1876" s="60"/>
    </row>
    <row r="1877" spans="1:158" ht="12.95">
      <c r="A1877" s="48"/>
      <c r="B1877" s="2">
        <v>0.95833333333333304</v>
      </c>
      <c r="C1877" s="59">
        <v>42496.958333333336</v>
      </c>
      <c r="D1877" s="57">
        <v>19.100000000000001</v>
      </c>
      <c r="E1877" s="57">
        <v>1.7</v>
      </c>
      <c r="F1877" s="57">
        <v>97</v>
      </c>
      <c r="FB1877" s="60"/>
    </row>
    <row r="1878" spans="1:158" ht="12.95">
      <c r="A1878" s="48" t="s">
        <v>197</v>
      </c>
      <c r="B1878" s="2">
        <v>0</v>
      </c>
      <c r="C1878" s="59">
        <v>42497</v>
      </c>
      <c r="D1878" s="57">
        <v>19.100000000000001</v>
      </c>
      <c r="E1878" s="57">
        <v>2.2000000000000002</v>
      </c>
      <c r="F1878" s="57">
        <v>98</v>
      </c>
      <c r="I1878" s="24" t="str">
        <f>U1854</f>
        <v/>
      </c>
      <c r="J1878" s="25">
        <f>AVERAGE(F1863:F1872)</f>
        <v>90.1</v>
      </c>
      <c r="K1878" s="24" t="str">
        <f>IF(J1878&gt;=55,"◎","")</f>
        <v>◎</v>
      </c>
      <c r="L1878" s="24" t="str">
        <f>IF(AND(I1878="◎",K1878="◎"),"○","")&amp;IF(AND(I1878="○",K1878="◎"),"○","")</f>
        <v/>
      </c>
      <c r="M1878" s="25">
        <f>AVERAGE(D1854:D1877)</f>
        <v>17.595833333333335</v>
      </c>
      <c r="N1878" s="24" t="str">
        <f>IF(M1878&lt;24,"◎","")</f>
        <v>◎</v>
      </c>
      <c r="O1878" s="26">
        <f>AVERAGE(D1879:D1884)</f>
        <v>19.150000000000002</v>
      </c>
      <c r="P1878" s="24" t="str">
        <f>IF(AND(O1878&lt;=24,O1878&gt;=4),"◎","")</f>
        <v>◎</v>
      </c>
      <c r="Q1878" s="26">
        <f>AVERAGE(F1879:F1884)</f>
        <v>99.833333333333329</v>
      </c>
      <c r="R1878" s="24" t="str">
        <f>IF(AND(Q1878&gt;=90),"◎","")&amp;IF(AND(Q1878&lt;90,Q1878&gt;=80),"○","")</f>
        <v>◎</v>
      </c>
      <c r="S1878" s="26">
        <f>AVERAGE(E1879:E1884)</f>
        <v>1</v>
      </c>
      <c r="T1878" s="24" t="str">
        <f>IF(S1878&lt;=3,"◎","")</f>
        <v>◎</v>
      </c>
      <c r="U1878" s="24" t="str">
        <f>IF(AND(N1878="◎",P1878="◎",R1878="◎",T1878="◎"),"◎","")&amp;IF(AND(N1878="◎",P1878="◎",R1878="◎",T1878=""),"○","")&amp;IF(AND(N1878="◎",P1878="◎",R1878="○"),"○","")</f>
        <v>◎</v>
      </c>
      <c r="V1878" s="24" t="str">
        <f>IF(AND(L1878="○",U1878=""),"○","")&amp;IF(AND(L1878="○",U1878="○"),"○","")&amp;IF(AND(L1878="○",U1878="◎"),"◎","")&amp;IF(AND(L1878="",U1878="○"),"○","")&amp;IF(AND(L1878="",U1878="◎"),"◎","")</f>
        <v>◎</v>
      </c>
      <c r="W1878" s="23">
        <f>AVERAGE(F1887:F1896)</f>
        <v>59.2</v>
      </c>
      <c r="X1878" s="24" t="str">
        <f>IF(W1878&gt;=55,"◎","")</f>
        <v>◎</v>
      </c>
      <c r="Y1878" s="25">
        <f>AVERAGE(D1890:D1900)</f>
        <v>23.572727272727274</v>
      </c>
      <c r="Z1878" s="24" t="str">
        <f>IF(AND(Y1878&lt;=24,Y1878&gt;=4),"◎","")</f>
        <v>◎</v>
      </c>
      <c r="AA1878" s="25">
        <f>AVERAGE(F1890:F1900)</f>
        <v>56.454545454545453</v>
      </c>
      <c r="AB1878" s="24" t="str">
        <f>IF(AA1878&gt;=80,"◎","")</f>
        <v/>
      </c>
      <c r="AC1878" s="25">
        <f>AVERAGE(E1890:E1900)</f>
        <v>3.7090909090909094</v>
      </c>
      <c r="AD1878" s="24" t="str">
        <f>IF(AC1878&lt;=3,"◎","")</f>
        <v/>
      </c>
      <c r="AE1878" s="22" t="str">
        <f>IF(AND(Z1878="◎",AB1878="◎",AD1878="◎"),"◎","")</f>
        <v/>
      </c>
      <c r="AF1878" s="25">
        <f>AVERAGE(D1891:D1901)</f>
        <v>23.063636363636363</v>
      </c>
      <c r="AG1878" s="24" t="str">
        <f>IF(AND(AF1878&lt;=24,AF1878&gt;=4),"◎","")</f>
        <v>◎</v>
      </c>
      <c r="AH1878" s="25">
        <f>AVERAGE(F1891:F1901)</f>
        <v>57.363636363636367</v>
      </c>
      <c r="AI1878" s="24" t="str">
        <f>IF(AH1878&gt;=80,"◎","")</f>
        <v/>
      </c>
      <c r="AJ1878" s="25">
        <f>AVERAGE(E1891:E1901)</f>
        <v>3.2727272727272734</v>
      </c>
      <c r="AK1878" s="24" t="str">
        <f>IF(AJ1878&lt;=3,"◎","")</f>
        <v/>
      </c>
      <c r="AL1878" s="22" t="str">
        <f>IF(AND(AG1878="◎",AI1878="◎",AK1878="◎"),"◎","")</f>
        <v/>
      </c>
      <c r="AM1878" s="25">
        <f>AVERAGE(D1892:D1902)</f>
        <v>22.4</v>
      </c>
      <c r="AN1878" s="24" t="str">
        <f>IF(AND(AM1878&lt;=24,AM1878&gt;=4),"◎","")</f>
        <v>◎</v>
      </c>
      <c r="AO1878" s="25">
        <f>AVERAGE(F1892:F1902)</f>
        <v>58.545454545454547</v>
      </c>
      <c r="AP1878" s="24" t="str">
        <f>IF(AO1878&gt;=80,"◎","")</f>
        <v/>
      </c>
      <c r="AQ1878" s="25">
        <f>AVERAGE(E1892:E1902)</f>
        <v>3.1</v>
      </c>
      <c r="AR1878" s="24" t="str">
        <f>IF(AQ1878&lt;=3,"◎","")</f>
        <v/>
      </c>
      <c r="AS1878" s="22" t="str">
        <f>IF(AND(AN1878="◎",AP1878="◎",AR1878="◎"),"◎","")</f>
        <v/>
      </c>
      <c r="AT1878" s="25">
        <f>AVERAGE(D1893:D1903)</f>
        <v>21.563636363636363</v>
      </c>
      <c r="AU1878" s="24" t="str">
        <f>IF(AND(AT1878&lt;=24,AT1878&gt;=4),"◎","")</f>
        <v>◎</v>
      </c>
      <c r="AV1878" s="25">
        <f>AVERAGE(F1893:F1903)</f>
        <v>60.454545454545453</v>
      </c>
      <c r="AW1878" s="24" t="str">
        <f>IF(AV1878&gt;=80,"◎","")</f>
        <v/>
      </c>
      <c r="AX1878" s="25">
        <f>AVERAGE(E1893:E1903)</f>
        <v>3.0545454545454542</v>
      </c>
      <c r="AY1878" s="24" t="str">
        <f>IF(AX1878&lt;=3,"◎","")</f>
        <v/>
      </c>
      <c r="AZ1878" s="22" t="str">
        <f>IF(AND(AU1878="◎",AW1878="◎",AY1878="◎"),"◎","")</f>
        <v/>
      </c>
      <c r="BA1878" s="25">
        <f>AVERAGE(D1894:D1904)</f>
        <v>20.672727272727272</v>
      </c>
      <c r="BB1878" s="24" t="str">
        <f>IF(AND(BA1878&lt;=24,BA1878&gt;=4),"◎","")</f>
        <v>◎</v>
      </c>
      <c r="BC1878" s="25">
        <f>AVERAGE(F1894:F1904)</f>
        <v>62.545454545454547</v>
      </c>
      <c r="BD1878" s="24" t="str">
        <f>IF(BC1878&gt;=80,"◎","")</f>
        <v/>
      </c>
      <c r="BE1878" s="25">
        <f>AVERAGE(E1894:E1904)</f>
        <v>2.7454545454545451</v>
      </c>
      <c r="BF1878" s="24" t="str">
        <f>IF(BE1878&lt;=3,"◎","")</f>
        <v>◎</v>
      </c>
      <c r="BG1878" s="22" t="str">
        <f>IF(AND(BB1878="◎",BD1878="◎",BF1878="◎"),"◎","")</f>
        <v/>
      </c>
      <c r="BH1878" s="25">
        <f>AVERAGE(D1895:D1905)</f>
        <v>19.827272727272728</v>
      </c>
      <c r="BI1878" s="24" t="str">
        <f>IF(AND(BH1878&lt;=24,BH1878&gt;=4),"◎","")</f>
        <v>◎</v>
      </c>
      <c r="BJ1878" s="25">
        <f>AVERAGE(F1895:F1905)</f>
        <v>65.545454545454547</v>
      </c>
      <c r="BK1878" s="24" t="str">
        <f>IF(BJ1878&gt;=80,"◎","")</f>
        <v/>
      </c>
      <c r="BL1878" s="25">
        <f>AVERAGE(E1895:E1905)</f>
        <v>2.3727272727272726</v>
      </c>
      <c r="BM1878" s="24" t="str">
        <f>IF(BL1878&lt;=3,"◎","")</f>
        <v>◎</v>
      </c>
      <c r="BN1878" s="22" t="str">
        <f>IF(AND(BI1878="◎",BK1878="◎",BM1878="◎"),"◎","")</f>
        <v/>
      </c>
      <c r="BO1878" s="25">
        <f>AVERAGE(D1896:D1906)</f>
        <v>18.990909090909092</v>
      </c>
      <c r="BP1878" s="24" t="str">
        <f>IF(AND(BO1878&lt;=24,BO1878&gt;=4),"◎","")</f>
        <v>◎</v>
      </c>
      <c r="BQ1878" s="25">
        <f>AVERAGE(F1896:F1906)</f>
        <v>67.545454545454547</v>
      </c>
      <c r="BR1878" s="24" t="str">
        <f>IF(BQ1878&gt;=80,"◎","")</f>
        <v/>
      </c>
      <c r="BS1878" s="25">
        <f>AVERAGE(E1896:E1906)</f>
        <v>2.3181818181818179</v>
      </c>
      <c r="BT1878" s="24" t="str">
        <f>IF(BS1878&lt;=3,"◎","")</f>
        <v>◎</v>
      </c>
      <c r="BU1878" s="22" t="str">
        <f>IF(AND(BP1878="◎",BR1878="◎",BT1878="◎"),"◎","")</f>
        <v/>
      </c>
      <c r="BV1878" s="25">
        <f>AVERAGE(D1897:D1907)</f>
        <v>18.227272727272727</v>
      </c>
      <c r="BW1878" s="24" t="str">
        <f>IF(AND(BV1878&lt;=24,BV1878&gt;=4),"◎","")</f>
        <v>◎</v>
      </c>
      <c r="BX1878" s="25">
        <f>AVERAGE(F1897:F1907)</f>
        <v>69</v>
      </c>
      <c r="BY1878" s="24" t="str">
        <f>IF(BX1878&gt;=80,"◎","")</f>
        <v/>
      </c>
      <c r="BZ1878" s="25">
        <f>AVERAGE(E1897:E1907)</f>
        <v>2.290909090909091</v>
      </c>
      <c r="CA1878" s="24" t="str">
        <f>IF(BZ1878&lt;=3,"◎","")</f>
        <v>◎</v>
      </c>
      <c r="CB1878" s="22" t="str">
        <f>IF(AND(BW1878="◎",BY1878="◎",CA1878="◎"),"◎","")</f>
        <v/>
      </c>
      <c r="CC1878" s="25">
        <f>AVERAGE(D1898:D1908)</f>
        <v>17.59090909090909</v>
      </c>
      <c r="CD1878" s="24" t="str">
        <f>IF(AND(CC1878&lt;=24,CC1878&gt;=4),"◎","")</f>
        <v>◎</v>
      </c>
      <c r="CE1878" s="25">
        <f>AVERAGE(F1898:F1908)</f>
        <v>69.090909090909093</v>
      </c>
      <c r="CF1878" s="24" t="str">
        <f>IF(CE1878&gt;=80,"◎","")</f>
        <v/>
      </c>
      <c r="CG1878" s="25">
        <f>AVERAGE(E1898:E1908)</f>
        <v>2.3272727272727276</v>
      </c>
      <c r="CH1878" s="24" t="str">
        <f>IF(CG1878&lt;=3,"◎","")</f>
        <v>◎</v>
      </c>
      <c r="CI1878" s="22" t="str">
        <f>IF(AND(CD1878="◎",CF1878="◎",CH1878="◎"),"◎","")</f>
        <v/>
      </c>
      <c r="CJ1878" s="24" t="str">
        <f>IF(OR(AE1878="◎",AL1878="◎",AS1878="◎",AZ1878="◎",BG1878="◎",BN1878="◎",BU1878="◎",CB1878="◎",CI1878="◎"),"◎","")</f>
        <v/>
      </c>
      <c r="CK1878" s="25">
        <f>AVERAGE(D1890:D1896)</f>
        <v>25.157142857142855</v>
      </c>
      <c r="CL1878" s="24" t="str">
        <f>IF(AND(CK1878&lt;=24,CK1878&gt;=4),"◎","")</f>
        <v/>
      </c>
      <c r="CM1878" s="25">
        <f>AVERAGE(F1890:F1896)</f>
        <v>50.142857142857146</v>
      </c>
      <c r="CN1878" s="24" t="str">
        <f>IF(CM1878&gt;=80,"◎","")</f>
        <v/>
      </c>
      <c r="CO1878" s="22" t="str">
        <f>IF(AND(CL1878="◎",CN1878="◎"),"◎","")</f>
        <v/>
      </c>
      <c r="CP1878" s="25">
        <f>AVERAGE(D1891:D1897)</f>
        <v>24.914285714285715</v>
      </c>
      <c r="CQ1878" s="24" t="str">
        <f>IF(AND(CP1878&lt;=24,CP1878&gt;=4),"◎","")</f>
        <v/>
      </c>
      <c r="CR1878" s="25">
        <f>AVERAGE(F1891:F1897)</f>
        <v>50.428571428571431</v>
      </c>
      <c r="CS1878" s="24" t="str">
        <f>IF(CR1878&gt;=80,"◎","")</f>
        <v/>
      </c>
      <c r="CT1878" s="22" t="str">
        <f>IF(AND(CQ1878="◎",CS1878="◎"),"◎","")</f>
        <v/>
      </c>
      <c r="CU1878" s="25">
        <f>AVERAGE(D1892:D1898)</f>
        <v>24.4</v>
      </c>
      <c r="CV1878" s="24" t="str">
        <f>IF(AND(CU1878&lt;=24,CU1878&gt;=4),"◎","")</f>
        <v/>
      </c>
      <c r="CW1878" s="25">
        <f>AVERAGE(F1892:F1898)</f>
        <v>52.142857142857146</v>
      </c>
      <c r="CX1878" s="24" t="str">
        <f>IF(CW1878&gt;=80,"◎","")</f>
        <v/>
      </c>
      <c r="CY1878" s="22" t="str">
        <f>IF(AND(CV1878="◎",CX1878="◎"),"◎","")</f>
        <v/>
      </c>
      <c r="CZ1878" s="25">
        <f>AVERAGE(D1893:D1899)</f>
        <v>23.5</v>
      </c>
      <c r="DA1878" s="24" t="str">
        <f>IF(AND(CZ1878&lt;=24,CZ1878&gt;=4),"◎","")</f>
        <v>◎</v>
      </c>
      <c r="DB1878" s="25">
        <f>AVERAGE(F1893:F1899)</f>
        <v>54.857142857142854</v>
      </c>
      <c r="DC1878" s="24" t="str">
        <f>IF(DB1878&gt;=80,"◎","")</f>
        <v/>
      </c>
      <c r="DD1878" s="22" t="str">
        <f>IF(AND(DA1878="◎",DC1878="◎"),"◎","")</f>
        <v/>
      </c>
      <c r="DE1878" s="25">
        <f>AVERAGE(D1894:D1900)</f>
        <v>22.5</v>
      </c>
      <c r="DF1878" s="24" t="str">
        <f>IF(AND(DE1878&lt;=24,DE1878&gt;=4),"◎","")</f>
        <v>◎</v>
      </c>
      <c r="DG1878" s="25">
        <f>AVERAGE(F1894:F1900)</f>
        <v>59.285714285714285</v>
      </c>
      <c r="DH1878" s="24" t="str">
        <f>IF(DG1878&gt;=80,"◎","")</f>
        <v/>
      </c>
      <c r="DI1878" s="22" t="str">
        <f>IF(AND(DF1878="◎",DH1878="◎"),"◎","")</f>
        <v/>
      </c>
      <c r="DJ1878" s="25">
        <f>AVERAGE(D1895:D1901)</f>
        <v>21.528571428571428</v>
      </c>
      <c r="DK1878" s="24" t="str">
        <f>IF(AND(DJ1878&lt;=24,DJ1878&gt;=4),"◎","")</f>
        <v>◎</v>
      </c>
      <c r="DL1878" s="25">
        <f>AVERAGE(F1895:F1901)</f>
        <v>63.857142857142854</v>
      </c>
      <c r="DM1878" s="24" t="str">
        <f>IF(DL1878&gt;=80,"◎","")</f>
        <v/>
      </c>
      <c r="DN1878" s="22" t="str">
        <f>IF(AND(DK1878="◎",DM1878="◎"),"◎","")</f>
        <v/>
      </c>
      <c r="DO1878" s="25">
        <f>AVERAGE(D1896:D1902)</f>
        <v>20.542857142857144</v>
      </c>
      <c r="DP1878" s="24" t="str">
        <f>IF(AND(DO1878&lt;=24,DO1878&gt;=4),"◎","")</f>
        <v>◎</v>
      </c>
      <c r="DQ1878" s="25">
        <f>AVERAGE(F1896:F1902)</f>
        <v>65.714285714285708</v>
      </c>
      <c r="DR1878" s="24" t="str">
        <f>IF(DQ1878&gt;=80,"◎","")</f>
        <v/>
      </c>
      <c r="DS1878" s="22" t="str">
        <f>IF(AND(DP1878="◎",DR1878="◎"),"◎","")</f>
        <v/>
      </c>
      <c r="DT1878" s="25">
        <f>AVERAGE(D1897:D1903)</f>
        <v>19.528571428571432</v>
      </c>
      <c r="DU1878" s="24" t="str">
        <f>IF(AND(DT1878&lt;=24,DT1878&gt;=4),"◎","")</f>
        <v>◎</v>
      </c>
      <c r="DV1878" s="25">
        <f>AVERAGE(F1897:F1903)</f>
        <v>68</v>
      </c>
      <c r="DW1878" s="24" t="str">
        <f>IF(DV1878&gt;=80,"◎","")</f>
        <v/>
      </c>
      <c r="DX1878" s="22" t="str">
        <f>IF(AND(DU1878="◎",DW1878="◎"),"◎","")</f>
        <v/>
      </c>
      <c r="DY1878" s="25">
        <f>AVERAGE(D1898:D1904)</f>
        <v>18.642857142857146</v>
      </c>
      <c r="DZ1878" s="24" t="str">
        <f>IF(AND(DY1878&lt;=24,DY1878&gt;=4),"◎","")</f>
        <v>◎</v>
      </c>
      <c r="EA1878" s="25">
        <f>AVERAGE(F1898:F1904)</f>
        <v>68.428571428571431</v>
      </c>
      <c r="EB1878" s="24" t="str">
        <f>IF(EA1878&gt;=80,"◎","")</f>
        <v/>
      </c>
      <c r="EC1878" s="22" t="str">
        <f>IF(AND(DZ1878="◎",EB1878="◎"),"◎","")</f>
        <v/>
      </c>
      <c r="ED1878" s="25">
        <f>AVERAGE(D1899:D1905)</f>
        <v>17.871428571428574</v>
      </c>
      <c r="EE1878" s="24" t="str">
        <f>IF(AND(ED1878&lt;=24,ED1878&gt;=4),"◎","")</f>
        <v>◎</v>
      </c>
      <c r="EF1878" s="25">
        <f>AVERAGE(F1899:F1905)</f>
        <v>69.857142857142861</v>
      </c>
      <c r="EG1878" s="24" t="str">
        <f>IF(EF1878&gt;=80,"◎","")</f>
        <v/>
      </c>
      <c r="EH1878" s="22" t="str">
        <f>IF(AND(EE1878="◎",EG1878="◎"),"◎","")</f>
        <v/>
      </c>
      <c r="EI1878" s="25">
        <f>AVERAGE(D1900:D1906)</f>
        <v>17.271428571428569</v>
      </c>
      <c r="EJ1878" s="24" t="str">
        <f>IF(AND(EI1878&lt;=24,EI1878&gt;=4),"◎","")</f>
        <v>◎</v>
      </c>
      <c r="EK1878" s="25">
        <f>AVERAGE(F1900:F1906)</f>
        <v>70.571428571428569</v>
      </c>
      <c r="EL1878" s="24" t="str">
        <f>IF(EK1878&gt;=80,"◎","")</f>
        <v/>
      </c>
      <c r="EM1878" s="22" t="str">
        <f>IF(AND(EJ1878="◎",EL1878="◎"),"◎","")</f>
        <v/>
      </c>
      <c r="EN1878" s="25">
        <f>AVERAGE(D1901:D1907)</f>
        <v>16.757142857142856</v>
      </c>
      <c r="EO1878" s="24" t="str">
        <f>IF(AND(EN1878&lt;=24,EN1878&gt;=4),"◎","")</f>
        <v>◎</v>
      </c>
      <c r="EP1878" s="25">
        <f>AVERAGE(F1901:F1907)</f>
        <v>69.857142857142861</v>
      </c>
      <c r="EQ1878" s="24" t="str">
        <f>IF(EP1878&gt;=80,"◎","")</f>
        <v/>
      </c>
      <c r="ER1878" s="24" t="str">
        <f>IF(AND(EO1878="◎",EQ1878="◎"),"◎","")</f>
        <v/>
      </c>
      <c r="ES1878" s="25">
        <f>AVERAGE(D1902:D1908)</f>
        <v>16.31428571428571</v>
      </c>
      <c r="ET1878" s="24" t="str">
        <f>IF(AND(ES1878&lt;=24,ES1878&gt;=4),"◎","")</f>
        <v>◎</v>
      </c>
      <c r="EU1878" s="25">
        <f>AVERAGE(F1902:F1908)</f>
        <v>68.857142857142861</v>
      </c>
      <c r="EV1878" s="24" t="str">
        <f>IF(EU1878&gt;=80,"◎","")</f>
        <v/>
      </c>
      <c r="EW1878" s="24" t="str">
        <f>IF(AND(ET1878="◎",EV1878="◎"),"◎","")</f>
        <v/>
      </c>
      <c r="EX1878" s="24" t="str">
        <f>IF(OR(CO1878="◎",CT1878="◎",CY1878="◎",DD1878="◎",DI1878="◎",DN1878="◎",DS1878="◎",DX1878="◎",EC1878="◎",EH1878="◎",EM1878="◎",ER1878="◎",EW1878="◎"),"○","")</f>
        <v/>
      </c>
      <c r="EY1878" s="24" t="str">
        <f>IF(AND(CJ1878="◎",EX1878=""),"◎","")&amp;IF(AND(CJ1878="◎",EX1878="○"),"◎","")&amp;IF(AND(CJ1878="",EX1878="○"),"○","")</f>
        <v/>
      </c>
      <c r="EZ1878" s="24" t="str">
        <f>IF(AND(V1878="◎",X1878="◎",EY1878="◎"),"◎","")&amp;IF(AND(V1878="◎",X1878="◎",EY1878="○"),"○","")&amp;IF(AND(V1878="○",X1878="◎",EY1878="◎"),"○","")&amp;IF(AND(V1878="○",X1878="◎",EY1878="○"),"○","")</f>
        <v/>
      </c>
      <c r="FB1878" s="61" t="str">
        <f>EZ1878</f>
        <v/>
      </c>
    </row>
    <row r="1879" spans="1:158" ht="12.95">
      <c r="A1879" s="48"/>
      <c r="B1879" s="2">
        <v>4.1666666666666664E-2</v>
      </c>
      <c r="C1879" s="59">
        <v>42497.041666666664</v>
      </c>
      <c r="D1879" s="57">
        <v>19.100000000000001</v>
      </c>
      <c r="E1879" s="57">
        <v>2.2999999999999998</v>
      </c>
      <c r="F1879" s="57">
        <v>99</v>
      </c>
      <c r="FB1879" s="60"/>
    </row>
    <row r="1880" spans="1:158" ht="12.95">
      <c r="A1880" s="48"/>
      <c r="B1880" s="2">
        <v>8.3333333333333301E-2</v>
      </c>
      <c r="C1880" s="59">
        <v>42497.083333333336</v>
      </c>
      <c r="D1880" s="57">
        <v>19.100000000000001</v>
      </c>
      <c r="E1880" s="57">
        <v>1.2</v>
      </c>
      <c r="F1880" s="57">
        <v>100</v>
      </c>
      <c r="FB1880" s="60"/>
    </row>
    <row r="1881" spans="1:158" ht="12.95">
      <c r="A1881" s="48"/>
      <c r="B1881" s="2">
        <v>0.125</v>
      </c>
      <c r="C1881" s="59">
        <v>42497.125</v>
      </c>
      <c r="D1881" s="57">
        <v>19.100000000000001</v>
      </c>
      <c r="E1881" s="57">
        <v>0.3</v>
      </c>
      <c r="F1881" s="57">
        <v>100</v>
      </c>
      <c r="FB1881" s="60"/>
    </row>
    <row r="1882" spans="1:158" ht="12.95">
      <c r="A1882" s="48"/>
      <c r="B1882" s="2">
        <v>0.16666666666666699</v>
      </c>
      <c r="C1882" s="59">
        <v>42497.166666666664</v>
      </c>
      <c r="D1882" s="57">
        <v>19.2</v>
      </c>
      <c r="E1882" s="57">
        <v>0</v>
      </c>
      <c r="F1882" s="57">
        <v>100</v>
      </c>
      <c r="FB1882" s="60"/>
    </row>
    <row r="1883" spans="1:158" ht="12.95">
      <c r="A1883" s="48"/>
      <c r="B1883" s="2">
        <v>0.20833333333333301</v>
      </c>
      <c r="C1883" s="59">
        <v>42497.208333333336</v>
      </c>
      <c r="D1883" s="57">
        <v>19.2</v>
      </c>
      <c r="E1883" s="57">
        <v>0.3</v>
      </c>
      <c r="F1883" s="57">
        <v>100</v>
      </c>
      <c r="FB1883" s="60"/>
    </row>
    <row r="1884" spans="1:158" ht="12.95">
      <c r="A1884" s="48"/>
      <c r="B1884" s="2">
        <v>0.25</v>
      </c>
      <c r="C1884" s="59">
        <v>42497.25</v>
      </c>
      <c r="D1884" s="57">
        <v>19.2</v>
      </c>
      <c r="E1884" s="57">
        <v>1.9</v>
      </c>
      <c r="F1884" s="57">
        <v>100</v>
      </c>
      <c r="FB1884" s="60"/>
    </row>
    <row r="1885" spans="1:158" ht="12.95">
      <c r="A1885" s="48"/>
      <c r="B1885" s="2">
        <v>0.29166666666666702</v>
      </c>
      <c r="C1885" s="59">
        <v>42497.291666666664</v>
      </c>
      <c r="D1885" s="57">
        <v>19.899999999999999</v>
      </c>
      <c r="E1885" s="57">
        <v>1.1000000000000001</v>
      </c>
      <c r="F1885" s="57">
        <v>100</v>
      </c>
      <c r="FB1885" s="60"/>
    </row>
    <row r="1886" spans="1:158" ht="12.95">
      <c r="A1886" s="48"/>
      <c r="B1886" s="2">
        <v>0.33333333333333298</v>
      </c>
      <c r="C1886" s="59">
        <v>42497.333333333336</v>
      </c>
      <c r="D1886" s="57">
        <v>21.3</v>
      </c>
      <c r="E1886" s="57">
        <v>1.5</v>
      </c>
      <c r="F1886" s="57">
        <v>89</v>
      </c>
      <c r="FB1886" s="60"/>
    </row>
    <row r="1887" spans="1:158" ht="12.95">
      <c r="A1887" s="48"/>
      <c r="B1887" s="2">
        <v>0.375</v>
      </c>
      <c r="C1887" s="59">
        <v>42497.375</v>
      </c>
      <c r="D1887" s="57">
        <v>22.3</v>
      </c>
      <c r="E1887" s="57">
        <v>1.8</v>
      </c>
      <c r="F1887" s="57">
        <v>84</v>
      </c>
      <c r="FB1887" s="60"/>
    </row>
    <row r="1888" spans="1:158" ht="12.95">
      <c r="A1888" s="48"/>
      <c r="B1888" s="2">
        <v>0.41666666666666702</v>
      </c>
      <c r="C1888" s="59">
        <v>42497.416666666664</v>
      </c>
      <c r="D1888" s="57">
        <v>22.9</v>
      </c>
      <c r="E1888" s="57">
        <v>3.1</v>
      </c>
      <c r="F1888" s="57">
        <v>80</v>
      </c>
      <c r="FB1888" s="60"/>
    </row>
    <row r="1889" spans="1:158" ht="12.95">
      <c r="A1889" s="48"/>
      <c r="B1889" s="2">
        <v>0.45833333333333298</v>
      </c>
      <c r="C1889" s="59">
        <v>42497.458333333336</v>
      </c>
      <c r="D1889" s="57">
        <v>23.5</v>
      </c>
      <c r="E1889" s="57">
        <v>4.0999999999999996</v>
      </c>
      <c r="F1889" s="57">
        <v>77</v>
      </c>
      <c r="FB1889" s="60"/>
    </row>
    <row r="1890" spans="1:158" ht="12.95">
      <c r="A1890" s="48"/>
      <c r="B1890" s="2">
        <v>0.5</v>
      </c>
      <c r="C1890" s="59">
        <v>42497.5</v>
      </c>
      <c r="D1890" s="57">
        <v>24.3</v>
      </c>
      <c r="E1890" s="57">
        <v>6</v>
      </c>
      <c r="F1890" s="57">
        <v>62</v>
      </c>
      <c r="FB1890" s="60"/>
    </row>
    <row r="1891" spans="1:158" ht="12.95">
      <c r="A1891" s="48"/>
      <c r="B1891" s="2">
        <v>0.54166666666666696</v>
      </c>
      <c r="C1891" s="59">
        <v>42497.541666666664</v>
      </c>
      <c r="D1891" s="57">
        <v>25.2</v>
      </c>
      <c r="E1891" s="57">
        <v>4.8</v>
      </c>
      <c r="F1891" s="57">
        <v>51</v>
      </c>
      <c r="FB1891" s="60"/>
    </row>
    <row r="1892" spans="1:158" ht="12.95">
      <c r="A1892" s="48"/>
      <c r="B1892" s="2">
        <v>0.58333333333333304</v>
      </c>
      <c r="C1892" s="59">
        <v>42497.583333333336</v>
      </c>
      <c r="D1892" s="57">
        <v>26.1</v>
      </c>
      <c r="E1892" s="57">
        <v>3.2</v>
      </c>
      <c r="F1892" s="57">
        <v>49</v>
      </c>
      <c r="FB1892" s="60"/>
    </row>
    <row r="1893" spans="1:158" ht="12.95">
      <c r="A1893" s="48"/>
      <c r="B1893" s="2">
        <v>0.625</v>
      </c>
      <c r="C1893" s="59">
        <v>42497.625</v>
      </c>
      <c r="D1893" s="57">
        <v>26.2</v>
      </c>
      <c r="E1893" s="57">
        <v>4.5999999999999996</v>
      </c>
      <c r="F1893" s="57">
        <v>44</v>
      </c>
      <c r="FB1893" s="60"/>
    </row>
    <row r="1894" spans="1:158" ht="12.95">
      <c r="A1894" s="48"/>
      <c r="B1894" s="2">
        <v>0.66666666666666696</v>
      </c>
      <c r="C1894" s="59">
        <v>42497.666666666664</v>
      </c>
      <c r="D1894" s="57">
        <v>25.5</v>
      </c>
      <c r="E1894" s="57">
        <v>5.2</v>
      </c>
      <c r="F1894" s="57">
        <v>40</v>
      </c>
      <c r="FB1894" s="60"/>
    </row>
    <row r="1895" spans="1:158" ht="12.95">
      <c r="A1895" s="48"/>
      <c r="B1895" s="2">
        <v>0.70833333333333304</v>
      </c>
      <c r="C1895" s="59">
        <v>42497.708333333336</v>
      </c>
      <c r="D1895" s="57">
        <v>24.8</v>
      </c>
      <c r="E1895" s="57">
        <v>3.6</v>
      </c>
      <c r="F1895" s="57">
        <v>51</v>
      </c>
      <c r="FB1895" s="60"/>
    </row>
    <row r="1896" spans="1:158" ht="12.95">
      <c r="A1896" s="48"/>
      <c r="B1896" s="2">
        <v>0.75</v>
      </c>
      <c r="C1896" s="59">
        <v>42497.75</v>
      </c>
      <c r="D1896" s="57">
        <v>24</v>
      </c>
      <c r="E1896" s="57">
        <v>1.7</v>
      </c>
      <c r="F1896" s="57">
        <v>54</v>
      </c>
      <c r="FB1896" s="60"/>
    </row>
    <row r="1897" spans="1:158" ht="12.95">
      <c r="A1897" s="48"/>
      <c r="B1897" s="2">
        <v>0.79166666666666696</v>
      </c>
      <c r="C1897" s="59">
        <v>42497.791666666664</v>
      </c>
      <c r="D1897" s="57">
        <v>22.6</v>
      </c>
      <c r="E1897" s="57">
        <v>3.1</v>
      </c>
      <c r="F1897" s="57">
        <v>64</v>
      </c>
      <c r="FB1897" s="60"/>
    </row>
    <row r="1898" spans="1:158" ht="12.95">
      <c r="A1898" s="48"/>
      <c r="B1898" s="2">
        <v>0.83333333333333304</v>
      </c>
      <c r="C1898" s="59">
        <v>42497.833333333336</v>
      </c>
      <c r="D1898" s="57">
        <v>21.6</v>
      </c>
      <c r="E1898" s="57">
        <v>1.9</v>
      </c>
      <c r="F1898" s="57">
        <v>63</v>
      </c>
      <c r="FB1898" s="60"/>
    </row>
    <row r="1899" spans="1:158" ht="12.95">
      <c r="A1899" s="48"/>
      <c r="B1899" s="2">
        <v>0.875</v>
      </c>
      <c r="C1899" s="59">
        <v>42497.875</v>
      </c>
      <c r="D1899" s="57">
        <v>19.8</v>
      </c>
      <c r="E1899" s="57">
        <v>4.5</v>
      </c>
      <c r="F1899" s="57">
        <v>68</v>
      </c>
      <c r="FB1899" s="60"/>
    </row>
    <row r="1900" spans="1:158" ht="12.95">
      <c r="A1900" s="48"/>
      <c r="B1900" s="2">
        <v>0.91666666666666696</v>
      </c>
      <c r="C1900" s="59">
        <v>42497.916666666664</v>
      </c>
      <c r="D1900" s="57">
        <v>19.2</v>
      </c>
      <c r="E1900" s="57">
        <v>2.2000000000000002</v>
      </c>
      <c r="F1900" s="57">
        <v>75</v>
      </c>
      <c r="FB1900" s="60"/>
    </row>
    <row r="1901" spans="1:158" ht="12.95">
      <c r="A1901" s="48"/>
      <c r="B1901" s="2">
        <v>0.95833333333333304</v>
      </c>
      <c r="C1901" s="59">
        <v>42497.958333333336</v>
      </c>
      <c r="D1901" s="57">
        <v>18.7</v>
      </c>
      <c r="E1901" s="57">
        <v>1.2</v>
      </c>
      <c r="F1901" s="57">
        <v>72</v>
      </c>
      <c r="FB1901" s="60"/>
    </row>
    <row r="1902" spans="1:158" ht="12.95">
      <c r="A1902" s="48" t="s">
        <v>198</v>
      </c>
      <c r="B1902" s="2">
        <v>0</v>
      </c>
      <c r="C1902" s="59">
        <v>42498</v>
      </c>
      <c r="D1902" s="57">
        <v>17.899999999999999</v>
      </c>
      <c r="E1902" s="57">
        <v>2.9</v>
      </c>
      <c r="F1902" s="57">
        <v>64</v>
      </c>
      <c r="I1902" s="24" t="str">
        <f>U1878</f>
        <v>◎</v>
      </c>
      <c r="J1902" s="25">
        <f>AVERAGE(F1887:F1896)</f>
        <v>59.2</v>
      </c>
      <c r="K1902" s="24" t="str">
        <f>IF(J1902&gt;=55,"◎","")</f>
        <v>◎</v>
      </c>
      <c r="L1902" s="24" t="str">
        <f>IF(AND(I1902="◎",K1902="◎"),"○","")&amp;IF(AND(I1902="○",K1902="◎"),"○","")</f>
        <v>○</v>
      </c>
      <c r="M1902" s="25">
        <f>AVERAGE(D1878:D1901)</f>
        <v>21.745833333333337</v>
      </c>
      <c r="N1902" s="24" t="str">
        <f>IF(M1902&lt;24,"◎","")</f>
        <v>◎</v>
      </c>
      <c r="O1902" s="26">
        <f>AVERAGE(D1903:D1908)</f>
        <v>16.049999999999997</v>
      </c>
      <c r="P1902" s="24" t="str">
        <f>IF(AND(O1902&lt;=24,O1902&gt;=4),"◎","")</f>
        <v>◎</v>
      </c>
      <c r="Q1902" s="26">
        <f>AVERAGE(F1903:F1908)</f>
        <v>69.666666666666671</v>
      </c>
      <c r="R1902" s="24" t="str">
        <f>IF(AND(Q1902&gt;=90),"◎","")&amp;IF(AND(Q1902&lt;90,Q1902&gt;=80),"○","")</f>
        <v/>
      </c>
      <c r="S1902" s="26">
        <f>AVERAGE(E1903:E1908)</f>
        <v>2.15</v>
      </c>
      <c r="T1902" s="24" t="str">
        <f>IF(S1902&lt;=3,"◎","")</f>
        <v>◎</v>
      </c>
      <c r="U1902" s="24" t="str">
        <f>IF(AND(N1902="◎",P1902="◎",R1902="◎",T1902="◎"),"◎","")&amp;IF(AND(N1902="◎",P1902="◎",R1902="◎",T1902=""),"○","")&amp;IF(AND(N1902="◎",P1902="◎",R1902="○"),"○","")</f>
        <v/>
      </c>
      <c r="V1902" s="24" t="str">
        <f>IF(AND(L1902="○",U1902=""),"○","")&amp;IF(AND(L1902="○",U1902="○"),"○","")&amp;IF(AND(L1902="○",U1902="◎"),"◎","")&amp;IF(AND(L1902="",U1902="○"),"○","")&amp;IF(AND(L1902="",U1902="◎"),"◎","")</f>
        <v>○</v>
      </c>
      <c r="W1902" s="23">
        <f>AVERAGE(F1911:F1920)</f>
        <v>48.2</v>
      </c>
      <c r="X1902" s="24" t="str">
        <f>IF(W1902&gt;=55,"◎","")</f>
        <v/>
      </c>
      <c r="Y1902" s="25">
        <f>AVERAGE(D1914:D1924)</f>
        <v>22.090909090909093</v>
      </c>
      <c r="Z1902" s="24" t="str">
        <f>IF(AND(Y1902&lt;=24,Y1902&gt;=4),"◎","")</f>
        <v>◎</v>
      </c>
      <c r="AA1902" s="25">
        <f>AVERAGE(F1914:F1924)</f>
        <v>65.818181818181813</v>
      </c>
      <c r="AB1902" s="24" t="str">
        <f>IF(AA1902&gt;=80,"◎","")</f>
        <v/>
      </c>
      <c r="AC1902" s="25">
        <f>AVERAGE(E1914:E1924)</f>
        <v>2.9181818181818184</v>
      </c>
      <c r="AD1902" s="24" t="str">
        <f>IF(AC1902&lt;=3,"◎","")</f>
        <v>◎</v>
      </c>
      <c r="AE1902" s="22" t="str">
        <f>IF(AND(Z1902="◎",AB1902="◎",AD1902="◎"),"◎","")</f>
        <v/>
      </c>
      <c r="AF1902" s="25">
        <f>AVERAGE(D1915:D1925)</f>
        <v>21.390909090909091</v>
      </c>
      <c r="AG1902" s="24" t="str">
        <f>IF(AND(AF1902&lt;=24,AF1902&gt;=4),"◎","")</f>
        <v>◎</v>
      </c>
      <c r="AH1902" s="25">
        <f>AVERAGE(F1915:F1925)</f>
        <v>71.818181818181813</v>
      </c>
      <c r="AI1902" s="24" t="str">
        <f>IF(AH1902&gt;=80,"◎","")</f>
        <v/>
      </c>
      <c r="AJ1902" s="25">
        <f>AVERAGE(E1915:E1925)</f>
        <v>2.790909090909091</v>
      </c>
      <c r="AK1902" s="24" t="str">
        <f>IF(AJ1902&lt;=3,"◎","")</f>
        <v>◎</v>
      </c>
      <c r="AL1902" s="22" t="str">
        <f>IF(AND(AG1902="◎",AI1902="◎",AK1902="◎"),"◎","")</f>
        <v/>
      </c>
      <c r="AM1902" s="25">
        <f>AVERAGE(D1916:D1926)</f>
        <v>20.709090909090911</v>
      </c>
      <c r="AN1902" s="24" t="str">
        <f>IF(AND(AM1902&lt;=24,AM1902&gt;=4),"◎","")</f>
        <v>◎</v>
      </c>
      <c r="AO1902" s="25">
        <f>AVERAGE(F1916:F1926)</f>
        <v>77.36363636363636</v>
      </c>
      <c r="AP1902" s="24" t="str">
        <f>IF(AO1902&gt;=80,"◎","")</f>
        <v/>
      </c>
      <c r="AQ1902" s="25">
        <f>AVERAGE(E1916:E1926)</f>
        <v>2.7818181818181822</v>
      </c>
      <c r="AR1902" s="24" t="str">
        <f>IF(AQ1902&lt;=3,"◎","")</f>
        <v>◎</v>
      </c>
      <c r="AS1902" s="22" t="str">
        <f>IF(AND(AN1902="◎",AP1902="◎",AR1902="◎"),"◎","")</f>
        <v/>
      </c>
      <c r="AT1902" s="25">
        <f>AVERAGE(D1917:D1927)</f>
        <v>19.954545454545453</v>
      </c>
      <c r="AU1902" s="24" t="str">
        <f>IF(AND(AT1902&lt;=24,AT1902&gt;=4),"◎","")</f>
        <v>◎</v>
      </c>
      <c r="AV1902" s="25">
        <f>AVERAGE(F1917:F1927)</f>
        <v>82.272727272727266</v>
      </c>
      <c r="AW1902" s="24" t="str">
        <f>IF(AV1902&gt;=80,"◎","")</f>
        <v>◎</v>
      </c>
      <c r="AX1902" s="25">
        <f>AVERAGE(E1917:E1927)</f>
        <v>2.7818181818181817</v>
      </c>
      <c r="AY1902" s="24" t="str">
        <f>IF(AX1902&lt;=3,"◎","")</f>
        <v>◎</v>
      </c>
      <c r="AZ1902" s="22" t="str">
        <f>IF(AND(AU1902="◎",AW1902="◎",AY1902="◎"),"◎","")</f>
        <v>◎</v>
      </c>
      <c r="BA1902" s="25">
        <f>AVERAGE(D1918:D1928)</f>
        <v>19.336363636363636</v>
      </c>
      <c r="BB1902" s="24" t="str">
        <f>IF(AND(BA1902&lt;=24,BA1902&gt;=4),"◎","")</f>
        <v>◎</v>
      </c>
      <c r="BC1902" s="25">
        <f>AVERAGE(F1918:F1928)</f>
        <v>86.545454545454547</v>
      </c>
      <c r="BD1902" s="24" t="str">
        <f>IF(BC1902&gt;=80,"◎","")</f>
        <v>◎</v>
      </c>
      <c r="BE1902" s="25">
        <f>AVERAGE(E1918:E1928)</f>
        <v>2.8000000000000003</v>
      </c>
      <c r="BF1902" s="24" t="str">
        <f>IF(BE1902&lt;=3,"◎","")</f>
        <v>◎</v>
      </c>
      <c r="BG1902" s="22" t="str">
        <f>IF(AND(BB1902="◎",BD1902="◎",BF1902="◎"),"◎","")</f>
        <v>◎</v>
      </c>
      <c r="BH1902" s="25">
        <f>AVERAGE(D1919:D1929)</f>
        <v>18.827272727272728</v>
      </c>
      <c r="BI1902" s="24" t="str">
        <f>IF(AND(BH1902&lt;=24,BH1902&gt;=4),"◎","")</f>
        <v>◎</v>
      </c>
      <c r="BJ1902" s="25">
        <f>AVERAGE(F1919:F1929)</f>
        <v>89.454545454545453</v>
      </c>
      <c r="BK1902" s="24" t="str">
        <f>IF(BJ1902&gt;=80,"◎","")</f>
        <v>◎</v>
      </c>
      <c r="BL1902" s="25">
        <f>AVERAGE(E1919:E1929)</f>
        <v>2.7181818181818183</v>
      </c>
      <c r="BM1902" s="24" t="str">
        <f>IF(BL1902&lt;=3,"◎","")</f>
        <v>◎</v>
      </c>
      <c r="BN1902" s="22" t="str">
        <f>IF(AND(BI1902="◎",BK1902="◎",BM1902="◎"),"◎","")</f>
        <v>◎</v>
      </c>
      <c r="BO1902" s="25">
        <f>AVERAGE(D1920:D1930)</f>
        <v>18.336363636363636</v>
      </c>
      <c r="BP1902" s="24" t="str">
        <f>IF(AND(BO1902&lt;=24,BO1902&gt;=4),"◎","")</f>
        <v>◎</v>
      </c>
      <c r="BQ1902" s="25">
        <f>AVERAGE(F1920:F1930)</f>
        <v>92.545454545454547</v>
      </c>
      <c r="BR1902" s="24" t="str">
        <f>IF(BQ1902&gt;=80,"◎","")</f>
        <v>◎</v>
      </c>
      <c r="BS1902" s="25">
        <f>AVERAGE(E1920:E1930)</f>
        <v>2.7363636363636363</v>
      </c>
      <c r="BT1902" s="24" t="str">
        <f>IF(BS1902&lt;=3,"◎","")</f>
        <v>◎</v>
      </c>
      <c r="BU1902" s="22" t="str">
        <f>IF(AND(BP1902="◎",BR1902="◎",BT1902="◎"),"◎","")</f>
        <v>◎</v>
      </c>
      <c r="BV1902" s="25">
        <f>AVERAGE(D1921:D1931)</f>
        <v>18.081818181818178</v>
      </c>
      <c r="BW1902" s="24" t="str">
        <f>IF(AND(BV1902&lt;=24,BV1902&gt;=4),"◎","")</f>
        <v>◎</v>
      </c>
      <c r="BX1902" s="25">
        <f>AVERAGE(F1921:F1931)</f>
        <v>94.090909090909093</v>
      </c>
      <c r="BY1902" s="24" t="str">
        <f>IF(BX1902&gt;=80,"◎","")</f>
        <v>◎</v>
      </c>
      <c r="BZ1902" s="25">
        <f>AVERAGE(E1921:E1931)</f>
        <v>2.6818181818181817</v>
      </c>
      <c r="CA1902" s="24" t="str">
        <f>IF(BZ1902&lt;=3,"◎","")</f>
        <v>◎</v>
      </c>
      <c r="CB1902" s="22" t="str">
        <f>IF(AND(BW1902="◎",BY1902="◎",CA1902="◎"),"◎","")</f>
        <v>◎</v>
      </c>
      <c r="CC1902" s="25">
        <f>AVERAGE(D1922:D1932)</f>
        <v>17.927272727272726</v>
      </c>
      <c r="CD1902" s="24" t="str">
        <f>IF(AND(CC1902&lt;=24,CC1902&gt;=4),"◎","")</f>
        <v>◎</v>
      </c>
      <c r="CE1902" s="25">
        <f>AVERAGE(F1922:F1932)</f>
        <v>96.454545454545453</v>
      </c>
      <c r="CF1902" s="24" t="str">
        <f>IF(CE1902&gt;=80,"◎","")</f>
        <v>◎</v>
      </c>
      <c r="CG1902" s="25">
        <f>AVERAGE(E1922:E1932)</f>
        <v>2.8181818181818183</v>
      </c>
      <c r="CH1902" s="24" t="str">
        <f>IF(CG1902&lt;=3,"◎","")</f>
        <v>◎</v>
      </c>
      <c r="CI1902" s="22" t="str">
        <f>IF(AND(CD1902="◎",CF1902="◎",CH1902="◎"),"◎","")</f>
        <v>◎</v>
      </c>
      <c r="CJ1902" s="24" t="str">
        <f>IF(OR(AE1902="◎",AL1902="◎",AS1902="◎",AZ1902="◎",BG1902="◎",BN1902="◎",BU1902="◎",CB1902="◎",CI1902="◎"),"◎","")</f>
        <v>◎</v>
      </c>
      <c r="CK1902" s="25">
        <f>AVERAGE(D1914:D1920)</f>
        <v>24.057142857142857</v>
      </c>
      <c r="CL1902" s="24" t="str">
        <f>IF(AND(CK1902&lt;=24,CK1902&gt;=4),"◎","")</f>
        <v/>
      </c>
      <c r="CM1902" s="25">
        <f>AVERAGE(F1914:F1920)</f>
        <v>54.285714285714285</v>
      </c>
      <c r="CN1902" s="24" t="str">
        <f>IF(CM1902&gt;=80,"◎","")</f>
        <v/>
      </c>
      <c r="CO1902" s="22" t="str">
        <f>IF(AND(CL1902="◎",CN1902="◎"),"◎","")</f>
        <v/>
      </c>
      <c r="CP1902" s="25">
        <f>AVERAGE(D1915:D1921)</f>
        <v>23.214285714285715</v>
      </c>
      <c r="CQ1902" s="24" t="str">
        <f>IF(AND(CP1902&lt;=24,CP1902&gt;=4),"◎","")</f>
        <v>◎</v>
      </c>
      <c r="CR1902" s="25">
        <f>AVERAGE(F1915:F1921)</f>
        <v>60.285714285714285</v>
      </c>
      <c r="CS1902" s="24" t="str">
        <f>IF(CR1902&gt;=80,"◎","")</f>
        <v/>
      </c>
      <c r="CT1902" s="22" t="str">
        <f>IF(AND(CQ1902="◎",CS1902="◎"),"◎","")</f>
        <v/>
      </c>
      <c r="CU1902" s="25">
        <f>AVERAGE(D1916:D1922)</f>
        <v>22.242857142857144</v>
      </c>
      <c r="CV1902" s="24" t="str">
        <f>IF(AND(CU1902&lt;=24,CU1902&gt;=4),"◎","")</f>
        <v>◎</v>
      </c>
      <c r="CW1902" s="25">
        <f>AVERAGE(F1916:F1922)</f>
        <v>66.857142857142861</v>
      </c>
      <c r="CX1902" s="24" t="str">
        <f>IF(CW1902&gt;=80,"◎","")</f>
        <v/>
      </c>
      <c r="CY1902" s="22" t="str">
        <f>IF(AND(CV1902="◎",CX1902="◎"),"◎","")</f>
        <v/>
      </c>
      <c r="CZ1902" s="25">
        <f>AVERAGE(D1917:D1923)</f>
        <v>21.057142857142857</v>
      </c>
      <c r="DA1902" s="24" t="str">
        <f>IF(AND(CZ1902&lt;=24,CZ1902&gt;=4),"◎","")</f>
        <v>◎</v>
      </c>
      <c r="DB1902" s="25">
        <f>AVERAGE(F1917:F1923)</f>
        <v>73.571428571428569</v>
      </c>
      <c r="DC1902" s="24" t="str">
        <f>IF(DB1902&gt;=80,"◎","")</f>
        <v/>
      </c>
      <c r="DD1902" s="22" t="str">
        <f>IF(AND(DA1902="◎",DC1902="◎"),"◎","")</f>
        <v/>
      </c>
      <c r="DE1902" s="25">
        <f>AVERAGE(D1918:D1924)</f>
        <v>20.142857142857142</v>
      </c>
      <c r="DF1902" s="24" t="str">
        <f>IF(AND(DE1902&lt;=24,DE1902&gt;=4),"◎","")</f>
        <v>◎</v>
      </c>
      <c r="DG1902" s="25">
        <f>AVERAGE(F1918:F1924)</f>
        <v>79.857142857142861</v>
      </c>
      <c r="DH1902" s="24" t="str">
        <f>IF(DG1902&gt;=80,"◎","")</f>
        <v/>
      </c>
      <c r="DI1902" s="22" t="str">
        <f>IF(AND(DF1902="◎",DH1902="◎"),"◎","")</f>
        <v/>
      </c>
      <c r="DJ1902" s="25">
        <f>AVERAGE(D1919:D1925)</f>
        <v>19.442857142857143</v>
      </c>
      <c r="DK1902" s="24" t="str">
        <f>IF(AND(DJ1902&lt;=24,DJ1902&gt;=4),"◎","")</f>
        <v>◎</v>
      </c>
      <c r="DL1902" s="25">
        <f>AVERAGE(F1919:F1925)</f>
        <v>84.285714285714292</v>
      </c>
      <c r="DM1902" s="24" t="str">
        <f>IF(DL1902&gt;=80,"◎","")</f>
        <v>◎</v>
      </c>
      <c r="DN1902" s="22" t="str">
        <f>IF(AND(DK1902="◎",DM1902="◎"),"◎","")</f>
        <v>◎</v>
      </c>
      <c r="DO1902" s="25">
        <f>AVERAGE(D1920:D1926)</f>
        <v>18.757142857142856</v>
      </c>
      <c r="DP1902" s="24" t="str">
        <f>IF(AND(DO1902&lt;=24,DO1902&gt;=4),"◎","")</f>
        <v>◎</v>
      </c>
      <c r="DQ1902" s="25">
        <f>AVERAGE(F1920:F1926)</f>
        <v>89.142857142857139</v>
      </c>
      <c r="DR1902" s="24" t="str">
        <f>IF(DQ1902&gt;=80,"◎","")</f>
        <v>◎</v>
      </c>
      <c r="DS1902" s="22" t="str">
        <f>IF(AND(DP1902="◎",DR1902="◎"),"◎","")</f>
        <v>◎</v>
      </c>
      <c r="DT1902" s="25">
        <f>AVERAGE(D1921:D1927)</f>
        <v>18.399999999999999</v>
      </c>
      <c r="DU1902" s="24" t="str">
        <f>IF(AND(DT1902&lt;=24,DT1902&gt;=4),"◎","")</f>
        <v>◎</v>
      </c>
      <c r="DV1902" s="25">
        <f>AVERAGE(F1921:F1927)</f>
        <v>91.285714285714292</v>
      </c>
      <c r="DW1902" s="24" t="str">
        <f>IF(DV1902&gt;=80,"◎","")</f>
        <v>◎</v>
      </c>
      <c r="DX1902" s="22" t="str">
        <f>IF(AND(DU1902="◎",DW1902="◎"),"◎","")</f>
        <v>◎</v>
      </c>
      <c r="DY1902" s="25">
        <f>AVERAGE(D1922:D1928)</f>
        <v>18.057142857142857</v>
      </c>
      <c r="DZ1902" s="24" t="str">
        <f>IF(AND(DY1902&lt;=24,DY1902&gt;=4),"◎","")</f>
        <v>◎</v>
      </c>
      <c r="EA1902" s="25">
        <f>AVERAGE(F1922:F1928)</f>
        <v>94.714285714285708</v>
      </c>
      <c r="EB1902" s="24" t="str">
        <f>IF(EA1902&gt;=80,"◎","")</f>
        <v>◎</v>
      </c>
      <c r="EC1902" s="22" t="str">
        <f>IF(AND(DZ1902="◎",EB1902="◎"),"◎","")</f>
        <v>◎</v>
      </c>
      <c r="ED1902" s="25">
        <f>AVERAGE(D1923:D1929)</f>
        <v>17.857142857142858</v>
      </c>
      <c r="EE1902" s="24" t="str">
        <f>IF(AND(ED1902&lt;=24,ED1902&gt;=4),"◎","")</f>
        <v>◎</v>
      </c>
      <c r="EF1902" s="25">
        <f>AVERAGE(F1923:F1929)</f>
        <v>96.857142857142861</v>
      </c>
      <c r="EG1902" s="24" t="str">
        <f>IF(EF1902&gt;=80,"◎","")</f>
        <v>◎</v>
      </c>
      <c r="EH1902" s="22" t="str">
        <f>IF(AND(EE1902="◎",EG1902="◎"),"◎","")</f>
        <v>◎</v>
      </c>
      <c r="EI1902" s="25">
        <f>AVERAGE(D1924:D1930)</f>
        <v>17.785714285714285</v>
      </c>
      <c r="EJ1902" s="24" t="str">
        <f>IF(AND(EI1902&lt;=24,EI1902&gt;=4),"◎","")</f>
        <v>◎</v>
      </c>
      <c r="EK1902" s="25">
        <f>AVERAGE(F1924:F1930)</f>
        <v>98</v>
      </c>
      <c r="EL1902" s="24" t="str">
        <f>IF(EK1902&gt;=80,"◎","")</f>
        <v>◎</v>
      </c>
      <c r="EM1902" s="22" t="str">
        <f>IF(AND(EJ1902="◎",EL1902="◎"),"◎","")</f>
        <v>◎</v>
      </c>
      <c r="EN1902" s="25">
        <f>AVERAGE(D1925:D1931)</f>
        <v>17.757142857142856</v>
      </c>
      <c r="EO1902" s="24" t="str">
        <f>IF(AND(EN1902&lt;=24,EN1902&gt;=4),"◎","")</f>
        <v>◎</v>
      </c>
      <c r="EP1902" s="25">
        <f>AVERAGE(F1925:F1931)</f>
        <v>98.714285714285708</v>
      </c>
      <c r="EQ1902" s="24" t="str">
        <f>IF(EP1902&gt;=80,"◎","")</f>
        <v>◎</v>
      </c>
      <c r="ER1902" s="24" t="str">
        <f>IF(AND(EO1902="◎",EQ1902="◎"),"◎","")</f>
        <v>◎</v>
      </c>
      <c r="ES1902" s="25">
        <f>AVERAGE(D1926:D1932)</f>
        <v>17.771428571428572</v>
      </c>
      <c r="ET1902" s="24" t="str">
        <f>IF(AND(ES1902&lt;=24,ES1902&gt;=4),"◎","")</f>
        <v>◎</v>
      </c>
      <c r="EU1902" s="25">
        <f>AVERAGE(F1926:F1932)</f>
        <v>99</v>
      </c>
      <c r="EV1902" s="24" t="str">
        <f>IF(EU1902&gt;=80,"◎","")</f>
        <v>◎</v>
      </c>
      <c r="EW1902" s="24" t="str">
        <f>IF(AND(ET1902="◎",EV1902="◎"),"◎","")</f>
        <v>◎</v>
      </c>
      <c r="EX1902" s="24" t="str">
        <f>IF(OR(CO1902="◎",CT1902="◎",CY1902="◎",DD1902="◎",DI1902="◎",DN1902="◎",DS1902="◎",DX1902="◎",EC1902="◎",EH1902="◎",EM1902="◎",ER1902="◎",EW1902="◎"),"○","")</f>
        <v>○</v>
      </c>
      <c r="EY1902" s="24" t="str">
        <f>IF(AND(CJ1902="◎",EX1902=""),"◎","")&amp;IF(AND(CJ1902="◎",EX1902="○"),"◎","")&amp;IF(AND(CJ1902="",EX1902="○"),"○","")</f>
        <v>◎</v>
      </c>
      <c r="EZ1902" s="24" t="str">
        <f>IF(AND(V1902="◎",X1902="◎",EY1902="◎"),"◎","")&amp;IF(AND(V1902="◎",X1902="◎",EY1902="○"),"○","")&amp;IF(AND(V1902="○",X1902="◎",EY1902="◎"),"○","")&amp;IF(AND(V1902="○",X1902="◎",EY1902="○"),"○","")</f>
        <v/>
      </c>
      <c r="FB1902" s="61" t="str">
        <f>EZ1902</f>
        <v/>
      </c>
    </row>
    <row r="1903" spans="1:158" ht="12.95">
      <c r="A1903" s="48"/>
      <c r="B1903" s="2">
        <v>4.1666666666666664E-2</v>
      </c>
      <c r="C1903" s="59">
        <v>42498.041666666664</v>
      </c>
      <c r="D1903" s="57">
        <v>16.899999999999999</v>
      </c>
      <c r="E1903" s="57">
        <v>2.7</v>
      </c>
      <c r="F1903" s="57">
        <v>70</v>
      </c>
      <c r="FB1903" s="60"/>
    </row>
    <row r="1904" spans="1:158" ht="12.95">
      <c r="A1904" s="48"/>
      <c r="B1904" s="2">
        <v>8.3333333333333301E-2</v>
      </c>
      <c r="C1904" s="59">
        <v>42498.083333333336</v>
      </c>
      <c r="D1904" s="57">
        <v>16.399999999999999</v>
      </c>
      <c r="E1904" s="57">
        <v>1.2</v>
      </c>
      <c r="F1904" s="57">
        <v>67</v>
      </c>
      <c r="FB1904" s="60"/>
    </row>
    <row r="1905" spans="1:158" ht="12.95">
      <c r="A1905" s="48"/>
      <c r="B1905" s="2">
        <v>0.125</v>
      </c>
      <c r="C1905" s="59">
        <v>42498.125</v>
      </c>
      <c r="D1905" s="57">
        <v>16.2</v>
      </c>
      <c r="E1905" s="57">
        <v>1.1000000000000001</v>
      </c>
      <c r="F1905" s="57">
        <v>73</v>
      </c>
      <c r="FB1905" s="60"/>
    </row>
    <row r="1906" spans="1:158" ht="12.95">
      <c r="A1906" s="48"/>
      <c r="B1906" s="2">
        <v>0.16666666666666699</v>
      </c>
      <c r="C1906" s="59">
        <v>42498.166666666664</v>
      </c>
      <c r="D1906" s="57">
        <v>15.6</v>
      </c>
      <c r="E1906" s="57">
        <v>3</v>
      </c>
      <c r="F1906" s="57">
        <v>73</v>
      </c>
      <c r="FB1906" s="60"/>
    </row>
    <row r="1907" spans="1:158" ht="12.95">
      <c r="A1907" s="48"/>
      <c r="B1907" s="2">
        <v>0.20833333333333301</v>
      </c>
      <c r="C1907" s="59">
        <v>42498.208333333336</v>
      </c>
      <c r="D1907" s="57">
        <v>15.6</v>
      </c>
      <c r="E1907" s="57">
        <v>1.4</v>
      </c>
      <c r="F1907" s="57">
        <v>70</v>
      </c>
      <c r="FB1907" s="60"/>
    </row>
    <row r="1908" spans="1:158" ht="12.95">
      <c r="A1908" s="48"/>
      <c r="B1908" s="2">
        <v>0.25</v>
      </c>
      <c r="C1908" s="59">
        <v>42498.25</v>
      </c>
      <c r="D1908" s="57">
        <v>15.6</v>
      </c>
      <c r="E1908" s="57">
        <v>3.5</v>
      </c>
      <c r="F1908" s="57">
        <v>65</v>
      </c>
      <c r="FB1908" s="60"/>
    </row>
    <row r="1909" spans="1:158" ht="12.95">
      <c r="A1909" s="48"/>
      <c r="B1909" s="2">
        <v>0.29166666666666702</v>
      </c>
      <c r="C1909" s="59">
        <v>42498.291666666664</v>
      </c>
      <c r="D1909" s="57">
        <v>17.7</v>
      </c>
      <c r="E1909" s="57">
        <v>3.8</v>
      </c>
      <c r="F1909" s="57">
        <v>54</v>
      </c>
      <c r="FB1909" s="60"/>
    </row>
    <row r="1910" spans="1:158" ht="12.95">
      <c r="A1910" s="48"/>
      <c r="B1910" s="2">
        <v>0.33333333333333298</v>
      </c>
      <c r="C1910" s="59">
        <v>42498.333333333336</v>
      </c>
      <c r="D1910" s="57">
        <v>20.2</v>
      </c>
      <c r="E1910" s="57">
        <v>5.4</v>
      </c>
      <c r="F1910" s="57">
        <v>47</v>
      </c>
      <c r="FB1910" s="60"/>
    </row>
    <row r="1911" spans="1:158" ht="12.95">
      <c r="A1911" s="48"/>
      <c r="B1911" s="2">
        <v>0.375</v>
      </c>
      <c r="C1911" s="59">
        <v>42498.375</v>
      </c>
      <c r="D1911" s="57">
        <v>21.6</v>
      </c>
      <c r="E1911" s="57">
        <v>6.9</v>
      </c>
      <c r="F1911" s="57">
        <v>40</v>
      </c>
      <c r="FB1911" s="60"/>
    </row>
    <row r="1912" spans="1:158" ht="12.95">
      <c r="A1912" s="48"/>
      <c r="B1912" s="2">
        <v>0.41666666666666702</v>
      </c>
      <c r="C1912" s="59">
        <v>42498.416666666664</v>
      </c>
      <c r="D1912" s="57">
        <v>24.3</v>
      </c>
      <c r="E1912" s="57">
        <v>7.6</v>
      </c>
      <c r="F1912" s="57">
        <v>32</v>
      </c>
      <c r="FB1912" s="60"/>
    </row>
    <row r="1913" spans="1:158" ht="12.95">
      <c r="A1913" s="48"/>
      <c r="B1913" s="2">
        <v>0.45833333333333298</v>
      </c>
      <c r="C1913" s="59">
        <v>42498.458333333336</v>
      </c>
      <c r="D1913" s="57">
        <v>25.4</v>
      </c>
      <c r="E1913" s="57">
        <v>5.5</v>
      </c>
      <c r="F1913" s="57">
        <v>30</v>
      </c>
      <c r="FB1913" s="60"/>
    </row>
    <row r="1914" spans="1:158" ht="12.95">
      <c r="A1914" s="48"/>
      <c r="B1914" s="2">
        <v>0.5</v>
      </c>
      <c r="C1914" s="59">
        <v>42498.5</v>
      </c>
      <c r="D1914" s="57">
        <v>25.8</v>
      </c>
      <c r="E1914" s="57">
        <v>3.2</v>
      </c>
      <c r="F1914" s="57">
        <v>32</v>
      </c>
      <c r="FB1914" s="60"/>
    </row>
    <row r="1915" spans="1:158" ht="12.95">
      <c r="A1915" s="48"/>
      <c r="B1915" s="2">
        <v>0.54166666666666696</v>
      </c>
      <c r="C1915" s="59">
        <v>42498.541666666664</v>
      </c>
      <c r="D1915" s="57">
        <v>25.6</v>
      </c>
      <c r="E1915" s="57">
        <v>3.4</v>
      </c>
      <c r="F1915" s="57">
        <v>38</v>
      </c>
      <c r="FB1915" s="60"/>
    </row>
    <row r="1916" spans="1:158" ht="12.95">
      <c r="A1916" s="48"/>
      <c r="B1916" s="2">
        <v>0.58333333333333304</v>
      </c>
      <c r="C1916" s="59">
        <v>42498.583333333336</v>
      </c>
      <c r="D1916" s="57">
        <v>26.3</v>
      </c>
      <c r="E1916" s="57">
        <v>4.5</v>
      </c>
      <c r="F1916" s="57">
        <v>44</v>
      </c>
      <c r="FB1916" s="60"/>
    </row>
    <row r="1917" spans="1:158" ht="12.95">
      <c r="A1917" s="48"/>
      <c r="B1917" s="2">
        <v>0.625</v>
      </c>
      <c r="C1917" s="59">
        <v>42498.625</v>
      </c>
      <c r="D1917" s="57">
        <v>24.3</v>
      </c>
      <c r="E1917" s="57">
        <v>4.4000000000000004</v>
      </c>
      <c r="F1917" s="57">
        <v>51</v>
      </c>
      <c r="FB1917" s="60"/>
    </row>
    <row r="1918" spans="1:158" ht="12.95">
      <c r="A1918" s="48"/>
      <c r="B1918" s="2">
        <v>0.66666666666666696</v>
      </c>
      <c r="C1918" s="59">
        <v>42498.666666666664</v>
      </c>
      <c r="D1918" s="57">
        <v>23</v>
      </c>
      <c r="E1918" s="57">
        <v>4.2</v>
      </c>
      <c r="F1918" s="57">
        <v>67</v>
      </c>
      <c r="FB1918" s="60"/>
    </row>
    <row r="1919" spans="1:158" ht="12.95">
      <c r="A1919" s="48"/>
      <c r="B1919" s="2">
        <v>0.70833333333333304</v>
      </c>
      <c r="C1919" s="59">
        <v>42498.708333333336</v>
      </c>
      <c r="D1919" s="57">
        <v>22.9</v>
      </c>
      <c r="E1919" s="57">
        <v>3.6</v>
      </c>
      <c r="F1919" s="57">
        <v>65</v>
      </c>
      <c r="FB1919" s="60"/>
    </row>
    <row r="1920" spans="1:158" ht="12.95">
      <c r="A1920" s="48"/>
      <c r="B1920" s="2">
        <v>0.75</v>
      </c>
      <c r="C1920" s="59">
        <v>42498.75</v>
      </c>
      <c r="D1920" s="57">
        <v>20.5</v>
      </c>
      <c r="E1920" s="57">
        <v>3.6</v>
      </c>
      <c r="F1920" s="57">
        <v>83</v>
      </c>
      <c r="FB1920" s="60"/>
    </row>
    <row r="1921" spans="1:158" ht="12.95">
      <c r="A1921" s="48"/>
      <c r="B1921" s="2">
        <v>0.79166666666666696</v>
      </c>
      <c r="C1921" s="59">
        <v>42498.791666666664</v>
      </c>
      <c r="D1921" s="57">
        <v>19.899999999999999</v>
      </c>
      <c r="E1921" s="57">
        <v>1</v>
      </c>
      <c r="F1921" s="57">
        <v>74</v>
      </c>
      <c r="FB1921" s="60"/>
    </row>
    <row r="1922" spans="1:158" ht="12.95">
      <c r="A1922" s="48"/>
      <c r="B1922" s="2">
        <v>0.83333333333333304</v>
      </c>
      <c r="C1922" s="59">
        <v>42498.833333333336</v>
      </c>
      <c r="D1922" s="57">
        <v>18.8</v>
      </c>
      <c r="E1922" s="57">
        <v>1.2</v>
      </c>
      <c r="F1922" s="57">
        <v>84</v>
      </c>
      <c r="FB1922" s="60"/>
    </row>
    <row r="1923" spans="1:158" ht="12.95">
      <c r="A1923" s="48"/>
      <c r="B1923" s="2">
        <v>0.875</v>
      </c>
      <c r="C1923" s="59">
        <v>42498.875</v>
      </c>
      <c r="D1923" s="57">
        <v>18</v>
      </c>
      <c r="E1923" s="57">
        <v>1.9</v>
      </c>
      <c r="F1923" s="57">
        <v>91</v>
      </c>
      <c r="FB1923" s="60"/>
    </row>
    <row r="1924" spans="1:158" ht="12.95">
      <c r="A1924" s="48"/>
      <c r="B1924" s="2">
        <v>0.91666666666666696</v>
      </c>
      <c r="C1924" s="59">
        <v>42498.916666666664</v>
      </c>
      <c r="D1924" s="57">
        <v>17.899999999999999</v>
      </c>
      <c r="E1924" s="57">
        <v>1.1000000000000001</v>
      </c>
      <c r="F1924" s="57">
        <v>95</v>
      </c>
      <c r="FB1924" s="60"/>
    </row>
    <row r="1925" spans="1:158" ht="12.95">
      <c r="A1925" s="48"/>
      <c r="B1925" s="2">
        <v>0.95833333333333304</v>
      </c>
      <c r="C1925" s="59">
        <v>42498.958333333336</v>
      </c>
      <c r="D1925" s="57">
        <v>18.100000000000001</v>
      </c>
      <c r="E1925" s="57">
        <v>1.8</v>
      </c>
      <c r="F1925" s="57">
        <v>98</v>
      </c>
      <c r="FB1925" s="60"/>
    </row>
    <row r="1926" spans="1:158" ht="12.95">
      <c r="A1926" s="48" t="s">
        <v>199</v>
      </c>
      <c r="B1926" s="2">
        <v>0</v>
      </c>
      <c r="C1926" s="59">
        <v>42499</v>
      </c>
      <c r="D1926" s="57">
        <v>18.100000000000001</v>
      </c>
      <c r="E1926" s="57">
        <v>3.3</v>
      </c>
      <c r="F1926" s="57">
        <v>99</v>
      </c>
      <c r="I1926" s="24" t="str">
        <f>U1902</f>
        <v/>
      </c>
      <c r="J1926" s="25">
        <f>AVERAGE(F1911:F1920)</f>
        <v>48.2</v>
      </c>
      <c r="K1926" s="24" t="str">
        <f>IF(J1926&gt;=55,"◎","")</f>
        <v/>
      </c>
      <c r="L1926" s="24" t="str">
        <f>IF(AND(I1926="◎",K1926="◎"),"○","")&amp;IF(AND(I1926="○",K1926="◎"),"○","")</f>
        <v/>
      </c>
      <c r="M1926" s="25">
        <f>AVERAGE(D1902:D1925)</f>
        <v>20.1875</v>
      </c>
      <c r="N1926" s="24" t="str">
        <f>IF(M1926&lt;24,"◎","")</f>
        <v>◎</v>
      </c>
      <c r="O1926" s="26">
        <f>AVERAGE(D1927:D1932)</f>
        <v>17.716666666666669</v>
      </c>
      <c r="P1926" s="24" t="str">
        <f>IF(AND(O1926&lt;=24,O1926&gt;=4),"◎","")</f>
        <v>◎</v>
      </c>
      <c r="Q1926" s="26">
        <f>AVERAGE(F1927:F1932)</f>
        <v>99</v>
      </c>
      <c r="R1926" s="24" t="str">
        <f>IF(AND(Q1926&gt;=90),"◎","")&amp;IF(AND(Q1926&lt;90,Q1926&gt;=80),"○","")</f>
        <v>◎</v>
      </c>
      <c r="S1926" s="26">
        <f>AVERAGE(E1927:E1932)</f>
        <v>3.6166666666666667</v>
      </c>
      <c r="T1926" s="24" t="str">
        <f>IF(S1926&lt;=3,"◎","")</f>
        <v/>
      </c>
      <c r="U1926" s="24" t="str">
        <f>IF(AND(N1926="◎",P1926="◎",R1926="◎",T1926="◎"),"◎","")&amp;IF(AND(N1926="◎",P1926="◎",R1926="◎",T1926=""),"○","")&amp;IF(AND(N1926="◎",P1926="◎",R1926="○"),"○","")</f>
        <v>○</v>
      </c>
      <c r="V1926" s="24" t="str">
        <f>IF(AND(L1926="○",U1926=""),"○","")&amp;IF(AND(L1926="○",U1926="○"),"○","")&amp;IF(AND(L1926="○",U1926="◎"),"◎","")&amp;IF(AND(L1926="",U1926="○"),"○","")&amp;IF(AND(L1926="",U1926="◎"),"◎","")</f>
        <v>○</v>
      </c>
      <c r="W1926" s="23">
        <f>AVERAGE(F1935:F1944)</f>
        <v>91.1</v>
      </c>
      <c r="X1926" s="24" t="str">
        <f>IF(W1926&gt;=55,"◎","")</f>
        <v>◎</v>
      </c>
      <c r="Y1926" s="25">
        <f>AVERAGE(D1938:D1948)</f>
        <v>21.327272727272728</v>
      </c>
      <c r="Z1926" s="24" t="str">
        <f>IF(AND(Y1926&lt;=24,Y1926&gt;=4),"◎","")</f>
        <v>◎</v>
      </c>
      <c r="AA1926" s="25">
        <f>AVERAGE(F1938:F1948)</f>
        <v>87.454545454545453</v>
      </c>
      <c r="AB1926" s="24" t="str">
        <f>IF(AA1926&gt;=80,"◎","")</f>
        <v>◎</v>
      </c>
      <c r="AC1926" s="25">
        <f>AVERAGE(E1938:E1948)</f>
        <v>3.0272727272727269</v>
      </c>
      <c r="AD1926" s="24" t="str">
        <f>IF(AC1926&lt;=3,"◎","")</f>
        <v/>
      </c>
      <c r="AE1926" s="22" t="str">
        <f>IF(AND(Z1926="◎",AB1926="◎",AD1926="◎"),"◎","")</f>
        <v/>
      </c>
      <c r="AF1926" s="25">
        <f>AVERAGE(D1939:D1949)</f>
        <v>21.227272727272727</v>
      </c>
      <c r="AG1926" s="24" t="str">
        <f>IF(AND(AF1926&lt;=24,AF1926&gt;=4),"◎","")</f>
        <v>◎</v>
      </c>
      <c r="AH1926" s="25">
        <f>AVERAGE(F1939:F1949)</f>
        <v>86.909090909090907</v>
      </c>
      <c r="AI1926" s="24" t="str">
        <f>IF(AH1926&gt;=80,"◎","")</f>
        <v>◎</v>
      </c>
      <c r="AJ1926" s="25">
        <f>AVERAGE(E1939:E1949)</f>
        <v>3.2181818181818183</v>
      </c>
      <c r="AK1926" s="24" t="str">
        <f>IF(AJ1926&lt;=3,"◎","")</f>
        <v/>
      </c>
      <c r="AL1926" s="22" t="str">
        <f>IF(AND(AG1926="◎",AI1926="◎",AK1926="◎"),"◎","")</f>
        <v/>
      </c>
      <c r="AM1926" s="25">
        <f>AVERAGE(D1940:D1950)</f>
        <v>21.072727272727271</v>
      </c>
      <c r="AN1926" s="24" t="str">
        <f>IF(AND(AM1926&lt;=24,AM1926&gt;=4),"◎","")</f>
        <v>◎</v>
      </c>
      <c r="AO1926" s="25">
        <f>AVERAGE(F1940:F1950)</f>
        <v>86.36363636363636</v>
      </c>
      <c r="AP1926" s="24" t="str">
        <f>IF(AO1926&gt;=80,"◎","")</f>
        <v>◎</v>
      </c>
      <c r="AQ1926" s="25">
        <f>AVERAGE(E1940:E1950)</f>
        <v>3.2090909090909094</v>
      </c>
      <c r="AR1926" s="24" t="str">
        <f>IF(AQ1926&lt;=3,"◎","")</f>
        <v/>
      </c>
      <c r="AS1926" s="22" t="str">
        <f>IF(AND(AN1926="◎",AP1926="◎",AR1926="◎"),"◎","")</f>
        <v/>
      </c>
      <c r="AT1926" s="25">
        <f>AVERAGE(D1941:D1951)</f>
        <v>20.936363636363637</v>
      </c>
      <c r="AU1926" s="24" t="str">
        <f>IF(AND(AT1926&lt;=24,AT1926&gt;=4),"◎","")</f>
        <v>◎</v>
      </c>
      <c r="AV1926" s="25">
        <f>AVERAGE(F1941:F1951)</f>
        <v>85.909090909090907</v>
      </c>
      <c r="AW1926" s="24" t="str">
        <f>IF(AV1926&gt;=80,"◎","")</f>
        <v>◎</v>
      </c>
      <c r="AX1926" s="25">
        <f>AVERAGE(E1941:E1951)</f>
        <v>3.1</v>
      </c>
      <c r="AY1926" s="24" t="str">
        <f>IF(AX1926&lt;=3,"◎","")</f>
        <v/>
      </c>
      <c r="AZ1926" s="22" t="str">
        <f>IF(AND(AU1926="◎",AW1926="◎",AY1926="◎"),"◎","")</f>
        <v/>
      </c>
      <c r="BA1926" s="25">
        <f>AVERAGE(D1942:D1952)</f>
        <v>20.609090909090909</v>
      </c>
      <c r="BB1926" s="24" t="str">
        <f>IF(AND(BA1926&lt;=24,BA1926&gt;=4),"◎","")</f>
        <v>◎</v>
      </c>
      <c r="BC1926" s="25">
        <f>AVERAGE(F1942:F1952)</f>
        <v>86.454545454545453</v>
      </c>
      <c r="BD1926" s="24" t="str">
        <f>IF(BC1926&gt;=80,"◎","")</f>
        <v>◎</v>
      </c>
      <c r="BE1926" s="25">
        <f>AVERAGE(E1942:E1952)</f>
        <v>2.872727272727273</v>
      </c>
      <c r="BF1926" s="24" t="str">
        <f>IF(BE1926&lt;=3,"◎","")</f>
        <v>◎</v>
      </c>
      <c r="BG1926" s="22" t="str">
        <f>IF(AND(BB1926="◎",BD1926="◎",BF1926="◎"),"◎","")</f>
        <v>◎</v>
      </c>
      <c r="BH1926" s="25">
        <f>AVERAGE(D1943:D1953)</f>
        <v>20.399999999999999</v>
      </c>
      <c r="BI1926" s="24" t="str">
        <f>IF(AND(BH1926&lt;=24,BH1926&gt;=4),"◎","")</f>
        <v>◎</v>
      </c>
      <c r="BJ1926" s="25">
        <f>AVERAGE(F1943:F1953)</f>
        <v>87</v>
      </c>
      <c r="BK1926" s="24" t="str">
        <f>IF(BJ1926&gt;=80,"◎","")</f>
        <v>◎</v>
      </c>
      <c r="BL1926" s="25">
        <f>AVERAGE(E1943:E1953)</f>
        <v>2.4636363636363638</v>
      </c>
      <c r="BM1926" s="24" t="str">
        <f>IF(BL1926&lt;=3,"◎","")</f>
        <v>◎</v>
      </c>
      <c r="BN1926" s="22" t="str">
        <f>IF(AND(BI1926="◎",BK1926="◎",BM1926="◎"),"◎","")</f>
        <v>◎</v>
      </c>
      <c r="BO1926" s="25">
        <f>AVERAGE(D1944:D1954)</f>
        <v>20.172727272727272</v>
      </c>
      <c r="BP1926" s="24" t="str">
        <f>IF(AND(BO1926&lt;=24,BO1926&gt;=4),"◎","")</f>
        <v>◎</v>
      </c>
      <c r="BQ1926" s="25">
        <f>AVERAGE(F1944:F1954)</f>
        <v>87.909090909090907</v>
      </c>
      <c r="BR1926" s="24" t="str">
        <f>IF(BQ1926&gt;=80,"◎","")</f>
        <v>◎</v>
      </c>
      <c r="BS1926" s="25">
        <f>AVERAGE(E1944:E1954)</f>
        <v>2.209090909090909</v>
      </c>
      <c r="BT1926" s="24" t="str">
        <f>IF(BS1926&lt;=3,"◎","")</f>
        <v>◎</v>
      </c>
      <c r="BU1926" s="22" t="str">
        <f>IF(AND(BP1926="◎",BR1926="◎",BT1926="◎"),"◎","")</f>
        <v>◎</v>
      </c>
      <c r="BV1926" s="25">
        <f>AVERAGE(D1945:D1955)</f>
        <v>19.936363636363634</v>
      </c>
      <c r="BW1926" s="24" t="str">
        <f>IF(AND(BV1926&lt;=24,BV1926&gt;=4),"◎","")</f>
        <v>◎</v>
      </c>
      <c r="BX1926" s="25">
        <f>AVERAGE(F1945:F1955)</f>
        <v>89</v>
      </c>
      <c r="BY1926" s="24" t="str">
        <f>IF(BX1926&gt;=80,"◎","")</f>
        <v>◎</v>
      </c>
      <c r="BZ1926" s="25">
        <f>AVERAGE(E1945:E1955)</f>
        <v>2.1636363636363636</v>
      </c>
      <c r="CA1926" s="24" t="str">
        <f>IF(BZ1926&lt;=3,"◎","")</f>
        <v>◎</v>
      </c>
      <c r="CB1926" s="22" t="str">
        <f>IF(AND(BW1926="◎",BY1926="◎",CA1926="◎"),"◎","")</f>
        <v>◎</v>
      </c>
      <c r="CC1926" s="25">
        <f>AVERAGE(D1946:D1956)</f>
        <v>19.745454545454542</v>
      </c>
      <c r="CD1926" s="24" t="str">
        <f>IF(AND(CC1926&lt;=24,CC1926&gt;=4),"◎","")</f>
        <v>◎</v>
      </c>
      <c r="CE1926" s="25">
        <f>AVERAGE(F1946:F1956)</f>
        <v>90</v>
      </c>
      <c r="CF1926" s="24" t="str">
        <f>IF(CE1926&gt;=80,"◎","")</f>
        <v>◎</v>
      </c>
      <c r="CG1926" s="25">
        <f>AVERAGE(E1946:E1956)</f>
        <v>1.9909090909090907</v>
      </c>
      <c r="CH1926" s="24" t="str">
        <f>IF(CG1926&lt;=3,"◎","")</f>
        <v>◎</v>
      </c>
      <c r="CI1926" s="22" t="str">
        <f>IF(AND(CD1926="◎",CF1926="◎",CH1926="◎"),"◎","")</f>
        <v>◎</v>
      </c>
      <c r="CJ1926" s="24" t="str">
        <f>IF(OR(AE1926="◎",AL1926="◎",AS1926="◎",AZ1926="◎",BG1926="◎",BN1926="◎",BU1926="◎",CB1926="◎",CI1926="◎"),"◎","")</f>
        <v>◎</v>
      </c>
      <c r="CK1926" s="25">
        <f>AVERAGE(D1938:D1944)</f>
        <v>21.800000000000004</v>
      </c>
      <c r="CL1926" s="24" t="str">
        <f>IF(AND(CK1926&lt;=24,CK1926&gt;=4),"◎","")</f>
        <v>◎</v>
      </c>
      <c r="CM1926" s="25">
        <f>AVERAGE(F1938:F1944)</f>
        <v>87.428571428571431</v>
      </c>
      <c r="CN1926" s="24" t="str">
        <f>IF(CM1926&gt;=80,"◎","")</f>
        <v>◎</v>
      </c>
      <c r="CO1926" s="22" t="str">
        <f>IF(AND(CL1926="◎",CN1926="◎"),"◎","")</f>
        <v>◎</v>
      </c>
      <c r="CP1926" s="25">
        <f>AVERAGE(D1939:D1945)</f>
        <v>21.757142857142856</v>
      </c>
      <c r="CQ1926" s="24" t="str">
        <f>IF(AND(CP1926&lt;=24,CP1926&gt;=4),"◎","")</f>
        <v>◎</v>
      </c>
      <c r="CR1926" s="25">
        <f>AVERAGE(F1939:F1945)</f>
        <v>86.285714285714292</v>
      </c>
      <c r="CS1926" s="24" t="str">
        <f>IF(CR1926&gt;=80,"◎","")</f>
        <v>◎</v>
      </c>
      <c r="CT1926" s="22" t="str">
        <f>IF(AND(CQ1926="◎",CS1926="◎"),"◎","")</f>
        <v>◎</v>
      </c>
      <c r="CU1926" s="25">
        <f>AVERAGE(D1940:D1946)</f>
        <v>21.628571428571426</v>
      </c>
      <c r="CV1926" s="24" t="str">
        <f>IF(AND(CU1926&lt;=24,CU1926&gt;=4),"◎","")</f>
        <v>◎</v>
      </c>
      <c r="CW1926" s="25">
        <f>AVERAGE(F1940:F1946)</f>
        <v>85.285714285714292</v>
      </c>
      <c r="CX1926" s="24" t="str">
        <f>IF(CW1926&gt;=80,"◎","")</f>
        <v>◎</v>
      </c>
      <c r="CY1926" s="22" t="str">
        <f>IF(AND(CV1926="◎",CX1926="◎"),"◎","")</f>
        <v>◎</v>
      </c>
      <c r="CZ1926" s="25">
        <f>AVERAGE(D1941:D1947)</f>
        <v>21.485714285714288</v>
      </c>
      <c r="DA1926" s="24" t="str">
        <f>IF(AND(CZ1926&lt;=24,CZ1926&gt;=4),"◎","")</f>
        <v>◎</v>
      </c>
      <c r="DB1926" s="25">
        <f>AVERAGE(F1941:F1947)</f>
        <v>84.714285714285708</v>
      </c>
      <c r="DC1926" s="24" t="str">
        <f>IF(DB1926&gt;=80,"◎","")</f>
        <v>◎</v>
      </c>
      <c r="DD1926" s="22" t="str">
        <f>IF(AND(DA1926="◎",DC1926="◎"),"◎","")</f>
        <v>◎</v>
      </c>
      <c r="DE1926" s="25">
        <f>AVERAGE(D1942:D1948)</f>
        <v>21.071428571428573</v>
      </c>
      <c r="DF1926" s="24" t="str">
        <f>IF(AND(DE1926&lt;=24,DE1926&gt;=4),"◎","")</f>
        <v>◎</v>
      </c>
      <c r="DG1926" s="25">
        <f>AVERAGE(F1942:F1948)</f>
        <v>85.428571428571431</v>
      </c>
      <c r="DH1926" s="24" t="str">
        <f>IF(DG1926&gt;=80,"◎","")</f>
        <v>◎</v>
      </c>
      <c r="DI1926" s="22" t="str">
        <f>IF(AND(DF1926="◎",DH1926="◎"),"◎","")</f>
        <v>◎</v>
      </c>
      <c r="DJ1926" s="25">
        <f>AVERAGE(D1943:D1949)</f>
        <v>20.785714285714285</v>
      </c>
      <c r="DK1926" s="24" t="str">
        <f>IF(AND(DJ1926&lt;=24,DJ1926&gt;=4),"◎","")</f>
        <v>◎</v>
      </c>
      <c r="DL1926" s="25">
        <f>AVERAGE(F1943:F1949)</f>
        <v>86.142857142857139</v>
      </c>
      <c r="DM1926" s="24" t="str">
        <f>IF(DL1926&gt;=80,"◎","")</f>
        <v>◎</v>
      </c>
      <c r="DN1926" s="22" t="str">
        <f>IF(AND(DK1926="◎",DM1926="◎"),"◎","")</f>
        <v>◎</v>
      </c>
      <c r="DO1926" s="25">
        <f>AVERAGE(D1944:D1950)</f>
        <v>20.485714285714288</v>
      </c>
      <c r="DP1926" s="24" t="str">
        <f>IF(AND(DO1926&lt;=24,DO1926&gt;=4),"◎","")</f>
        <v>◎</v>
      </c>
      <c r="DQ1926" s="25">
        <f>AVERAGE(F1944:F1950)</f>
        <v>86.857142857142861</v>
      </c>
      <c r="DR1926" s="24" t="str">
        <f>IF(DQ1926&gt;=80,"◎","")</f>
        <v>◎</v>
      </c>
      <c r="DS1926" s="22" t="str">
        <f>IF(AND(DP1926="◎",DR1926="◎"),"◎","")</f>
        <v>◎</v>
      </c>
      <c r="DT1926" s="25">
        <f>AVERAGE(D1945:D1951)</f>
        <v>20.214285714285715</v>
      </c>
      <c r="DU1926" s="24" t="str">
        <f>IF(AND(DT1926&lt;=24,DT1926&gt;=4),"◎","")</f>
        <v>◎</v>
      </c>
      <c r="DV1926" s="25">
        <f>AVERAGE(F1945:F1951)</f>
        <v>87.714285714285708</v>
      </c>
      <c r="DW1926" s="24" t="str">
        <f>IF(DV1926&gt;=80,"◎","")</f>
        <v>◎</v>
      </c>
      <c r="DX1926" s="22" t="str">
        <f>IF(AND(DU1926="◎",DW1926="◎"),"◎","")</f>
        <v>◎</v>
      </c>
      <c r="DY1926" s="25">
        <f>AVERAGE(D1946:D1952)</f>
        <v>20.071428571428566</v>
      </c>
      <c r="DZ1926" s="24" t="str">
        <f>IF(AND(DY1926&lt;=24,DY1926&gt;=4),"◎","")</f>
        <v>◎</v>
      </c>
      <c r="EA1926" s="25">
        <f>AVERAGE(F1946:F1952)</f>
        <v>88</v>
      </c>
      <c r="EB1926" s="24" t="str">
        <f>IF(EA1926&gt;=80,"◎","")</f>
        <v>◎</v>
      </c>
      <c r="EC1926" s="22" t="str">
        <f>IF(AND(DZ1926="◎",EB1926="◎"),"◎","")</f>
        <v>◎</v>
      </c>
      <c r="ED1926" s="25">
        <f>AVERAGE(D1947:D1953)</f>
        <v>19.942857142857143</v>
      </c>
      <c r="EE1926" s="24" t="str">
        <f>IF(AND(ED1926&lt;=24,ED1926&gt;=4),"◎","")</f>
        <v>◎</v>
      </c>
      <c r="EF1926" s="25">
        <f>AVERAGE(F1947:F1953)</f>
        <v>88.428571428571431</v>
      </c>
      <c r="EG1926" s="24" t="str">
        <f>IF(EF1926&gt;=80,"◎","")</f>
        <v>◎</v>
      </c>
      <c r="EH1926" s="22" t="str">
        <f>IF(AND(EE1926="◎",EG1926="◎"),"◎","")</f>
        <v>◎</v>
      </c>
      <c r="EI1926" s="25">
        <f>AVERAGE(D1948:D1954)</f>
        <v>19.785714285714288</v>
      </c>
      <c r="EJ1926" s="24" t="str">
        <f>IF(AND(EI1926&lt;=24,EI1926&gt;=4),"◎","")</f>
        <v>◎</v>
      </c>
      <c r="EK1926" s="25">
        <f>AVERAGE(F1948:F1954)</f>
        <v>89.142857142857139</v>
      </c>
      <c r="EL1926" s="24" t="str">
        <f>IF(EK1926&gt;=80,"◎","")</f>
        <v>◎</v>
      </c>
      <c r="EM1926" s="22" t="str">
        <f>IF(AND(EJ1926="◎",EL1926="◎"),"◎","")</f>
        <v>◎</v>
      </c>
      <c r="EN1926" s="25">
        <f>AVERAGE(D1949:D1955)</f>
        <v>19.61428571428571</v>
      </c>
      <c r="EO1926" s="24" t="str">
        <f>IF(AND(EN1926&lt;=24,EN1926&gt;=4),"◎","")</f>
        <v>◎</v>
      </c>
      <c r="EP1926" s="25">
        <f>AVERAGE(F1949:F1955)</f>
        <v>89.857142857142861</v>
      </c>
      <c r="EQ1926" s="24" t="str">
        <f>IF(EP1926&gt;=80,"◎","")</f>
        <v>◎</v>
      </c>
      <c r="ER1926" s="24" t="str">
        <f>IF(AND(EO1926="◎",EQ1926="◎"),"◎","")</f>
        <v>◎</v>
      </c>
      <c r="ES1926" s="25">
        <f>AVERAGE(D1950:D1956)</f>
        <v>19.428571428571427</v>
      </c>
      <c r="ET1926" s="24" t="str">
        <f>IF(AND(ES1926&lt;=24,ES1926&gt;=4),"◎","")</f>
        <v>◎</v>
      </c>
      <c r="EU1926" s="25">
        <f>AVERAGE(F1950:F1956)</f>
        <v>91.142857142857139</v>
      </c>
      <c r="EV1926" s="24" t="str">
        <f>IF(EU1926&gt;=80,"◎","")</f>
        <v>◎</v>
      </c>
      <c r="EW1926" s="24" t="str">
        <f>IF(AND(ET1926="◎",EV1926="◎"),"◎","")</f>
        <v>◎</v>
      </c>
      <c r="EX1926" s="24" t="str">
        <f>IF(OR(CO1926="◎",CT1926="◎",CY1926="◎",DD1926="◎",DI1926="◎",DN1926="◎",DS1926="◎",DX1926="◎",EC1926="◎",EH1926="◎",EM1926="◎",ER1926="◎",EW1926="◎"),"○","")</f>
        <v>○</v>
      </c>
      <c r="EY1926" s="24" t="str">
        <f>IF(AND(CJ1926="◎",EX1926=""),"◎","")&amp;IF(AND(CJ1926="◎",EX1926="○"),"◎","")&amp;IF(AND(CJ1926="",EX1926="○"),"○","")</f>
        <v>◎</v>
      </c>
      <c r="EZ1926" s="24" t="str">
        <f>IF(AND(V1926="◎",X1926="◎",EY1926="◎"),"◎","")&amp;IF(AND(V1926="◎",X1926="◎",EY1926="○"),"○","")&amp;IF(AND(V1926="○",X1926="◎",EY1926="◎"),"○","")&amp;IF(AND(V1926="○",X1926="◎",EY1926="○"),"○","")</f>
        <v>○</v>
      </c>
      <c r="FB1926" s="61" t="str">
        <f>EZ1926</f>
        <v>○</v>
      </c>
    </row>
    <row r="1927" spans="1:158" ht="12.95">
      <c r="A1927" s="48"/>
      <c r="B1927" s="2">
        <v>4.1666666666666664E-2</v>
      </c>
      <c r="C1927" s="59">
        <v>42499.041666666664</v>
      </c>
      <c r="D1927" s="57">
        <v>18</v>
      </c>
      <c r="E1927" s="57">
        <v>4.5</v>
      </c>
      <c r="F1927" s="57">
        <v>98</v>
      </c>
      <c r="FB1927" s="60"/>
    </row>
    <row r="1928" spans="1:158" ht="12.95">
      <c r="A1928" s="48"/>
      <c r="B1928" s="2">
        <v>8.3333333333333301E-2</v>
      </c>
      <c r="C1928" s="59">
        <v>42499.083333333336</v>
      </c>
      <c r="D1928" s="57">
        <v>17.5</v>
      </c>
      <c r="E1928" s="57">
        <v>4.5999999999999996</v>
      </c>
      <c r="F1928" s="57">
        <v>98</v>
      </c>
      <c r="FB1928" s="60"/>
    </row>
    <row r="1929" spans="1:158" ht="12.95">
      <c r="A1929" s="48"/>
      <c r="B1929" s="2">
        <v>0.125</v>
      </c>
      <c r="C1929" s="59">
        <v>42499.125</v>
      </c>
      <c r="D1929" s="57">
        <v>17.399999999999999</v>
      </c>
      <c r="E1929" s="57">
        <v>3.3</v>
      </c>
      <c r="F1929" s="57">
        <v>99</v>
      </c>
      <c r="FB1929" s="60"/>
    </row>
    <row r="1930" spans="1:158" ht="12.95">
      <c r="A1930" s="48"/>
      <c r="B1930" s="2">
        <v>0.16666666666666699</v>
      </c>
      <c r="C1930" s="59">
        <v>42499.166666666664</v>
      </c>
      <c r="D1930" s="57">
        <v>17.5</v>
      </c>
      <c r="E1930" s="57">
        <v>3.8</v>
      </c>
      <c r="F1930" s="57">
        <v>99</v>
      </c>
      <c r="FB1930" s="60"/>
    </row>
    <row r="1931" spans="1:158" ht="12.95">
      <c r="A1931" s="48"/>
      <c r="B1931" s="2">
        <v>0.20833333333333301</v>
      </c>
      <c r="C1931" s="59">
        <v>42499.208333333336</v>
      </c>
      <c r="D1931" s="57">
        <v>17.7</v>
      </c>
      <c r="E1931" s="57">
        <v>3</v>
      </c>
      <c r="F1931" s="57">
        <v>100</v>
      </c>
      <c r="FB1931" s="60"/>
    </row>
    <row r="1932" spans="1:158" ht="12.95">
      <c r="A1932" s="48"/>
      <c r="B1932" s="2">
        <v>0.25</v>
      </c>
      <c r="C1932" s="59">
        <v>42499.25</v>
      </c>
      <c r="D1932" s="57">
        <v>18.2</v>
      </c>
      <c r="E1932" s="57">
        <v>2.5</v>
      </c>
      <c r="F1932" s="57">
        <v>100</v>
      </c>
      <c r="FB1932" s="60"/>
    </row>
    <row r="1933" spans="1:158" ht="12.95">
      <c r="A1933" s="48"/>
      <c r="B1933" s="2">
        <v>0.29166666666666702</v>
      </c>
      <c r="C1933" s="59">
        <v>42499.291666666664</v>
      </c>
      <c r="D1933" s="57">
        <v>18.600000000000001</v>
      </c>
      <c r="E1933" s="57">
        <v>1.1000000000000001</v>
      </c>
      <c r="F1933" s="57">
        <v>100</v>
      </c>
      <c r="FB1933" s="60"/>
    </row>
    <row r="1934" spans="1:158" ht="12.95">
      <c r="A1934" s="48"/>
      <c r="B1934" s="2">
        <v>0.33333333333333298</v>
      </c>
      <c r="C1934" s="59">
        <v>42499.333333333336</v>
      </c>
      <c r="D1934" s="57">
        <v>18.899999999999999</v>
      </c>
      <c r="E1934" s="57">
        <v>0.8</v>
      </c>
      <c r="F1934" s="57">
        <v>100</v>
      </c>
      <c r="FB1934" s="60"/>
    </row>
    <row r="1935" spans="1:158" ht="12.95">
      <c r="A1935" s="48"/>
      <c r="B1935" s="2">
        <v>0.375</v>
      </c>
      <c r="C1935" s="59">
        <v>42499.375</v>
      </c>
      <c r="D1935" s="57">
        <v>19.3</v>
      </c>
      <c r="E1935" s="57">
        <v>1.2</v>
      </c>
      <c r="F1935" s="57">
        <v>100</v>
      </c>
      <c r="FB1935" s="60"/>
    </row>
    <row r="1936" spans="1:158" ht="12.95">
      <c r="A1936" s="48"/>
      <c r="B1936" s="2">
        <v>0.41666666666666702</v>
      </c>
      <c r="C1936" s="59">
        <v>42499.416666666664</v>
      </c>
      <c r="D1936" s="57">
        <v>19.7</v>
      </c>
      <c r="E1936" s="57">
        <v>0.4</v>
      </c>
      <c r="F1936" s="57">
        <v>100</v>
      </c>
      <c r="FB1936" s="60"/>
    </row>
    <row r="1937" spans="1:158" ht="12.95">
      <c r="A1937" s="48"/>
      <c r="B1937" s="2">
        <v>0.45833333333333298</v>
      </c>
      <c r="C1937" s="59">
        <v>42499.458333333336</v>
      </c>
      <c r="D1937" s="57">
        <v>20.6</v>
      </c>
      <c r="E1937" s="57">
        <v>1</v>
      </c>
      <c r="F1937" s="57">
        <v>99</v>
      </c>
      <c r="FB1937" s="60"/>
    </row>
    <row r="1938" spans="1:158" ht="12.95">
      <c r="A1938" s="48"/>
      <c r="B1938" s="2">
        <v>0.5</v>
      </c>
      <c r="C1938" s="59">
        <v>42499.5</v>
      </c>
      <c r="D1938" s="57">
        <v>21</v>
      </c>
      <c r="E1938" s="57">
        <v>1</v>
      </c>
      <c r="F1938" s="57">
        <v>95</v>
      </c>
      <c r="FB1938" s="60"/>
    </row>
    <row r="1939" spans="1:158" ht="12.95">
      <c r="A1939" s="48"/>
      <c r="B1939" s="2">
        <v>0.54166666666666696</v>
      </c>
      <c r="C1939" s="59">
        <v>42499.541666666664</v>
      </c>
      <c r="D1939" s="57">
        <v>21.4</v>
      </c>
      <c r="E1939" s="57">
        <v>2.2000000000000002</v>
      </c>
      <c r="F1939" s="57">
        <v>94</v>
      </c>
      <c r="FB1939" s="60"/>
    </row>
    <row r="1940" spans="1:158" ht="12.95">
      <c r="A1940" s="48"/>
      <c r="B1940" s="2">
        <v>0.58333333333333304</v>
      </c>
      <c r="C1940" s="59">
        <v>42499.583333333336</v>
      </c>
      <c r="D1940" s="57">
        <v>21.4</v>
      </c>
      <c r="E1940" s="57">
        <v>3.2</v>
      </c>
      <c r="F1940" s="57">
        <v>92</v>
      </c>
      <c r="FB1940" s="60"/>
    </row>
    <row r="1941" spans="1:158" ht="12.95">
      <c r="A1941" s="48"/>
      <c r="B1941" s="2">
        <v>0.625</v>
      </c>
      <c r="C1941" s="59">
        <v>42499.625</v>
      </c>
      <c r="D1941" s="57">
        <v>23.3</v>
      </c>
      <c r="E1941" s="57">
        <v>3.9</v>
      </c>
      <c r="F1941" s="57">
        <v>83</v>
      </c>
      <c r="FB1941" s="60"/>
    </row>
    <row r="1942" spans="1:158" ht="12.95">
      <c r="A1942" s="48"/>
      <c r="B1942" s="2">
        <v>0.66666666666666696</v>
      </c>
      <c r="C1942" s="59">
        <v>42499.666666666664</v>
      </c>
      <c r="D1942" s="57">
        <v>21.9</v>
      </c>
      <c r="E1942" s="57">
        <v>5.0999999999999996</v>
      </c>
      <c r="F1942" s="57">
        <v>84</v>
      </c>
      <c r="FB1942" s="60"/>
    </row>
    <row r="1943" spans="1:158" ht="12.95">
      <c r="A1943" s="48"/>
      <c r="B1943" s="2">
        <v>0.70833333333333304</v>
      </c>
      <c r="C1943" s="59">
        <v>42499.708333333336</v>
      </c>
      <c r="D1943" s="57">
        <v>21.8</v>
      </c>
      <c r="E1943" s="57">
        <v>4.3</v>
      </c>
      <c r="F1943" s="57">
        <v>83</v>
      </c>
      <c r="FB1943" s="60"/>
    </row>
    <row r="1944" spans="1:158" ht="12.95">
      <c r="A1944" s="48"/>
      <c r="B1944" s="2">
        <v>0.75</v>
      </c>
      <c r="C1944" s="59">
        <v>42499.75</v>
      </c>
      <c r="D1944" s="57">
        <v>21.8</v>
      </c>
      <c r="E1944" s="57">
        <v>2.9</v>
      </c>
      <c r="F1944" s="57">
        <v>81</v>
      </c>
      <c r="FB1944" s="60"/>
    </row>
    <row r="1945" spans="1:158" ht="12.95">
      <c r="A1945" s="48"/>
      <c r="B1945" s="2">
        <v>0.79166666666666696</v>
      </c>
      <c r="C1945" s="59">
        <v>42499.791666666664</v>
      </c>
      <c r="D1945" s="57">
        <v>20.7</v>
      </c>
      <c r="E1945" s="57">
        <v>2.8</v>
      </c>
      <c r="F1945" s="57">
        <v>87</v>
      </c>
      <c r="FB1945" s="60"/>
    </row>
    <row r="1946" spans="1:158" ht="12.95">
      <c r="A1946" s="48"/>
      <c r="B1946" s="2">
        <v>0.83333333333333304</v>
      </c>
      <c r="C1946" s="59">
        <v>42499.833333333336</v>
      </c>
      <c r="D1946" s="57">
        <v>20.5</v>
      </c>
      <c r="E1946" s="57">
        <v>3.3</v>
      </c>
      <c r="F1946" s="57">
        <v>87</v>
      </c>
      <c r="FB1946" s="60"/>
    </row>
    <row r="1947" spans="1:158" ht="12.95">
      <c r="A1947" s="48"/>
      <c r="B1947" s="2">
        <v>0.875</v>
      </c>
      <c r="C1947" s="59">
        <v>42499.875</v>
      </c>
      <c r="D1947" s="57">
        <v>20.399999999999999</v>
      </c>
      <c r="E1947" s="57">
        <v>2.1</v>
      </c>
      <c r="F1947" s="57">
        <v>88</v>
      </c>
      <c r="FB1947" s="60"/>
    </row>
    <row r="1948" spans="1:158" ht="12.95">
      <c r="A1948" s="48"/>
      <c r="B1948" s="2">
        <v>0.91666666666666696</v>
      </c>
      <c r="C1948" s="59">
        <v>42499.916666666664</v>
      </c>
      <c r="D1948" s="57">
        <v>20.399999999999999</v>
      </c>
      <c r="E1948" s="57">
        <v>2.5</v>
      </c>
      <c r="F1948" s="57">
        <v>88</v>
      </c>
      <c r="FB1948" s="60"/>
    </row>
    <row r="1949" spans="1:158" ht="12.95">
      <c r="A1949" s="48"/>
      <c r="B1949" s="2">
        <v>0.95833333333333304</v>
      </c>
      <c r="C1949" s="59">
        <v>42499.958333333336</v>
      </c>
      <c r="D1949" s="57">
        <v>19.899999999999999</v>
      </c>
      <c r="E1949" s="57">
        <v>3.1</v>
      </c>
      <c r="F1949" s="57">
        <v>89</v>
      </c>
      <c r="FB1949" s="60"/>
    </row>
    <row r="1950" spans="1:158" ht="12.95">
      <c r="A1950" s="48" t="s">
        <v>200</v>
      </c>
      <c r="B1950" s="2">
        <v>0</v>
      </c>
      <c r="C1950" s="59">
        <v>42500</v>
      </c>
      <c r="D1950" s="57">
        <v>19.7</v>
      </c>
      <c r="E1950" s="57">
        <v>2.1</v>
      </c>
      <c r="F1950" s="57">
        <v>88</v>
      </c>
      <c r="I1950" s="24" t="str">
        <f>U1926</f>
        <v>○</v>
      </c>
      <c r="J1950" s="25">
        <f>AVERAGE(F1935:F1944)</f>
        <v>91.1</v>
      </c>
      <c r="K1950" s="24" t="str">
        <f>IF(J1950&gt;=55,"◎","")</f>
        <v>◎</v>
      </c>
      <c r="L1950" s="24" t="str">
        <f>IF(AND(I1950="◎",K1950="◎"),"○","")&amp;IF(AND(I1950="○",K1950="◎"),"○","")</f>
        <v>○</v>
      </c>
      <c r="M1950" s="25">
        <f>AVERAGE(D1926:D1949)</f>
        <v>19.833333333333329</v>
      </c>
      <c r="N1950" s="24" t="str">
        <f>IF(M1950&lt;24,"◎","")</f>
        <v>◎</v>
      </c>
      <c r="O1950" s="26">
        <f>AVERAGE(D1951:D1956)</f>
        <v>19.383333333333336</v>
      </c>
      <c r="P1950" s="24" t="str">
        <f>IF(AND(O1950&lt;=24,O1950&gt;=4),"◎","")</f>
        <v>◎</v>
      </c>
      <c r="Q1950" s="26">
        <f>AVERAGE(F1951:F1956)</f>
        <v>91.666666666666671</v>
      </c>
      <c r="R1950" s="24" t="str">
        <f>IF(AND(Q1950&gt;=90),"◎","")&amp;IF(AND(Q1950&lt;90,Q1950&gt;=80),"○","")</f>
        <v>◎</v>
      </c>
      <c r="S1950" s="26">
        <f>AVERAGE(E1951:E1956)</f>
        <v>1.4666666666666668</v>
      </c>
      <c r="T1950" s="24" t="str">
        <f>IF(S1950&lt;=3,"◎","")</f>
        <v>◎</v>
      </c>
      <c r="U1950" s="24" t="str">
        <f>IF(AND(N1950="◎",P1950="◎",R1950="◎",T1950="◎"),"◎","")&amp;IF(AND(N1950="◎",P1950="◎",R1950="◎",T1950=""),"○","")&amp;IF(AND(N1950="◎",P1950="◎",R1950="○"),"○","")</f>
        <v>◎</v>
      </c>
      <c r="V1950" s="24" t="str">
        <f>IF(AND(L1950="○",U1950=""),"○","")&amp;IF(AND(L1950="○",U1950="○"),"○","")&amp;IF(AND(L1950="○",U1950="◎"),"◎","")&amp;IF(AND(L1950="",U1950="○"),"○","")&amp;IF(AND(L1950="",U1950="◎"),"◎","")</f>
        <v>◎</v>
      </c>
      <c r="W1950" s="23">
        <f>AVERAGE(F1959:F1968)</f>
        <v>98.5</v>
      </c>
      <c r="X1950" s="24" t="str">
        <f>IF(W1950&gt;=55,"◎","")</f>
        <v>◎</v>
      </c>
      <c r="Y1950" s="25">
        <f>AVERAGE(D1962:D1972)</f>
        <v>20.818181818181817</v>
      </c>
      <c r="Z1950" s="24" t="str">
        <f>IF(AND(Y1950&lt;=24,Y1950&gt;=4),"◎","")</f>
        <v>◎</v>
      </c>
      <c r="AA1950" s="25">
        <f>AVERAGE(F1962:F1972)</f>
        <v>98.272727272727266</v>
      </c>
      <c r="AB1950" s="24" t="str">
        <f>IF(AA1950&gt;=80,"◎","")</f>
        <v>◎</v>
      </c>
      <c r="AC1950" s="25">
        <f>AVERAGE(E1962:E1972)</f>
        <v>5.8727272727272739</v>
      </c>
      <c r="AD1950" s="24" t="str">
        <f>IF(AC1950&lt;=3,"◎","")</f>
        <v/>
      </c>
      <c r="AE1950" s="22" t="str">
        <f>IF(AND(Z1950="◎",AB1950="◎",AD1950="◎"),"◎","")</f>
        <v/>
      </c>
      <c r="AF1950" s="25">
        <f>AVERAGE(D1963:D1973)</f>
        <v>20.545454545454547</v>
      </c>
      <c r="AG1950" s="24" t="str">
        <f>IF(AND(AF1950&lt;=24,AF1950&gt;=4),"◎","")</f>
        <v>◎</v>
      </c>
      <c r="AH1950" s="25">
        <f>AVERAGE(F1963:F1973)</f>
        <v>96.818181818181813</v>
      </c>
      <c r="AI1950" s="24" t="str">
        <f>IF(AH1950&gt;=80,"◎","")</f>
        <v>◎</v>
      </c>
      <c r="AJ1950" s="25">
        <f>AVERAGE(E1963:E1973)</f>
        <v>6.4727272727272718</v>
      </c>
      <c r="AK1950" s="24" t="str">
        <f>IF(AJ1950&lt;=3,"◎","")</f>
        <v/>
      </c>
      <c r="AL1950" s="22" t="str">
        <f>IF(AND(AG1950="◎",AI1950="◎",AK1950="◎"),"◎","")</f>
        <v/>
      </c>
      <c r="AM1950" s="25">
        <f>AVERAGE(D1964:D1974)</f>
        <v>20.181818181818183</v>
      </c>
      <c r="AN1950" s="24" t="str">
        <f>IF(AND(AM1950&lt;=24,AM1950&gt;=4),"◎","")</f>
        <v>◎</v>
      </c>
      <c r="AO1950" s="25">
        <f>AVERAGE(F1964:F1974)</f>
        <v>95.36363636363636</v>
      </c>
      <c r="AP1950" s="24" t="str">
        <f>IF(AO1950&gt;=80,"◎","")</f>
        <v>◎</v>
      </c>
      <c r="AQ1950" s="25">
        <f>AVERAGE(E1964:E1974)</f>
        <v>6.3636363636363633</v>
      </c>
      <c r="AR1950" s="24" t="str">
        <f>IF(AQ1950&lt;=3,"◎","")</f>
        <v/>
      </c>
      <c r="AS1950" s="22" t="str">
        <f>IF(AND(AN1950="◎",AP1950="◎",AR1950="◎"),"◎","")</f>
        <v/>
      </c>
      <c r="AT1950" s="25">
        <f>AVERAGE(D1965:D1975)</f>
        <v>19.754545454545454</v>
      </c>
      <c r="AU1950" s="24" t="str">
        <f>IF(AND(AT1950&lt;=24,AT1950&gt;=4),"◎","")</f>
        <v>◎</v>
      </c>
      <c r="AV1950" s="25">
        <f>AVERAGE(F1965:F1975)</f>
        <v>94.454545454545453</v>
      </c>
      <c r="AW1950" s="24" t="str">
        <f>IF(AV1950&gt;=80,"◎","")</f>
        <v>◎</v>
      </c>
      <c r="AX1950" s="25">
        <f>AVERAGE(E1965:E1975)</f>
        <v>6.1636363636363631</v>
      </c>
      <c r="AY1950" s="24" t="str">
        <f>IF(AX1950&lt;=3,"◎","")</f>
        <v/>
      </c>
      <c r="AZ1950" s="22" t="str">
        <f>IF(AND(AU1950="◎",AW1950="◎",AY1950="◎"),"◎","")</f>
        <v/>
      </c>
      <c r="BA1950" s="25">
        <f>AVERAGE(D1966:D1976)</f>
        <v>19.409090909090907</v>
      </c>
      <c r="BB1950" s="24" t="str">
        <f>IF(AND(BA1950&lt;=24,BA1950&gt;=4),"◎","")</f>
        <v>◎</v>
      </c>
      <c r="BC1950" s="25">
        <f>AVERAGE(F1966:F1976)</f>
        <v>93.090909090909093</v>
      </c>
      <c r="BD1950" s="24" t="str">
        <f>IF(BC1950&gt;=80,"◎","")</f>
        <v>◎</v>
      </c>
      <c r="BE1950" s="25">
        <f>AVERAGE(E1966:E1976)</f>
        <v>5.8636363636363633</v>
      </c>
      <c r="BF1950" s="24" t="str">
        <f>IF(BE1950&lt;=3,"◎","")</f>
        <v/>
      </c>
      <c r="BG1950" s="22" t="str">
        <f>IF(AND(BB1950="◎",BD1950="◎",BF1950="◎"),"◎","")</f>
        <v/>
      </c>
      <c r="BH1950" s="25">
        <f>AVERAGE(D1967:D1977)</f>
        <v>19.054545454545455</v>
      </c>
      <c r="BI1950" s="24" t="str">
        <f>IF(AND(BH1950&lt;=24,BH1950&gt;=4),"◎","")</f>
        <v>◎</v>
      </c>
      <c r="BJ1950" s="25">
        <f>AVERAGE(F1967:F1977)</f>
        <v>91.36363636363636</v>
      </c>
      <c r="BK1950" s="24" t="str">
        <f>IF(BJ1950&gt;=80,"◎","")</f>
        <v>◎</v>
      </c>
      <c r="BL1950" s="25">
        <f>AVERAGE(E1967:E1977)</f>
        <v>5.8181818181818183</v>
      </c>
      <c r="BM1950" s="24" t="str">
        <f>IF(BL1950&lt;=3,"◎","")</f>
        <v/>
      </c>
      <c r="BN1950" s="22" t="str">
        <f>IF(AND(BI1950="◎",BK1950="◎",BM1950="◎"),"◎","")</f>
        <v/>
      </c>
      <c r="BO1950" s="25">
        <f>AVERAGE(D1968:D1978)</f>
        <v>18.681818181818183</v>
      </c>
      <c r="BP1950" s="24" t="str">
        <f>IF(AND(BO1950&lt;=24,BO1950&gt;=4),"◎","")</f>
        <v>◎</v>
      </c>
      <c r="BQ1950" s="25">
        <f>AVERAGE(F1968:F1978)</f>
        <v>89.727272727272734</v>
      </c>
      <c r="BR1950" s="24" t="str">
        <f>IF(BQ1950&gt;=80,"◎","")</f>
        <v>◎</v>
      </c>
      <c r="BS1950" s="25">
        <f>AVERAGE(E1968:E1978)</f>
        <v>5.6818181818181825</v>
      </c>
      <c r="BT1950" s="24" t="str">
        <f>IF(BS1950&lt;=3,"◎","")</f>
        <v/>
      </c>
      <c r="BU1950" s="22" t="str">
        <f>IF(AND(BP1950="◎",BR1950="◎",BT1950="◎"),"◎","")</f>
        <v/>
      </c>
      <c r="BV1950" s="25">
        <f>AVERAGE(D1969:D1979)</f>
        <v>18.318181818181817</v>
      </c>
      <c r="BW1950" s="24" t="str">
        <f>IF(AND(BV1950&lt;=24,BV1950&gt;=4),"◎","")</f>
        <v>◎</v>
      </c>
      <c r="BX1950" s="25">
        <f>AVERAGE(F1969:F1979)</f>
        <v>87.909090909090907</v>
      </c>
      <c r="BY1950" s="24" t="str">
        <f>IF(BX1950&gt;=80,"◎","")</f>
        <v>◎</v>
      </c>
      <c r="BZ1950" s="25">
        <f>AVERAGE(E1969:E1979)</f>
        <v>5.418181818181818</v>
      </c>
      <c r="CA1950" s="24" t="str">
        <f>IF(BZ1950&lt;=3,"◎","")</f>
        <v/>
      </c>
      <c r="CB1950" s="22" t="str">
        <f>IF(AND(BW1950="◎",BY1950="◎",CA1950="◎"),"◎","")</f>
        <v/>
      </c>
      <c r="CC1950" s="25">
        <f>AVERAGE(D1970:D1980)</f>
        <v>17.918181818181818</v>
      </c>
      <c r="CD1950" s="24" t="str">
        <f>IF(AND(CC1950&lt;=24,CC1950&gt;=4),"◎","")</f>
        <v>◎</v>
      </c>
      <c r="CE1950" s="25">
        <f>AVERAGE(F1970:F1980)</f>
        <v>86.272727272727266</v>
      </c>
      <c r="CF1950" s="24" t="str">
        <f>IF(CE1950&gt;=80,"◎","")</f>
        <v>◎</v>
      </c>
      <c r="CG1950" s="25">
        <f>AVERAGE(E1970:E1980)</f>
        <v>5.2727272727272725</v>
      </c>
      <c r="CH1950" s="24" t="str">
        <f>IF(CG1950&lt;=3,"◎","")</f>
        <v/>
      </c>
      <c r="CI1950" s="22" t="str">
        <f>IF(AND(CD1950="◎",CF1950="◎",CH1950="◎"),"◎","")</f>
        <v/>
      </c>
      <c r="CJ1950" s="24" t="str">
        <f>IF(OR(AE1950="◎",AL1950="◎",AS1950="◎",AZ1950="◎",BG1950="◎",BN1950="◎",BU1950="◎",CB1950="◎",CI1950="◎"),"◎","")</f>
        <v/>
      </c>
      <c r="CK1950" s="25">
        <f>AVERAGE(D1962:D1968)</f>
        <v>21.057142857142857</v>
      </c>
      <c r="CL1950" s="24" t="str">
        <f>IF(AND(CK1950&lt;=24,CK1950&gt;=4),"◎","")</f>
        <v>◎</v>
      </c>
      <c r="CM1950" s="25">
        <f>AVERAGE(F1962:F1968)</f>
        <v>98</v>
      </c>
      <c r="CN1950" s="24" t="str">
        <f>IF(CM1950&gt;=80,"◎","")</f>
        <v>◎</v>
      </c>
      <c r="CO1950" s="22" t="str">
        <f>IF(AND(CL1950="◎",CN1950="◎"),"◎","")</f>
        <v>◎</v>
      </c>
      <c r="CP1950" s="25">
        <f>AVERAGE(D1963:D1969)</f>
        <v>21.085714285714289</v>
      </c>
      <c r="CQ1950" s="24" t="str">
        <f>IF(AND(CP1950&lt;=24,CP1950&gt;=4),"◎","")</f>
        <v>◎</v>
      </c>
      <c r="CR1950" s="25">
        <f>AVERAGE(F1963:F1969)</f>
        <v>97.857142857142861</v>
      </c>
      <c r="CS1950" s="24" t="str">
        <f>IF(CR1950&gt;=80,"◎","")</f>
        <v>◎</v>
      </c>
      <c r="CT1950" s="22" t="str">
        <f>IF(AND(CQ1950="◎",CS1950="◎"),"◎","")</f>
        <v>◎</v>
      </c>
      <c r="CU1950" s="25">
        <f>AVERAGE(D1964:D1970)</f>
        <v>21.071428571428573</v>
      </c>
      <c r="CV1950" s="24" t="str">
        <f>IF(AND(CU1950&lt;=24,CU1950&gt;=4),"◎","")</f>
        <v>◎</v>
      </c>
      <c r="CW1950" s="25">
        <f>AVERAGE(F1964:F1970)</f>
        <v>98</v>
      </c>
      <c r="CX1950" s="24" t="str">
        <f>IF(CW1950&gt;=80,"◎","")</f>
        <v>◎</v>
      </c>
      <c r="CY1950" s="22" t="str">
        <f>IF(AND(CV1950="◎",CX1950="◎"),"◎","")</f>
        <v>◎</v>
      </c>
      <c r="CZ1950" s="25">
        <f>AVERAGE(D1965:D1971)</f>
        <v>20.985714285714284</v>
      </c>
      <c r="DA1950" s="24" t="str">
        <f>IF(AND(CZ1950&lt;=24,CZ1950&gt;=4),"◎","")</f>
        <v>◎</v>
      </c>
      <c r="DB1950" s="25">
        <f>AVERAGE(F1965:F1971)</f>
        <v>98.714285714285708</v>
      </c>
      <c r="DC1950" s="24" t="str">
        <f>IF(DB1950&gt;=80,"◎","")</f>
        <v>◎</v>
      </c>
      <c r="DD1950" s="22" t="str">
        <f>IF(AND(DA1950="◎",DC1950="◎"),"◎","")</f>
        <v>◎</v>
      </c>
      <c r="DE1950" s="25">
        <f>AVERAGE(D1966:D1972)</f>
        <v>20.628571428571426</v>
      </c>
      <c r="DF1950" s="24" t="str">
        <f>IF(AND(DE1950&lt;=24,DE1950&gt;=4),"◎","")</f>
        <v>◎</v>
      </c>
      <c r="DG1950" s="25">
        <f>AVERAGE(F1966:F1972)</f>
        <v>98.857142857142861</v>
      </c>
      <c r="DH1950" s="24" t="str">
        <f>IF(DG1950&gt;=80,"◎","")</f>
        <v>◎</v>
      </c>
      <c r="DI1950" s="22" t="str">
        <f>IF(AND(DF1950="◎",DH1950="◎"),"◎","")</f>
        <v>◎</v>
      </c>
      <c r="DJ1950" s="25">
        <f>AVERAGE(D1967:D1973)</f>
        <v>20.171428571428571</v>
      </c>
      <c r="DK1950" s="24" t="str">
        <f>IF(AND(DJ1950&lt;=24,DJ1950&gt;=4),"◎","")</f>
        <v>◎</v>
      </c>
      <c r="DL1950" s="25">
        <f>AVERAGE(F1967:F1973)</f>
        <v>96.571428571428569</v>
      </c>
      <c r="DM1950" s="24" t="str">
        <f>IF(DL1950&gt;=80,"◎","")</f>
        <v>◎</v>
      </c>
      <c r="DN1950" s="22" t="str">
        <f>IF(AND(DK1950="◎",DM1950="◎"),"◎","")</f>
        <v>◎</v>
      </c>
      <c r="DO1950" s="25">
        <f>AVERAGE(D1968:D1974)</f>
        <v>19.642857142857142</v>
      </c>
      <c r="DP1950" s="24" t="str">
        <f>IF(AND(DO1950&lt;=24,DO1950&gt;=4),"◎","")</f>
        <v>◎</v>
      </c>
      <c r="DQ1950" s="25">
        <f>AVERAGE(F1968:F1974)</f>
        <v>94.142857142857139</v>
      </c>
      <c r="DR1950" s="24" t="str">
        <f>IF(DQ1950&gt;=80,"◎","")</f>
        <v>◎</v>
      </c>
      <c r="DS1950" s="22" t="str">
        <f>IF(AND(DP1950="◎",DR1950="◎"),"◎","")</f>
        <v>◎</v>
      </c>
      <c r="DT1950" s="25">
        <f>AVERAGE(D1969:D1975)</f>
        <v>19.071428571428573</v>
      </c>
      <c r="DU1950" s="24" t="str">
        <f>IF(AND(DT1950&lt;=24,DT1950&gt;=4),"◎","")</f>
        <v>◎</v>
      </c>
      <c r="DV1950" s="25">
        <f>AVERAGE(F1969:F1975)</f>
        <v>92.142857142857139</v>
      </c>
      <c r="DW1950" s="24" t="str">
        <f>IF(DV1950&gt;=80,"◎","")</f>
        <v>◎</v>
      </c>
      <c r="DX1950" s="22" t="str">
        <f>IF(AND(DU1950="◎",DW1950="◎"),"◎","")</f>
        <v>◎</v>
      </c>
      <c r="DY1950" s="25">
        <f>AVERAGE(D1970:D1976)</f>
        <v>18.542857142857141</v>
      </c>
      <c r="DZ1950" s="24" t="str">
        <f>IF(AND(DY1950&lt;=24,DY1950&gt;=4),"◎","")</f>
        <v>◎</v>
      </c>
      <c r="EA1950" s="25">
        <f>AVERAGE(F1970:F1976)</f>
        <v>89.714285714285708</v>
      </c>
      <c r="EB1950" s="24" t="str">
        <f>IF(EA1950&gt;=80,"◎","")</f>
        <v>◎</v>
      </c>
      <c r="EC1950" s="22" t="str">
        <f>IF(AND(DZ1950="◎",EB1950="◎"),"◎","")</f>
        <v>◎</v>
      </c>
      <c r="ED1950" s="25">
        <f>AVERAGE(D1971:D1977)</f>
        <v>17.942857142857143</v>
      </c>
      <c r="EE1950" s="24" t="str">
        <f>IF(AND(ED1950&lt;=24,ED1950&gt;=4),"◎","")</f>
        <v>◎</v>
      </c>
      <c r="EF1950" s="25">
        <f>AVERAGE(F1971:F1977)</f>
        <v>87.285714285714292</v>
      </c>
      <c r="EG1950" s="24" t="str">
        <f>IF(EF1950&gt;=80,"◎","")</f>
        <v>◎</v>
      </c>
      <c r="EH1950" s="22" t="str">
        <f>IF(AND(EE1950="◎",EG1950="◎"),"◎","")</f>
        <v>◎</v>
      </c>
      <c r="EI1950" s="25">
        <f>AVERAGE(D1972:D1978)</f>
        <v>17.357142857142858</v>
      </c>
      <c r="EJ1950" s="24" t="str">
        <f>IF(AND(EI1950&lt;=24,EI1950&gt;=4),"◎","")</f>
        <v>◎</v>
      </c>
      <c r="EK1950" s="25">
        <f>AVERAGE(F1972:F1978)</f>
        <v>84.428571428571431</v>
      </c>
      <c r="EL1950" s="24" t="str">
        <f>IF(EK1950&gt;=80,"◎","")</f>
        <v>◎</v>
      </c>
      <c r="EM1950" s="22" t="str">
        <f>IF(AND(EJ1950="◎",EL1950="◎"),"◎","")</f>
        <v>◎</v>
      </c>
      <c r="EN1950" s="25">
        <f>AVERAGE(D1973:D1979)</f>
        <v>17.12857142857143</v>
      </c>
      <c r="EO1950" s="24" t="str">
        <f>IF(AND(EN1950&lt;=24,EN1950&gt;=4),"◎","")</f>
        <v>◎</v>
      </c>
      <c r="EP1950" s="25">
        <f>AVERAGE(F1973:F1979)</f>
        <v>81.714285714285708</v>
      </c>
      <c r="EQ1950" s="24" t="str">
        <f>IF(EP1950&gt;=80,"◎","")</f>
        <v>◎</v>
      </c>
      <c r="ER1950" s="24" t="str">
        <f>IF(AND(EO1950="◎",EQ1950="◎"),"◎","")</f>
        <v>◎</v>
      </c>
      <c r="ES1950" s="25">
        <f>AVERAGE(D1974:D1980)</f>
        <v>16.957142857142859</v>
      </c>
      <c r="ET1950" s="24" t="str">
        <f>IF(AND(ES1950&lt;=24,ES1950&gt;=4),"◎","")</f>
        <v>◎</v>
      </c>
      <c r="EU1950" s="25">
        <f>AVERAGE(F1974:F1980)</f>
        <v>81.285714285714292</v>
      </c>
      <c r="EV1950" s="24" t="str">
        <f>IF(EU1950&gt;=80,"◎","")</f>
        <v>◎</v>
      </c>
      <c r="EW1950" s="24" t="str">
        <f>IF(AND(ET1950="◎",EV1950="◎"),"◎","")</f>
        <v>◎</v>
      </c>
      <c r="EX1950" s="24" t="str">
        <f>IF(OR(CO1950="◎",CT1950="◎",CY1950="◎",DD1950="◎",DI1950="◎",DN1950="◎",DS1950="◎",DX1950="◎",EC1950="◎",EH1950="◎",EM1950="◎",ER1950="◎",EW1950="◎"),"○","")</f>
        <v>○</v>
      </c>
      <c r="EY1950" s="24" t="str">
        <f>IF(AND(CJ1950="◎",EX1950=""),"◎","")&amp;IF(AND(CJ1950="◎",EX1950="○"),"◎","")&amp;IF(AND(CJ1950="",EX1950="○"),"○","")</f>
        <v>○</v>
      </c>
      <c r="EZ1950" s="24" t="str">
        <f>IF(AND(V1950="◎",X1950="◎",EY1950="◎"),"◎","")&amp;IF(AND(V1950="◎",X1950="◎",EY1950="○"),"○","")&amp;IF(AND(V1950="○",X1950="◎",EY1950="◎"),"○","")&amp;IF(AND(V1950="○",X1950="◎",EY1950="○"),"○","")</f>
        <v>○</v>
      </c>
      <c r="FB1950" s="61" t="str">
        <f>EZ1950</f>
        <v>○</v>
      </c>
    </row>
    <row r="1951" spans="1:158" ht="12.95">
      <c r="A1951" s="48"/>
      <c r="B1951" s="2">
        <v>4.1666666666666664E-2</v>
      </c>
      <c r="C1951" s="59">
        <v>42500.041666666664</v>
      </c>
      <c r="D1951" s="57">
        <v>19.899999999999999</v>
      </c>
      <c r="E1951" s="57">
        <v>2</v>
      </c>
      <c r="F1951" s="57">
        <v>87</v>
      </c>
      <c r="FB1951" s="60"/>
    </row>
    <row r="1952" spans="1:158" ht="12.95">
      <c r="A1952" s="48"/>
      <c r="B1952" s="2">
        <v>8.3333333333333301E-2</v>
      </c>
      <c r="C1952" s="59">
        <v>42500.083333333336</v>
      </c>
      <c r="D1952" s="57">
        <v>19.7</v>
      </c>
      <c r="E1952" s="57">
        <v>1.4</v>
      </c>
      <c r="F1952" s="57">
        <v>89</v>
      </c>
      <c r="FB1952" s="60"/>
    </row>
    <row r="1953" spans="1:158" ht="12.95">
      <c r="A1953" s="48"/>
      <c r="B1953" s="2">
        <v>0.125</v>
      </c>
      <c r="C1953" s="59">
        <v>42500.125</v>
      </c>
      <c r="D1953" s="57">
        <v>19.600000000000001</v>
      </c>
      <c r="E1953" s="57">
        <v>0.6</v>
      </c>
      <c r="F1953" s="57">
        <v>90</v>
      </c>
      <c r="FB1953" s="60"/>
    </row>
    <row r="1954" spans="1:158" ht="12.95">
      <c r="A1954" s="48"/>
      <c r="B1954" s="2">
        <v>0.16666666666666699</v>
      </c>
      <c r="C1954" s="59">
        <v>42500.166666666664</v>
      </c>
      <c r="D1954" s="57">
        <v>19.3</v>
      </c>
      <c r="E1954" s="57">
        <v>1.5</v>
      </c>
      <c r="F1954" s="57">
        <v>93</v>
      </c>
      <c r="FB1954" s="60"/>
    </row>
    <row r="1955" spans="1:158" ht="12.95">
      <c r="A1955" s="48"/>
      <c r="B1955" s="2">
        <v>0.20833333333333301</v>
      </c>
      <c r="C1955" s="59">
        <v>42500.208333333336</v>
      </c>
      <c r="D1955" s="57">
        <v>19.2</v>
      </c>
      <c r="E1955" s="57">
        <v>2.4</v>
      </c>
      <c r="F1955" s="57">
        <v>93</v>
      </c>
      <c r="FB1955" s="60"/>
    </row>
    <row r="1956" spans="1:158" ht="12.95">
      <c r="A1956" s="48"/>
      <c r="B1956" s="2">
        <v>0.25</v>
      </c>
      <c r="C1956" s="59">
        <v>42500.25</v>
      </c>
      <c r="D1956" s="57">
        <v>18.600000000000001</v>
      </c>
      <c r="E1956" s="57">
        <v>0.9</v>
      </c>
      <c r="F1956" s="57">
        <v>98</v>
      </c>
      <c r="FB1956" s="60"/>
    </row>
    <row r="1957" spans="1:158" ht="12.95">
      <c r="A1957" s="48"/>
      <c r="B1957" s="2">
        <v>0.29166666666666702</v>
      </c>
      <c r="C1957" s="59">
        <v>42500.291666666664</v>
      </c>
      <c r="D1957" s="57">
        <v>18.7</v>
      </c>
      <c r="E1957" s="57">
        <v>1.1000000000000001</v>
      </c>
      <c r="F1957" s="57">
        <v>99</v>
      </c>
      <c r="FB1957" s="60"/>
    </row>
    <row r="1958" spans="1:158" ht="12.95">
      <c r="A1958" s="48"/>
      <c r="B1958" s="2">
        <v>0.33333333333333298</v>
      </c>
      <c r="C1958" s="59">
        <v>42500.333333333336</v>
      </c>
      <c r="D1958" s="57">
        <v>18.7</v>
      </c>
      <c r="E1958" s="57">
        <v>2</v>
      </c>
      <c r="F1958" s="57">
        <v>99</v>
      </c>
      <c r="FB1958" s="60"/>
    </row>
    <row r="1959" spans="1:158" ht="12.95">
      <c r="A1959" s="48"/>
      <c r="B1959" s="2">
        <v>0.375</v>
      </c>
      <c r="C1959" s="59">
        <v>42500.375</v>
      </c>
      <c r="D1959" s="57">
        <v>19.2</v>
      </c>
      <c r="E1959" s="57">
        <v>0.5</v>
      </c>
      <c r="F1959" s="57">
        <v>100</v>
      </c>
      <c r="FB1959" s="60"/>
    </row>
    <row r="1960" spans="1:158" ht="12.95">
      <c r="A1960" s="48"/>
      <c r="B1960" s="2">
        <v>0.41666666666666702</v>
      </c>
      <c r="C1960" s="59">
        <v>42500.416666666664</v>
      </c>
      <c r="D1960" s="57">
        <v>19.7</v>
      </c>
      <c r="E1960" s="57">
        <v>1.1000000000000001</v>
      </c>
      <c r="F1960" s="57">
        <v>99</v>
      </c>
      <c r="FB1960" s="60"/>
    </row>
    <row r="1961" spans="1:158" ht="12.95">
      <c r="A1961" s="48"/>
      <c r="B1961" s="2">
        <v>0.45833333333333298</v>
      </c>
      <c r="C1961" s="59">
        <v>42500.458333333336</v>
      </c>
      <c r="D1961" s="57">
        <v>20.100000000000001</v>
      </c>
      <c r="E1961" s="57">
        <v>0.8</v>
      </c>
      <c r="F1961" s="57">
        <v>100</v>
      </c>
      <c r="FB1961" s="60"/>
    </row>
    <row r="1962" spans="1:158" ht="12.95">
      <c r="A1962" s="48"/>
      <c r="B1962" s="2">
        <v>0.5</v>
      </c>
      <c r="C1962" s="59">
        <v>42500.5</v>
      </c>
      <c r="D1962" s="57">
        <v>20.7</v>
      </c>
      <c r="E1962" s="57">
        <v>1.9</v>
      </c>
      <c r="F1962" s="57">
        <v>100</v>
      </c>
      <c r="FB1962" s="60"/>
    </row>
    <row r="1963" spans="1:158" ht="12.95">
      <c r="A1963" s="48"/>
      <c r="B1963" s="2">
        <v>0.54166666666666696</v>
      </c>
      <c r="C1963" s="59">
        <v>42500.541666666664</v>
      </c>
      <c r="D1963" s="57">
        <v>21.3</v>
      </c>
      <c r="E1963" s="57">
        <v>7.7</v>
      </c>
      <c r="F1963" s="57">
        <v>97</v>
      </c>
      <c r="FB1963" s="60"/>
    </row>
    <row r="1964" spans="1:158" ht="12.95">
      <c r="A1964" s="48"/>
      <c r="B1964" s="2">
        <v>0.58333333333333304</v>
      </c>
      <c r="C1964" s="59">
        <v>42500.583333333336</v>
      </c>
      <c r="D1964" s="57">
        <v>21.6</v>
      </c>
      <c r="E1964" s="57">
        <v>6.1</v>
      </c>
      <c r="F1964" s="57">
        <v>95</v>
      </c>
      <c r="FB1964" s="60"/>
    </row>
    <row r="1965" spans="1:158" ht="12.95">
      <c r="A1965" s="48"/>
      <c r="B1965" s="2">
        <v>0.625</v>
      </c>
      <c r="C1965" s="59">
        <v>42500.625</v>
      </c>
      <c r="D1965" s="57">
        <v>21</v>
      </c>
      <c r="E1965" s="57">
        <v>8.8000000000000007</v>
      </c>
      <c r="F1965" s="57">
        <v>97</v>
      </c>
      <c r="FB1965" s="60"/>
    </row>
    <row r="1966" spans="1:158" ht="12.95">
      <c r="A1966" s="48"/>
      <c r="B1966" s="2">
        <v>0.66666666666666696</v>
      </c>
      <c r="C1966" s="59">
        <v>42500.666666666664</v>
      </c>
      <c r="D1966" s="57">
        <v>20.9</v>
      </c>
      <c r="E1966" s="57">
        <v>5.2</v>
      </c>
      <c r="F1966" s="57">
        <v>100</v>
      </c>
      <c r="FB1966" s="60"/>
    </row>
    <row r="1967" spans="1:158" ht="12.95">
      <c r="A1967" s="48"/>
      <c r="B1967" s="2">
        <v>0.70833333333333304</v>
      </c>
      <c r="C1967" s="59">
        <v>42500.708333333336</v>
      </c>
      <c r="D1967" s="57">
        <v>21</v>
      </c>
      <c r="E1967" s="57">
        <v>5</v>
      </c>
      <c r="F1967" s="57">
        <v>98</v>
      </c>
      <c r="FB1967" s="60"/>
    </row>
    <row r="1968" spans="1:158" ht="12.95">
      <c r="A1968" s="48"/>
      <c r="B1968" s="2">
        <v>0.75</v>
      </c>
      <c r="C1968" s="59">
        <v>42500.75</v>
      </c>
      <c r="D1968" s="57">
        <v>20.9</v>
      </c>
      <c r="E1968" s="57">
        <v>5.8</v>
      </c>
      <c r="F1968" s="57">
        <v>99</v>
      </c>
      <c r="FB1968" s="60"/>
    </row>
    <row r="1969" spans="1:158" ht="12.95">
      <c r="A1969" s="48"/>
      <c r="B1969" s="2">
        <v>0.79166666666666696</v>
      </c>
      <c r="C1969" s="59">
        <v>42500.791666666664</v>
      </c>
      <c r="D1969" s="57">
        <v>20.9</v>
      </c>
      <c r="E1969" s="57">
        <v>6.1</v>
      </c>
      <c r="F1969" s="57">
        <v>99</v>
      </c>
      <c r="FB1969" s="60"/>
    </row>
    <row r="1970" spans="1:158" ht="12.95">
      <c r="A1970" s="48"/>
      <c r="B1970" s="2">
        <v>0.83333333333333304</v>
      </c>
      <c r="C1970" s="59">
        <v>42500.833333333336</v>
      </c>
      <c r="D1970" s="57">
        <v>21.2</v>
      </c>
      <c r="E1970" s="57">
        <v>7.1</v>
      </c>
      <c r="F1970" s="57">
        <v>98</v>
      </c>
      <c r="FB1970" s="60"/>
    </row>
    <row r="1971" spans="1:158" ht="12.95">
      <c r="A1971" s="48"/>
      <c r="B1971" s="2">
        <v>0.875</v>
      </c>
      <c r="C1971" s="59">
        <v>42500.875</v>
      </c>
      <c r="D1971" s="57">
        <v>21</v>
      </c>
      <c r="E1971" s="57">
        <v>5.0999999999999996</v>
      </c>
      <c r="F1971" s="57">
        <v>100</v>
      </c>
      <c r="FB1971" s="60"/>
    </row>
    <row r="1972" spans="1:158" ht="12.95">
      <c r="A1972" s="48"/>
      <c r="B1972" s="2">
        <v>0.91666666666666696</v>
      </c>
      <c r="C1972" s="59">
        <v>42500.916666666664</v>
      </c>
      <c r="D1972" s="57">
        <v>18.5</v>
      </c>
      <c r="E1972" s="57">
        <v>5.8</v>
      </c>
      <c r="F1972" s="57">
        <v>98</v>
      </c>
      <c r="FB1972" s="60"/>
    </row>
    <row r="1973" spans="1:158" ht="12.95">
      <c r="A1973" s="48"/>
      <c r="B1973" s="2">
        <v>0.95833333333333304</v>
      </c>
      <c r="C1973" s="59">
        <v>42500.958333333336</v>
      </c>
      <c r="D1973" s="57">
        <v>17.7</v>
      </c>
      <c r="E1973" s="57">
        <v>8.5</v>
      </c>
      <c r="F1973" s="57">
        <v>84</v>
      </c>
      <c r="FB1973" s="60"/>
    </row>
    <row r="1974" spans="1:158" ht="12.95">
      <c r="A1974" s="48" t="s">
        <v>201</v>
      </c>
      <c r="B1974" s="2">
        <v>0</v>
      </c>
      <c r="C1974" s="59">
        <v>42501</v>
      </c>
      <c r="D1974" s="57">
        <v>17.3</v>
      </c>
      <c r="E1974" s="57">
        <v>6.5</v>
      </c>
      <c r="F1974" s="57">
        <v>81</v>
      </c>
      <c r="I1974" s="24" t="str">
        <f>U1950</f>
        <v>◎</v>
      </c>
      <c r="J1974" s="25">
        <f>AVERAGE(F1959:F1968)</f>
        <v>98.5</v>
      </c>
      <c r="K1974" s="24" t="str">
        <f>IF(J1974&gt;=55,"◎","")</f>
        <v>◎</v>
      </c>
      <c r="L1974" s="24" t="str">
        <f>IF(AND(I1974="◎",K1974="◎"),"○","")&amp;IF(AND(I1974="○",K1974="◎"),"○","")</f>
        <v>○</v>
      </c>
      <c r="M1974" s="25">
        <f>AVERAGE(D1950:D1973)</f>
        <v>19.962499999999995</v>
      </c>
      <c r="N1974" s="24" t="str">
        <f>IF(M1974&lt;24,"◎","")</f>
        <v>◎</v>
      </c>
      <c r="O1974" s="26">
        <f>AVERAGE(D1975:D1980)</f>
        <v>16.900000000000002</v>
      </c>
      <c r="P1974" s="24" t="str">
        <f>IF(AND(O1974&lt;=24,O1974&gt;=4),"◎","")</f>
        <v>◎</v>
      </c>
      <c r="Q1974" s="26">
        <f>AVERAGE(F1975:F1980)</f>
        <v>81.333333333333329</v>
      </c>
      <c r="R1974" s="24" t="str">
        <f>IF(AND(Q1974&gt;=90),"◎","")&amp;IF(AND(Q1974&lt;90,Q1974&gt;=80),"○","")</f>
        <v>○</v>
      </c>
      <c r="S1974" s="26">
        <f>AVERAGE(E1975:E1980)</f>
        <v>4.166666666666667</v>
      </c>
      <c r="T1974" s="24" t="str">
        <f>IF(S1974&lt;=3,"◎","")</f>
        <v/>
      </c>
      <c r="U1974" s="24" t="str">
        <f>IF(AND(N1974="◎",P1974="◎",R1974="◎",T1974="◎"),"◎","")&amp;IF(AND(N1974="◎",P1974="◎",R1974="◎",T1974=""),"○","")&amp;IF(AND(N1974="◎",P1974="◎",R1974="○"),"○","")</f>
        <v>○</v>
      </c>
      <c r="V1974" s="24" t="str">
        <f>IF(AND(L1974="○",U1974=""),"○","")&amp;IF(AND(L1974="○",U1974="○"),"○","")&amp;IF(AND(L1974="○",U1974="◎"),"◎","")&amp;IF(AND(L1974="",U1974="○"),"○","")&amp;IF(AND(L1974="",U1974="◎"),"◎","")</f>
        <v>○</v>
      </c>
      <c r="W1974" s="23">
        <f>AVERAGE(F1983:F1992)</f>
        <v>69.2</v>
      </c>
      <c r="X1974" s="24" t="str">
        <f>IF(W1974&gt;=55,"◎","")</f>
        <v>◎</v>
      </c>
      <c r="Y1974" s="25">
        <f>AVERAGE(D1986:D1996)</f>
        <v>17.609090909090909</v>
      </c>
      <c r="Z1974" s="24" t="str">
        <f>IF(AND(Y1974&lt;=24,Y1974&gt;=4),"◎","")</f>
        <v>◎</v>
      </c>
      <c r="AA1974" s="25">
        <f>AVERAGE(F1986:F1996)</f>
        <v>68.272727272727266</v>
      </c>
      <c r="AB1974" s="24" t="str">
        <f>IF(AA1974&gt;=80,"◎","")</f>
        <v/>
      </c>
      <c r="AC1974" s="25">
        <f>AVERAGE(E1986:E1996)</f>
        <v>3.4636363636363643</v>
      </c>
      <c r="AD1974" s="24" t="str">
        <f>IF(AC1974&lt;=3,"◎","")</f>
        <v/>
      </c>
      <c r="AE1974" s="22" t="str">
        <f>IF(AND(Z1974="◎",AB1974="◎",AD1974="◎"),"◎","")</f>
        <v/>
      </c>
      <c r="AF1974" s="25">
        <f>AVERAGE(D1987:D1997)</f>
        <v>17.163636363636364</v>
      </c>
      <c r="AG1974" s="24" t="str">
        <f>IF(AND(AF1974&lt;=24,AF1974&gt;=4),"◎","")</f>
        <v>◎</v>
      </c>
      <c r="AH1974" s="25">
        <f>AVERAGE(F1987:F1997)</f>
        <v>69</v>
      </c>
      <c r="AI1974" s="24" t="str">
        <f>IF(AH1974&gt;=80,"◎","")</f>
        <v/>
      </c>
      <c r="AJ1974" s="25">
        <f>AVERAGE(E1987:E1997)</f>
        <v>3.4636363636363643</v>
      </c>
      <c r="AK1974" s="24" t="str">
        <f>IF(AJ1974&lt;=3,"◎","")</f>
        <v/>
      </c>
      <c r="AL1974" s="22" t="str">
        <f>IF(AND(AG1974="◎",AI1974="◎",AK1974="◎"),"◎","")</f>
        <v/>
      </c>
      <c r="AM1974" s="25">
        <f>AVERAGE(D1988:D1998)</f>
        <v>16.554545454545455</v>
      </c>
      <c r="AN1974" s="24" t="str">
        <f>IF(AND(AM1974&lt;=24,AM1974&gt;=4),"◎","")</f>
        <v>◎</v>
      </c>
      <c r="AO1974" s="25">
        <f>AVERAGE(F1988:F1998)</f>
        <v>70.272727272727266</v>
      </c>
      <c r="AP1974" s="24" t="str">
        <f>IF(AO1974&gt;=80,"◎","")</f>
        <v/>
      </c>
      <c r="AQ1974" s="25">
        <f>AVERAGE(E1988:E1998)</f>
        <v>3.4545454545454546</v>
      </c>
      <c r="AR1974" s="24" t="str">
        <f>IF(AQ1974&lt;=3,"◎","")</f>
        <v/>
      </c>
      <c r="AS1974" s="22" t="str">
        <f>IF(AND(AN1974="◎",AP1974="◎",AR1974="◎"),"◎","")</f>
        <v/>
      </c>
      <c r="AT1974" s="25">
        <f>AVERAGE(D1989:D1999)</f>
        <v>15.936363636363637</v>
      </c>
      <c r="AU1974" s="24" t="str">
        <f>IF(AND(AT1974&lt;=24,AT1974&gt;=4),"◎","")</f>
        <v>◎</v>
      </c>
      <c r="AV1974" s="25">
        <f>AVERAGE(F1989:F1999)</f>
        <v>71.090909090909093</v>
      </c>
      <c r="AW1974" s="24" t="str">
        <f>IF(AV1974&gt;=80,"◎","")</f>
        <v/>
      </c>
      <c r="AX1974" s="25">
        <f>AVERAGE(E1989:E1999)</f>
        <v>3.3090909090909095</v>
      </c>
      <c r="AY1974" s="24" t="str">
        <f>IF(AX1974&lt;=3,"◎","")</f>
        <v/>
      </c>
      <c r="AZ1974" s="22" t="str">
        <f>IF(AND(AU1974="◎",AW1974="◎",AY1974="◎"),"◎","")</f>
        <v/>
      </c>
      <c r="BA1974" s="25">
        <f>AVERAGE(D1990:D2000)</f>
        <v>15.254545454545456</v>
      </c>
      <c r="BB1974" s="24" t="str">
        <f>IF(AND(BA1974&lt;=24,BA1974&gt;=4),"◎","")</f>
        <v>◎</v>
      </c>
      <c r="BC1974" s="25">
        <f>AVERAGE(F1990:F2000)</f>
        <v>72.727272727272734</v>
      </c>
      <c r="BD1974" s="24" t="str">
        <f>IF(BC1974&gt;=80,"◎","")</f>
        <v/>
      </c>
      <c r="BE1974" s="25">
        <f>AVERAGE(E1990:E2000)</f>
        <v>3.1090909090909093</v>
      </c>
      <c r="BF1974" s="24" t="str">
        <f>IF(BE1974&lt;=3,"◎","")</f>
        <v/>
      </c>
      <c r="BG1974" s="22" t="str">
        <f>IF(AND(BB1974="◎",BD1974="◎",BF1974="◎"),"◎","")</f>
        <v/>
      </c>
      <c r="BH1974" s="25">
        <f>AVERAGE(D1991:D2001)</f>
        <v>14.663636363636359</v>
      </c>
      <c r="BI1974" s="24" t="str">
        <f>IF(AND(BH1974&lt;=24,BH1974&gt;=4),"◎","")</f>
        <v>◎</v>
      </c>
      <c r="BJ1974" s="25">
        <f>AVERAGE(F1991:F2001)</f>
        <v>73.63636363636364</v>
      </c>
      <c r="BK1974" s="24" t="str">
        <f>IF(BJ1974&gt;=80,"◎","")</f>
        <v/>
      </c>
      <c r="BL1974" s="25">
        <f>AVERAGE(E1991:E2001)</f>
        <v>2.5999999999999996</v>
      </c>
      <c r="BM1974" s="24" t="str">
        <f>IF(BL1974&lt;=3,"◎","")</f>
        <v>◎</v>
      </c>
      <c r="BN1974" s="22" t="str">
        <f>IF(AND(BI1974="◎",BK1974="◎",BM1974="◎"),"◎","")</f>
        <v/>
      </c>
      <c r="BO1974" s="25">
        <f>AVERAGE(D1992:D2002)</f>
        <v>14.036363636363633</v>
      </c>
      <c r="BP1974" s="24" t="str">
        <f>IF(AND(BO1974&lt;=24,BO1974&gt;=4),"◎","")</f>
        <v>◎</v>
      </c>
      <c r="BQ1974" s="25">
        <f>AVERAGE(F1992:F2002)</f>
        <v>74.727272727272734</v>
      </c>
      <c r="BR1974" s="24" t="str">
        <f>IF(BQ1974&gt;=80,"◎","")</f>
        <v/>
      </c>
      <c r="BS1974" s="25">
        <f>AVERAGE(E1992:E2002)</f>
        <v>2.2818181818181817</v>
      </c>
      <c r="BT1974" s="24" t="str">
        <f>IF(BS1974&lt;=3,"◎","")</f>
        <v>◎</v>
      </c>
      <c r="BU1974" s="22" t="str">
        <f>IF(AND(BP1974="◎",BR1974="◎",BT1974="◎"),"◎","")</f>
        <v/>
      </c>
      <c r="BV1974" s="25">
        <f>AVERAGE(D1993:D2003)</f>
        <v>13.399999999999999</v>
      </c>
      <c r="BW1974" s="24" t="str">
        <f>IF(AND(BV1974&lt;=24,BV1974&gt;=4),"◎","")</f>
        <v>◎</v>
      </c>
      <c r="BX1974" s="25">
        <f>AVERAGE(F1993:F2003)</f>
        <v>76.545454545454547</v>
      </c>
      <c r="BY1974" s="24" t="str">
        <f>IF(BX1974&gt;=80,"◎","")</f>
        <v/>
      </c>
      <c r="BZ1974" s="25">
        <f>AVERAGE(E1993:E2003)</f>
        <v>2.2545454545454544</v>
      </c>
      <c r="CA1974" s="24" t="str">
        <f>IF(BZ1974&lt;=3,"◎","")</f>
        <v>◎</v>
      </c>
      <c r="CB1974" s="22" t="str">
        <f>IF(AND(BW1974="◎",BY1974="◎",CA1974="◎"),"◎","")</f>
        <v/>
      </c>
      <c r="CC1974" s="25">
        <f>AVERAGE(D1994:D2004)</f>
        <v>12.827272727272726</v>
      </c>
      <c r="CD1974" s="24" t="str">
        <f>IF(AND(CC1974&lt;=24,CC1974&gt;=4),"◎","")</f>
        <v>◎</v>
      </c>
      <c r="CE1974" s="25">
        <f>AVERAGE(F1994:F2004)</f>
        <v>77.818181818181813</v>
      </c>
      <c r="CF1974" s="24" t="str">
        <f>IF(CE1974&gt;=80,"◎","")</f>
        <v/>
      </c>
      <c r="CG1974" s="25">
        <f>AVERAGE(E1994:E2004)</f>
        <v>2.0727272727272728</v>
      </c>
      <c r="CH1974" s="24" t="str">
        <f>IF(CG1974&lt;=3,"◎","")</f>
        <v>◎</v>
      </c>
      <c r="CI1974" s="22" t="str">
        <f>IF(AND(CD1974="◎",CF1974="◎",CH1974="◎"),"◎","")</f>
        <v/>
      </c>
      <c r="CJ1974" s="24" t="str">
        <f>IF(OR(AE1974="◎",AL1974="◎",AS1974="◎",AZ1974="◎",BG1974="◎",BN1974="◎",BU1974="◎",CB1974="◎",CI1974="◎"),"◎","")</f>
        <v/>
      </c>
      <c r="CK1974" s="25">
        <f>AVERAGE(D1986:D1992)</f>
        <v>18.685714285714287</v>
      </c>
      <c r="CL1974" s="24" t="str">
        <f>IF(AND(CK1974&lt;=24,CK1974&gt;=4),"◎","")</f>
        <v>◎</v>
      </c>
      <c r="CM1974" s="25">
        <f>AVERAGE(F1986:F1992)</f>
        <v>66</v>
      </c>
      <c r="CN1974" s="24" t="str">
        <f>IF(CM1974&gt;=80,"◎","")</f>
        <v/>
      </c>
      <c r="CO1974" s="22" t="str">
        <f>IF(AND(CL1974="◎",CN1974="◎"),"◎","")</f>
        <v/>
      </c>
      <c r="CP1974" s="25">
        <f>AVERAGE(D1987:D1993)</f>
        <v>18.514285714285716</v>
      </c>
      <c r="CQ1974" s="24" t="str">
        <f>IF(AND(CP1974&lt;=24,CP1974&gt;=4),"◎","")</f>
        <v>◎</v>
      </c>
      <c r="CR1974" s="25">
        <f>AVERAGE(F1987:F1993)</f>
        <v>65.142857142857139</v>
      </c>
      <c r="CS1974" s="24" t="str">
        <f>IF(CR1974&gt;=80,"◎","")</f>
        <v/>
      </c>
      <c r="CT1974" s="22" t="str">
        <f>IF(AND(CQ1974="◎",CS1974="◎"),"◎","")</f>
        <v/>
      </c>
      <c r="CU1974" s="25">
        <f>AVERAGE(D1988:D1994)</f>
        <v>18.071428571428573</v>
      </c>
      <c r="CV1974" s="24" t="str">
        <f>IF(AND(CU1974&lt;=24,CU1974&gt;=4),"◎","")</f>
        <v>◎</v>
      </c>
      <c r="CW1974" s="25">
        <f>AVERAGE(F1988:F1994)</f>
        <v>65.571428571428569</v>
      </c>
      <c r="CX1974" s="24" t="str">
        <f>IF(CW1974&gt;=80,"◎","")</f>
        <v/>
      </c>
      <c r="CY1974" s="22" t="str">
        <f>IF(AND(CV1974="◎",CX1974="◎"),"◎","")</f>
        <v/>
      </c>
      <c r="CZ1974" s="25">
        <f>AVERAGE(D1989:D1995)</f>
        <v>17.5</v>
      </c>
      <c r="DA1974" s="24" t="str">
        <f>IF(AND(CZ1974&lt;=24,CZ1974&gt;=4),"◎","")</f>
        <v>◎</v>
      </c>
      <c r="DB1974" s="25">
        <f>AVERAGE(F1989:F1995)</f>
        <v>66.857142857142861</v>
      </c>
      <c r="DC1974" s="24" t="str">
        <f>IF(DB1974&gt;=80,"◎","")</f>
        <v/>
      </c>
      <c r="DD1974" s="22" t="str">
        <f>IF(AND(DA1974="◎",DC1974="◎"),"◎","")</f>
        <v/>
      </c>
      <c r="DE1974" s="25">
        <f>AVERAGE(D1990:D1996)</f>
        <v>16.785714285714285</v>
      </c>
      <c r="DF1974" s="24" t="str">
        <f>IF(AND(DE1974&lt;=24,DE1974&gt;=4),"◎","")</f>
        <v>◎</v>
      </c>
      <c r="DG1974" s="25">
        <f>AVERAGE(F1990:F1996)</f>
        <v>68.857142857142861</v>
      </c>
      <c r="DH1974" s="24" t="str">
        <f>IF(DG1974&gt;=80,"◎","")</f>
        <v/>
      </c>
      <c r="DI1974" s="22" t="str">
        <f>IF(AND(DF1974="◎",DH1974="◎"),"◎","")</f>
        <v/>
      </c>
      <c r="DJ1974" s="25">
        <f>AVERAGE(D1991:D1997)</f>
        <v>16.142857142857139</v>
      </c>
      <c r="DK1974" s="24" t="str">
        <f>IF(AND(DJ1974&lt;=24,DJ1974&gt;=4),"◎","")</f>
        <v>◎</v>
      </c>
      <c r="DL1974" s="25">
        <f>AVERAGE(F1991:F1997)</f>
        <v>70.428571428571431</v>
      </c>
      <c r="DM1974" s="24" t="str">
        <f>IF(DL1974&gt;=80,"◎","")</f>
        <v/>
      </c>
      <c r="DN1974" s="22" t="str">
        <f>IF(AND(DK1974="◎",DM1974="◎"),"◎","")</f>
        <v/>
      </c>
      <c r="DO1974" s="25">
        <f>AVERAGE(D1992:D1998)</f>
        <v>15.342857142857142</v>
      </c>
      <c r="DP1974" s="24" t="str">
        <f>IF(AND(DO1974&lt;=24,DO1974&gt;=4),"◎","")</f>
        <v>◎</v>
      </c>
      <c r="DQ1974" s="25">
        <f>AVERAGE(F1992:F1998)</f>
        <v>73</v>
      </c>
      <c r="DR1974" s="24" t="str">
        <f>IF(DQ1974&gt;=80,"◎","")</f>
        <v/>
      </c>
      <c r="DS1974" s="22" t="str">
        <f>IF(AND(DP1974="◎",DR1974="◎"),"◎","")</f>
        <v/>
      </c>
      <c r="DT1974" s="25">
        <f>AVERAGE(D1993:D1999)</f>
        <v>14.514285714285714</v>
      </c>
      <c r="DU1974" s="24" t="str">
        <f>IF(AND(DT1974&lt;=24,DT1974&gt;=4),"◎","")</f>
        <v>◎</v>
      </c>
      <c r="DV1974" s="25">
        <f>AVERAGE(F1993:F1999)</f>
        <v>75</v>
      </c>
      <c r="DW1974" s="24" t="str">
        <f>IF(DV1974&gt;=80,"◎","")</f>
        <v/>
      </c>
      <c r="DX1974" s="22" t="str">
        <f>IF(AND(DU1974="◎",DW1974="◎"),"◎","")</f>
        <v/>
      </c>
      <c r="DY1974" s="25">
        <f>AVERAGE(D1994:D2000)</f>
        <v>13.7</v>
      </c>
      <c r="DZ1974" s="24" t="str">
        <f>IF(AND(DY1974&lt;=24,DY1974&gt;=4),"◎","")</f>
        <v>◎</v>
      </c>
      <c r="EA1974" s="25">
        <f>AVERAGE(F1994:F2000)</f>
        <v>77.428571428571431</v>
      </c>
      <c r="EB1974" s="24" t="str">
        <f>IF(EA1974&gt;=80,"◎","")</f>
        <v/>
      </c>
      <c r="EC1974" s="22" t="str">
        <f>IF(AND(DZ1974="◎",EB1974="◎"),"◎","")</f>
        <v/>
      </c>
      <c r="ED1974" s="25">
        <f>AVERAGE(D1995:D2001)</f>
        <v>13.014285714285711</v>
      </c>
      <c r="EE1974" s="24" t="str">
        <f>IF(AND(ED1974&lt;=24,ED1974&gt;=4),"◎","")</f>
        <v>◎</v>
      </c>
      <c r="EF1974" s="25">
        <f>AVERAGE(F1995:F2001)</f>
        <v>78.428571428571431</v>
      </c>
      <c r="EG1974" s="24" t="str">
        <f>IF(EF1974&gt;=80,"◎","")</f>
        <v/>
      </c>
      <c r="EH1974" s="22" t="str">
        <f>IF(AND(EE1974="◎",EG1974="◎"),"◎","")</f>
        <v/>
      </c>
      <c r="EI1974" s="25">
        <f>AVERAGE(D1996:D2002)</f>
        <v>12.499999999999998</v>
      </c>
      <c r="EJ1974" s="24" t="str">
        <f>IF(AND(EI1974&lt;=24,EI1974&gt;=4),"◎","")</f>
        <v>◎</v>
      </c>
      <c r="EK1974" s="25">
        <f>AVERAGE(F1996:F2002)</f>
        <v>78.571428571428569</v>
      </c>
      <c r="EL1974" s="24" t="str">
        <f>IF(EK1974&gt;=80,"◎","")</f>
        <v/>
      </c>
      <c r="EM1974" s="22" t="str">
        <f>IF(AND(EJ1974="◎",EL1974="◎"),"◎","")</f>
        <v/>
      </c>
      <c r="EN1974" s="25">
        <f>AVERAGE(D1997:D2003)</f>
        <v>12.071428571428571</v>
      </c>
      <c r="EO1974" s="24" t="str">
        <f>IF(AND(EN1974&lt;=24,EN1974&gt;=4),"◎","")</f>
        <v>◎</v>
      </c>
      <c r="EP1974" s="25">
        <f>AVERAGE(F1997:F2003)</f>
        <v>79</v>
      </c>
      <c r="EQ1974" s="24" t="str">
        <f>IF(EP1974&gt;=80,"◎","")</f>
        <v/>
      </c>
      <c r="ER1974" s="24" t="str">
        <f>IF(AND(EO1974="◎",EQ1974="◎"),"◎","")</f>
        <v/>
      </c>
      <c r="ES1974" s="25">
        <f>AVERAGE(D1998:D2004)</f>
        <v>11.700000000000001</v>
      </c>
      <c r="ET1974" s="24" t="str">
        <f>IF(AND(ES1974&lt;=24,ES1974&gt;=4),"◎","")</f>
        <v>◎</v>
      </c>
      <c r="EU1974" s="25">
        <f>AVERAGE(F1998:F2004)</f>
        <v>79</v>
      </c>
      <c r="EV1974" s="24" t="str">
        <f>IF(EU1974&gt;=80,"◎","")</f>
        <v/>
      </c>
      <c r="EW1974" s="24" t="str">
        <f>IF(AND(ET1974="◎",EV1974="◎"),"◎","")</f>
        <v/>
      </c>
      <c r="EX1974" s="24" t="str">
        <f>IF(OR(CO1974="◎",CT1974="◎",CY1974="◎",DD1974="◎",DI1974="◎",DN1974="◎",DS1974="◎",DX1974="◎",EC1974="◎",EH1974="◎",EM1974="◎",ER1974="◎",EW1974="◎"),"○","")</f>
        <v/>
      </c>
      <c r="EY1974" s="24" t="str">
        <f>IF(AND(CJ1974="◎",EX1974=""),"◎","")&amp;IF(AND(CJ1974="◎",EX1974="○"),"◎","")&amp;IF(AND(CJ1974="",EX1974="○"),"○","")</f>
        <v/>
      </c>
      <c r="EZ1974" s="24" t="str">
        <f>IF(AND(V1974="◎",X1974="◎",EY1974="◎"),"◎","")&amp;IF(AND(V1974="◎",X1974="◎",EY1974="○"),"○","")&amp;IF(AND(V1974="○",X1974="◎",EY1974="◎"),"○","")&amp;IF(AND(V1974="○",X1974="◎",EY1974="○"),"○","")</f>
        <v/>
      </c>
      <c r="FB1974" s="61" t="str">
        <f>EZ1974</f>
        <v/>
      </c>
    </row>
    <row r="1975" spans="1:158" ht="12.95">
      <c r="A1975" s="48"/>
      <c r="B1975" s="2">
        <v>4.1666666666666664E-2</v>
      </c>
      <c r="C1975" s="59">
        <v>42501.041666666664</v>
      </c>
      <c r="D1975" s="57">
        <v>16.899999999999999</v>
      </c>
      <c r="E1975" s="57">
        <v>3.9</v>
      </c>
      <c r="F1975" s="57">
        <v>85</v>
      </c>
      <c r="FB1975" s="60"/>
    </row>
    <row r="1976" spans="1:158" ht="12.95">
      <c r="A1976" s="48"/>
      <c r="B1976" s="2">
        <v>8.3333333333333301E-2</v>
      </c>
      <c r="C1976" s="59">
        <v>42501.083333333336</v>
      </c>
      <c r="D1976" s="57">
        <v>17.2</v>
      </c>
      <c r="E1976" s="57">
        <v>5.5</v>
      </c>
      <c r="F1976" s="57">
        <v>82</v>
      </c>
      <c r="FB1976" s="60"/>
    </row>
    <row r="1977" spans="1:158" ht="12.95">
      <c r="A1977" s="48"/>
      <c r="B1977" s="2">
        <v>0.125</v>
      </c>
      <c r="C1977" s="59">
        <v>42501.125</v>
      </c>
      <c r="D1977" s="57">
        <v>17</v>
      </c>
      <c r="E1977" s="57">
        <v>4.7</v>
      </c>
      <c r="F1977" s="57">
        <v>81</v>
      </c>
      <c r="FB1977" s="60"/>
    </row>
    <row r="1978" spans="1:158" ht="12.95">
      <c r="A1978" s="48"/>
      <c r="B1978" s="2">
        <v>0.16666666666666699</v>
      </c>
      <c r="C1978" s="59">
        <v>42501.166666666664</v>
      </c>
      <c r="D1978" s="57">
        <v>16.899999999999999</v>
      </c>
      <c r="E1978" s="57">
        <v>3.5</v>
      </c>
      <c r="F1978" s="57">
        <v>80</v>
      </c>
      <c r="FB1978" s="60"/>
    </row>
    <row r="1979" spans="1:158" ht="12.95">
      <c r="A1979" s="48"/>
      <c r="B1979" s="2">
        <v>0.20833333333333301</v>
      </c>
      <c r="C1979" s="59">
        <v>42501.208333333336</v>
      </c>
      <c r="D1979" s="57">
        <v>16.899999999999999</v>
      </c>
      <c r="E1979" s="57">
        <v>2.9</v>
      </c>
      <c r="F1979" s="57">
        <v>79</v>
      </c>
      <c r="FB1979" s="60"/>
    </row>
    <row r="1980" spans="1:158" ht="12.95">
      <c r="A1980" s="48"/>
      <c r="B1980" s="2">
        <v>0.25</v>
      </c>
      <c r="C1980" s="59">
        <v>42501.25</v>
      </c>
      <c r="D1980" s="57">
        <v>16.5</v>
      </c>
      <c r="E1980" s="57">
        <v>4.5</v>
      </c>
      <c r="F1980" s="57">
        <v>81</v>
      </c>
      <c r="FB1980" s="60"/>
    </row>
    <row r="1981" spans="1:158" ht="12.95">
      <c r="A1981" s="48"/>
      <c r="B1981" s="2">
        <v>0.29166666666666702</v>
      </c>
      <c r="C1981" s="59">
        <v>42501.291666666664</v>
      </c>
      <c r="D1981" s="57">
        <v>16.5</v>
      </c>
      <c r="E1981" s="57">
        <v>3.7</v>
      </c>
      <c r="F1981" s="57">
        <v>80</v>
      </c>
      <c r="FB1981" s="60"/>
    </row>
    <row r="1982" spans="1:158" ht="12.95">
      <c r="A1982" s="48"/>
      <c r="B1982" s="2">
        <v>0.33333333333333298</v>
      </c>
      <c r="C1982" s="59">
        <v>42501.333333333336</v>
      </c>
      <c r="D1982" s="57">
        <v>16.7</v>
      </c>
      <c r="E1982" s="57">
        <v>2.8</v>
      </c>
      <c r="F1982" s="57">
        <v>84</v>
      </c>
      <c r="FB1982" s="60"/>
    </row>
    <row r="1983" spans="1:158" ht="12.95">
      <c r="A1983" s="48"/>
      <c r="B1983" s="2">
        <v>0.375</v>
      </c>
      <c r="C1983" s="59">
        <v>42501.375</v>
      </c>
      <c r="D1983" s="57">
        <v>17.2</v>
      </c>
      <c r="E1983" s="57">
        <v>2.9</v>
      </c>
      <c r="F1983" s="57">
        <v>76</v>
      </c>
      <c r="FB1983" s="60"/>
    </row>
    <row r="1984" spans="1:158" ht="12.95">
      <c r="A1984" s="48"/>
      <c r="B1984" s="2">
        <v>0.41666666666666702</v>
      </c>
      <c r="C1984" s="59">
        <v>42501.416666666664</v>
      </c>
      <c r="D1984" s="57">
        <v>18</v>
      </c>
      <c r="E1984" s="57">
        <v>4.3</v>
      </c>
      <c r="F1984" s="57">
        <v>74</v>
      </c>
      <c r="FB1984" s="60"/>
    </row>
    <row r="1985" spans="1:158" ht="12.95">
      <c r="A1985" s="48"/>
      <c r="B1985" s="2">
        <v>0.45833333333333298</v>
      </c>
      <c r="C1985" s="59">
        <v>42501.458333333336</v>
      </c>
      <c r="D1985" s="57">
        <v>17.899999999999999</v>
      </c>
      <c r="E1985" s="57">
        <v>0.7</v>
      </c>
      <c r="F1985" s="57">
        <v>80</v>
      </c>
      <c r="FB1985" s="60"/>
    </row>
    <row r="1986" spans="1:158" ht="12.95">
      <c r="A1986" s="48"/>
      <c r="B1986" s="2">
        <v>0.5</v>
      </c>
      <c r="C1986" s="59">
        <v>42501.5</v>
      </c>
      <c r="D1986" s="57">
        <v>18.5</v>
      </c>
      <c r="E1986" s="57">
        <v>2.1</v>
      </c>
      <c r="F1986" s="57">
        <v>71</v>
      </c>
      <c r="FB1986" s="60"/>
    </row>
    <row r="1987" spans="1:158" ht="12.95">
      <c r="A1987" s="48"/>
      <c r="B1987" s="2">
        <v>0.54166666666666696</v>
      </c>
      <c r="C1987" s="59">
        <v>42501.541666666664</v>
      </c>
      <c r="D1987" s="57">
        <v>19.5</v>
      </c>
      <c r="E1987" s="57">
        <v>2.5</v>
      </c>
      <c r="F1987" s="57">
        <v>68</v>
      </c>
      <c r="FB1987" s="60"/>
    </row>
    <row r="1988" spans="1:158" ht="12.95">
      <c r="A1988" s="48"/>
      <c r="B1988" s="2">
        <v>0.58333333333333304</v>
      </c>
      <c r="C1988" s="59">
        <v>42501.583333333336</v>
      </c>
      <c r="D1988" s="57">
        <v>19.100000000000001</v>
      </c>
      <c r="E1988" s="57">
        <v>5.5</v>
      </c>
      <c r="F1988" s="57">
        <v>66</v>
      </c>
      <c r="FB1988" s="60"/>
    </row>
    <row r="1989" spans="1:158" ht="12.95">
      <c r="A1989" s="48"/>
      <c r="B1989" s="2">
        <v>0.625</v>
      </c>
      <c r="C1989" s="59">
        <v>42501.625</v>
      </c>
      <c r="D1989" s="57">
        <v>19.100000000000001</v>
      </c>
      <c r="E1989" s="57">
        <v>5.2</v>
      </c>
      <c r="F1989" s="57">
        <v>64</v>
      </c>
      <c r="FB1989" s="60"/>
    </row>
    <row r="1990" spans="1:158" ht="12.95">
      <c r="A1990" s="48"/>
      <c r="B1990" s="2">
        <v>0.66666666666666696</v>
      </c>
      <c r="C1990" s="59">
        <v>42501.666666666664</v>
      </c>
      <c r="D1990" s="57">
        <v>18.100000000000001</v>
      </c>
      <c r="E1990" s="57">
        <v>7.4</v>
      </c>
      <c r="F1990" s="57">
        <v>68</v>
      </c>
      <c r="FB1990" s="60"/>
    </row>
    <row r="1991" spans="1:158" ht="12.95">
      <c r="A1991" s="48"/>
      <c r="B1991" s="2">
        <v>0.70833333333333304</v>
      </c>
      <c r="C1991" s="59">
        <v>42501.708333333336</v>
      </c>
      <c r="D1991" s="57">
        <v>18.399999999999999</v>
      </c>
      <c r="E1991" s="57">
        <v>5.7</v>
      </c>
      <c r="F1991" s="57">
        <v>64</v>
      </c>
      <c r="FB1991" s="60"/>
    </row>
    <row r="1992" spans="1:158" ht="12.95">
      <c r="A1992" s="48"/>
      <c r="B1992" s="2">
        <v>0.75</v>
      </c>
      <c r="C1992" s="59">
        <v>42501.75</v>
      </c>
      <c r="D1992" s="57">
        <v>18.100000000000001</v>
      </c>
      <c r="E1992" s="57">
        <v>2.6</v>
      </c>
      <c r="F1992" s="57">
        <v>61</v>
      </c>
      <c r="FB1992" s="60"/>
    </row>
    <row r="1993" spans="1:158" ht="12.95">
      <c r="A1993" s="48"/>
      <c r="B1993" s="2">
        <v>0.79166666666666696</v>
      </c>
      <c r="C1993" s="59">
        <v>42501.791666666664</v>
      </c>
      <c r="D1993" s="57">
        <v>17.3</v>
      </c>
      <c r="E1993" s="57">
        <v>3.3</v>
      </c>
      <c r="F1993" s="57">
        <v>65</v>
      </c>
      <c r="FB1993" s="60"/>
    </row>
    <row r="1994" spans="1:158" ht="12.95">
      <c r="A1994" s="48"/>
      <c r="B1994" s="2">
        <v>0.83333333333333304</v>
      </c>
      <c r="C1994" s="59">
        <v>42501.833333333336</v>
      </c>
      <c r="D1994" s="57">
        <v>16.399999999999999</v>
      </c>
      <c r="E1994" s="57">
        <v>0.7</v>
      </c>
      <c r="F1994" s="57">
        <v>71</v>
      </c>
      <c r="FB1994" s="60"/>
    </row>
    <row r="1995" spans="1:158" ht="12.95">
      <c r="A1995" s="48"/>
      <c r="B1995" s="2">
        <v>0.875</v>
      </c>
      <c r="C1995" s="59">
        <v>42501.875</v>
      </c>
      <c r="D1995" s="57">
        <v>15.1</v>
      </c>
      <c r="E1995" s="57">
        <v>1.1000000000000001</v>
      </c>
      <c r="F1995" s="57">
        <v>75</v>
      </c>
      <c r="FB1995" s="60"/>
    </row>
    <row r="1996" spans="1:158" ht="12.95">
      <c r="A1996" s="48"/>
      <c r="B1996" s="2">
        <v>0.91666666666666696</v>
      </c>
      <c r="C1996" s="59">
        <v>42501.916666666664</v>
      </c>
      <c r="D1996" s="57">
        <v>14.1</v>
      </c>
      <c r="E1996" s="57">
        <v>2</v>
      </c>
      <c r="F1996" s="57">
        <v>78</v>
      </c>
      <c r="FB1996" s="60"/>
    </row>
    <row r="1997" spans="1:158" ht="12.95">
      <c r="A1997" s="48"/>
      <c r="B1997" s="2">
        <v>0.95833333333333304</v>
      </c>
      <c r="C1997" s="59">
        <v>42501.958333333336</v>
      </c>
      <c r="D1997" s="57">
        <v>13.6</v>
      </c>
      <c r="E1997" s="57">
        <v>2.1</v>
      </c>
      <c r="F1997" s="57">
        <v>79</v>
      </c>
      <c r="FB1997" s="60"/>
    </row>
    <row r="1998" spans="1:158" ht="12.95">
      <c r="A1998" s="48" t="s">
        <v>202</v>
      </c>
      <c r="B1998" s="2">
        <v>0</v>
      </c>
      <c r="C1998" s="59">
        <v>42502</v>
      </c>
      <c r="D1998" s="57">
        <v>12.8</v>
      </c>
      <c r="E1998" s="57">
        <v>2.4</v>
      </c>
      <c r="F1998" s="57">
        <v>82</v>
      </c>
      <c r="I1998" s="24" t="str">
        <f>U1974</f>
        <v>○</v>
      </c>
      <c r="J1998" s="25">
        <f>AVERAGE(F1983:F1992)</f>
        <v>69.2</v>
      </c>
      <c r="K1998" s="24" t="str">
        <f>IF(J1998&gt;=55,"◎","")</f>
        <v>◎</v>
      </c>
      <c r="L1998" s="24" t="str">
        <f>IF(AND(I1998="◎",K1998="◎"),"○","")&amp;IF(AND(I1998="○",K1998="◎"),"○","")</f>
        <v>○</v>
      </c>
      <c r="M1998" s="25">
        <f>AVERAGE(D1974:D1997)</f>
        <v>17.179166666666671</v>
      </c>
      <c r="N1998" s="24" t="str">
        <f>IF(M1998&lt;24,"◎","")</f>
        <v>◎</v>
      </c>
      <c r="O1998" s="26">
        <f>AVERAGE(D1999:D2004)</f>
        <v>11.516666666666666</v>
      </c>
      <c r="P1998" s="24" t="str">
        <f>IF(AND(O1998&lt;=24,O1998&gt;=4),"◎","")</f>
        <v>◎</v>
      </c>
      <c r="Q1998" s="26">
        <f>AVERAGE(F1999:F2004)</f>
        <v>78.5</v>
      </c>
      <c r="R1998" s="24" t="str">
        <f>IF(AND(Q1998&gt;=90),"◎","")&amp;IF(AND(Q1998&lt;90,Q1998&gt;=80),"○","")</f>
        <v/>
      </c>
      <c r="S1998" s="26">
        <f>AVERAGE(E1999:E2004)</f>
        <v>2.4166666666666674</v>
      </c>
      <c r="T1998" s="24" t="str">
        <f>IF(S1998&lt;=3,"◎","")</f>
        <v>◎</v>
      </c>
      <c r="U1998" s="24" t="str">
        <f>IF(AND(N1998="◎",P1998="◎",R1998="◎",T1998="◎"),"◎","")&amp;IF(AND(N1998="◎",P1998="◎",R1998="◎",T1998=""),"○","")&amp;IF(AND(N1998="◎",P1998="◎",R1998="○"),"○","")</f>
        <v/>
      </c>
      <c r="V1998" s="24" t="str">
        <f>IF(AND(L1998="○",U1998=""),"○","")&amp;IF(AND(L1998="○",U1998="○"),"○","")&amp;IF(AND(L1998="○",U1998="◎"),"◎","")&amp;IF(AND(L1998="",U1998="○"),"○","")&amp;IF(AND(L1998="",U1998="◎"),"◎","")</f>
        <v>○</v>
      </c>
      <c r="W1998" s="23">
        <f>AVERAGE(F2007:F2016)</f>
        <v>43.4</v>
      </c>
      <c r="X1998" s="24" t="str">
        <f>IF(W1998&gt;=55,"◎","")</f>
        <v/>
      </c>
      <c r="Y1998" s="25">
        <f>AVERAGE(D2010:D2020)</f>
        <v>24.236363636363635</v>
      </c>
      <c r="Z1998" s="24" t="str">
        <f>IF(AND(Y1998&lt;=24,Y1998&gt;=4),"◎","")</f>
        <v/>
      </c>
      <c r="AA1998" s="25">
        <f>AVERAGE(F2010:F2020)</f>
        <v>49.545454545454547</v>
      </c>
      <c r="AB1998" s="24" t="str">
        <f>IF(AA1998&gt;=80,"◎","")</f>
        <v/>
      </c>
      <c r="AC1998" s="25">
        <f>AVERAGE(E2010:E2020)</f>
        <v>3.372727272727273</v>
      </c>
      <c r="AD1998" s="24" t="str">
        <f>IF(AC1998&lt;=3,"◎","")</f>
        <v/>
      </c>
      <c r="AE1998" s="22" t="str">
        <f>IF(AND(Z1998="◎",AB1998="◎",AD1998="◎"),"◎","")</f>
        <v/>
      </c>
      <c r="AF1998" s="25">
        <f>AVERAGE(D2011:D2021)</f>
        <v>23.763636363636362</v>
      </c>
      <c r="AG1998" s="24" t="str">
        <f>IF(AND(AF1998&lt;=24,AF1998&gt;=4),"◎","")</f>
        <v>◎</v>
      </c>
      <c r="AH1998" s="25">
        <f>AVERAGE(F2011:F2021)</f>
        <v>53</v>
      </c>
      <c r="AI1998" s="24" t="str">
        <f>IF(AH1998&gt;=80,"◎","")</f>
        <v/>
      </c>
      <c r="AJ1998" s="25">
        <f>AVERAGE(E2011:E2021)</f>
        <v>3.2727272727272729</v>
      </c>
      <c r="AK1998" s="24" t="str">
        <f>IF(AJ1998&lt;=3,"◎","")</f>
        <v/>
      </c>
      <c r="AL1998" s="22" t="str">
        <f>IF(AND(AG1998="◎",AI1998="◎",AK1998="◎"),"◎","")</f>
        <v/>
      </c>
      <c r="AM1998" s="25">
        <f>AVERAGE(D2012:D2022)</f>
        <v>23.172727272727272</v>
      </c>
      <c r="AN1998" s="24" t="str">
        <f>IF(AND(AM1998&lt;=24,AM1998&gt;=4),"◎","")</f>
        <v>◎</v>
      </c>
      <c r="AO1998" s="25">
        <f>AVERAGE(F2012:F2022)</f>
        <v>57.272727272727273</v>
      </c>
      <c r="AP1998" s="24" t="str">
        <f>IF(AO1998&gt;=80,"◎","")</f>
        <v/>
      </c>
      <c r="AQ1998" s="25">
        <f>AVERAGE(E2012:E2022)</f>
        <v>3.0090909090909084</v>
      </c>
      <c r="AR1998" s="24" t="str">
        <f>IF(AQ1998&lt;=3,"◎","")</f>
        <v/>
      </c>
      <c r="AS1998" s="22" t="str">
        <f>IF(AND(AN1998="◎",AP1998="◎",AR1998="◎"),"◎","")</f>
        <v/>
      </c>
      <c r="AT1998" s="25">
        <f>AVERAGE(D2013:D2023)</f>
        <v>22.490909090909092</v>
      </c>
      <c r="AU1998" s="24" t="str">
        <f>IF(AND(AT1998&lt;=24,AT1998&gt;=4),"◎","")</f>
        <v>◎</v>
      </c>
      <c r="AV1998" s="25">
        <f>AVERAGE(F2013:F2023)</f>
        <v>61.272727272727273</v>
      </c>
      <c r="AW1998" s="24" t="str">
        <f>IF(AV1998&gt;=80,"◎","")</f>
        <v/>
      </c>
      <c r="AX1998" s="25">
        <f>AVERAGE(E2013:E2023)</f>
        <v>2.7636363636363632</v>
      </c>
      <c r="AY1998" s="24" t="str">
        <f>IF(AX1998&lt;=3,"◎","")</f>
        <v>◎</v>
      </c>
      <c r="AZ1998" s="22" t="str">
        <f>IF(AND(AU1998="◎",AW1998="◎",AY1998="◎"),"◎","")</f>
        <v/>
      </c>
      <c r="BA1998" s="25">
        <f>AVERAGE(D2014:D2024)</f>
        <v>21.872727272727271</v>
      </c>
      <c r="BB1998" s="24" t="str">
        <f>IF(AND(BA1998&lt;=24,BA1998&gt;=4),"◎","")</f>
        <v>◎</v>
      </c>
      <c r="BC1998" s="25">
        <f>AVERAGE(F2014:F2024)</f>
        <v>64.63636363636364</v>
      </c>
      <c r="BD1998" s="24" t="str">
        <f>IF(BC1998&gt;=80,"◎","")</f>
        <v/>
      </c>
      <c r="BE1998" s="25">
        <f>AVERAGE(E2014:E2024)</f>
        <v>2.4727272727272731</v>
      </c>
      <c r="BF1998" s="24" t="str">
        <f>IF(BE1998&lt;=3,"◎","")</f>
        <v>◎</v>
      </c>
      <c r="BG1998" s="22" t="str">
        <f>IF(AND(BB1998="◎",BD1998="◎",BF1998="◎"),"◎","")</f>
        <v/>
      </c>
      <c r="BH1998" s="25">
        <f>AVERAGE(D2015:D2025)</f>
        <v>21.22727272727273</v>
      </c>
      <c r="BI1998" s="24" t="str">
        <f>IF(AND(BH1998&lt;=24,BH1998&gt;=4),"◎","")</f>
        <v>◎</v>
      </c>
      <c r="BJ1998" s="25">
        <f>AVERAGE(F2015:F2025)</f>
        <v>67.909090909090907</v>
      </c>
      <c r="BK1998" s="24" t="str">
        <f>IF(BJ1998&gt;=80,"◎","")</f>
        <v/>
      </c>
      <c r="BL1998" s="25">
        <f>AVERAGE(E2015:E2025)</f>
        <v>2.2727272727272729</v>
      </c>
      <c r="BM1998" s="24" t="str">
        <f>IF(BL1998&lt;=3,"◎","")</f>
        <v>◎</v>
      </c>
      <c r="BN1998" s="22" t="str">
        <f>IF(AND(BI1998="◎",BK1998="◎",BM1998="◎"),"◎","")</f>
        <v/>
      </c>
      <c r="BO1998" s="25">
        <f>AVERAGE(D2016:D2026)</f>
        <v>20.654545454545456</v>
      </c>
      <c r="BP1998" s="24" t="str">
        <f>IF(AND(BO1998&lt;=24,BO1998&gt;=4),"◎","")</f>
        <v>◎</v>
      </c>
      <c r="BQ1998" s="25">
        <f>AVERAGE(F2016:F2026)</f>
        <v>71.63636363636364</v>
      </c>
      <c r="BR1998" s="24" t="str">
        <f>IF(BQ1998&gt;=80,"◎","")</f>
        <v/>
      </c>
      <c r="BS1998" s="25">
        <f>AVERAGE(E2016:E2026)</f>
        <v>2.2545454545454544</v>
      </c>
      <c r="BT1998" s="24" t="str">
        <f>IF(BS1998&lt;=3,"◎","")</f>
        <v>◎</v>
      </c>
      <c r="BU1998" s="22" t="str">
        <f>IF(AND(BP1998="◎",BR1998="◎",BT1998="◎"),"◎","")</f>
        <v/>
      </c>
      <c r="BV1998" s="25">
        <f>AVERAGE(D2017:D2027)</f>
        <v>20.100000000000001</v>
      </c>
      <c r="BW1998" s="24" t="str">
        <f>IF(AND(BV1998&lt;=24,BV1998&gt;=4),"◎","")</f>
        <v>◎</v>
      </c>
      <c r="BX1998" s="25">
        <f>AVERAGE(F2017:F2027)</f>
        <v>74.727272727272734</v>
      </c>
      <c r="BY1998" s="24" t="str">
        <f>IF(BX1998&gt;=80,"◎","")</f>
        <v/>
      </c>
      <c r="BZ1998" s="25">
        <f>AVERAGE(E2017:E2027)</f>
        <v>2.0727272727272728</v>
      </c>
      <c r="CA1998" s="24" t="str">
        <f>IF(BZ1998&lt;=3,"◎","")</f>
        <v>◎</v>
      </c>
      <c r="CB1998" s="22" t="str">
        <f>IF(AND(BW1998="◎",BY1998="◎",CA1998="◎"),"◎","")</f>
        <v/>
      </c>
      <c r="CC1998" s="25">
        <f>AVERAGE(D2018:D2028)</f>
        <v>19.681818181818183</v>
      </c>
      <c r="CD1998" s="24" t="str">
        <f>IF(AND(CC1998&lt;=24,CC1998&gt;=4),"◎","")</f>
        <v>◎</v>
      </c>
      <c r="CE1998" s="25">
        <f>AVERAGE(F2018:F2028)</f>
        <v>77.272727272727266</v>
      </c>
      <c r="CF1998" s="24" t="str">
        <f>IF(CE1998&gt;=80,"◎","")</f>
        <v/>
      </c>
      <c r="CG1998" s="25">
        <f>AVERAGE(E2018:E2028)</f>
        <v>1.9</v>
      </c>
      <c r="CH1998" s="24" t="str">
        <f>IF(CG1998&lt;=3,"◎","")</f>
        <v>◎</v>
      </c>
      <c r="CI1998" s="22" t="str">
        <f>IF(AND(CD1998="◎",CF1998="◎",CH1998="◎"),"◎","")</f>
        <v/>
      </c>
      <c r="CJ1998" s="24" t="str">
        <f>IF(OR(AE1998="◎",AL1998="◎",AS1998="◎",AZ1998="◎",BG1998="◎",BN1998="◎",BU1998="◎",CB1998="◎",CI1998="◎"),"◎","")</f>
        <v/>
      </c>
      <c r="CK1998" s="25">
        <f>AVERAGE(D2010:D2016)</f>
        <v>25.557142857142853</v>
      </c>
      <c r="CL1998" s="24" t="str">
        <f>IF(AND(CK1998&lt;=24,CK1998&gt;=4),"◎","")</f>
        <v/>
      </c>
      <c r="CM1998" s="25">
        <f>AVERAGE(F2010:F2016)</f>
        <v>41.857142857142854</v>
      </c>
      <c r="CN1998" s="24" t="str">
        <f>IF(CM1998&gt;=80,"◎","")</f>
        <v/>
      </c>
      <c r="CO1998" s="22" t="str">
        <f>IF(AND(CL1998="◎",CN1998="◎"),"◎","")</f>
        <v/>
      </c>
      <c r="CP1998" s="25">
        <f>AVERAGE(D2011:D2017)</f>
        <v>25.528571428571428</v>
      </c>
      <c r="CQ1998" s="24" t="str">
        <f>IF(AND(CP1998&lt;=24,CP1998&gt;=4),"◎","")</f>
        <v/>
      </c>
      <c r="CR1998" s="25">
        <f>AVERAGE(F2011:F2017)</f>
        <v>44</v>
      </c>
      <c r="CS1998" s="24" t="str">
        <f>IF(CR1998&gt;=80,"◎","")</f>
        <v/>
      </c>
      <c r="CT1998" s="22" t="str">
        <f>IF(AND(CQ1998="◎",CS1998="◎"),"◎","")</f>
        <v/>
      </c>
      <c r="CU1998" s="25">
        <f>AVERAGE(D2012:D2018)</f>
        <v>25.099999999999998</v>
      </c>
      <c r="CV1998" s="24" t="str">
        <f>IF(AND(CU1998&lt;=24,CU1998&gt;=4),"◎","")</f>
        <v/>
      </c>
      <c r="CW1998" s="25">
        <f>AVERAGE(F2012:F2018)</f>
        <v>47.285714285714285</v>
      </c>
      <c r="CX1998" s="24" t="str">
        <f>IF(CW1998&gt;=80,"◎","")</f>
        <v/>
      </c>
      <c r="CY1998" s="22" t="str">
        <f>IF(AND(CV1998="◎",CX1998="◎"),"◎","")</f>
        <v/>
      </c>
      <c r="CZ1998" s="25">
        <f>AVERAGE(D2013:D2019)</f>
        <v>24.414285714285715</v>
      </c>
      <c r="DA1998" s="24" t="str">
        <f>IF(AND(CZ1998&lt;=24,CZ1998&gt;=4),"◎","")</f>
        <v/>
      </c>
      <c r="DB1998" s="25">
        <f>AVERAGE(F2013:F2019)</f>
        <v>51.142857142857146</v>
      </c>
      <c r="DC1998" s="24" t="str">
        <f>IF(DB1998&gt;=80,"◎","")</f>
        <v/>
      </c>
      <c r="DD1998" s="22" t="str">
        <f>IF(AND(DA1998="◎",DC1998="◎"),"◎","")</f>
        <v/>
      </c>
      <c r="DE1998" s="25">
        <f>AVERAGE(D2014:D2020)</f>
        <v>23.685714285714283</v>
      </c>
      <c r="DF1998" s="24" t="str">
        <f>IF(AND(DE1998&lt;=24,DE1998&gt;=4),"◎","")</f>
        <v>◎</v>
      </c>
      <c r="DG1998" s="25">
        <f>AVERAGE(F2014:F2020)</f>
        <v>54.857142857142854</v>
      </c>
      <c r="DH1998" s="24" t="str">
        <f>IF(DG1998&gt;=80,"◎","")</f>
        <v/>
      </c>
      <c r="DI1998" s="22" t="str">
        <f>IF(AND(DF1998="◎",DH1998="◎"),"◎","")</f>
        <v/>
      </c>
      <c r="DJ1998" s="25">
        <f>AVERAGE(D2015:D2021)</f>
        <v>22.62857142857143</v>
      </c>
      <c r="DK1998" s="24" t="str">
        <f>IF(AND(DJ1998&lt;=24,DJ1998&gt;=4),"◎","")</f>
        <v>◎</v>
      </c>
      <c r="DL1998" s="25">
        <f>AVERAGE(F2015:F2021)</f>
        <v>59.571428571428569</v>
      </c>
      <c r="DM1998" s="24" t="str">
        <f>IF(DL1998&gt;=80,"◎","")</f>
        <v/>
      </c>
      <c r="DN1998" s="22" t="str">
        <f>IF(AND(DK1998="◎",DM1998="◎"),"◎","")</f>
        <v/>
      </c>
      <c r="DO1998" s="25">
        <f>AVERAGE(D2016:D2022)</f>
        <v>21.571428571428573</v>
      </c>
      <c r="DP1998" s="24" t="str">
        <f>IF(AND(DO1998&lt;=24,DO1998&gt;=4),"◎","")</f>
        <v>◎</v>
      </c>
      <c r="DQ1998" s="25">
        <f>AVERAGE(F2016:F2022)</f>
        <v>66</v>
      </c>
      <c r="DR1998" s="24" t="str">
        <f>IF(DQ1998&gt;=80,"◎","")</f>
        <v/>
      </c>
      <c r="DS1998" s="22" t="str">
        <f>IF(AND(DP1998="◎",DR1998="◎"),"◎","")</f>
        <v/>
      </c>
      <c r="DT1998" s="25">
        <f>AVERAGE(D2017:D2023)</f>
        <v>20.528571428571432</v>
      </c>
      <c r="DU1998" s="24" t="str">
        <f>IF(AND(DT1998&lt;=24,DT1998&gt;=4),"◎","")</f>
        <v>◎</v>
      </c>
      <c r="DV1998" s="25">
        <f>AVERAGE(F2017:F2023)</f>
        <v>71.142857142857139</v>
      </c>
      <c r="DW1998" s="24" t="str">
        <f>IF(DV1998&gt;=80,"◎","")</f>
        <v/>
      </c>
      <c r="DX1998" s="22" t="str">
        <f>IF(AND(DU1998="◎",DW1998="◎"),"◎","")</f>
        <v/>
      </c>
      <c r="DY1998" s="25">
        <f>AVERAGE(D2018:D2024)</f>
        <v>19.785714285714288</v>
      </c>
      <c r="DZ1998" s="24" t="str">
        <f>IF(AND(DY1998&lt;=24,DY1998&gt;=4),"◎","")</f>
        <v>◎</v>
      </c>
      <c r="EA1998" s="25">
        <f>AVERAGE(F2018:F2024)</f>
        <v>75</v>
      </c>
      <c r="EB1998" s="24" t="str">
        <f>IF(EA1998&gt;=80,"◎","")</f>
        <v/>
      </c>
      <c r="EC1998" s="22" t="str">
        <f>IF(AND(DZ1998="◎",EB1998="◎"),"◎","")</f>
        <v/>
      </c>
      <c r="ED1998" s="25">
        <f>AVERAGE(D2019:D2025)</f>
        <v>19.385714285714283</v>
      </c>
      <c r="EE1998" s="24" t="str">
        <f>IF(AND(ED1998&lt;=24,ED1998&gt;=4),"◎","")</f>
        <v>◎</v>
      </c>
      <c r="EF1998" s="25">
        <f>AVERAGE(F2019:F2025)</f>
        <v>77.714285714285708</v>
      </c>
      <c r="EG1998" s="24" t="str">
        <f>IF(EF1998&gt;=80,"◎","")</f>
        <v/>
      </c>
      <c r="EH1998" s="22" t="str">
        <f>IF(AND(EE1998="◎",EG1998="◎"),"◎","")</f>
        <v/>
      </c>
      <c r="EI1998" s="25">
        <f>AVERAGE(D2020:D2026)</f>
        <v>19.185714285714283</v>
      </c>
      <c r="EJ1998" s="24" t="str">
        <f>IF(AND(EI1998&lt;=24,EI1998&gt;=4),"◎","")</f>
        <v>◎</v>
      </c>
      <c r="EK1998" s="25">
        <f>AVERAGE(F2020:F2026)</f>
        <v>79.714285714285708</v>
      </c>
      <c r="EL1998" s="24" t="str">
        <f>IF(EK1998&gt;=80,"◎","")</f>
        <v/>
      </c>
      <c r="EM1998" s="22" t="str">
        <f>IF(AND(EJ1998="◎",EL1998="◎"),"◎","")</f>
        <v/>
      </c>
      <c r="EN1998" s="25">
        <f>AVERAGE(D2021:D2027)</f>
        <v>19.057142857142857</v>
      </c>
      <c r="EO1998" s="24" t="str">
        <f>IF(AND(EN1998&lt;=24,EN1998&gt;=4),"◎","")</f>
        <v>◎</v>
      </c>
      <c r="EP1998" s="25">
        <f>AVERAGE(F2021:F2027)</f>
        <v>81.428571428571431</v>
      </c>
      <c r="EQ1998" s="24" t="str">
        <f>IF(EP1998&gt;=80,"◎","")</f>
        <v>◎</v>
      </c>
      <c r="ER1998" s="24" t="str">
        <f>IF(AND(EO1998="◎",EQ1998="◎"),"◎","")</f>
        <v>◎</v>
      </c>
      <c r="ES1998" s="25">
        <f>AVERAGE(D2022:D2028)</f>
        <v>19.114285714285717</v>
      </c>
      <c r="ET1998" s="24" t="str">
        <f>IF(AND(ES1998&lt;=24,ES1998&gt;=4),"◎","")</f>
        <v>◎</v>
      </c>
      <c r="EU1998" s="25">
        <f>AVERAGE(F2022:F2028)</f>
        <v>82.142857142857139</v>
      </c>
      <c r="EV1998" s="24" t="str">
        <f>IF(EU1998&gt;=80,"◎","")</f>
        <v>◎</v>
      </c>
      <c r="EW1998" s="24" t="str">
        <f>IF(AND(ET1998="◎",EV1998="◎"),"◎","")</f>
        <v>◎</v>
      </c>
      <c r="EX1998" s="24" t="str">
        <f>IF(OR(CO1998="◎",CT1998="◎",CY1998="◎",DD1998="◎",DI1998="◎",DN1998="◎",DS1998="◎",DX1998="◎",EC1998="◎",EH1998="◎",EM1998="◎",ER1998="◎",EW1998="◎"),"○","")</f>
        <v>○</v>
      </c>
      <c r="EY1998" s="24" t="str">
        <f>IF(AND(CJ1998="◎",EX1998=""),"◎","")&amp;IF(AND(CJ1998="◎",EX1998="○"),"◎","")&amp;IF(AND(CJ1998="",EX1998="○"),"○","")</f>
        <v>○</v>
      </c>
      <c r="EZ1998" s="24" t="str">
        <f>IF(AND(V1998="◎",X1998="◎",EY1998="◎"),"◎","")&amp;IF(AND(V1998="◎",X1998="◎",EY1998="○"),"○","")&amp;IF(AND(V1998="○",X1998="◎",EY1998="◎"),"○","")&amp;IF(AND(V1998="○",X1998="◎",EY1998="○"),"○","")</f>
        <v/>
      </c>
      <c r="FB1998" s="61" t="str">
        <f>EZ1998</f>
        <v/>
      </c>
    </row>
    <row r="1999" spans="1:158" ht="12.95">
      <c r="A1999" s="48"/>
      <c r="B1999" s="2">
        <v>4.1666666666666664E-2</v>
      </c>
      <c r="C1999" s="59">
        <v>42502.041666666664</v>
      </c>
      <c r="D1999" s="57">
        <v>12.3</v>
      </c>
      <c r="E1999" s="57">
        <v>3.9</v>
      </c>
      <c r="F1999" s="57">
        <v>75</v>
      </c>
      <c r="FB1999" s="60"/>
    </row>
    <row r="2000" spans="1:158" ht="12.95">
      <c r="A2000" s="48"/>
      <c r="B2000" s="2">
        <v>8.3333333333333301E-2</v>
      </c>
      <c r="C2000" s="59">
        <v>42502.083333333336</v>
      </c>
      <c r="D2000" s="57">
        <v>11.6</v>
      </c>
      <c r="E2000" s="57">
        <v>3</v>
      </c>
      <c r="F2000" s="57">
        <v>82</v>
      </c>
      <c r="FB2000" s="60"/>
    </row>
    <row r="2001" spans="1:158" ht="12.95">
      <c r="A2001" s="48"/>
      <c r="B2001" s="2">
        <v>0.125</v>
      </c>
      <c r="C2001" s="59">
        <v>42502.125</v>
      </c>
      <c r="D2001" s="57">
        <v>11.6</v>
      </c>
      <c r="E2001" s="57">
        <v>1.8</v>
      </c>
      <c r="F2001" s="57">
        <v>78</v>
      </c>
      <c r="FB2001" s="60"/>
    </row>
    <row r="2002" spans="1:158" ht="12.95">
      <c r="A2002" s="48"/>
      <c r="B2002" s="2">
        <v>0.16666666666666699</v>
      </c>
      <c r="C2002" s="59">
        <v>42502.166666666664</v>
      </c>
      <c r="D2002" s="57">
        <v>11.5</v>
      </c>
      <c r="E2002" s="57">
        <v>2.2000000000000002</v>
      </c>
      <c r="F2002" s="57">
        <v>76</v>
      </c>
      <c r="FB2002" s="60"/>
    </row>
    <row r="2003" spans="1:158" ht="12.95">
      <c r="A2003" s="48"/>
      <c r="B2003" s="2">
        <v>0.20833333333333301</v>
      </c>
      <c r="C2003" s="59">
        <v>42502.208333333336</v>
      </c>
      <c r="D2003" s="57">
        <v>11.1</v>
      </c>
      <c r="E2003" s="57">
        <v>2.2999999999999998</v>
      </c>
      <c r="F2003" s="57">
        <v>81</v>
      </c>
      <c r="FB2003" s="60"/>
    </row>
    <row r="2004" spans="1:158" ht="12.95">
      <c r="A2004" s="48"/>
      <c r="B2004" s="2">
        <v>0.25</v>
      </c>
      <c r="C2004" s="59">
        <v>42502.25</v>
      </c>
      <c r="D2004" s="57">
        <v>11</v>
      </c>
      <c r="E2004" s="57">
        <v>1.3</v>
      </c>
      <c r="F2004" s="57">
        <v>79</v>
      </c>
      <c r="FB2004" s="60"/>
    </row>
    <row r="2005" spans="1:158" ht="12.95">
      <c r="A2005" s="48"/>
      <c r="B2005" s="2">
        <v>0.29166666666666702</v>
      </c>
      <c r="C2005" s="59">
        <v>42502.291666666664</v>
      </c>
      <c r="D2005" s="57">
        <v>12.7</v>
      </c>
      <c r="E2005" s="57">
        <v>2.5</v>
      </c>
      <c r="F2005" s="57">
        <v>70</v>
      </c>
      <c r="FB2005" s="60"/>
    </row>
    <row r="2006" spans="1:158" ht="12.95">
      <c r="A2006" s="48"/>
      <c r="B2006" s="2">
        <v>0.33333333333333298</v>
      </c>
      <c r="C2006" s="59">
        <v>42502.333333333336</v>
      </c>
      <c r="D2006" s="57">
        <v>14.7</v>
      </c>
      <c r="E2006" s="57">
        <v>1.8</v>
      </c>
      <c r="F2006" s="57">
        <v>70</v>
      </c>
      <c r="FB2006" s="60"/>
    </row>
    <row r="2007" spans="1:158" ht="12.95">
      <c r="A2007" s="48"/>
      <c r="B2007" s="2">
        <v>0.375</v>
      </c>
      <c r="C2007" s="59">
        <v>42502.375</v>
      </c>
      <c r="D2007" s="57">
        <v>17.5</v>
      </c>
      <c r="E2007" s="57">
        <v>1.6</v>
      </c>
      <c r="F2007" s="57">
        <v>57</v>
      </c>
      <c r="FB2007" s="60"/>
    </row>
    <row r="2008" spans="1:158" ht="12.95">
      <c r="A2008" s="48"/>
      <c r="B2008" s="2">
        <v>0.41666666666666702</v>
      </c>
      <c r="C2008" s="59">
        <v>42502.416666666664</v>
      </c>
      <c r="D2008" s="57">
        <v>20.9</v>
      </c>
      <c r="E2008" s="57">
        <v>0.6</v>
      </c>
      <c r="F2008" s="57">
        <v>44</v>
      </c>
      <c r="FB2008" s="60"/>
    </row>
    <row r="2009" spans="1:158" ht="12.95">
      <c r="A2009" s="48"/>
      <c r="B2009" s="2">
        <v>0.45833333333333298</v>
      </c>
      <c r="C2009" s="59">
        <v>42502.458333333336</v>
      </c>
      <c r="D2009" s="57">
        <v>22.8</v>
      </c>
      <c r="E2009" s="57">
        <v>1.2</v>
      </c>
      <c r="F2009" s="57">
        <v>40</v>
      </c>
      <c r="FB2009" s="60"/>
    </row>
    <row r="2010" spans="1:158" ht="12.95">
      <c r="A2010" s="48"/>
      <c r="B2010" s="2">
        <v>0.5</v>
      </c>
      <c r="C2010" s="59">
        <v>42502.5</v>
      </c>
      <c r="D2010" s="57">
        <v>24.2</v>
      </c>
      <c r="E2010" s="57">
        <v>2.4</v>
      </c>
      <c r="F2010" s="57">
        <v>39</v>
      </c>
      <c r="FB2010" s="60"/>
    </row>
    <row r="2011" spans="1:158" ht="12.95">
      <c r="A2011" s="48"/>
      <c r="B2011" s="2">
        <v>0.54166666666666696</v>
      </c>
      <c r="C2011" s="59">
        <v>42502.541666666664</v>
      </c>
      <c r="D2011" s="57">
        <v>25.1</v>
      </c>
      <c r="E2011" s="57">
        <v>3.8</v>
      </c>
      <c r="F2011" s="57">
        <v>38</v>
      </c>
      <c r="FB2011" s="60"/>
    </row>
    <row r="2012" spans="1:158" ht="12.95">
      <c r="A2012" s="48"/>
      <c r="B2012" s="2">
        <v>0.58333333333333304</v>
      </c>
      <c r="C2012" s="59">
        <v>42502.583333333336</v>
      </c>
      <c r="D2012" s="57">
        <v>25.9</v>
      </c>
      <c r="E2012" s="57">
        <v>3.7</v>
      </c>
      <c r="F2012" s="57">
        <v>40</v>
      </c>
      <c r="FB2012" s="60"/>
    </row>
    <row r="2013" spans="1:158" ht="12.95">
      <c r="A2013" s="48"/>
      <c r="B2013" s="2">
        <v>0.625</v>
      </c>
      <c r="C2013" s="59">
        <v>42502.625</v>
      </c>
      <c r="D2013" s="57">
        <v>25.6</v>
      </c>
      <c r="E2013" s="57">
        <v>4.3</v>
      </c>
      <c r="F2013" s="57">
        <v>44</v>
      </c>
      <c r="FB2013" s="60"/>
    </row>
    <row r="2014" spans="1:158" ht="12.95">
      <c r="A2014" s="48"/>
      <c r="B2014" s="2">
        <v>0.66666666666666696</v>
      </c>
      <c r="C2014" s="59">
        <v>42502.666666666664</v>
      </c>
      <c r="D2014" s="57">
        <v>26.4</v>
      </c>
      <c r="E2014" s="57">
        <v>3.2</v>
      </c>
      <c r="F2014" s="57">
        <v>44</v>
      </c>
      <c r="FB2014" s="60"/>
    </row>
    <row r="2015" spans="1:158" ht="12.95">
      <c r="A2015" s="48"/>
      <c r="B2015" s="2">
        <v>0.70833333333333304</v>
      </c>
      <c r="C2015" s="59">
        <v>42502.708333333336</v>
      </c>
      <c r="D2015" s="57">
        <v>26</v>
      </c>
      <c r="E2015" s="57">
        <v>2.1</v>
      </c>
      <c r="F2015" s="57">
        <v>40</v>
      </c>
      <c r="FB2015" s="60"/>
    </row>
    <row r="2016" spans="1:158" ht="12.95">
      <c r="A2016" s="48"/>
      <c r="B2016" s="2">
        <v>0.75</v>
      </c>
      <c r="C2016" s="59">
        <v>42502.75</v>
      </c>
      <c r="D2016" s="57">
        <v>25.7</v>
      </c>
      <c r="E2016" s="57">
        <v>4.3</v>
      </c>
      <c r="F2016" s="57">
        <v>48</v>
      </c>
      <c r="FB2016" s="60"/>
    </row>
    <row r="2017" spans="1:158" ht="12.95">
      <c r="A2017" s="48"/>
      <c r="B2017" s="2">
        <v>0.79166666666666696</v>
      </c>
      <c r="C2017" s="59">
        <v>42502.791666666664</v>
      </c>
      <c r="D2017" s="57">
        <v>24</v>
      </c>
      <c r="E2017" s="57">
        <v>3.9</v>
      </c>
      <c r="F2017" s="57">
        <v>54</v>
      </c>
      <c r="FB2017" s="60"/>
    </row>
    <row r="2018" spans="1:158" ht="12.95">
      <c r="A2018" s="48"/>
      <c r="B2018" s="2">
        <v>0.83333333333333304</v>
      </c>
      <c r="C2018" s="59">
        <v>42502.833333333336</v>
      </c>
      <c r="D2018" s="57">
        <v>22.1</v>
      </c>
      <c r="E2018" s="57">
        <v>3.9</v>
      </c>
      <c r="F2018" s="57">
        <v>61</v>
      </c>
      <c r="FB2018" s="60"/>
    </row>
    <row r="2019" spans="1:158" ht="12.95">
      <c r="A2019" s="48"/>
      <c r="B2019" s="2">
        <v>0.875</v>
      </c>
      <c r="C2019" s="59">
        <v>42502.875</v>
      </c>
      <c r="D2019" s="57">
        <v>21.1</v>
      </c>
      <c r="E2019" s="57">
        <v>2.8</v>
      </c>
      <c r="F2019" s="57">
        <v>67</v>
      </c>
      <c r="FB2019" s="60"/>
    </row>
    <row r="2020" spans="1:158" ht="12.95">
      <c r="A2020" s="48"/>
      <c r="B2020" s="2">
        <v>0.91666666666666696</v>
      </c>
      <c r="C2020" s="59">
        <v>42502.916666666664</v>
      </c>
      <c r="D2020" s="57">
        <v>20.5</v>
      </c>
      <c r="E2020" s="57">
        <v>2.7</v>
      </c>
      <c r="F2020" s="57">
        <v>70</v>
      </c>
      <c r="FB2020" s="60"/>
    </row>
    <row r="2021" spans="1:158" ht="12.95">
      <c r="A2021" s="48"/>
      <c r="B2021" s="2">
        <v>0.95833333333333304</v>
      </c>
      <c r="C2021" s="59">
        <v>42502.958333333336</v>
      </c>
      <c r="D2021" s="57">
        <v>19</v>
      </c>
      <c r="E2021" s="57">
        <v>1.3</v>
      </c>
      <c r="F2021" s="57">
        <v>77</v>
      </c>
      <c r="FB2021" s="60"/>
    </row>
    <row r="2022" spans="1:158" ht="12.95">
      <c r="A2022" s="48" t="s">
        <v>205</v>
      </c>
      <c r="B2022" s="2">
        <v>0</v>
      </c>
      <c r="C2022" s="59">
        <v>42503</v>
      </c>
      <c r="D2022" s="57">
        <v>18.600000000000001</v>
      </c>
      <c r="E2022" s="57">
        <v>0.9</v>
      </c>
      <c r="F2022" s="57">
        <v>85</v>
      </c>
      <c r="I2022" s="24" t="str">
        <f>U1998</f>
        <v/>
      </c>
      <c r="J2022" s="25">
        <f>AVERAGE(F2007:F2016)</f>
        <v>43.4</v>
      </c>
      <c r="K2022" s="24" t="str">
        <f>IF(J2022&gt;=55,"◎","")</f>
        <v/>
      </c>
      <c r="L2022" s="24" t="str">
        <f>IF(AND(I2022="◎",K2022="◎"),"○","")&amp;IF(AND(I2022="○",K2022="◎"),"○","")</f>
        <v/>
      </c>
      <c r="M2022" s="25">
        <f>AVERAGE(D1998:D2021)</f>
        <v>19.004166666666666</v>
      </c>
      <c r="N2022" s="24" t="str">
        <f>IF(M2022&lt;24,"◎","")</f>
        <v>◎</v>
      </c>
      <c r="O2022" s="26">
        <f>AVERAGE(D2023:D2028)</f>
        <v>19.200000000000003</v>
      </c>
      <c r="P2022" s="24" t="str">
        <f>IF(AND(O2022&lt;=24,O2022&gt;=4),"◎","")</f>
        <v>◎</v>
      </c>
      <c r="Q2022" s="26">
        <f>AVERAGE(F2023:F2028)</f>
        <v>81.666666666666671</v>
      </c>
      <c r="R2022" s="24" t="str">
        <f>IF(AND(Q2022&gt;=90),"◎","")&amp;IF(AND(Q2022&lt;90,Q2022&gt;=80),"○","")</f>
        <v>○</v>
      </c>
      <c r="S2022" s="26">
        <f>AVERAGE(E2023:E2028)</f>
        <v>1.55</v>
      </c>
      <c r="T2022" s="24" t="str">
        <f>IF(S2022&lt;=3,"◎","")</f>
        <v>◎</v>
      </c>
      <c r="U2022" s="24" t="str">
        <f>IF(AND(N2022="◎",P2022="◎",R2022="◎",T2022="◎"),"◎","")&amp;IF(AND(N2022="◎",P2022="◎",R2022="◎",T2022=""),"○","")&amp;IF(AND(N2022="◎",P2022="◎",R2022="○"),"○","")</f>
        <v>○</v>
      </c>
      <c r="V2022" s="24" t="str">
        <f>IF(AND(L2022="○",U2022=""),"○","")&amp;IF(AND(L2022="○",U2022="○"),"○","")&amp;IF(AND(L2022="○",U2022="◎"),"◎","")&amp;IF(AND(L2022="",U2022="○"),"○","")&amp;IF(AND(L2022="",U2022="◎"),"◎","")</f>
        <v>○</v>
      </c>
      <c r="W2022" s="23">
        <f>AVERAGE(F2031:F2040)</f>
        <v>47.2</v>
      </c>
      <c r="X2022" s="24" t="str">
        <f>IF(W2022&gt;=55,"◎","")</f>
        <v/>
      </c>
      <c r="Y2022" s="25">
        <f>AVERAGE(D2034:D2044)</f>
        <v>23.654545454545453</v>
      </c>
      <c r="Z2022" s="24" t="str">
        <f>IF(AND(Y2022&lt;=24,Y2022&gt;=4),"◎","")</f>
        <v>◎</v>
      </c>
      <c r="AA2022" s="25">
        <f>AVERAGE(F2034:F2044)</f>
        <v>48.81818181818182</v>
      </c>
      <c r="AB2022" s="24" t="str">
        <f>IF(AA2022&gt;=80,"◎","")</f>
        <v/>
      </c>
      <c r="AC2022" s="25">
        <f>AVERAGE(E2034:E2044)</f>
        <v>4.1636363636363631</v>
      </c>
      <c r="AD2022" s="24" t="str">
        <f>IF(AC2022&lt;=3,"◎","")</f>
        <v/>
      </c>
      <c r="AE2022" s="22" t="str">
        <f>IF(AND(Z2022="◎",AB2022="◎",AD2022="◎"),"◎","")</f>
        <v/>
      </c>
      <c r="AF2022" s="25">
        <f>AVERAGE(D2035:D2045)</f>
        <v>22.990909090909089</v>
      </c>
      <c r="AG2022" s="24" t="str">
        <f>IF(AND(AF2022&lt;=24,AF2022&gt;=4),"◎","")</f>
        <v>◎</v>
      </c>
      <c r="AH2022" s="25">
        <f>AVERAGE(F2035:F2045)</f>
        <v>50.454545454545453</v>
      </c>
      <c r="AI2022" s="24" t="str">
        <f>IF(AH2022&gt;=80,"◎","")</f>
        <v/>
      </c>
      <c r="AJ2022" s="25">
        <f>AVERAGE(E2035:E2045)</f>
        <v>4.1636363636363631</v>
      </c>
      <c r="AK2022" s="24" t="str">
        <f>IF(AJ2022&lt;=3,"◎","")</f>
        <v/>
      </c>
      <c r="AL2022" s="22" t="str">
        <f>IF(AND(AG2022="◎",AI2022="◎",AK2022="◎"),"◎","")</f>
        <v/>
      </c>
      <c r="AM2022" s="25">
        <f>AVERAGE(D2036:D2046)</f>
        <v>22.309090909090909</v>
      </c>
      <c r="AN2022" s="24" t="str">
        <f>IF(AND(AM2022&lt;=24,AM2022&gt;=4),"◎","")</f>
        <v>◎</v>
      </c>
      <c r="AO2022" s="25">
        <f>AVERAGE(F2036:F2046)</f>
        <v>51.636363636363633</v>
      </c>
      <c r="AP2022" s="24" t="str">
        <f>IF(AO2022&gt;=80,"◎","")</f>
        <v/>
      </c>
      <c r="AQ2022" s="25">
        <f>AVERAGE(E2036:E2046)</f>
        <v>4.1636363636363631</v>
      </c>
      <c r="AR2022" s="24" t="str">
        <f>IF(AQ2022&lt;=3,"◎","")</f>
        <v/>
      </c>
      <c r="AS2022" s="22" t="str">
        <f>IF(AND(AN2022="◎",AP2022="◎",AR2022="◎"),"◎","")</f>
        <v/>
      </c>
      <c r="AT2022" s="25">
        <f>AVERAGE(D2037:D2047)</f>
        <v>21.572727272727271</v>
      </c>
      <c r="AU2022" s="24" t="str">
        <f>IF(AND(AT2022&lt;=24,AT2022&gt;=4),"◎","")</f>
        <v>◎</v>
      </c>
      <c r="AV2022" s="25">
        <f>AVERAGE(F2037:F2047)</f>
        <v>53.454545454545453</v>
      </c>
      <c r="AW2022" s="24" t="str">
        <f>IF(AV2022&gt;=80,"◎","")</f>
        <v/>
      </c>
      <c r="AX2022" s="25">
        <f>AVERAGE(E2037:E2047)</f>
        <v>3.8636363636363638</v>
      </c>
      <c r="AY2022" s="24" t="str">
        <f>IF(AX2022&lt;=3,"◎","")</f>
        <v/>
      </c>
      <c r="AZ2022" s="22" t="str">
        <f>IF(AND(AU2022="◎",AW2022="◎",AY2022="◎"),"◎","")</f>
        <v/>
      </c>
      <c r="BA2022" s="25">
        <f>AVERAGE(D2038:D2048)</f>
        <v>20.763636363636362</v>
      </c>
      <c r="BB2022" s="24" t="str">
        <f>IF(AND(BA2022&lt;=24,BA2022&gt;=4),"◎","")</f>
        <v>◎</v>
      </c>
      <c r="BC2022" s="25">
        <f>AVERAGE(F2038:F2048)</f>
        <v>56.363636363636367</v>
      </c>
      <c r="BD2022" s="24" t="str">
        <f>IF(BC2022&gt;=80,"◎","")</f>
        <v/>
      </c>
      <c r="BE2022" s="25">
        <f>AVERAGE(E2038:E2048)</f>
        <v>3.6363636363636358</v>
      </c>
      <c r="BF2022" s="24" t="str">
        <f>IF(BE2022&lt;=3,"◎","")</f>
        <v/>
      </c>
      <c r="BG2022" s="22" t="str">
        <f>IF(AND(BB2022="◎",BD2022="◎",BF2022="◎"),"◎","")</f>
        <v/>
      </c>
      <c r="BH2022" s="25">
        <f>AVERAGE(D2039:D2049)</f>
        <v>19.999999999999996</v>
      </c>
      <c r="BI2022" s="24" t="str">
        <f>IF(AND(BH2022&lt;=24,BH2022&gt;=4),"◎","")</f>
        <v>◎</v>
      </c>
      <c r="BJ2022" s="25">
        <f>AVERAGE(F2039:F2049)</f>
        <v>58.454545454545453</v>
      </c>
      <c r="BK2022" s="24" t="str">
        <f>IF(BJ2022&gt;=80,"◎","")</f>
        <v/>
      </c>
      <c r="BL2022" s="25">
        <f>AVERAGE(E2039:E2049)</f>
        <v>3.5090909090909093</v>
      </c>
      <c r="BM2022" s="24" t="str">
        <f>IF(BL2022&lt;=3,"◎","")</f>
        <v/>
      </c>
      <c r="BN2022" s="22" t="str">
        <f>IF(AND(BI2022="◎",BK2022="◎",BM2022="◎"),"◎","")</f>
        <v/>
      </c>
      <c r="BO2022" s="25">
        <f>AVERAGE(D2040:D2050)</f>
        <v>19.072727272727271</v>
      </c>
      <c r="BP2022" s="24" t="str">
        <f>IF(AND(BO2022&lt;=24,BO2022&gt;=4),"◎","")</f>
        <v>◎</v>
      </c>
      <c r="BQ2022" s="25">
        <f>AVERAGE(F2040:F2050)</f>
        <v>61.909090909090907</v>
      </c>
      <c r="BR2022" s="24" t="str">
        <f>IF(BQ2022&gt;=80,"◎","")</f>
        <v/>
      </c>
      <c r="BS2022" s="25">
        <f>AVERAGE(E2040:E2050)</f>
        <v>3.5909090909090904</v>
      </c>
      <c r="BT2022" s="24" t="str">
        <f>IF(BS2022&lt;=3,"◎","")</f>
        <v/>
      </c>
      <c r="BU2022" s="22" t="str">
        <f>IF(AND(BP2022="◎",BR2022="◎",BT2022="◎"),"◎","")</f>
        <v/>
      </c>
      <c r="BV2022" s="25">
        <f>AVERAGE(D2041:D2051)</f>
        <v>18.327272727272724</v>
      </c>
      <c r="BW2022" s="24" t="str">
        <f>IF(AND(BV2022&lt;=24,BV2022&gt;=4),"◎","")</f>
        <v>◎</v>
      </c>
      <c r="BX2022" s="25">
        <f>AVERAGE(F2041:F2051)</f>
        <v>63.545454545454547</v>
      </c>
      <c r="BY2022" s="24" t="str">
        <f>IF(BX2022&gt;=80,"◎","")</f>
        <v/>
      </c>
      <c r="BZ2022" s="25">
        <f>AVERAGE(E2041:E2051)</f>
        <v>3.2545454545454544</v>
      </c>
      <c r="CA2022" s="24" t="str">
        <f>IF(BZ2022&lt;=3,"◎","")</f>
        <v/>
      </c>
      <c r="CB2022" s="22" t="str">
        <f>IF(AND(BW2022="◎",BY2022="◎",CA2022="◎"),"◎","")</f>
        <v/>
      </c>
      <c r="CC2022" s="25">
        <f>AVERAGE(D2042:D2052)</f>
        <v>17.854545454545455</v>
      </c>
      <c r="CD2022" s="24" t="str">
        <f>IF(AND(CC2022&lt;=24,CC2022&gt;=4),"◎","")</f>
        <v>◎</v>
      </c>
      <c r="CE2022" s="25">
        <f>AVERAGE(F2042:F2052)</f>
        <v>64.181818181818187</v>
      </c>
      <c r="CF2022" s="24" t="str">
        <f>IF(CE2022&gt;=80,"◎","")</f>
        <v/>
      </c>
      <c r="CG2022" s="25">
        <f>AVERAGE(E2042:E2052)</f>
        <v>2.8727272727272726</v>
      </c>
      <c r="CH2022" s="24" t="str">
        <f>IF(CG2022&lt;=3,"◎","")</f>
        <v>◎</v>
      </c>
      <c r="CI2022" s="22" t="str">
        <f>IF(AND(CD2022="◎",CF2022="◎",CH2022="◎"),"◎","")</f>
        <v/>
      </c>
      <c r="CJ2022" s="24" t="str">
        <f>IF(OR(AE2022="◎",AL2022="◎",AS2022="◎",AZ2022="◎",BG2022="◎",BN2022="◎",BU2022="◎",CB2022="◎",CI2022="◎"),"◎","")</f>
        <v/>
      </c>
      <c r="CK2022" s="25">
        <f>AVERAGE(D2034:D2040)</f>
        <v>25.957142857142856</v>
      </c>
      <c r="CL2022" s="24" t="str">
        <f>IF(AND(CK2022&lt;=24,CK2022&gt;=4),"◎","")</f>
        <v/>
      </c>
      <c r="CM2022" s="25">
        <f>AVERAGE(F2034:F2040)</f>
        <v>41.857142857142854</v>
      </c>
      <c r="CN2022" s="24" t="str">
        <f>IF(CM2022&gt;=80,"◎","")</f>
        <v/>
      </c>
      <c r="CO2022" s="22" t="str">
        <f>IF(AND(CL2022="◎",CN2022="◎"),"◎","")</f>
        <v/>
      </c>
      <c r="CP2022" s="25">
        <f>AVERAGE(D2035:D2041)</f>
        <v>25.257142857142856</v>
      </c>
      <c r="CQ2022" s="24" t="str">
        <f>IF(AND(CP2022&lt;=24,CP2022&gt;=4),"◎","")</f>
        <v/>
      </c>
      <c r="CR2022" s="25">
        <f>AVERAGE(F2035:F2041)</f>
        <v>44.571428571428569</v>
      </c>
      <c r="CS2022" s="24" t="str">
        <f>IF(CR2022&gt;=80,"◎","")</f>
        <v/>
      </c>
      <c r="CT2022" s="22" t="str">
        <f>IF(AND(CQ2022="◎",CS2022="◎"),"◎","")</f>
        <v/>
      </c>
      <c r="CU2022" s="25">
        <f>AVERAGE(D2036:D2042)</f>
        <v>24.271428571428572</v>
      </c>
      <c r="CV2022" s="24" t="str">
        <f>IF(AND(CU2022&lt;=24,CU2022&gt;=4),"◎","")</f>
        <v/>
      </c>
      <c r="CW2022" s="25">
        <f>AVERAGE(F2036:F2042)</f>
        <v>46.285714285714285</v>
      </c>
      <c r="CX2022" s="24" t="str">
        <f>IF(CW2022&gt;=80,"◎","")</f>
        <v/>
      </c>
      <c r="CY2022" s="22" t="str">
        <f>IF(AND(CV2022="◎",CX2022="◎"),"◎","")</f>
        <v/>
      </c>
      <c r="CZ2022" s="25">
        <f>AVERAGE(D2037:D2043)</f>
        <v>23.157142857142855</v>
      </c>
      <c r="DA2022" s="24" t="str">
        <f>IF(AND(CZ2022&lt;=24,CZ2022&gt;=4),"◎","")</f>
        <v>◎</v>
      </c>
      <c r="DB2022" s="25">
        <f>AVERAGE(F2037:F2043)</f>
        <v>50.571428571428569</v>
      </c>
      <c r="DC2022" s="24" t="str">
        <f>IF(DB2022&gt;=80,"◎","")</f>
        <v/>
      </c>
      <c r="DD2022" s="22" t="str">
        <f>IF(AND(DA2022="◎",DC2022="◎"),"◎","")</f>
        <v/>
      </c>
      <c r="DE2022" s="25">
        <f>AVERAGE(D2038:D2044)</f>
        <v>22.085714285714285</v>
      </c>
      <c r="DF2022" s="24" t="str">
        <f>IF(AND(DE2022&lt;=24,DE2022&gt;=4),"◎","")</f>
        <v>◎</v>
      </c>
      <c r="DG2022" s="25">
        <f>AVERAGE(F2038:F2044)</f>
        <v>53.571428571428569</v>
      </c>
      <c r="DH2022" s="24" t="str">
        <f>IF(DG2022&gt;=80,"◎","")</f>
        <v/>
      </c>
      <c r="DI2022" s="22" t="str">
        <f>IF(AND(DF2022="◎",DH2022="◎"),"◎","")</f>
        <v/>
      </c>
      <c r="DJ2022" s="25">
        <f>AVERAGE(D2039:D2045)</f>
        <v>21.014285714285712</v>
      </c>
      <c r="DK2022" s="24" t="str">
        <f>IF(AND(DJ2022&lt;=24,DJ2022&gt;=4),"◎","")</f>
        <v>◎</v>
      </c>
      <c r="DL2022" s="25">
        <f>AVERAGE(F2039:F2045)</f>
        <v>56</v>
      </c>
      <c r="DM2022" s="24" t="str">
        <f>IF(DL2022&gt;=80,"◎","")</f>
        <v/>
      </c>
      <c r="DN2022" s="22" t="str">
        <f>IF(AND(DK2022="◎",DM2022="◎"),"◎","")</f>
        <v/>
      </c>
      <c r="DO2022" s="25">
        <f>AVERAGE(D2040:D2046)</f>
        <v>20</v>
      </c>
      <c r="DP2022" s="24" t="str">
        <f>IF(AND(DO2022&lt;=24,DO2022&gt;=4),"◎","")</f>
        <v>◎</v>
      </c>
      <c r="DQ2022" s="25">
        <f>AVERAGE(F2040:F2046)</f>
        <v>58.428571428571431</v>
      </c>
      <c r="DR2022" s="24" t="str">
        <f>IF(DQ2022&gt;=80,"◎","")</f>
        <v/>
      </c>
      <c r="DS2022" s="22" t="str">
        <f>IF(AND(DP2022="◎",DR2022="◎"),"◎","")</f>
        <v/>
      </c>
      <c r="DT2022" s="25">
        <f>AVERAGE(D2041:D2047)</f>
        <v>19.257142857142856</v>
      </c>
      <c r="DU2022" s="24" t="str">
        <f>IF(AND(DT2022&lt;=24,DT2022&gt;=4),"◎","")</f>
        <v>◎</v>
      </c>
      <c r="DV2022" s="25">
        <f>AVERAGE(F2041:F2047)</f>
        <v>59.285714285714285</v>
      </c>
      <c r="DW2022" s="24" t="str">
        <f>IF(DV2022&gt;=80,"◎","")</f>
        <v/>
      </c>
      <c r="DX2022" s="22" t="str">
        <f>IF(AND(DU2022="◎",DW2022="◎"),"◎","")</f>
        <v/>
      </c>
      <c r="DY2022" s="25">
        <f>AVERAGE(D2042:D2048)</f>
        <v>18.75714285714286</v>
      </c>
      <c r="DZ2022" s="24" t="str">
        <f>IF(AND(DY2022&lt;=24,DY2022&gt;=4),"◎","")</f>
        <v>◎</v>
      </c>
      <c r="EA2022" s="25">
        <f>AVERAGE(F2042:F2048)</f>
        <v>61.142857142857146</v>
      </c>
      <c r="EB2022" s="24" t="str">
        <f>IF(EA2022&gt;=80,"◎","")</f>
        <v/>
      </c>
      <c r="EC2022" s="22" t="str">
        <f>IF(AND(DZ2022="◎",EB2022="◎"),"◎","")</f>
        <v/>
      </c>
      <c r="ED2022" s="25">
        <f>AVERAGE(D2043:D2049)</f>
        <v>18.485714285714288</v>
      </c>
      <c r="EE2022" s="24" t="str">
        <f>IF(AND(ED2022&lt;=24,ED2022&gt;=4),"◎","")</f>
        <v>◎</v>
      </c>
      <c r="EF2022" s="25">
        <f>AVERAGE(F2043:F2049)</f>
        <v>62.714285714285715</v>
      </c>
      <c r="EG2022" s="24" t="str">
        <f>IF(EF2022&gt;=80,"◎","")</f>
        <v/>
      </c>
      <c r="EH2022" s="22" t="str">
        <f>IF(AND(EE2022="◎",EG2022="◎"),"◎","")</f>
        <v/>
      </c>
      <c r="EI2022" s="25">
        <f>AVERAGE(D2044:D2050)</f>
        <v>18.042857142857144</v>
      </c>
      <c r="EJ2022" s="24" t="str">
        <f>IF(AND(EI2022&lt;=24,EI2022&gt;=4),"◎","")</f>
        <v>◎</v>
      </c>
      <c r="EK2022" s="25">
        <f>AVERAGE(F2044:F2050)</f>
        <v>64.428571428571431</v>
      </c>
      <c r="EL2022" s="24" t="str">
        <f>IF(EK2022&gt;=80,"◎","")</f>
        <v/>
      </c>
      <c r="EM2022" s="22" t="str">
        <f>IF(AND(EJ2022="◎",EL2022="◎"),"◎","")</f>
        <v/>
      </c>
      <c r="EN2022" s="25">
        <f>AVERAGE(D2045:D2051)</f>
        <v>17.585714285714285</v>
      </c>
      <c r="EO2022" s="24" t="str">
        <f>IF(AND(EN2022&lt;=24,EN2022&gt;=4),"◎","")</f>
        <v>◎</v>
      </c>
      <c r="EP2022" s="25">
        <f>AVERAGE(F2045:F2051)</f>
        <v>65</v>
      </c>
      <c r="EQ2022" s="24" t="str">
        <f>IF(EP2022&gt;=80,"◎","")</f>
        <v/>
      </c>
      <c r="ER2022" s="24" t="str">
        <f>IF(AND(EO2022="◎",EQ2022="◎"),"◎","")</f>
        <v/>
      </c>
      <c r="ES2022" s="25">
        <f>AVERAGE(D2046:D2052)</f>
        <v>17.185714285714287</v>
      </c>
      <c r="ET2022" s="24" t="str">
        <f>IF(AND(ES2022&lt;=24,ES2022&gt;=4),"◎","")</f>
        <v>◎</v>
      </c>
      <c r="EU2022" s="25">
        <f>AVERAGE(F2046:F2052)</f>
        <v>66.142857142857139</v>
      </c>
      <c r="EV2022" s="24" t="str">
        <f>IF(EU2022&gt;=80,"◎","")</f>
        <v/>
      </c>
      <c r="EW2022" s="24" t="str">
        <f>IF(AND(ET2022="◎",EV2022="◎"),"◎","")</f>
        <v/>
      </c>
      <c r="EX2022" s="24" t="str">
        <f>IF(OR(CO2022="◎",CT2022="◎",CY2022="◎",DD2022="◎",DI2022="◎",DN2022="◎",DS2022="◎",DX2022="◎",EC2022="◎",EH2022="◎",EM2022="◎",ER2022="◎",EW2022="◎"),"○","")</f>
        <v/>
      </c>
      <c r="EY2022" s="24" t="str">
        <f>IF(AND(CJ2022="◎",EX2022=""),"◎","")&amp;IF(AND(CJ2022="◎",EX2022="○"),"◎","")&amp;IF(AND(CJ2022="",EX2022="○"),"○","")</f>
        <v/>
      </c>
      <c r="EZ2022" s="24" t="str">
        <f>IF(AND(V2022="◎",X2022="◎",EY2022="◎"),"◎","")&amp;IF(AND(V2022="◎",X2022="◎",EY2022="○"),"○","")&amp;IF(AND(V2022="○",X2022="◎",EY2022="◎"),"○","")&amp;IF(AND(V2022="○",X2022="◎",EY2022="○"),"○","")</f>
        <v/>
      </c>
      <c r="FB2022" s="61" t="str">
        <f>EZ2022</f>
        <v/>
      </c>
    </row>
    <row r="2023" spans="1:158" ht="12.95">
      <c r="A2023" s="48"/>
      <c r="B2023" s="2">
        <v>4.1666666666666664E-2</v>
      </c>
      <c r="C2023" s="59">
        <v>42503.041666666664</v>
      </c>
      <c r="D2023" s="57">
        <v>18.399999999999999</v>
      </c>
      <c r="E2023" s="57">
        <v>1</v>
      </c>
      <c r="F2023" s="57">
        <v>84</v>
      </c>
      <c r="FB2023" s="60"/>
    </row>
    <row r="2024" spans="1:158" ht="12.95">
      <c r="A2024" s="48"/>
      <c r="B2024" s="2">
        <v>8.3333333333333301E-2</v>
      </c>
      <c r="C2024" s="59">
        <v>42503.083333333336</v>
      </c>
      <c r="D2024" s="57">
        <v>18.8</v>
      </c>
      <c r="E2024" s="57">
        <v>1.1000000000000001</v>
      </c>
      <c r="F2024" s="57">
        <v>81</v>
      </c>
      <c r="FB2024" s="60"/>
    </row>
    <row r="2025" spans="1:158" ht="12.95">
      <c r="A2025" s="48"/>
      <c r="B2025" s="2">
        <v>0.125</v>
      </c>
      <c r="C2025" s="59">
        <v>42503.125</v>
      </c>
      <c r="D2025" s="57">
        <v>19.3</v>
      </c>
      <c r="E2025" s="57">
        <v>1</v>
      </c>
      <c r="F2025" s="57">
        <v>80</v>
      </c>
      <c r="FB2025" s="60"/>
    </row>
    <row r="2026" spans="1:158" ht="12.95">
      <c r="A2026" s="48"/>
      <c r="B2026" s="2">
        <v>0.16666666666666699</v>
      </c>
      <c r="C2026" s="59">
        <v>42503.166666666664</v>
      </c>
      <c r="D2026" s="57">
        <v>19.7</v>
      </c>
      <c r="E2026" s="57">
        <v>1.9</v>
      </c>
      <c r="F2026" s="57">
        <v>81</v>
      </c>
      <c r="FB2026" s="60"/>
    </row>
    <row r="2027" spans="1:158" ht="12.95">
      <c r="A2027" s="48"/>
      <c r="B2027" s="2">
        <v>0.20833333333333301</v>
      </c>
      <c r="C2027" s="59">
        <v>42503.208333333336</v>
      </c>
      <c r="D2027" s="57">
        <v>19.600000000000001</v>
      </c>
      <c r="E2027" s="57">
        <v>2.2999999999999998</v>
      </c>
      <c r="F2027" s="57">
        <v>82</v>
      </c>
      <c r="FB2027" s="60"/>
    </row>
    <row r="2028" spans="1:158" ht="12.95">
      <c r="A2028" s="48"/>
      <c r="B2028" s="2">
        <v>0.25</v>
      </c>
      <c r="C2028" s="59">
        <v>42503.25</v>
      </c>
      <c r="D2028" s="57">
        <v>19.399999999999999</v>
      </c>
      <c r="E2028" s="57">
        <v>2</v>
      </c>
      <c r="F2028" s="57">
        <v>82</v>
      </c>
      <c r="FB2028" s="60"/>
    </row>
    <row r="2029" spans="1:158" ht="12.95">
      <c r="A2029" s="48"/>
      <c r="B2029" s="2">
        <v>0.29166666666666702</v>
      </c>
      <c r="C2029" s="59">
        <v>42503.291666666664</v>
      </c>
      <c r="D2029" s="57">
        <v>18.899999999999999</v>
      </c>
      <c r="E2029" s="57">
        <v>1.8</v>
      </c>
      <c r="F2029" s="57">
        <v>86</v>
      </c>
      <c r="FB2029" s="60"/>
    </row>
    <row r="2030" spans="1:158" ht="12.95">
      <c r="A2030" s="48"/>
      <c r="B2030" s="2">
        <v>0.33333333333333298</v>
      </c>
      <c r="C2030" s="59">
        <v>42503.333333333336</v>
      </c>
      <c r="D2030" s="57">
        <v>21</v>
      </c>
      <c r="E2030" s="57">
        <v>2.4</v>
      </c>
      <c r="F2030" s="57">
        <v>71</v>
      </c>
      <c r="FB2030" s="60"/>
    </row>
    <row r="2031" spans="1:158" ht="12.95">
      <c r="A2031" s="48"/>
      <c r="B2031" s="2">
        <v>0.375</v>
      </c>
      <c r="C2031" s="59">
        <v>42503.375</v>
      </c>
      <c r="D2031" s="57">
        <v>22.1</v>
      </c>
      <c r="E2031" s="57">
        <v>1.8</v>
      </c>
      <c r="F2031" s="57">
        <v>66</v>
      </c>
      <c r="FB2031" s="60"/>
    </row>
    <row r="2032" spans="1:158" ht="12.95">
      <c r="A2032" s="48"/>
      <c r="B2032" s="2">
        <v>0.41666666666666702</v>
      </c>
      <c r="C2032" s="59">
        <v>42503.416666666664</v>
      </c>
      <c r="D2032" s="57">
        <v>22.9</v>
      </c>
      <c r="E2032" s="57">
        <v>1.9</v>
      </c>
      <c r="F2032" s="57">
        <v>62</v>
      </c>
      <c r="FB2032" s="60"/>
    </row>
    <row r="2033" spans="1:158" ht="12.95">
      <c r="A2033" s="48"/>
      <c r="B2033" s="2">
        <v>0.45833333333333298</v>
      </c>
      <c r="C2033" s="59">
        <v>42503.458333333336</v>
      </c>
      <c r="D2033" s="57">
        <v>25</v>
      </c>
      <c r="E2033" s="57">
        <v>2.2000000000000002</v>
      </c>
      <c r="F2033" s="57">
        <v>51</v>
      </c>
      <c r="FB2033" s="60"/>
    </row>
    <row r="2034" spans="1:158" ht="12.95">
      <c r="A2034" s="48"/>
      <c r="B2034" s="2">
        <v>0.5</v>
      </c>
      <c r="C2034" s="59">
        <v>42503.5</v>
      </c>
      <c r="D2034" s="57">
        <v>25.9</v>
      </c>
      <c r="E2034" s="57">
        <v>3.3</v>
      </c>
      <c r="F2034" s="57">
        <v>42</v>
      </c>
      <c r="FB2034" s="60"/>
    </row>
    <row r="2035" spans="1:158" ht="12.95">
      <c r="A2035" s="48"/>
      <c r="B2035" s="2">
        <v>0.54166666666666696</v>
      </c>
      <c r="C2035" s="59">
        <v>42503.541666666664</v>
      </c>
      <c r="D2035" s="57">
        <v>26.5</v>
      </c>
      <c r="E2035" s="57">
        <v>2.5</v>
      </c>
      <c r="F2035" s="57">
        <v>43</v>
      </c>
      <c r="FB2035" s="60"/>
    </row>
    <row r="2036" spans="1:158" ht="12.95">
      <c r="A2036" s="48"/>
      <c r="B2036" s="2">
        <v>0.58333333333333304</v>
      </c>
      <c r="C2036" s="59">
        <v>42503.583333333336</v>
      </c>
      <c r="D2036" s="57">
        <v>26.8</v>
      </c>
      <c r="E2036" s="57">
        <v>4.8</v>
      </c>
      <c r="F2036" s="57">
        <v>35</v>
      </c>
      <c r="FB2036" s="60"/>
    </row>
    <row r="2037" spans="1:158" ht="12.95">
      <c r="A2037" s="48"/>
      <c r="B2037" s="2">
        <v>0.625</v>
      </c>
      <c r="C2037" s="59">
        <v>42503.625</v>
      </c>
      <c r="D2037" s="57">
        <v>26.4</v>
      </c>
      <c r="E2037" s="57">
        <v>4.9000000000000004</v>
      </c>
      <c r="F2037" s="57">
        <v>42</v>
      </c>
      <c r="FB2037" s="60"/>
    </row>
    <row r="2038" spans="1:158" ht="12.95">
      <c r="A2038" s="48"/>
      <c r="B2038" s="2">
        <v>0.66666666666666696</v>
      </c>
      <c r="C2038" s="59">
        <v>42503.666666666664</v>
      </c>
      <c r="D2038" s="57">
        <v>26.1</v>
      </c>
      <c r="E2038" s="57">
        <v>2.1</v>
      </c>
      <c r="F2038" s="57">
        <v>43</v>
      </c>
      <c r="FB2038" s="60"/>
    </row>
    <row r="2039" spans="1:158" ht="12.95">
      <c r="A2039" s="48"/>
      <c r="B2039" s="2">
        <v>0.70833333333333304</v>
      </c>
      <c r="C2039" s="59">
        <v>42503.708333333336</v>
      </c>
      <c r="D2039" s="57">
        <v>26.1</v>
      </c>
      <c r="E2039" s="57">
        <v>1.4</v>
      </c>
      <c r="F2039" s="57">
        <v>39</v>
      </c>
      <c r="FB2039" s="60"/>
    </row>
    <row r="2040" spans="1:158" ht="12.95">
      <c r="A2040" s="48"/>
      <c r="B2040" s="2">
        <v>0.75</v>
      </c>
      <c r="C2040" s="59">
        <v>42503.75</v>
      </c>
      <c r="D2040" s="57">
        <v>23.9</v>
      </c>
      <c r="E2040" s="57">
        <v>6.7</v>
      </c>
      <c r="F2040" s="57">
        <v>49</v>
      </c>
      <c r="FB2040" s="60"/>
    </row>
    <row r="2041" spans="1:158" ht="12.95">
      <c r="A2041" s="48"/>
      <c r="B2041" s="2">
        <v>0.79166666666666696</v>
      </c>
      <c r="C2041" s="59">
        <v>42503.791666666664</v>
      </c>
      <c r="D2041" s="57">
        <v>21</v>
      </c>
      <c r="E2041" s="57">
        <v>5.8</v>
      </c>
      <c r="F2041" s="57">
        <v>61</v>
      </c>
      <c r="FB2041" s="60"/>
    </row>
    <row r="2042" spans="1:158" ht="12.95">
      <c r="A2042" s="48"/>
      <c r="B2042" s="2">
        <v>0.83333333333333304</v>
      </c>
      <c r="C2042" s="59">
        <v>42503.833333333336</v>
      </c>
      <c r="D2042" s="57">
        <v>19.600000000000001</v>
      </c>
      <c r="E2042" s="57">
        <v>6.3</v>
      </c>
      <c r="F2042" s="57">
        <v>55</v>
      </c>
      <c r="FB2042" s="60"/>
    </row>
    <row r="2043" spans="1:158" ht="12.95">
      <c r="A2043" s="48"/>
      <c r="B2043" s="2">
        <v>0.875</v>
      </c>
      <c r="C2043" s="59">
        <v>42503.875</v>
      </c>
      <c r="D2043" s="57">
        <v>19</v>
      </c>
      <c r="E2043" s="57">
        <v>3.4</v>
      </c>
      <c r="F2043" s="57">
        <v>65</v>
      </c>
      <c r="FB2043" s="60"/>
    </row>
    <row r="2044" spans="1:158" ht="12.95">
      <c r="A2044" s="48"/>
      <c r="B2044" s="2">
        <v>0.91666666666666696</v>
      </c>
      <c r="C2044" s="59">
        <v>42503.916666666664</v>
      </c>
      <c r="D2044" s="57">
        <v>18.899999999999999</v>
      </c>
      <c r="E2044" s="57">
        <v>4.5999999999999996</v>
      </c>
      <c r="F2044" s="57">
        <v>63</v>
      </c>
      <c r="FB2044" s="60"/>
    </row>
    <row r="2045" spans="1:158" ht="12.95">
      <c r="A2045" s="48"/>
      <c r="B2045" s="2">
        <v>0.95833333333333304</v>
      </c>
      <c r="C2045" s="59">
        <v>42503.958333333336</v>
      </c>
      <c r="D2045" s="57">
        <v>18.600000000000001</v>
      </c>
      <c r="E2045" s="57">
        <v>3.3</v>
      </c>
      <c r="F2045" s="57">
        <v>60</v>
      </c>
      <c r="FB2045" s="60"/>
    </row>
    <row r="2046" spans="1:158" ht="12.95">
      <c r="A2046" s="48" t="s">
        <v>206</v>
      </c>
      <c r="B2046" s="2">
        <v>0</v>
      </c>
      <c r="C2046" s="59">
        <v>42504</v>
      </c>
      <c r="D2046" s="57">
        <v>19</v>
      </c>
      <c r="E2046" s="57">
        <v>2.5</v>
      </c>
      <c r="F2046" s="57">
        <v>56</v>
      </c>
      <c r="I2046" s="24" t="str">
        <f>U2022</f>
        <v>○</v>
      </c>
      <c r="J2046" s="25">
        <f>AVERAGE(F2031:F2040)</f>
        <v>47.2</v>
      </c>
      <c r="K2046" s="24" t="str">
        <f>IF(J2046&gt;=55,"◎","")</f>
        <v/>
      </c>
      <c r="L2046" s="24" t="str">
        <f>IF(AND(I2046="◎",K2046="◎"),"○","")&amp;IF(AND(I2046="○",K2046="◎"),"○","")</f>
        <v/>
      </c>
      <c r="M2046" s="25">
        <f>AVERAGE(D2022:D2045)</f>
        <v>21.770833333333332</v>
      </c>
      <c r="N2046" s="24" t="str">
        <f>IF(M2046&lt;24,"◎","")</f>
        <v>◎</v>
      </c>
      <c r="O2046" s="26">
        <f>AVERAGE(D2047:D2052)</f>
        <v>16.883333333333336</v>
      </c>
      <c r="P2046" s="24" t="str">
        <f>IF(AND(O2046&lt;=24,O2046&gt;=4),"◎","")</f>
        <v>◎</v>
      </c>
      <c r="Q2046" s="26">
        <f>AVERAGE(F2047:F2052)</f>
        <v>67.833333333333329</v>
      </c>
      <c r="R2046" s="24" t="str">
        <f>IF(AND(Q2046&gt;=90),"◎","")&amp;IF(AND(Q2046&lt;90,Q2046&gt;=80),"○","")</f>
        <v/>
      </c>
      <c r="S2046" s="26">
        <f>AVERAGE(E2047:E2052)</f>
        <v>1.9166666666666663</v>
      </c>
      <c r="T2046" s="24" t="str">
        <f>IF(S2046&lt;=3,"◎","")</f>
        <v>◎</v>
      </c>
      <c r="U2046" s="24" t="str">
        <f>IF(AND(N2046="◎",P2046="◎",R2046="◎",T2046="◎"),"◎","")&amp;IF(AND(N2046="◎",P2046="◎",R2046="◎",T2046=""),"○","")&amp;IF(AND(N2046="◎",P2046="◎",R2046="○"),"○","")</f>
        <v/>
      </c>
      <c r="V2046" s="24" t="str">
        <f>IF(AND(L2046="○",U2046=""),"○","")&amp;IF(AND(L2046="○",U2046="○"),"○","")&amp;IF(AND(L2046="○",U2046="◎"),"◎","")&amp;IF(AND(L2046="",U2046="○"),"○","")&amp;IF(AND(L2046="",U2046="◎"),"◎","")</f>
        <v/>
      </c>
      <c r="W2046" s="23">
        <f>AVERAGE(F2055:F2064)</f>
        <v>43.3</v>
      </c>
      <c r="X2046" s="24" t="str">
        <f>IF(W2046&gt;=55,"◎","")</f>
        <v/>
      </c>
      <c r="Y2046" s="25">
        <f>AVERAGE(D2058:D2068)</f>
        <v>25.981818181818177</v>
      </c>
      <c r="Z2046" s="24" t="str">
        <f>IF(AND(Y2046&lt;=24,Y2046&gt;=4),"◎","")</f>
        <v/>
      </c>
      <c r="AA2046" s="25">
        <f>AVERAGE(F2058:F2068)</f>
        <v>50.909090909090907</v>
      </c>
      <c r="AB2046" s="24" t="str">
        <f>IF(AA2046&gt;=80,"◎","")</f>
        <v/>
      </c>
      <c r="AC2046" s="25">
        <f>AVERAGE(E2058:E2068)</f>
        <v>3.5545454545454551</v>
      </c>
      <c r="AD2046" s="24" t="str">
        <f>IF(AC2046&lt;=3,"◎","")</f>
        <v/>
      </c>
      <c r="AE2046" s="22" t="str">
        <f>IF(AND(Z2046="◎",AB2046="◎",AD2046="◎"),"◎","")</f>
        <v/>
      </c>
      <c r="AF2046" s="25">
        <f>AVERAGE(D2059:D2069)</f>
        <v>25.427272727272726</v>
      </c>
      <c r="AG2046" s="24" t="str">
        <f>IF(AND(AF2046&lt;=24,AF2046&gt;=4),"◎","")</f>
        <v/>
      </c>
      <c r="AH2046" s="25">
        <f>AVERAGE(F2059:F2069)</f>
        <v>54.18181818181818</v>
      </c>
      <c r="AI2046" s="24" t="str">
        <f>IF(AH2046&gt;=80,"◎","")</f>
        <v/>
      </c>
      <c r="AJ2046" s="25">
        <f>AVERAGE(E2059:E2069)</f>
        <v>3.454545454545455</v>
      </c>
      <c r="AK2046" s="24" t="str">
        <f>IF(AJ2046&lt;=3,"◎","")</f>
        <v/>
      </c>
      <c r="AL2046" s="22" t="str">
        <f>IF(AND(AG2046="◎",AI2046="◎",AK2046="◎"),"◎","")</f>
        <v/>
      </c>
      <c r="AM2046" s="25">
        <f>AVERAGE(D2060:D2070)</f>
        <v>24.745454545454546</v>
      </c>
      <c r="AN2046" s="24" t="str">
        <f>IF(AND(AM2046&lt;=24,AM2046&gt;=4),"◎","")</f>
        <v/>
      </c>
      <c r="AO2046" s="25">
        <f>AVERAGE(F2060:F2070)</f>
        <v>57.81818181818182</v>
      </c>
      <c r="AP2046" s="24" t="str">
        <f>IF(AO2046&gt;=80,"◎","")</f>
        <v/>
      </c>
      <c r="AQ2046" s="25">
        <f>AVERAGE(E2060:E2070)</f>
        <v>3.3909090909090911</v>
      </c>
      <c r="AR2046" s="24" t="str">
        <f>IF(AQ2046&lt;=3,"◎","")</f>
        <v/>
      </c>
      <c r="AS2046" s="22" t="str">
        <f>IF(AND(AN2046="◎",AP2046="◎",AR2046="◎"),"◎","")</f>
        <v/>
      </c>
      <c r="AT2046" s="25">
        <f>AVERAGE(D2061:D2071)</f>
        <v>23.981818181818177</v>
      </c>
      <c r="AU2046" s="24" t="str">
        <f>IF(AND(AT2046&lt;=24,AT2046&gt;=4),"◎","")</f>
        <v>◎</v>
      </c>
      <c r="AV2046" s="25">
        <f>AVERAGE(F2061:F2071)</f>
        <v>61.636363636363633</v>
      </c>
      <c r="AW2046" s="24" t="str">
        <f>IF(AV2046&gt;=80,"◎","")</f>
        <v/>
      </c>
      <c r="AX2046" s="25">
        <f>AVERAGE(E2061:E2071)</f>
        <v>3.2272727272727271</v>
      </c>
      <c r="AY2046" s="24" t="str">
        <f>IF(AX2046&lt;=3,"◎","")</f>
        <v/>
      </c>
      <c r="AZ2046" s="22" t="str">
        <f>IF(AND(AU2046="◎",AW2046="◎",AY2046="◎"),"◎","")</f>
        <v/>
      </c>
      <c r="BA2046" s="25">
        <f>AVERAGE(D2062:D2072)</f>
        <v>23.2</v>
      </c>
      <c r="BB2046" s="24" t="str">
        <f>IF(AND(BA2046&lt;=24,BA2046&gt;=4),"◎","")</f>
        <v>◎</v>
      </c>
      <c r="BC2046" s="25">
        <f>AVERAGE(F2062:F2072)</f>
        <v>65.63636363636364</v>
      </c>
      <c r="BD2046" s="24" t="str">
        <f>IF(BC2046&gt;=80,"◎","")</f>
        <v/>
      </c>
      <c r="BE2046" s="25">
        <f>AVERAGE(E2062:E2072)</f>
        <v>3.0363636363636362</v>
      </c>
      <c r="BF2046" s="24" t="str">
        <f>IF(BE2046&lt;=3,"◎","")</f>
        <v/>
      </c>
      <c r="BG2046" s="22" t="str">
        <f>IF(AND(BB2046="◎",BD2046="◎",BF2046="◎"),"◎","")</f>
        <v/>
      </c>
      <c r="BH2046" s="25">
        <f>AVERAGE(D2063:D2073)</f>
        <v>22.490909090909089</v>
      </c>
      <c r="BI2046" s="24" t="str">
        <f>IF(AND(BH2046&lt;=24,BH2046&gt;=4),"◎","")</f>
        <v>◎</v>
      </c>
      <c r="BJ2046" s="25">
        <f>AVERAGE(F2063:F2073)</f>
        <v>69.454545454545453</v>
      </c>
      <c r="BK2046" s="24" t="str">
        <f>IF(BJ2046&gt;=80,"◎","")</f>
        <v/>
      </c>
      <c r="BL2046" s="25">
        <f>AVERAGE(E2063:E2073)</f>
        <v>2.7454545454545456</v>
      </c>
      <c r="BM2046" s="24" t="str">
        <f>IF(BL2046&lt;=3,"◎","")</f>
        <v>◎</v>
      </c>
      <c r="BN2046" s="22" t="str">
        <f>IF(AND(BI2046="◎",BK2046="◎",BM2046="◎"),"◎","")</f>
        <v/>
      </c>
      <c r="BO2046" s="25">
        <f>AVERAGE(D2064:D2074)</f>
        <v>21.863636363636363</v>
      </c>
      <c r="BP2046" s="24" t="str">
        <f>IF(AND(BO2046&lt;=24,BO2046&gt;=4),"◎","")</f>
        <v>◎</v>
      </c>
      <c r="BQ2046" s="25">
        <f>AVERAGE(F2064:F2074)</f>
        <v>72.909090909090907</v>
      </c>
      <c r="BR2046" s="24" t="str">
        <f>IF(BQ2046&gt;=80,"◎","")</f>
        <v/>
      </c>
      <c r="BS2046" s="25">
        <f>AVERAGE(E2064:E2074)</f>
        <v>2.6363636363636362</v>
      </c>
      <c r="BT2046" s="24" t="str">
        <f>IF(BS2046&lt;=3,"◎","")</f>
        <v>◎</v>
      </c>
      <c r="BU2046" s="22" t="str">
        <f>IF(AND(BP2046="◎",BR2046="◎",BT2046="◎"),"◎","")</f>
        <v/>
      </c>
      <c r="BV2046" s="25">
        <f>AVERAGE(D2065:D2075)</f>
        <v>21.327272727272728</v>
      </c>
      <c r="BW2046" s="24" t="str">
        <f>IF(AND(BV2046&lt;=24,BV2046&gt;=4),"◎","")</f>
        <v>◎</v>
      </c>
      <c r="BX2046" s="25">
        <f>AVERAGE(F2065:F2075)</f>
        <v>75.36363636363636</v>
      </c>
      <c r="BY2046" s="24" t="str">
        <f>IF(BX2046&gt;=80,"◎","")</f>
        <v/>
      </c>
      <c r="BZ2046" s="25">
        <f>AVERAGE(E2065:E2075)</f>
        <v>2.418181818181818</v>
      </c>
      <c r="CA2046" s="24" t="str">
        <f>IF(BZ2046&lt;=3,"◎","")</f>
        <v>◎</v>
      </c>
      <c r="CB2046" s="22" t="str">
        <f>IF(AND(BW2046="◎",BY2046="◎",CA2046="◎"),"◎","")</f>
        <v/>
      </c>
      <c r="CC2046" s="25">
        <f>AVERAGE(D2066:D2076)</f>
        <v>21.054545454545455</v>
      </c>
      <c r="CD2046" s="24" t="str">
        <f>IF(AND(CC2046&lt;=24,CC2046&gt;=4),"◎","")</f>
        <v>◎</v>
      </c>
      <c r="CE2046" s="25">
        <f>AVERAGE(F2066:F2076)</f>
        <v>76.909090909090907</v>
      </c>
      <c r="CF2046" s="24" t="str">
        <f>IF(CE2046&gt;=80,"◎","")</f>
        <v/>
      </c>
      <c r="CG2046" s="25">
        <f>AVERAGE(E2066:E2076)</f>
        <v>2.0818181818181816</v>
      </c>
      <c r="CH2046" s="24" t="str">
        <f>IF(CG2046&lt;=3,"◎","")</f>
        <v>◎</v>
      </c>
      <c r="CI2046" s="22" t="str">
        <f>IF(AND(CD2046="◎",CF2046="◎",CH2046="◎"),"◎","")</f>
        <v/>
      </c>
      <c r="CJ2046" s="24" t="str">
        <f>IF(OR(AE2046="◎",AL2046="◎",AS2046="◎",AZ2046="◎",BG2046="◎",BN2046="◎",BU2046="◎",CB2046="◎",CI2046="◎"),"◎","")</f>
        <v/>
      </c>
      <c r="CK2046" s="25">
        <f>AVERAGE(D2058:D2064)</f>
        <v>28.071428571428573</v>
      </c>
      <c r="CL2046" s="24" t="str">
        <f>IF(AND(CK2046&lt;=24,CK2046&gt;=4),"◎","")</f>
        <v/>
      </c>
      <c r="CM2046" s="25">
        <f>AVERAGE(F2058:F2064)</f>
        <v>40.285714285714285</v>
      </c>
      <c r="CN2046" s="24" t="str">
        <f>IF(CM2046&gt;=80,"◎","")</f>
        <v/>
      </c>
      <c r="CO2046" s="22" t="str">
        <f>IF(AND(CL2046="◎",CN2046="◎"),"◎","")</f>
        <v/>
      </c>
      <c r="CP2046" s="25">
        <f>AVERAGE(D2059:D2065)</f>
        <v>27.557142857142857</v>
      </c>
      <c r="CQ2046" s="24" t="str">
        <f>IF(AND(CP2046&lt;=24,CP2046&gt;=4),"◎","")</f>
        <v/>
      </c>
      <c r="CR2046" s="25">
        <f>AVERAGE(F2059:F2065)</f>
        <v>43.857142857142854</v>
      </c>
      <c r="CS2046" s="24" t="str">
        <f>IF(CR2046&gt;=80,"◎","")</f>
        <v/>
      </c>
      <c r="CT2046" s="22" t="str">
        <f>IF(AND(CQ2046="◎",CS2046="◎"),"◎","")</f>
        <v/>
      </c>
      <c r="CU2046" s="25">
        <f>AVERAGE(D2060:D2066)</f>
        <v>26.642857142857142</v>
      </c>
      <c r="CV2046" s="24" t="str">
        <f>IF(AND(CU2046&lt;=24,CU2046&gt;=4),"◎","")</f>
        <v/>
      </c>
      <c r="CW2046" s="25">
        <f>AVERAGE(F2060:F2066)</f>
        <v>48.428571428571431</v>
      </c>
      <c r="CX2046" s="24" t="str">
        <f>IF(CW2046&gt;=80,"◎","")</f>
        <v/>
      </c>
      <c r="CY2046" s="22" t="str">
        <f>IF(AND(CV2046="◎",CX2046="◎"),"◎","")</f>
        <v/>
      </c>
      <c r="CZ2046" s="25">
        <f>AVERAGE(D2061:D2067)</f>
        <v>25.571428571428573</v>
      </c>
      <c r="DA2046" s="24" t="str">
        <f>IF(AND(CZ2046&lt;=24,CZ2046&gt;=4),"◎","")</f>
        <v/>
      </c>
      <c r="DB2046" s="25">
        <f>AVERAGE(F2061:F2067)</f>
        <v>53.857142857142854</v>
      </c>
      <c r="DC2046" s="24" t="str">
        <f>IF(DB2046&gt;=80,"◎","")</f>
        <v/>
      </c>
      <c r="DD2046" s="22" t="str">
        <f>IF(AND(DA2046="◎",DC2046="◎"),"◎","")</f>
        <v/>
      </c>
      <c r="DE2046" s="25">
        <f>AVERAGE(D2062:D2068)</f>
        <v>24.528571428571428</v>
      </c>
      <c r="DF2046" s="24" t="str">
        <f>IF(AND(DE2046&lt;=24,DE2046&gt;=4),"◎","")</f>
        <v/>
      </c>
      <c r="DG2046" s="25">
        <f>AVERAGE(F2062:F2068)</f>
        <v>59</v>
      </c>
      <c r="DH2046" s="24" t="str">
        <f>IF(DG2046&gt;=80,"◎","")</f>
        <v/>
      </c>
      <c r="DI2046" s="22" t="str">
        <f>IF(AND(DF2046="◎",DH2046="◎"),"◎","")</f>
        <v/>
      </c>
      <c r="DJ2046" s="25">
        <f>AVERAGE(D2063:D2069)</f>
        <v>23.557142857142853</v>
      </c>
      <c r="DK2046" s="24" t="str">
        <f>IF(AND(DJ2046&lt;=24,DJ2046&gt;=4),"◎","")</f>
        <v>◎</v>
      </c>
      <c r="DL2046" s="25">
        <f>AVERAGE(F2063:F2069)</f>
        <v>64</v>
      </c>
      <c r="DM2046" s="24" t="str">
        <f>IF(DL2046&gt;=80,"◎","")</f>
        <v/>
      </c>
      <c r="DN2046" s="22" t="str">
        <f>IF(AND(DK2046="◎",DM2046="◎"),"◎","")</f>
        <v/>
      </c>
      <c r="DO2046" s="25">
        <f>AVERAGE(D2064:D2070)</f>
        <v>22.62857142857143</v>
      </c>
      <c r="DP2046" s="24" t="str">
        <f>IF(AND(DO2046&lt;=24,DO2046&gt;=4),"◎","")</f>
        <v>◎</v>
      </c>
      <c r="DQ2046" s="25">
        <f>AVERAGE(F2064:F2070)</f>
        <v>69</v>
      </c>
      <c r="DR2046" s="24" t="str">
        <f>IF(DQ2046&gt;=80,"◎","")</f>
        <v/>
      </c>
      <c r="DS2046" s="22" t="str">
        <f>IF(AND(DP2046="◎",DR2046="◎"),"◎","")</f>
        <v/>
      </c>
      <c r="DT2046" s="25">
        <f>AVERAGE(D2065:D2071)</f>
        <v>21.771428571428572</v>
      </c>
      <c r="DU2046" s="24" t="str">
        <f>IF(AND(DT2046&lt;=24,DT2046&gt;=4),"◎","")</f>
        <v>◎</v>
      </c>
      <c r="DV2046" s="25">
        <f>AVERAGE(F2065:F2071)</f>
        <v>72.285714285714292</v>
      </c>
      <c r="DW2046" s="24" t="str">
        <f>IF(DV2046&gt;=80,"◎","")</f>
        <v/>
      </c>
      <c r="DX2046" s="22" t="str">
        <f>IF(AND(DU2046="◎",DW2046="◎"),"◎","")</f>
        <v/>
      </c>
      <c r="DY2046" s="25">
        <f>AVERAGE(D2066:D2072)</f>
        <v>21.25714285714286</v>
      </c>
      <c r="DZ2046" s="24" t="str">
        <f>IF(AND(DY2046&lt;=24,DY2046&gt;=4),"◎","")</f>
        <v>◎</v>
      </c>
      <c r="EA2046" s="25">
        <f>AVERAGE(F2066:F2072)</f>
        <v>75</v>
      </c>
      <c r="EB2046" s="24" t="str">
        <f>IF(EA2046&gt;=80,"◎","")</f>
        <v/>
      </c>
      <c r="EC2046" s="22" t="str">
        <f>IF(AND(DZ2046="◎",EB2046="◎"),"◎","")</f>
        <v/>
      </c>
      <c r="ED2046" s="25">
        <f>AVERAGE(D2067:D2073)</f>
        <v>21.014285714285712</v>
      </c>
      <c r="EE2046" s="24" t="str">
        <f>IF(AND(ED2046&lt;=24,ED2046&gt;=4),"◎","")</f>
        <v>◎</v>
      </c>
      <c r="EF2046" s="25">
        <f>AVERAGE(F2067:F2073)</f>
        <v>76.571428571428569</v>
      </c>
      <c r="EG2046" s="24" t="str">
        <f>IF(EF2046&gt;=80,"◎","")</f>
        <v/>
      </c>
      <c r="EH2046" s="22" t="str">
        <f>IF(AND(EE2046="◎",EG2046="◎"),"◎","")</f>
        <v/>
      </c>
      <c r="EI2046" s="25">
        <f>AVERAGE(D2068:D2074)</f>
        <v>20.914285714285715</v>
      </c>
      <c r="EJ2046" s="24" t="str">
        <f>IF(AND(EI2046&lt;=24,EI2046&gt;=4),"◎","")</f>
        <v>◎</v>
      </c>
      <c r="EK2046" s="25">
        <f>AVERAGE(F2068:F2074)</f>
        <v>77.428571428571431</v>
      </c>
      <c r="EL2046" s="24" t="str">
        <f>IF(EK2046&gt;=80,"◎","")</f>
        <v/>
      </c>
      <c r="EM2046" s="22" t="str">
        <f>IF(AND(EJ2046="◎",EL2046="◎"),"◎","")</f>
        <v/>
      </c>
      <c r="EN2046" s="25">
        <f>AVERAGE(D2069:D2075)</f>
        <v>20.75714285714286</v>
      </c>
      <c r="EO2046" s="24" t="str">
        <f>IF(AND(EN2046&lt;=24,EN2046&gt;=4),"◎","")</f>
        <v>◎</v>
      </c>
      <c r="EP2046" s="25">
        <f>AVERAGE(F2069:F2075)</f>
        <v>78.714285714285708</v>
      </c>
      <c r="EQ2046" s="24" t="str">
        <f>IF(EP2046&gt;=80,"◎","")</f>
        <v/>
      </c>
      <c r="ER2046" s="24" t="str">
        <f>IF(AND(EO2046="◎",EQ2046="◎"),"◎","")</f>
        <v/>
      </c>
      <c r="ES2046" s="25">
        <f>AVERAGE(D2070:D2076)</f>
        <v>20.685714285714287</v>
      </c>
      <c r="ET2046" s="24" t="str">
        <f>IF(AND(ES2046&lt;=24,ES2046&gt;=4),"◎","")</f>
        <v>◎</v>
      </c>
      <c r="EU2046" s="25">
        <f>AVERAGE(F2070:F2076)</f>
        <v>79.571428571428569</v>
      </c>
      <c r="EV2046" s="24" t="str">
        <f>IF(EU2046&gt;=80,"◎","")</f>
        <v/>
      </c>
      <c r="EW2046" s="24" t="str">
        <f>IF(AND(ET2046="◎",EV2046="◎"),"◎","")</f>
        <v/>
      </c>
      <c r="EX2046" s="24" t="str">
        <f>IF(OR(CO2046="◎",CT2046="◎",CY2046="◎",DD2046="◎",DI2046="◎",DN2046="◎",DS2046="◎",DX2046="◎",EC2046="◎",EH2046="◎",EM2046="◎",ER2046="◎",EW2046="◎"),"○","")</f>
        <v/>
      </c>
      <c r="EY2046" s="24" t="str">
        <f>IF(AND(CJ2046="◎",EX2046=""),"◎","")&amp;IF(AND(CJ2046="◎",EX2046="○"),"◎","")&amp;IF(AND(CJ2046="",EX2046="○"),"○","")</f>
        <v/>
      </c>
      <c r="EZ2046" s="24" t="str">
        <f>IF(AND(V2046="◎",X2046="◎",EY2046="◎"),"◎","")&amp;IF(AND(V2046="◎",X2046="◎",EY2046="○"),"○","")&amp;IF(AND(V2046="○",X2046="◎",EY2046="◎"),"○","")&amp;IF(AND(V2046="○",X2046="◎",EY2046="○"),"○","")</f>
        <v/>
      </c>
      <c r="FB2046" s="61" t="str">
        <f>EZ2046</f>
        <v/>
      </c>
    </row>
    <row r="2047" spans="1:158" ht="12.95">
      <c r="A2047" s="48"/>
      <c r="B2047" s="2">
        <v>4.1666666666666664E-2</v>
      </c>
      <c r="C2047" s="59">
        <v>42504.041666666664</v>
      </c>
      <c r="D2047" s="57">
        <v>18.7</v>
      </c>
      <c r="E2047" s="57">
        <v>1.5</v>
      </c>
      <c r="F2047" s="57">
        <v>55</v>
      </c>
      <c r="FB2047" s="60"/>
    </row>
    <row r="2048" spans="1:158" ht="12.95">
      <c r="A2048" s="48"/>
      <c r="B2048" s="2">
        <v>8.3333333333333301E-2</v>
      </c>
      <c r="C2048" s="59">
        <v>42504.083333333336</v>
      </c>
      <c r="D2048" s="57">
        <v>17.5</v>
      </c>
      <c r="E2048" s="57">
        <v>2.4</v>
      </c>
      <c r="F2048" s="57">
        <v>74</v>
      </c>
      <c r="FB2048" s="60"/>
    </row>
    <row r="2049" spans="1:158" ht="12.95">
      <c r="A2049" s="48"/>
      <c r="B2049" s="2">
        <v>0.125</v>
      </c>
      <c r="C2049" s="59">
        <v>42504.125</v>
      </c>
      <c r="D2049" s="57">
        <v>17.7</v>
      </c>
      <c r="E2049" s="57">
        <v>0.7</v>
      </c>
      <c r="F2049" s="57">
        <v>66</v>
      </c>
      <c r="FB2049" s="60"/>
    </row>
    <row r="2050" spans="1:158" ht="12.95">
      <c r="A2050" s="48"/>
      <c r="B2050" s="2">
        <v>0.16666666666666699</v>
      </c>
      <c r="C2050" s="59">
        <v>42504.166666666664</v>
      </c>
      <c r="D2050" s="57">
        <v>15.9</v>
      </c>
      <c r="E2050" s="57">
        <v>2.2999999999999998</v>
      </c>
      <c r="F2050" s="57">
        <v>77</v>
      </c>
      <c r="FB2050" s="60"/>
    </row>
    <row r="2051" spans="1:158" ht="12.95">
      <c r="A2051" s="48"/>
      <c r="B2051" s="2">
        <v>0.20833333333333301</v>
      </c>
      <c r="C2051" s="59">
        <v>42504.208333333336</v>
      </c>
      <c r="D2051" s="57">
        <v>15.7</v>
      </c>
      <c r="E2051" s="57">
        <v>3</v>
      </c>
      <c r="F2051" s="57">
        <v>67</v>
      </c>
      <c r="FB2051" s="60"/>
    </row>
    <row r="2052" spans="1:158" ht="12.95">
      <c r="A2052" s="48"/>
      <c r="B2052" s="2">
        <v>0.25</v>
      </c>
      <c r="C2052" s="59">
        <v>42504.25</v>
      </c>
      <c r="D2052" s="57">
        <v>15.8</v>
      </c>
      <c r="E2052" s="57">
        <v>1.6</v>
      </c>
      <c r="F2052" s="57">
        <v>68</v>
      </c>
      <c r="FB2052" s="60"/>
    </row>
    <row r="2053" spans="1:158" ht="12.95">
      <c r="A2053" s="48"/>
      <c r="B2053" s="2">
        <v>0.29166666666666702</v>
      </c>
      <c r="C2053" s="59">
        <v>42504.291666666664</v>
      </c>
      <c r="D2053" s="57">
        <v>17.3</v>
      </c>
      <c r="E2053" s="57">
        <v>1</v>
      </c>
      <c r="F2053" s="57">
        <v>63</v>
      </c>
      <c r="FB2053" s="60"/>
    </row>
    <row r="2054" spans="1:158" ht="12.95">
      <c r="A2054" s="48"/>
      <c r="B2054" s="2">
        <v>0.33333333333333298</v>
      </c>
      <c r="C2054" s="59">
        <v>42504.333333333336</v>
      </c>
      <c r="D2054" s="57">
        <v>19.5</v>
      </c>
      <c r="E2054" s="57">
        <v>0.2</v>
      </c>
      <c r="F2054" s="57">
        <v>57</v>
      </c>
      <c r="FB2054" s="60"/>
    </row>
    <row r="2055" spans="1:158" ht="12.95">
      <c r="A2055" s="48"/>
      <c r="B2055" s="2">
        <v>0.375</v>
      </c>
      <c r="C2055" s="59">
        <v>42504.375</v>
      </c>
      <c r="D2055" s="57">
        <v>21.8</v>
      </c>
      <c r="E2055" s="57">
        <v>1.6</v>
      </c>
      <c r="F2055" s="57">
        <v>54</v>
      </c>
      <c r="FB2055" s="60"/>
    </row>
    <row r="2056" spans="1:158" ht="12.95">
      <c r="A2056" s="48"/>
      <c r="B2056" s="2">
        <v>0.41666666666666702</v>
      </c>
      <c r="C2056" s="59">
        <v>42504.416666666664</v>
      </c>
      <c r="D2056" s="57">
        <v>24.5</v>
      </c>
      <c r="E2056" s="57">
        <v>3.2</v>
      </c>
      <c r="F2056" s="57">
        <v>49</v>
      </c>
      <c r="FB2056" s="60"/>
    </row>
    <row r="2057" spans="1:158" ht="12.95">
      <c r="A2057" s="48"/>
      <c r="B2057" s="2">
        <v>0.45833333333333298</v>
      </c>
      <c r="C2057" s="59">
        <v>42504.458333333336</v>
      </c>
      <c r="D2057" s="57">
        <v>25.6</v>
      </c>
      <c r="E2057" s="57">
        <v>2.2999999999999998</v>
      </c>
      <c r="F2057" s="57">
        <v>48</v>
      </c>
      <c r="FB2057" s="60"/>
    </row>
    <row r="2058" spans="1:158" ht="12.95">
      <c r="A2058" s="48"/>
      <c r="B2058" s="2">
        <v>0.5</v>
      </c>
      <c r="C2058" s="59">
        <v>42504.5</v>
      </c>
      <c r="D2058" s="57">
        <v>27.6</v>
      </c>
      <c r="E2058" s="57">
        <v>2.8</v>
      </c>
      <c r="F2058" s="57">
        <v>37</v>
      </c>
      <c r="FB2058" s="60"/>
    </row>
    <row r="2059" spans="1:158" ht="12.95">
      <c r="A2059" s="48"/>
      <c r="B2059" s="2">
        <v>0.54166666666666696</v>
      </c>
      <c r="C2059" s="59">
        <v>42504.541666666664</v>
      </c>
      <c r="D2059" s="57">
        <v>28.6</v>
      </c>
      <c r="E2059" s="57">
        <v>2.9</v>
      </c>
      <c r="F2059" s="57">
        <v>37</v>
      </c>
      <c r="FB2059" s="60"/>
    </row>
    <row r="2060" spans="1:158" ht="12.95">
      <c r="A2060" s="48"/>
      <c r="B2060" s="2">
        <v>0.58333333333333304</v>
      </c>
      <c r="C2060" s="59">
        <v>42504.583333333336</v>
      </c>
      <c r="D2060" s="57">
        <v>28.9</v>
      </c>
      <c r="E2060" s="57">
        <v>3.8</v>
      </c>
      <c r="F2060" s="57">
        <v>36</v>
      </c>
      <c r="FB2060" s="60"/>
    </row>
    <row r="2061" spans="1:158" ht="12.95">
      <c r="A2061" s="48"/>
      <c r="B2061" s="2">
        <v>0.625</v>
      </c>
      <c r="C2061" s="59">
        <v>42504.625</v>
      </c>
      <c r="D2061" s="57">
        <v>29</v>
      </c>
      <c r="E2061" s="57">
        <v>4.0999999999999996</v>
      </c>
      <c r="F2061" s="57">
        <v>37</v>
      </c>
      <c r="FB2061" s="60"/>
    </row>
    <row r="2062" spans="1:158" ht="12.95">
      <c r="A2062" s="48"/>
      <c r="B2062" s="2">
        <v>0.66666666666666696</v>
      </c>
      <c r="C2062" s="59">
        <v>42504.666666666664</v>
      </c>
      <c r="D2062" s="57">
        <v>28.3</v>
      </c>
      <c r="E2062" s="57">
        <v>4.5</v>
      </c>
      <c r="F2062" s="57">
        <v>38</v>
      </c>
      <c r="FB2062" s="60"/>
    </row>
    <row r="2063" spans="1:158" ht="12.95">
      <c r="A2063" s="48"/>
      <c r="B2063" s="2">
        <v>0.70833333333333304</v>
      </c>
      <c r="C2063" s="59">
        <v>42504.708333333336</v>
      </c>
      <c r="D2063" s="57">
        <v>27.6</v>
      </c>
      <c r="E2063" s="57">
        <v>2.7</v>
      </c>
      <c r="F2063" s="57">
        <v>42</v>
      </c>
      <c r="FB2063" s="60"/>
    </row>
    <row r="2064" spans="1:158" ht="12.95">
      <c r="A2064" s="48"/>
      <c r="B2064" s="2">
        <v>0.75</v>
      </c>
      <c r="C2064" s="59">
        <v>42504.75</v>
      </c>
      <c r="D2064" s="57">
        <v>26.5</v>
      </c>
      <c r="E2064" s="57">
        <v>4.3</v>
      </c>
      <c r="F2064" s="57">
        <v>55</v>
      </c>
      <c r="FB2064" s="60"/>
    </row>
    <row r="2065" spans="1:158" ht="12.95">
      <c r="A2065" s="48"/>
      <c r="B2065" s="2">
        <v>0.79166666666666696</v>
      </c>
      <c r="C2065" s="59">
        <v>42504.791666666664</v>
      </c>
      <c r="D2065" s="57">
        <v>24</v>
      </c>
      <c r="E2065" s="57">
        <v>4.5999999999999996</v>
      </c>
      <c r="F2065" s="57">
        <v>62</v>
      </c>
      <c r="FB2065" s="60"/>
    </row>
    <row r="2066" spans="1:158" ht="12.95">
      <c r="A2066" s="48"/>
      <c r="B2066" s="2">
        <v>0.83333333333333304</v>
      </c>
      <c r="C2066" s="59">
        <v>42504.833333333336</v>
      </c>
      <c r="D2066" s="57">
        <v>22.2</v>
      </c>
      <c r="E2066" s="57">
        <v>5.2</v>
      </c>
      <c r="F2066" s="57">
        <v>69</v>
      </c>
      <c r="FB2066" s="60"/>
    </row>
    <row r="2067" spans="1:158" ht="12.95">
      <c r="A2067" s="48"/>
      <c r="B2067" s="2">
        <v>0.875</v>
      </c>
      <c r="C2067" s="59">
        <v>42504.875</v>
      </c>
      <c r="D2067" s="57">
        <v>21.4</v>
      </c>
      <c r="E2067" s="57">
        <v>2.5</v>
      </c>
      <c r="F2067" s="57">
        <v>74</v>
      </c>
      <c r="FB2067" s="60"/>
    </row>
    <row r="2068" spans="1:158" ht="12.95">
      <c r="A2068" s="48"/>
      <c r="B2068" s="2">
        <v>0.91666666666666696</v>
      </c>
      <c r="C2068" s="59">
        <v>42504.916666666664</v>
      </c>
      <c r="D2068" s="57">
        <v>21.7</v>
      </c>
      <c r="E2068" s="57">
        <v>1.7</v>
      </c>
      <c r="F2068" s="57">
        <v>73</v>
      </c>
      <c r="FB2068" s="60"/>
    </row>
    <row r="2069" spans="1:158" ht="12.95">
      <c r="A2069" s="48"/>
      <c r="B2069" s="2">
        <v>0.95833333333333304</v>
      </c>
      <c r="C2069" s="59">
        <v>42504.958333333336</v>
      </c>
      <c r="D2069" s="57">
        <v>21.5</v>
      </c>
      <c r="E2069" s="57">
        <v>1.7</v>
      </c>
      <c r="F2069" s="57">
        <v>73</v>
      </c>
      <c r="FB2069" s="60"/>
    </row>
    <row r="2070" spans="1:158" ht="12.95">
      <c r="A2070" s="48" t="s">
        <v>207</v>
      </c>
      <c r="B2070" s="2">
        <v>0</v>
      </c>
      <c r="C2070" s="59">
        <v>42505</v>
      </c>
      <c r="D2070" s="57">
        <v>21.1</v>
      </c>
      <c r="E2070" s="57">
        <v>2.2000000000000002</v>
      </c>
      <c r="F2070" s="57">
        <v>77</v>
      </c>
      <c r="I2070" s="24" t="str">
        <f>U2046</f>
        <v/>
      </c>
      <c r="J2070" s="25">
        <f>AVERAGE(F2055:F2064)</f>
        <v>43.3</v>
      </c>
      <c r="K2070" s="24" t="str">
        <f>IF(J2070&gt;=55,"◎","")</f>
        <v/>
      </c>
      <c r="L2070" s="24" t="str">
        <f>IF(AND(I2070="◎",K2070="◎"),"○","")&amp;IF(AND(I2070="○",K2070="◎"),"○","")</f>
        <v/>
      </c>
      <c r="M2070" s="25">
        <f>AVERAGE(D2046:D2069)</f>
        <v>22.345833333333335</v>
      </c>
      <c r="N2070" s="24" t="str">
        <f>IF(M2070&lt;24,"◎","")</f>
        <v>◎</v>
      </c>
      <c r="O2070" s="26">
        <f>AVERAGE(D2071:D2076)</f>
        <v>20.616666666666664</v>
      </c>
      <c r="P2070" s="24" t="str">
        <f>IF(AND(O2070&lt;=24,O2070&gt;=4),"◎","")</f>
        <v>◎</v>
      </c>
      <c r="Q2070" s="26">
        <f>AVERAGE(F2071:F2076)</f>
        <v>80</v>
      </c>
      <c r="R2070" s="24" t="str">
        <f>IF(AND(Q2070&gt;=90),"◎","")&amp;IF(AND(Q2070&lt;90,Q2070&gt;=80),"○","")</f>
        <v>○</v>
      </c>
      <c r="S2070" s="26">
        <f>AVERAGE(E2071:E2076)</f>
        <v>1.5999999999999999</v>
      </c>
      <c r="T2070" s="24" t="str">
        <f>IF(S2070&lt;=3,"◎","")</f>
        <v>◎</v>
      </c>
      <c r="U2070" s="24" t="str">
        <f>IF(AND(N2070="◎",P2070="◎",R2070="◎",T2070="◎"),"◎","")&amp;IF(AND(N2070="◎",P2070="◎",R2070="◎",T2070=""),"○","")&amp;IF(AND(N2070="◎",P2070="◎",R2070="○"),"○","")</f>
        <v>○</v>
      </c>
      <c r="V2070" s="24" t="str">
        <f>IF(AND(L2070="○",U2070=""),"○","")&amp;IF(AND(L2070="○",U2070="○"),"○","")&amp;IF(AND(L2070="○",U2070="◎"),"◎","")&amp;IF(AND(L2070="",U2070="○"),"○","")&amp;IF(AND(L2070="",U2070="◎"),"◎","")</f>
        <v>○</v>
      </c>
      <c r="W2070" s="23">
        <f>AVERAGE(F2079:F2088)</f>
        <v>61.8</v>
      </c>
      <c r="X2070" s="24" t="str">
        <f>IF(W2070&gt;=55,"◎","")</f>
        <v>◎</v>
      </c>
      <c r="Y2070" s="25">
        <f>AVERAGE(D2082:D2092)</f>
        <v>25.554545454545458</v>
      </c>
      <c r="Z2070" s="24" t="str">
        <f>IF(AND(Y2070&lt;=24,Y2070&gt;=4),"◎","")</f>
        <v/>
      </c>
      <c r="AA2070" s="25">
        <f>AVERAGE(F2082:F2092)</f>
        <v>73.63636363636364</v>
      </c>
      <c r="AB2070" s="24" t="str">
        <f>IF(AA2070&gt;=80,"◎","")</f>
        <v/>
      </c>
      <c r="AC2070" s="25">
        <f>AVERAGE(E2082:E2092)</f>
        <v>5.2454545454545451</v>
      </c>
      <c r="AD2070" s="24" t="str">
        <f>IF(AC2070&lt;=3,"◎","")</f>
        <v/>
      </c>
      <c r="AE2070" s="22" t="str">
        <f>IF(AND(Z2070="◎",AB2070="◎",AD2070="◎"),"◎","")</f>
        <v/>
      </c>
      <c r="AF2070" s="25">
        <f>AVERAGE(D2083:D2093)</f>
        <v>24.981818181818184</v>
      </c>
      <c r="AG2070" s="24" t="str">
        <f>IF(AND(AF2070&lt;=24,AF2070&gt;=4),"◎","")</f>
        <v/>
      </c>
      <c r="AH2070" s="25">
        <f>AVERAGE(F2083:F2093)</f>
        <v>77.454545454545453</v>
      </c>
      <c r="AI2070" s="24" t="str">
        <f>IF(AH2070&gt;=80,"◎","")</f>
        <v/>
      </c>
      <c r="AJ2070" s="25">
        <f>AVERAGE(E2083:E2093)</f>
        <v>4.9909090909090912</v>
      </c>
      <c r="AK2070" s="24" t="str">
        <f>IF(AJ2070&lt;=3,"◎","")</f>
        <v/>
      </c>
      <c r="AL2070" s="22" t="str">
        <f>IF(AND(AG2070="◎",AI2070="◎",AK2070="◎"),"◎","")</f>
        <v/>
      </c>
      <c r="AM2070" s="25">
        <f>AVERAGE(D2084:D2094)</f>
        <v>24.427272727272726</v>
      </c>
      <c r="AN2070" s="24" t="str">
        <f>IF(AND(AM2070&lt;=24,AM2070&gt;=4),"◎","")</f>
        <v/>
      </c>
      <c r="AO2070" s="25">
        <f>AVERAGE(F2084:F2094)</f>
        <v>81.272727272727266</v>
      </c>
      <c r="AP2070" s="24" t="str">
        <f>IF(AO2070&gt;=80,"◎","")</f>
        <v>◎</v>
      </c>
      <c r="AQ2070" s="25">
        <f>AVERAGE(E2084:E2094)</f>
        <v>4.7909090909090901</v>
      </c>
      <c r="AR2070" s="24" t="str">
        <f>IF(AQ2070&lt;=3,"◎","")</f>
        <v/>
      </c>
      <c r="AS2070" s="22" t="str">
        <f>IF(AND(AN2070="◎",AP2070="◎",AR2070="◎"),"◎","")</f>
        <v/>
      </c>
      <c r="AT2070" s="25">
        <f>AVERAGE(D2085:D2095)</f>
        <v>23.763636363636362</v>
      </c>
      <c r="AU2070" s="24" t="str">
        <f>IF(AND(AT2070&lt;=24,AT2070&gt;=4),"◎","")</f>
        <v>◎</v>
      </c>
      <c r="AV2070" s="25">
        <f>AVERAGE(F2085:F2095)</f>
        <v>85.181818181818187</v>
      </c>
      <c r="AW2070" s="24" t="str">
        <f>IF(AV2070&gt;=80,"◎","")</f>
        <v>◎</v>
      </c>
      <c r="AX2070" s="25">
        <f>AVERAGE(E2085:E2095)</f>
        <v>4.336363636363636</v>
      </c>
      <c r="AY2070" s="24" t="str">
        <f>IF(AX2070&lt;=3,"◎","")</f>
        <v/>
      </c>
      <c r="AZ2070" s="22" t="str">
        <f>IF(AND(AU2070="◎",AW2070="◎",AY2070="◎"),"◎","")</f>
        <v/>
      </c>
      <c r="BA2070" s="25">
        <f>AVERAGE(D2086:D2096)</f>
        <v>23.209090909090911</v>
      </c>
      <c r="BB2070" s="24" t="str">
        <f>IF(AND(BA2070&lt;=24,BA2070&gt;=4),"◎","")</f>
        <v>◎</v>
      </c>
      <c r="BC2070" s="25">
        <f>AVERAGE(F2086:F2096)</f>
        <v>88.272727272727266</v>
      </c>
      <c r="BD2070" s="24" t="str">
        <f>IF(BC2070&gt;=80,"◎","")</f>
        <v>◎</v>
      </c>
      <c r="BE2070" s="25">
        <f>AVERAGE(E2086:E2096)</f>
        <v>4.6090909090909085</v>
      </c>
      <c r="BF2070" s="24" t="str">
        <f>IF(BE2070&lt;=3,"◎","")</f>
        <v/>
      </c>
      <c r="BG2070" s="22" t="str">
        <f>IF(AND(BB2070="◎",BD2070="◎",BF2070="◎"),"◎","")</f>
        <v/>
      </c>
      <c r="BH2070" s="25">
        <f>AVERAGE(D2087:D2097)</f>
        <v>22.8</v>
      </c>
      <c r="BI2070" s="24" t="str">
        <f>IF(AND(BH2070&lt;=24,BH2070&gt;=4),"◎","")</f>
        <v>◎</v>
      </c>
      <c r="BJ2070" s="25">
        <f>AVERAGE(F2087:F2097)</f>
        <v>90.545454545454547</v>
      </c>
      <c r="BK2070" s="24" t="str">
        <f>IF(BJ2070&gt;=80,"◎","")</f>
        <v>◎</v>
      </c>
      <c r="BL2070" s="25">
        <f>AVERAGE(E2087:E2097)</f>
        <v>4.8545454545454554</v>
      </c>
      <c r="BM2070" s="24" t="str">
        <f>IF(BL2070&lt;=3,"◎","")</f>
        <v/>
      </c>
      <c r="BN2070" s="22" t="str">
        <f>IF(AND(BI2070="◎",BK2070="◎",BM2070="◎"),"◎","")</f>
        <v/>
      </c>
      <c r="BO2070" s="25">
        <f>AVERAGE(D2088:D2098)</f>
        <v>22.418181818181818</v>
      </c>
      <c r="BP2070" s="24" t="str">
        <f>IF(AND(BO2070&lt;=24,BO2070&gt;=4),"◎","")</f>
        <v>◎</v>
      </c>
      <c r="BQ2070" s="25">
        <f>AVERAGE(F2088:F2098)</f>
        <v>92.63636363636364</v>
      </c>
      <c r="BR2070" s="24" t="str">
        <f>IF(BQ2070&gt;=80,"◎","")</f>
        <v>◎</v>
      </c>
      <c r="BS2070" s="25">
        <f>AVERAGE(E2088:E2098)</f>
        <v>4.8272727272727272</v>
      </c>
      <c r="BT2070" s="24" t="str">
        <f>IF(BS2070&lt;=3,"◎","")</f>
        <v/>
      </c>
      <c r="BU2070" s="22" t="str">
        <f>IF(AND(BP2070="◎",BR2070="◎",BT2070="◎"),"◎","")</f>
        <v/>
      </c>
      <c r="BV2070" s="25">
        <f>AVERAGE(D2089:D2099)</f>
        <v>22.336363636363636</v>
      </c>
      <c r="BW2070" s="24" t="str">
        <f>IF(AND(BV2070&lt;=24,BV2070&gt;=4),"◎","")</f>
        <v>◎</v>
      </c>
      <c r="BX2070" s="25">
        <f>AVERAGE(F2089:F2099)</f>
        <v>92.727272727272734</v>
      </c>
      <c r="BY2070" s="24" t="str">
        <f>IF(BX2070&gt;=80,"◎","")</f>
        <v>◎</v>
      </c>
      <c r="BZ2070" s="25">
        <f>AVERAGE(E2089:E2099)</f>
        <v>4.9454545454545453</v>
      </c>
      <c r="CA2070" s="24" t="str">
        <f>IF(BZ2070&lt;=3,"◎","")</f>
        <v/>
      </c>
      <c r="CB2070" s="22" t="str">
        <f>IF(AND(BW2070="◎",BY2070="◎",CA2070="◎"),"◎","")</f>
        <v/>
      </c>
      <c r="CC2070" s="25">
        <f>AVERAGE(D2090:D2100)</f>
        <v>22.4</v>
      </c>
      <c r="CD2070" s="24" t="str">
        <f>IF(AND(CC2070&lt;=24,CC2070&gt;=4),"◎","")</f>
        <v>◎</v>
      </c>
      <c r="CE2070" s="25">
        <f>AVERAGE(F2090:F2100)</f>
        <v>92</v>
      </c>
      <c r="CF2070" s="24" t="str">
        <f>IF(CE2070&gt;=80,"◎","")</f>
        <v>◎</v>
      </c>
      <c r="CG2070" s="25">
        <f>AVERAGE(E2090:E2100)</f>
        <v>5.1363636363636358</v>
      </c>
      <c r="CH2070" s="24" t="str">
        <f>IF(CG2070&lt;=3,"◎","")</f>
        <v/>
      </c>
      <c r="CI2070" s="22" t="str">
        <f>IF(AND(CD2070="◎",CF2070="◎",CH2070="◎"),"◎","")</f>
        <v/>
      </c>
      <c r="CJ2070" s="24" t="str">
        <f>IF(OR(AE2070="◎",AL2070="◎",AS2070="◎",AZ2070="◎",BG2070="◎",BN2070="◎",BU2070="◎",CB2070="◎",CI2070="◎"),"◎","")</f>
        <v/>
      </c>
      <c r="CK2070" s="25">
        <f>AVERAGE(D2082:D2088)</f>
        <v>27.328571428571429</v>
      </c>
      <c r="CL2070" s="24" t="str">
        <f>IF(AND(CK2070&lt;=24,CK2070&gt;=4),"◎","")</f>
        <v/>
      </c>
      <c r="CM2070" s="25">
        <f>AVERAGE(F2082:F2088)</f>
        <v>62.428571428571431</v>
      </c>
      <c r="CN2070" s="24" t="str">
        <f>IF(CM2070&gt;=80,"◎","")</f>
        <v/>
      </c>
      <c r="CO2070" s="22" t="str">
        <f>IF(AND(CL2070="◎",CN2070="◎"),"◎","")</f>
        <v/>
      </c>
      <c r="CP2070" s="25">
        <f>AVERAGE(D2083:D2089)</f>
        <v>26.614285714285717</v>
      </c>
      <c r="CQ2070" s="24" t="str">
        <f>IF(AND(CP2070&lt;=24,CP2070&gt;=4),"◎","")</f>
        <v/>
      </c>
      <c r="CR2070" s="25">
        <f>AVERAGE(F2083:F2089)</f>
        <v>67.571428571428569</v>
      </c>
      <c r="CS2070" s="24" t="str">
        <f>IF(CR2070&gt;=80,"◎","")</f>
        <v/>
      </c>
      <c r="CT2070" s="22" t="str">
        <f>IF(AND(CQ2070="◎",CS2070="◎"),"◎","")</f>
        <v/>
      </c>
      <c r="CU2070" s="25">
        <f>AVERAGE(D2084:D2090)</f>
        <v>25.857142857142858</v>
      </c>
      <c r="CV2070" s="24" t="str">
        <f>IF(AND(CU2070&lt;=24,CU2070&gt;=4),"◎","")</f>
        <v/>
      </c>
      <c r="CW2070" s="25">
        <f>AVERAGE(F2084:F2090)</f>
        <v>73</v>
      </c>
      <c r="CX2070" s="24" t="str">
        <f>IF(CW2070&gt;=80,"◎","")</f>
        <v/>
      </c>
      <c r="CY2070" s="22" t="str">
        <f>IF(AND(CV2070="◎",CX2070="◎"),"◎","")</f>
        <v/>
      </c>
      <c r="CZ2070" s="25">
        <f>AVERAGE(D2085:D2091)</f>
        <v>24.914285714285715</v>
      </c>
      <c r="DA2070" s="24" t="str">
        <f>IF(AND(CZ2070&lt;=24,CZ2070&gt;=4),"◎","")</f>
        <v/>
      </c>
      <c r="DB2070" s="25">
        <f>AVERAGE(F2085:F2091)</f>
        <v>78.571428571428569</v>
      </c>
      <c r="DC2070" s="24" t="str">
        <f>IF(DB2070&gt;=80,"◎","")</f>
        <v/>
      </c>
      <c r="DD2070" s="22" t="str">
        <f>IF(AND(DA2070="◎",DC2070="◎"),"◎","")</f>
        <v/>
      </c>
      <c r="DE2070" s="25">
        <f>AVERAGE(D2086:D2092)</f>
        <v>24.042857142857144</v>
      </c>
      <c r="DF2070" s="24" t="str">
        <f>IF(AND(DE2070&lt;=24,DE2070&gt;=4),"◎","")</f>
        <v/>
      </c>
      <c r="DG2070" s="25">
        <f>AVERAGE(F2086:F2092)</f>
        <v>83.571428571428569</v>
      </c>
      <c r="DH2070" s="24" t="str">
        <f>IF(DG2070&gt;=80,"◎","")</f>
        <v>◎</v>
      </c>
      <c r="DI2070" s="22" t="str">
        <f>IF(AND(DF2070="◎",DH2070="◎"),"◎","")</f>
        <v/>
      </c>
      <c r="DJ2070" s="25">
        <f>AVERAGE(D2087:D2093)</f>
        <v>23.2</v>
      </c>
      <c r="DK2070" s="24" t="str">
        <f>IF(AND(DJ2070&lt;=24,DJ2070&gt;=4),"◎","")</f>
        <v>◎</v>
      </c>
      <c r="DL2070" s="25">
        <f>AVERAGE(F2087:F2093)</f>
        <v>88.571428571428569</v>
      </c>
      <c r="DM2070" s="24" t="str">
        <f>IF(DL2070&gt;=80,"◎","")</f>
        <v>◎</v>
      </c>
      <c r="DN2070" s="22" t="str">
        <f>IF(AND(DK2070="◎",DM2070="◎"),"◎","")</f>
        <v>◎</v>
      </c>
      <c r="DO2070" s="25">
        <f>AVERAGE(D2088:D2094)</f>
        <v>22.428571428571427</v>
      </c>
      <c r="DP2070" s="24" t="str">
        <f>IF(AND(DO2070&lt;=24,DO2070&gt;=4),"◎","")</f>
        <v>◎</v>
      </c>
      <c r="DQ2070" s="25">
        <f>AVERAGE(F2088:F2094)</f>
        <v>93.285714285714292</v>
      </c>
      <c r="DR2070" s="24" t="str">
        <f>IF(DQ2070&gt;=80,"◎","")</f>
        <v>◎</v>
      </c>
      <c r="DS2070" s="22" t="str">
        <f>IF(AND(DP2070="◎",DR2070="◎"),"◎","")</f>
        <v>◎</v>
      </c>
      <c r="DT2070" s="25">
        <f>AVERAGE(D2089:D2095)</f>
        <v>22.057142857142857</v>
      </c>
      <c r="DU2070" s="24" t="str">
        <f>IF(AND(DT2070&lt;=24,DT2070&gt;=4),"◎","")</f>
        <v>◎</v>
      </c>
      <c r="DV2070" s="25">
        <f>AVERAGE(F2089:F2095)</f>
        <v>95.428571428571431</v>
      </c>
      <c r="DW2070" s="24" t="str">
        <f>IF(DV2070&gt;=80,"◎","")</f>
        <v>◎</v>
      </c>
      <c r="DX2070" s="22" t="str">
        <f>IF(AND(DU2070="◎",DW2070="◎"),"◎","")</f>
        <v>◎</v>
      </c>
      <c r="DY2070" s="25">
        <f>AVERAGE(D2090:D2096)</f>
        <v>21.985714285714288</v>
      </c>
      <c r="DZ2070" s="24" t="str">
        <f>IF(AND(DY2070&lt;=24,DY2070&gt;=4),"◎","")</f>
        <v>◎</v>
      </c>
      <c r="EA2070" s="25">
        <f>AVERAGE(F2090:F2096)</f>
        <v>95.428571428571431</v>
      </c>
      <c r="EB2070" s="24" t="str">
        <f>IF(EA2070&gt;=80,"◎","")</f>
        <v>◎</v>
      </c>
      <c r="EC2070" s="22" t="str">
        <f>IF(AND(DZ2070="◎",EB2070="◎"),"◎","")</f>
        <v>◎</v>
      </c>
      <c r="ED2070" s="25">
        <f>AVERAGE(D2091:D2097)</f>
        <v>22.085714285714285</v>
      </c>
      <c r="EE2070" s="24" t="str">
        <f>IF(AND(ED2070&lt;=24,ED2070&gt;=4),"◎","")</f>
        <v>◎</v>
      </c>
      <c r="EF2070" s="25">
        <f>AVERAGE(F2091:F2097)</f>
        <v>94.285714285714292</v>
      </c>
      <c r="EG2070" s="24" t="str">
        <f>IF(EF2070&gt;=80,"◎","")</f>
        <v>◎</v>
      </c>
      <c r="EH2070" s="22" t="str">
        <f>IF(AND(EE2070="◎",EG2070="◎"),"◎","")</f>
        <v>◎</v>
      </c>
      <c r="EI2070" s="25">
        <f>AVERAGE(D2092:D2098)</f>
        <v>22.157142857142855</v>
      </c>
      <c r="EJ2070" s="24" t="str">
        <f>IF(AND(EI2070&lt;=24,EI2070&gt;=4),"◎","")</f>
        <v>◎</v>
      </c>
      <c r="EK2070" s="25">
        <f>AVERAGE(F2092:F2098)</f>
        <v>93.428571428571431</v>
      </c>
      <c r="EL2070" s="24" t="str">
        <f>IF(EK2070&gt;=80,"◎","")</f>
        <v>◎</v>
      </c>
      <c r="EM2070" s="22" t="str">
        <f>IF(AND(EJ2070="◎",EL2070="◎"),"◎","")</f>
        <v>◎</v>
      </c>
      <c r="EN2070" s="25">
        <f>AVERAGE(D2093:D2099)</f>
        <v>22.271428571428569</v>
      </c>
      <c r="EO2070" s="24" t="str">
        <f>IF(AND(EN2070&lt;=24,EN2070&gt;=4),"◎","")</f>
        <v>◎</v>
      </c>
      <c r="EP2070" s="25">
        <f>AVERAGE(F2093:F2099)</f>
        <v>92.428571428571431</v>
      </c>
      <c r="EQ2070" s="24" t="str">
        <f>IF(EP2070&gt;=80,"◎","")</f>
        <v>◎</v>
      </c>
      <c r="ER2070" s="24" t="str">
        <f>IF(AND(EO2070="◎",EQ2070="◎"),"◎","")</f>
        <v>◎</v>
      </c>
      <c r="ES2070" s="25">
        <f>AVERAGE(D2094:D2100)</f>
        <v>22.557142857142857</v>
      </c>
      <c r="ET2070" s="24" t="str">
        <f>IF(AND(ES2070&lt;=24,ES2070&gt;=4),"◎","")</f>
        <v>◎</v>
      </c>
      <c r="EU2070" s="25">
        <f>AVERAGE(F2094:F2100)</f>
        <v>90.428571428571431</v>
      </c>
      <c r="EV2070" s="24" t="str">
        <f>IF(EU2070&gt;=80,"◎","")</f>
        <v>◎</v>
      </c>
      <c r="EW2070" s="24" t="str">
        <f>IF(AND(ET2070="◎",EV2070="◎"),"◎","")</f>
        <v>◎</v>
      </c>
      <c r="EX2070" s="24" t="str">
        <f>IF(OR(CO2070="◎",CT2070="◎",CY2070="◎",DD2070="◎",DI2070="◎",DN2070="◎",DS2070="◎",DX2070="◎",EC2070="◎",EH2070="◎",EM2070="◎",ER2070="◎",EW2070="◎"),"○","")</f>
        <v>○</v>
      </c>
      <c r="EY2070" s="24" t="str">
        <f>IF(AND(CJ2070="◎",EX2070=""),"◎","")&amp;IF(AND(CJ2070="◎",EX2070="○"),"◎","")&amp;IF(AND(CJ2070="",EX2070="○"),"○","")</f>
        <v>○</v>
      </c>
      <c r="EZ2070" s="24" t="str">
        <f>IF(AND(V2070="◎",X2070="◎",EY2070="◎"),"◎","")&amp;IF(AND(V2070="◎",X2070="◎",EY2070="○"),"○","")&amp;IF(AND(V2070="○",X2070="◎",EY2070="◎"),"○","")&amp;IF(AND(V2070="○",X2070="◎",EY2070="○"),"○","")</f>
        <v>○</v>
      </c>
      <c r="FB2070" s="61" t="str">
        <f>EZ2070</f>
        <v>○</v>
      </c>
    </row>
    <row r="2071" spans="1:158" ht="12.95">
      <c r="A2071" s="48"/>
      <c r="B2071" s="2">
        <v>4.1666666666666664E-2</v>
      </c>
      <c r="C2071" s="59">
        <v>42505.041666666664</v>
      </c>
      <c r="D2071" s="57">
        <v>20.5</v>
      </c>
      <c r="E2071" s="57">
        <v>2</v>
      </c>
      <c r="F2071" s="57">
        <v>78</v>
      </c>
    </row>
    <row r="2072" spans="1:158" ht="12.95">
      <c r="A2072" s="48"/>
      <c r="B2072" s="2">
        <v>8.3333333333333301E-2</v>
      </c>
      <c r="C2072" s="59">
        <v>42505.083333333336</v>
      </c>
      <c r="D2072" s="57">
        <v>20.399999999999999</v>
      </c>
      <c r="E2072" s="57">
        <v>2</v>
      </c>
      <c r="F2072" s="57">
        <v>81</v>
      </c>
    </row>
    <row r="2073" spans="1:158" ht="12.95">
      <c r="A2073" s="48"/>
      <c r="B2073" s="2">
        <v>0.125</v>
      </c>
      <c r="C2073" s="59">
        <v>42505.125</v>
      </c>
      <c r="D2073" s="57">
        <v>20.5</v>
      </c>
      <c r="E2073" s="57">
        <v>1.3</v>
      </c>
      <c r="F2073" s="57">
        <v>80</v>
      </c>
    </row>
    <row r="2074" spans="1:158" ht="12.95">
      <c r="A2074" s="48"/>
      <c r="B2074" s="2">
        <v>0.16666666666666699</v>
      </c>
      <c r="C2074" s="59">
        <v>42505.166666666664</v>
      </c>
      <c r="D2074" s="57">
        <v>20.7</v>
      </c>
      <c r="E2074" s="57">
        <v>1.5</v>
      </c>
      <c r="F2074" s="57">
        <v>80</v>
      </c>
    </row>
    <row r="2075" spans="1:158" ht="12.95">
      <c r="A2075" s="48"/>
      <c r="B2075" s="2">
        <v>0.20833333333333301</v>
      </c>
      <c r="C2075" s="59">
        <v>42505.208333333336</v>
      </c>
      <c r="D2075" s="57">
        <v>20.6</v>
      </c>
      <c r="E2075" s="57">
        <v>1.9</v>
      </c>
      <c r="F2075" s="57">
        <v>82</v>
      </c>
    </row>
    <row r="2076" spans="1:158" ht="12.95">
      <c r="A2076" s="48"/>
      <c r="B2076" s="2">
        <v>0.25</v>
      </c>
      <c r="C2076" s="59">
        <v>42505.25</v>
      </c>
      <c r="D2076" s="57">
        <v>21</v>
      </c>
      <c r="E2076" s="57">
        <v>0.9</v>
      </c>
      <c r="F2076" s="57">
        <v>79</v>
      </c>
    </row>
    <row r="2077" spans="1:158" ht="12.95">
      <c r="A2077" s="48"/>
      <c r="B2077" s="2">
        <v>0.29166666666666702</v>
      </c>
      <c r="C2077" s="59">
        <v>42505.291666666664</v>
      </c>
      <c r="D2077" s="57">
        <v>21.5</v>
      </c>
      <c r="E2077" s="57">
        <v>1.2</v>
      </c>
      <c r="F2077" s="57">
        <v>77</v>
      </c>
    </row>
    <row r="2078" spans="1:158" ht="12.95">
      <c r="A2078" s="48"/>
      <c r="B2078" s="2">
        <v>0.33333333333333298</v>
      </c>
      <c r="C2078" s="59">
        <v>42505.333333333336</v>
      </c>
      <c r="D2078" s="57">
        <v>22.2</v>
      </c>
      <c r="E2078" s="57">
        <v>1.3</v>
      </c>
      <c r="F2078" s="57">
        <v>74</v>
      </c>
    </row>
    <row r="2079" spans="1:158" ht="12.95">
      <c r="A2079" s="48"/>
      <c r="B2079" s="2">
        <v>0.375</v>
      </c>
      <c r="C2079" s="59">
        <v>42505.375</v>
      </c>
      <c r="D2079" s="57">
        <v>24.1</v>
      </c>
      <c r="E2079" s="57">
        <v>0.8</v>
      </c>
      <c r="F2079" s="57">
        <v>67</v>
      </c>
    </row>
    <row r="2080" spans="1:158" ht="12.95">
      <c r="A2080" s="48"/>
      <c r="B2080" s="2">
        <v>0.41666666666666702</v>
      </c>
      <c r="C2080" s="59">
        <v>42505.416666666664</v>
      </c>
      <c r="D2080" s="57">
        <v>24.5</v>
      </c>
      <c r="E2080" s="57">
        <v>2.5</v>
      </c>
      <c r="F2080" s="57">
        <v>59</v>
      </c>
    </row>
    <row r="2081" spans="1:158" ht="12.95">
      <c r="A2081" s="48"/>
      <c r="B2081" s="2">
        <v>0.45833333333333298</v>
      </c>
      <c r="C2081" s="59">
        <v>42505.458333333336</v>
      </c>
      <c r="D2081" s="57">
        <v>26.5</v>
      </c>
      <c r="E2081" s="57">
        <v>4.5999999999999996</v>
      </c>
      <c r="F2081" s="57">
        <v>55</v>
      </c>
    </row>
    <row r="2082" spans="1:158" ht="12.95">
      <c r="A2082" s="48"/>
      <c r="B2082" s="2">
        <v>0.5</v>
      </c>
      <c r="C2082" s="59">
        <v>42505.5</v>
      </c>
      <c r="D2082" s="57">
        <v>27.9</v>
      </c>
      <c r="E2082" s="57">
        <v>6.1</v>
      </c>
      <c r="F2082" s="57">
        <v>55</v>
      </c>
    </row>
    <row r="2083" spans="1:158" ht="12.95">
      <c r="A2083" s="48"/>
      <c r="B2083" s="2">
        <v>0.54166666666666696</v>
      </c>
      <c r="C2083" s="59">
        <v>42505.541666666664</v>
      </c>
      <c r="D2083" s="57">
        <v>27.6</v>
      </c>
      <c r="E2083" s="57">
        <v>5.0999999999999996</v>
      </c>
      <c r="F2083" s="57">
        <v>57</v>
      </c>
    </row>
    <row r="2084" spans="1:158" ht="12.95">
      <c r="A2084" s="48"/>
      <c r="B2084" s="2">
        <v>0.58333333333333304</v>
      </c>
      <c r="C2084" s="59">
        <v>42505.583333333336</v>
      </c>
      <c r="D2084" s="57">
        <v>28.8</v>
      </c>
      <c r="E2084" s="57">
        <v>7.6</v>
      </c>
      <c r="F2084" s="57">
        <v>56</v>
      </c>
    </row>
    <row r="2085" spans="1:158" ht="12.95">
      <c r="A2085" s="48"/>
      <c r="B2085" s="2">
        <v>0.625</v>
      </c>
      <c r="C2085" s="59">
        <v>42505.625</v>
      </c>
      <c r="D2085" s="57">
        <v>28.5</v>
      </c>
      <c r="E2085" s="57">
        <v>5.4</v>
      </c>
      <c r="F2085" s="57">
        <v>57</v>
      </c>
    </row>
    <row r="2086" spans="1:158" ht="12.95">
      <c r="A2086" s="48"/>
      <c r="B2086" s="2">
        <v>0.66666666666666696</v>
      </c>
      <c r="C2086" s="59">
        <v>42505.666666666664</v>
      </c>
      <c r="D2086" s="57">
        <v>27.5</v>
      </c>
      <c r="E2086" s="57">
        <v>5.8</v>
      </c>
      <c r="F2086" s="57">
        <v>62</v>
      </c>
    </row>
    <row r="2087" spans="1:158" ht="12.95">
      <c r="A2087" s="48"/>
      <c r="B2087" s="2">
        <v>0.70833333333333304</v>
      </c>
      <c r="C2087" s="59">
        <v>42505.708333333336</v>
      </c>
      <c r="D2087" s="57">
        <v>26.9</v>
      </c>
      <c r="E2087" s="57">
        <v>6.1</v>
      </c>
      <c r="F2087" s="57">
        <v>66</v>
      </c>
    </row>
    <row r="2088" spans="1:158" ht="12.95">
      <c r="A2088" s="48"/>
      <c r="B2088" s="2">
        <v>0.75</v>
      </c>
      <c r="C2088" s="59">
        <v>42505.75</v>
      </c>
      <c r="D2088" s="57">
        <v>24.1</v>
      </c>
      <c r="E2088" s="57">
        <v>4.5</v>
      </c>
      <c r="F2088" s="57">
        <v>84</v>
      </c>
    </row>
    <row r="2089" spans="1:158" ht="12.95">
      <c r="A2089" s="48"/>
      <c r="B2089" s="2">
        <v>0.79166666666666696</v>
      </c>
      <c r="C2089" s="59">
        <v>42505.791666666664</v>
      </c>
      <c r="D2089" s="57">
        <v>22.9</v>
      </c>
      <c r="E2089" s="57">
        <v>4.9000000000000004</v>
      </c>
      <c r="F2089" s="57">
        <v>91</v>
      </c>
    </row>
    <row r="2090" spans="1:158" ht="12.95">
      <c r="A2090" s="48"/>
      <c r="B2090" s="2">
        <v>0.83333333333333304</v>
      </c>
      <c r="C2090" s="59">
        <v>42505.833333333336</v>
      </c>
      <c r="D2090" s="57">
        <v>22.3</v>
      </c>
      <c r="E2090" s="57">
        <v>3.1</v>
      </c>
      <c r="F2090" s="57">
        <v>95</v>
      </c>
    </row>
    <row r="2091" spans="1:158" ht="12.95">
      <c r="A2091" s="48"/>
      <c r="B2091" s="2">
        <v>0.875</v>
      </c>
      <c r="C2091" s="59">
        <v>42505.875</v>
      </c>
      <c r="D2091" s="57">
        <v>22.2</v>
      </c>
      <c r="E2091" s="57">
        <v>3</v>
      </c>
      <c r="F2091" s="57">
        <v>95</v>
      </c>
    </row>
    <row r="2092" spans="1:158" ht="12.95">
      <c r="A2092" s="48"/>
      <c r="B2092" s="2">
        <v>0.91666666666666696</v>
      </c>
      <c r="C2092" s="59">
        <v>42505.916666666664</v>
      </c>
      <c r="D2092" s="57">
        <v>22.4</v>
      </c>
      <c r="E2092" s="57">
        <v>6.1</v>
      </c>
      <c r="F2092" s="57">
        <v>92</v>
      </c>
    </row>
    <row r="2093" spans="1:158" ht="12.95">
      <c r="A2093" s="48"/>
      <c r="B2093" s="2">
        <v>0.95833333333333304</v>
      </c>
      <c r="C2093" s="59">
        <v>42505.958333333336</v>
      </c>
      <c r="D2093" s="57">
        <v>21.6</v>
      </c>
      <c r="E2093" s="57">
        <v>3.3</v>
      </c>
      <c r="F2093" s="57">
        <v>97</v>
      </c>
    </row>
    <row r="2094" spans="1:158" ht="12.95">
      <c r="A2094" s="48" t="s">
        <v>208</v>
      </c>
      <c r="B2094" s="2">
        <v>0</v>
      </c>
      <c r="C2094" s="59">
        <v>42506</v>
      </c>
      <c r="D2094" s="57">
        <v>21.5</v>
      </c>
      <c r="E2094" s="57">
        <v>2.9</v>
      </c>
      <c r="F2094" s="57">
        <v>99</v>
      </c>
      <c r="I2094" s="24" t="str">
        <f>U2070</f>
        <v>○</v>
      </c>
      <c r="J2094" s="25">
        <f>AVERAGE(F2079:F2088)</f>
        <v>61.8</v>
      </c>
      <c r="K2094" s="24" t="str">
        <f>IF(J2094&gt;=55,"◎","")</f>
        <v>◎</v>
      </c>
      <c r="L2094" s="24" t="str">
        <f>IF(AND(I2094="◎",K2094="◎"),"○","")&amp;IF(AND(I2094="○",K2094="◎"),"○","")</f>
        <v>○</v>
      </c>
      <c r="M2094" s="25">
        <f>AVERAGE(D2070:D2093)</f>
        <v>23.595833333333335</v>
      </c>
      <c r="N2094" s="24" t="str">
        <f>IF(M2094&lt;24,"◎","")</f>
        <v>◎</v>
      </c>
      <c r="O2094" s="26">
        <f>AVERAGE(D2095:D2100)</f>
        <v>22.733333333333334</v>
      </c>
      <c r="P2094" s="24" t="str">
        <f>IF(AND(O2094&lt;=24,O2094&gt;=4),"◎","")</f>
        <v>◎</v>
      </c>
      <c r="Q2094" s="26">
        <f>AVERAGE(F2095:F2100)</f>
        <v>89</v>
      </c>
      <c r="R2094" s="24" t="str">
        <f>IF(AND(Q2094&gt;=90),"◎","")&amp;IF(AND(Q2094&lt;90,Q2094&gt;=80),"○","")</f>
        <v>○</v>
      </c>
      <c r="S2094" s="26">
        <f>AVERAGE(E2095:E2100)</f>
        <v>6.3500000000000005</v>
      </c>
      <c r="T2094" s="24" t="str">
        <f>IF(S2094&lt;=3,"◎","")</f>
        <v/>
      </c>
      <c r="U2094" s="24" t="str">
        <f>IF(AND(N2094="◎",P2094="◎",R2094="◎",T2094="◎"),"◎","")&amp;IF(AND(N2094="◎",P2094="◎",R2094="◎",T2094=""),"○","")&amp;IF(AND(N2094="◎",P2094="◎",R2094="○"),"○","")</f>
        <v>○</v>
      </c>
      <c r="V2094" s="24" t="str">
        <f>IF(AND(L2094="○",U2094=""),"○","")&amp;IF(AND(L2094="○",U2094="○"),"○","")&amp;IF(AND(L2094="○",U2094="◎"),"◎","")&amp;IF(AND(L2094="",U2094="○"),"○","")&amp;IF(AND(L2094="",U2094="◎"),"◎","")</f>
        <v>○</v>
      </c>
      <c r="W2094" s="23">
        <f>AVERAGE(F2103:F2112)</f>
        <v>90.2</v>
      </c>
      <c r="X2094" s="24" t="str">
        <f>IF(W2094&gt;=55,"◎","")</f>
        <v>◎</v>
      </c>
      <c r="Y2094" s="25">
        <f>AVERAGE(D2106:D2116)</f>
        <v>14.018181818181819</v>
      </c>
      <c r="Z2094" s="24" t="str">
        <f>IF(AND(Y2094&lt;=24,Y2094&gt;=4),"◎","")</f>
        <v>◎</v>
      </c>
      <c r="AA2094" s="25">
        <f>AVERAGE(F2106:F2116)</f>
        <v>88.181818181818187</v>
      </c>
      <c r="AB2094" s="24" t="str">
        <f>IF(AA2094&gt;=80,"◎","")</f>
        <v>◎</v>
      </c>
      <c r="AC2094" s="25">
        <f>AVERAGE(E2106:E2116)</f>
        <v>3.1454545454545451</v>
      </c>
      <c r="AD2094" s="24" t="str">
        <f>IF(AC2094&lt;=3,"◎","")</f>
        <v/>
      </c>
      <c r="AE2094" s="22" t="str">
        <f>IF(AND(Z2094="◎",AB2094="◎",AD2094="◎"),"◎","")</f>
        <v/>
      </c>
      <c r="AF2094" s="25">
        <f>AVERAGE(D2107:D2117)</f>
        <v>13.581818181818182</v>
      </c>
      <c r="AG2094" s="24" t="str">
        <f>IF(AND(AF2094&lt;=24,AF2094&gt;=4),"◎","")</f>
        <v>◎</v>
      </c>
      <c r="AH2094" s="25">
        <f>AVERAGE(F2107:F2117)</f>
        <v>88.545454545454547</v>
      </c>
      <c r="AI2094" s="24" t="str">
        <f>IF(AH2094&gt;=80,"◎","")</f>
        <v>◎</v>
      </c>
      <c r="AJ2094" s="25">
        <f>AVERAGE(E2107:E2117)</f>
        <v>2.8272727272727272</v>
      </c>
      <c r="AK2094" s="24" t="str">
        <f>IF(AJ2094&lt;=3,"◎","")</f>
        <v>◎</v>
      </c>
      <c r="AL2094" s="22" t="str">
        <f>IF(AND(AG2094="◎",AI2094="◎",AK2094="◎"),"◎","")</f>
        <v>◎</v>
      </c>
      <c r="AM2094" s="25">
        <f>AVERAGE(D2108:D2118)</f>
        <v>13.30909090909091</v>
      </c>
      <c r="AN2094" s="24" t="str">
        <f>IF(AND(AM2094&lt;=24,AM2094&gt;=4),"◎","")</f>
        <v>◎</v>
      </c>
      <c r="AO2094" s="25">
        <f>AVERAGE(F2108:F2118)</f>
        <v>89.090909090909093</v>
      </c>
      <c r="AP2094" s="24" t="str">
        <f>IF(AO2094&gt;=80,"◎","")</f>
        <v>◎</v>
      </c>
      <c r="AQ2094" s="25">
        <f>AVERAGE(E2108:E2118)</f>
        <v>2.3818181818181814</v>
      </c>
      <c r="AR2094" s="24" t="str">
        <f>IF(AQ2094&lt;=3,"◎","")</f>
        <v>◎</v>
      </c>
      <c r="AS2094" s="22" t="str">
        <f>IF(AND(AN2094="◎",AP2094="◎",AR2094="◎"),"◎","")</f>
        <v>◎</v>
      </c>
      <c r="AT2094" s="25">
        <f>AVERAGE(D2109:D2119)</f>
        <v>13.054545454545456</v>
      </c>
      <c r="AU2094" s="24" t="str">
        <f>IF(AND(AT2094&lt;=24,AT2094&gt;=4),"◎","")</f>
        <v>◎</v>
      </c>
      <c r="AV2094" s="25">
        <f>AVERAGE(F2109:F2119)</f>
        <v>89.181818181818187</v>
      </c>
      <c r="AW2094" s="24" t="str">
        <f>IF(AV2094&gt;=80,"◎","")</f>
        <v>◎</v>
      </c>
      <c r="AX2094" s="25">
        <f>AVERAGE(E2109:E2119)</f>
        <v>2.063636363636363</v>
      </c>
      <c r="AY2094" s="24" t="str">
        <f>IF(AX2094&lt;=3,"◎","")</f>
        <v>◎</v>
      </c>
      <c r="AZ2094" s="22" t="str">
        <f>IF(AND(AU2094="◎",AW2094="◎",AY2094="◎"),"◎","")</f>
        <v>◎</v>
      </c>
      <c r="BA2094" s="25">
        <f>AVERAGE(D2110:D2120)</f>
        <v>12.736363636363638</v>
      </c>
      <c r="BB2094" s="24" t="str">
        <f>IF(AND(BA2094&lt;=24,BA2094&gt;=4),"◎","")</f>
        <v>◎</v>
      </c>
      <c r="BC2094" s="25">
        <f>AVERAGE(F2110:F2120)</f>
        <v>90</v>
      </c>
      <c r="BD2094" s="24" t="str">
        <f>IF(BC2094&gt;=80,"◎","")</f>
        <v>◎</v>
      </c>
      <c r="BE2094" s="25">
        <f>AVERAGE(E2110:E2120)</f>
        <v>1.8272727272727272</v>
      </c>
      <c r="BF2094" s="24" t="str">
        <f>IF(BE2094&lt;=3,"◎","")</f>
        <v>◎</v>
      </c>
      <c r="BG2094" s="22" t="str">
        <f>IF(AND(BB2094="◎",BD2094="◎",BF2094="◎"),"◎","")</f>
        <v>◎</v>
      </c>
      <c r="BH2094" s="25">
        <f>AVERAGE(D2111:D2121)</f>
        <v>12.409090909090908</v>
      </c>
      <c r="BI2094" s="24" t="str">
        <f>IF(AND(BH2094&lt;=24,BH2094&gt;=4),"◎","")</f>
        <v>◎</v>
      </c>
      <c r="BJ2094" s="25">
        <f>AVERAGE(F2111:F2121)</f>
        <v>90.818181818181813</v>
      </c>
      <c r="BK2094" s="24" t="str">
        <f>IF(BJ2094&gt;=80,"◎","")</f>
        <v>◎</v>
      </c>
      <c r="BL2094" s="25">
        <f>AVERAGE(E2111:E2121)</f>
        <v>1.8636363636363633</v>
      </c>
      <c r="BM2094" s="24" t="str">
        <f>IF(BL2094&lt;=3,"◎","")</f>
        <v>◎</v>
      </c>
      <c r="BN2094" s="22" t="str">
        <f>IF(AND(BI2094="◎",BK2094="◎",BM2094="◎"),"◎","")</f>
        <v>◎</v>
      </c>
      <c r="BO2094" s="25">
        <f>AVERAGE(D2112:D2122)</f>
        <v>12.109090909090911</v>
      </c>
      <c r="BP2094" s="24" t="str">
        <f>IF(AND(BO2094&lt;=24,BO2094&gt;=4),"◎","")</f>
        <v>◎</v>
      </c>
      <c r="BQ2094" s="25">
        <f>AVERAGE(F2112:F2122)</f>
        <v>90.818181818181813</v>
      </c>
      <c r="BR2094" s="24" t="str">
        <f>IF(BQ2094&gt;=80,"◎","")</f>
        <v>◎</v>
      </c>
      <c r="BS2094" s="25">
        <f>AVERAGE(E2112:E2122)</f>
        <v>1.7272727272727273</v>
      </c>
      <c r="BT2094" s="24" t="str">
        <f>IF(BS2094&lt;=3,"◎","")</f>
        <v>◎</v>
      </c>
      <c r="BU2094" s="22" t="str">
        <f>IF(AND(BP2094="◎",BR2094="◎",BT2094="◎"),"◎","")</f>
        <v>◎</v>
      </c>
      <c r="BV2094" s="25">
        <f>AVERAGE(D2113:D2123)</f>
        <v>11.754545454545456</v>
      </c>
      <c r="BW2094" s="24" t="str">
        <f>IF(AND(BV2094&lt;=24,BV2094&gt;=4),"◎","")</f>
        <v>◎</v>
      </c>
      <c r="BX2094" s="25">
        <f>AVERAGE(F2113:F2123)</f>
        <v>91</v>
      </c>
      <c r="BY2094" s="24" t="str">
        <f>IF(BX2094&gt;=80,"◎","")</f>
        <v>◎</v>
      </c>
      <c r="BZ2094" s="25">
        <f>AVERAGE(E2113:E2123)</f>
        <v>1.7363636363636366</v>
      </c>
      <c r="CA2094" s="24" t="str">
        <f>IF(BZ2094&lt;=3,"◎","")</f>
        <v>◎</v>
      </c>
      <c r="CB2094" s="22" t="str">
        <f>IF(AND(BW2094="◎",BY2094="◎",CA2094="◎"),"◎","")</f>
        <v>◎</v>
      </c>
      <c r="CC2094" s="25">
        <f>AVERAGE(D2114:D2124)</f>
        <v>11.41818181818182</v>
      </c>
      <c r="CD2094" s="24" t="str">
        <f>IF(AND(CC2094&lt;=24,CC2094&gt;=4),"◎","")</f>
        <v>◎</v>
      </c>
      <c r="CE2094" s="25">
        <f>AVERAGE(F2114:F2124)</f>
        <v>91.272727272727266</v>
      </c>
      <c r="CF2094" s="24" t="str">
        <f>IF(CE2094&gt;=80,"◎","")</f>
        <v>◎</v>
      </c>
      <c r="CG2094" s="25">
        <f>AVERAGE(E2114:E2124)</f>
        <v>1.6818181818181814</v>
      </c>
      <c r="CH2094" s="24" t="str">
        <f>IF(CG2094&lt;=3,"◎","")</f>
        <v>◎</v>
      </c>
      <c r="CI2094" s="22" t="str">
        <f>IF(AND(CD2094="◎",CF2094="◎",CH2094="◎"),"◎","")</f>
        <v>◎</v>
      </c>
      <c r="CJ2094" s="24" t="str">
        <f>IF(OR(AE2094="◎",AL2094="◎",AS2094="◎",AZ2094="◎",BG2094="◎",BN2094="◎",BU2094="◎",CB2094="◎",CI2094="◎"),"◎","")</f>
        <v>◎</v>
      </c>
      <c r="CK2094" s="25">
        <f>AVERAGE(D2106:D2112)</f>
        <v>14.457142857142857</v>
      </c>
      <c r="CL2094" s="24" t="str">
        <f>IF(AND(CK2094&lt;=24,CK2094&gt;=4),"◎","")</f>
        <v>◎</v>
      </c>
      <c r="CM2094" s="25">
        <f>AVERAGE(F2106:F2112)</f>
        <v>88</v>
      </c>
      <c r="CN2094" s="24" t="str">
        <f>IF(CM2094&gt;=80,"◎","")</f>
        <v>◎</v>
      </c>
      <c r="CO2094" s="22" t="str">
        <f>IF(AND(CL2094="◎",CN2094="◎"),"◎","")</f>
        <v>◎</v>
      </c>
      <c r="CP2094" s="25">
        <f>AVERAGE(D2107:D2113)</f>
        <v>14.057142857142859</v>
      </c>
      <c r="CQ2094" s="24" t="str">
        <f>IF(AND(CP2094&lt;=24,CP2094&gt;=4),"◎","")</f>
        <v>◎</v>
      </c>
      <c r="CR2094" s="25">
        <f>AVERAGE(F2107:F2113)</f>
        <v>88.142857142857139</v>
      </c>
      <c r="CS2094" s="24" t="str">
        <f>IF(CR2094&gt;=80,"◎","")</f>
        <v>◎</v>
      </c>
      <c r="CT2094" s="22" t="str">
        <f>IF(AND(CQ2094="◎",CS2094="◎"),"◎","")</f>
        <v>◎</v>
      </c>
      <c r="CU2094" s="25">
        <f>AVERAGE(D2108:D2114)</f>
        <v>13.928571428571429</v>
      </c>
      <c r="CV2094" s="24" t="str">
        <f>IF(AND(CU2094&lt;=24,CU2094&gt;=4),"◎","")</f>
        <v>◎</v>
      </c>
      <c r="CW2094" s="25">
        <f>AVERAGE(F2108:F2114)</f>
        <v>87.571428571428569</v>
      </c>
      <c r="CX2094" s="24" t="str">
        <f>IF(CW2094&gt;=80,"◎","")</f>
        <v>◎</v>
      </c>
      <c r="CY2094" s="22" t="str">
        <f>IF(AND(CV2094="◎",CX2094="◎"),"◎","")</f>
        <v>◎</v>
      </c>
      <c r="CZ2094" s="25">
        <f>AVERAGE(D2109:D2115)</f>
        <v>13.771428571428572</v>
      </c>
      <c r="DA2094" s="24" t="str">
        <f>IF(AND(CZ2094&lt;=24,CZ2094&gt;=4),"◎","")</f>
        <v>◎</v>
      </c>
      <c r="DB2094" s="25">
        <f>AVERAGE(F2109:F2115)</f>
        <v>87.428571428571431</v>
      </c>
      <c r="DC2094" s="24" t="str">
        <f>IF(DB2094&gt;=80,"◎","")</f>
        <v>◎</v>
      </c>
      <c r="DD2094" s="22" t="str">
        <f>IF(AND(DA2094="◎",DC2094="◎"),"◎","")</f>
        <v>◎</v>
      </c>
      <c r="DE2094" s="25">
        <f>AVERAGE(D2110:D2116)</f>
        <v>13.542857142857143</v>
      </c>
      <c r="DF2094" s="24" t="str">
        <f>IF(AND(DE2094&lt;=24,DE2094&gt;=4),"◎","")</f>
        <v>◎</v>
      </c>
      <c r="DG2094" s="25">
        <f>AVERAGE(F2110:F2116)</f>
        <v>88.714285714285708</v>
      </c>
      <c r="DH2094" s="24" t="str">
        <f>IF(DG2094&gt;=80,"◎","")</f>
        <v>◎</v>
      </c>
      <c r="DI2094" s="22" t="str">
        <f>IF(AND(DF2094="◎",DH2094="◎"),"◎","")</f>
        <v>◎</v>
      </c>
      <c r="DJ2094" s="25">
        <f>AVERAGE(D2111:D2117)</f>
        <v>13.171428571428573</v>
      </c>
      <c r="DK2094" s="24" t="str">
        <f>IF(AND(DJ2094&lt;=24,DJ2094&gt;=4),"◎","")</f>
        <v>◎</v>
      </c>
      <c r="DL2094" s="25">
        <f>AVERAGE(F2111:F2117)</f>
        <v>89.714285714285708</v>
      </c>
      <c r="DM2094" s="24" t="str">
        <f>IF(DL2094&gt;=80,"◎","")</f>
        <v>◎</v>
      </c>
      <c r="DN2094" s="22" t="str">
        <f>IF(AND(DK2094="◎",DM2094="◎"),"◎","")</f>
        <v>◎</v>
      </c>
      <c r="DO2094" s="25">
        <f>AVERAGE(D2112:D2118)</f>
        <v>12.842857142857143</v>
      </c>
      <c r="DP2094" s="24" t="str">
        <f>IF(AND(DO2094&lt;=24,DO2094&gt;=4),"◎","")</f>
        <v>◎</v>
      </c>
      <c r="DQ2094" s="25">
        <f>AVERAGE(F2112:F2118)</f>
        <v>89.571428571428569</v>
      </c>
      <c r="DR2094" s="24" t="str">
        <f>IF(DQ2094&gt;=80,"◎","")</f>
        <v>◎</v>
      </c>
      <c r="DS2094" s="22" t="str">
        <f>IF(AND(DP2094="◎",DR2094="◎"),"◎","")</f>
        <v>◎</v>
      </c>
      <c r="DT2094" s="25">
        <f>AVERAGE(D2113:D2119)</f>
        <v>12.485714285714286</v>
      </c>
      <c r="DU2094" s="24" t="str">
        <f>IF(AND(DT2094&lt;=24,DT2094&gt;=4),"◎","")</f>
        <v>◎</v>
      </c>
      <c r="DV2094" s="25">
        <f>AVERAGE(F2113:F2119)</f>
        <v>90</v>
      </c>
      <c r="DW2094" s="24" t="str">
        <f>IF(DV2094&gt;=80,"◎","")</f>
        <v>◎</v>
      </c>
      <c r="DX2094" s="22" t="str">
        <f>IF(AND(DU2094="◎",DW2094="◎"),"◎","")</f>
        <v>◎</v>
      </c>
      <c r="DY2094" s="25">
        <f>AVERAGE(D2114:D2120)</f>
        <v>12.085714285714287</v>
      </c>
      <c r="DZ2094" s="24" t="str">
        <f>IF(AND(DY2094&lt;=24,DY2094&gt;=4),"◎","")</f>
        <v>◎</v>
      </c>
      <c r="EA2094" s="25">
        <f>AVERAGE(F2114:F2120)</f>
        <v>90.571428571428569</v>
      </c>
      <c r="EB2094" s="24" t="str">
        <f>IF(EA2094&gt;=80,"◎","")</f>
        <v>◎</v>
      </c>
      <c r="EC2094" s="22" t="str">
        <f>IF(AND(DZ2094="◎",EB2094="◎"),"◎","")</f>
        <v>◎</v>
      </c>
      <c r="ED2094" s="25">
        <f>AVERAGE(D2115:D2121)</f>
        <v>11.685714285714287</v>
      </c>
      <c r="EE2094" s="24" t="str">
        <f>IF(AND(ED2094&lt;=24,ED2094&gt;=4),"◎","")</f>
        <v>◎</v>
      </c>
      <c r="EF2094" s="25">
        <f>AVERAGE(F2115:F2121)</f>
        <v>92.285714285714292</v>
      </c>
      <c r="EG2094" s="24" t="str">
        <f>IF(EF2094&gt;=80,"◎","")</f>
        <v>◎</v>
      </c>
      <c r="EH2094" s="22" t="str">
        <f>IF(AND(EE2094="◎",EG2094="◎"),"◎","")</f>
        <v>◎</v>
      </c>
      <c r="EI2094" s="25">
        <f>AVERAGE(D2116:D2122)</f>
        <v>11.314285714285715</v>
      </c>
      <c r="EJ2094" s="24" t="str">
        <f>IF(AND(EI2094&lt;=24,EI2094&gt;=4),"◎","")</f>
        <v>◎</v>
      </c>
      <c r="EK2094" s="25">
        <f>AVERAGE(F2116:F2122)</f>
        <v>92.714285714285708</v>
      </c>
      <c r="EL2094" s="24" t="str">
        <f>IF(EK2094&gt;=80,"◎","")</f>
        <v>◎</v>
      </c>
      <c r="EM2094" s="22" t="str">
        <f>IF(AND(EJ2094="◎",EL2094="◎"),"◎","")</f>
        <v>◎</v>
      </c>
      <c r="EN2094" s="25">
        <f>AVERAGE(D2117:D2123)</f>
        <v>10.900000000000002</v>
      </c>
      <c r="EO2094" s="24" t="str">
        <f>IF(AND(EN2094&lt;=24,EN2094&gt;=4),"◎","")</f>
        <v>◎</v>
      </c>
      <c r="EP2094" s="25">
        <f>AVERAGE(F2117:F2123)</f>
        <v>92.428571428571431</v>
      </c>
      <c r="EQ2094" s="24" t="str">
        <f>IF(EP2094&gt;=80,"◎","")</f>
        <v>◎</v>
      </c>
      <c r="ER2094" s="24" t="str">
        <f>IF(AND(EO2094="◎",EQ2094="◎"),"◎","")</f>
        <v>◎</v>
      </c>
      <c r="ES2094" s="25">
        <f>AVERAGE(D2118:D2124)</f>
        <v>10.657142857142857</v>
      </c>
      <c r="ET2094" s="24" t="str">
        <f>IF(AND(ES2094&lt;=24,ES2094&gt;=4),"◎","")</f>
        <v>◎</v>
      </c>
      <c r="EU2094" s="25">
        <f>AVERAGE(F2118:F2124)</f>
        <v>92.428571428571431</v>
      </c>
      <c r="EV2094" s="24" t="str">
        <f>IF(EU2094&gt;=80,"◎","")</f>
        <v>◎</v>
      </c>
      <c r="EW2094" s="24" t="str">
        <f>IF(AND(ET2094="◎",EV2094="◎"),"◎","")</f>
        <v>◎</v>
      </c>
      <c r="EX2094" s="24" t="str">
        <f>IF(OR(CO2094="◎",CT2094="◎",CY2094="◎",DD2094="◎",DI2094="◎",DN2094="◎",DS2094="◎",DX2094="◎",EC2094="◎",EH2094="◎",EM2094="◎",ER2094="◎",EW2094="◎"),"○","")</f>
        <v>○</v>
      </c>
      <c r="EY2094" s="24" t="str">
        <f>IF(AND(CJ2094="◎",EX2094=""),"◎","")&amp;IF(AND(CJ2094="◎",EX2094="○"),"◎","")&amp;IF(AND(CJ2094="",EX2094="○"),"○","")</f>
        <v>◎</v>
      </c>
      <c r="EZ2094" s="24" t="str">
        <f>IF(AND(V2094="◎",X2094="◎",EY2094="◎"),"◎","")&amp;IF(AND(V2094="◎",X2094="◎",EY2094="○"),"○","")&amp;IF(AND(V2094="○",X2094="◎",EY2094="◎"),"○","")&amp;IF(AND(V2094="○",X2094="◎",EY2094="○"),"○","")</f>
        <v>○</v>
      </c>
      <c r="FB2094" s="55" t="str">
        <f>EZ2094</f>
        <v>○</v>
      </c>
    </row>
    <row r="2095" spans="1:158" ht="12.95">
      <c r="A2095" s="48"/>
      <c r="B2095" s="2">
        <v>4.1666666666666664E-2</v>
      </c>
      <c r="C2095" s="59">
        <v>42506.041666666664</v>
      </c>
      <c r="D2095" s="57">
        <v>21.5</v>
      </c>
      <c r="E2095" s="57">
        <v>2.6</v>
      </c>
      <c r="F2095" s="57">
        <v>99</v>
      </c>
    </row>
    <row r="2096" spans="1:158" ht="12.95">
      <c r="A2096" s="48"/>
      <c r="B2096" s="2">
        <v>8.3333333333333301E-2</v>
      </c>
      <c r="C2096" s="59">
        <v>42506.083333333336</v>
      </c>
      <c r="D2096" s="57">
        <v>22.4</v>
      </c>
      <c r="E2096" s="57">
        <v>8.4</v>
      </c>
      <c r="F2096" s="57">
        <v>91</v>
      </c>
    </row>
    <row r="2097" spans="1:6" ht="12.95">
      <c r="A2097" s="48"/>
      <c r="B2097" s="2">
        <v>0.125</v>
      </c>
      <c r="C2097" s="59">
        <v>42506.125</v>
      </c>
      <c r="D2097" s="57">
        <v>23</v>
      </c>
      <c r="E2097" s="57">
        <v>8.5</v>
      </c>
      <c r="F2097" s="57">
        <v>87</v>
      </c>
    </row>
    <row r="2098" spans="1:6" ht="12.95">
      <c r="A2098" s="48"/>
      <c r="B2098" s="2">
        <v>0.16666666666666699</v>
      </c>
      <c r="C2098" s="59">
        <v>42506.166666666664</v>
      </c>
      <c r="D2098" s="57">
        <v>22.7</v>
      </c>
      <c r="E2098" s="57">
        <v>5.8</v>
      </c>
      <c r="F2098" s="57">
        <v>89</v>
      </c>
    </row>
    <row r="2099" spans="1:6" ht="12.95">
      <c r="A2099" s="48"/>
      <c r="B2099" s="2">
        <v>0.20833333333333301</v>
      </c>
      <c r="C2099" s="59">
        <v>42506.208333333336</v>
      </c>
      <c r="D2099" s="57">
        <v>23.2</v>
      </c>
      <c r="E2099" s="57">
        <v>5.8</v>
      </c>
      <c r="F2099" s="57">
        <v>85</v>
      </c>
    </row>
    <row r="2100" spans="1:6" ht="12.95">
      <c r="A2100" s="48"/>
      <c r="B2100" s="2">
        <v>0.25</v>
      </c>
      <c r="C2100" s="59">
        <v>42506.25</v>
      </c>
      <c r="D2100" s="57">
        <v>23.6</v>
      </c>
      <c r="E2100" s="57">
        <v>7</v>
      </c>
      <c r="F2100" s="57">
        <v>83</v>
      </c>
    </row>
    <row r="2101" spans="1:6" ht="12.95">
      <c r="A2101" s="48"/>
      <c r="B2101" s="2">
        <v>0.29166666666666702</v>
      </c>
      <c r="C2101" s="59">
        <v>42506.291666666664</v>
      </c>
      <c r="D2101" s="57">
        <v>22.9</v>
      </c>
      <c r="E2101" s="57">
        <v>7.5</v>
      </c>
      <c r="F2101" s="57">
        <v>88</v>
      </c>
    </row>
    <row r="2102" spans="1:6" ht="12.95">
      <c r="A2102" s="48"/>
      <c r="B2102" s="2">
        <v>0.33333333333333298</v>
      </c>
      <c r="C2102" s="59">
        <v>42506.333333333336</v>
      </c>
      <c r="D2102" s="57">
        <v>21.6</v>
      </c>
      <c r="E2102" s="57">
        <v>7.3</v>
      </c>
      <c r="F2102" s="57">
        <v>98</v>
      </c>
    </row>
    <row r="2103" spans="1:6" ht="12.95">
      <c r="A2103" s="48"/>
      <c r="B2103" s="2">
        <v>0.375</v>
      </c>
      <c r="C2103" s="59">
        <v>42506.375</v>
      </c>
      <c r="D2103" s="57">
        <v>18.3</v>
      </c>
      <c r="E2103" s="57">
        <v>6.6</v>
      </c>
      <c r="F2103" s="57">
        <v>98</v>
      </c>
    </row>
    <row r="2104" spans="1:6">
      <c r="A2104" s="48"/>
      <c r="B2104" s="2">
        <v>0.41666666666666702</v>
      </c>
      <c r="C2104" s="59">
        <v>42506.416666666664</v>
      </c>
      <c r="D2104" s="57">
        <v>16.899999999999999</v>
      </c>
      <c r="E2104" s="57">
        <v>5.2</v>
      </c>
      <c r="F2104" s="57">
        <v>93</v>
      </c>
    </row>
    <row r="2105" spans="1:6">
      <c r="A2105" s="48"/>
      <c r="B2105" s="2">
        <v>0.45833333333333298</v>
      </c>
      <c r="C2105" s="59">
        <v>42506.458333333336</v>
      </c>
      <c r="D2105" s="57">
        <v>16.3</v>
      </c>
      <c r="E2105" s="57">
        <v>1.2</v>
      </c>
      <c r="F2105" s="57">
        <v>95</v>
      </c>
    </row>
    <row r="2106" spans="1:6">
      <c r="A2106" s="48"/>
      <c r="B2106" s="2">
        <v>0.5</v>
      </c>
      <c r="C2106" s="59">
        <v>42506.5</v>
      </c>
      <c r="D2106" s="57">
        <v>16.5</v>
      </c>
      <c r="E2106" s="57">
        <v>4.7</v>
      </c>
      <c r="F2106" s="57">
        <v>88</v>
      </c>
    </row>
    <row r="2107" spans="1:6">
      <c r="A2107" s="48"/>
      <c r="B2107" s="2">
        <v>0.54166666666666696</v>
      </c>
      <c r="C2107" s="59">
        <v>42506.541666666664</v>
      </c>
      <c r="D2107" s="57">
        <v>14.4</v>
      </c>
      <c r="E2107" s="57">
        <v>6.8</v>
      </c>
      <c r="F2107" s="57">
        <v>86</v>
      </c>
    </row>
    <row r="2108" spans="1:6">
      <c r="A2108" s="48"/>
      <c r="B2108" s="2">
        <v>0.58333333333333304</v>
      </c>
      <c r="C2108" s="59">
        <v>42506.583333333336</v>
      </c>
      <c r="D2108" s="57">
        <v>14.1</v>
      </c>
      <c r="E2108" s="57">
        <v>5</v>
      </c>
      <c r="F2108" s="57">
        <v>91</v>
      </c>
    </row>
    <row r="2109" spans="1:6">
      <c r="A2109" s="48"/>
      <c r="B2109" s="2">
        <v>0.625</v>
      </c>
      <c r="C2109" s="59">
        <v>42506.625</v>
      </c>
      <c r="D2109" s="57">
        <v>14.4</v>
      </c>
      <c r="E2109" s="57">
        <v>4.5</v>
      </c>
      <c r="F2109" s="57">
        <v>84</v>
      </c>
    </row>
    <row r="2110" spans="1:6">
      <c r="A2110" s="48"/>
      <c r="B2110" s="2">
        <v>0.66666666666666696</v>
      </c>
      <c r="C2110" s="59">
        <v>42506.666666666664</v>
      </c>
      <c r="D2110" s="57">
        <v>14.3</v>
      </c>
      <c r="E2110" s="57">
        <v>1.5</v>
      </c>
      <c r="F2110" s="57">
        <v>85</v>
      </c>
    </row>
    <row r="2111" spans="1:6">
      <c r="A2111" s="48"/>
      <c r="B2111" s="2">
        <v>0.70833333333333304</v>
      </c>
      <c r="C2111" s="59">
        <v>42506.708333333336</v>
      </c>
      <c r="D2111" s="57">
        <v>13.7</v>
      </c>
      <c r="E2111" s="57">
        <v>3.2</v>
      </c>
      <c r="F2111" s="57">
        <v>93</v>
      </c>
    </row>
    <row r="2112" spans="1:6">
      <c r="A2112" s="48"/>
      <c r="B2112" s="2">
        <v>0.75</v>
      </c>
      <c r="C2112" s="59">
        <v>42506.75</v>
      </c>
      <c r="D2112" s="57">
        <v>13.8</v>
      </c>
      <c r="E2112" s="57">
        <v>1.9</v>
      </c>
      <c r="F2112" s="57">
        <v>89</v>
      </c>
    </row>
    <row r="2113" spans="1:158">
      <c r="A2113" s="48"/>
      <c r="B2113" s="2">
        <v>0.79166666666666696</v>
      </c>
      <c r="C2113" s="59">
        <v>42506.791666666664</v>
      </c>
      <c r="D2113" s="57">
        <v>13.7</v>
      </c>
      <c r="E2113" s="57">
        <v>1.8</v>
      </c>
      <c r="F2113" s="57">
        <v>89</v>
      </c>
    </row>
    <row r="2114" spans="1:158">
      <c r="A2114" s="48"/>
      <c r="B2114" s="2">
        <v>0.83333333333333304</v>
      </c>
      <c r="C2114" s="59">
        <v>42506.833333333336</v>
      </c>
      <c r="D2114" s="57">
        <v>13.5</v>
      </c>
      <c r="E2114" s="57">
        <v>2.8</v>
      </c>
      <c r="F2114" s="57">
        <v>82</v>
      </c>
    </row>
    <row r="2115" spans="1:158">
      <c r="A2115" s="48"/>
      <c r="B2115" s="2">
        <v>0.875</v>
      </c>
      <c r="C2115" s="59">
        <v>42506.875</v>
      </c>
      <c r="D2115" s="57">
        <v>13</v>
      </c>
      <c r="E2115" s="57">
        <v>1.4</v>
      </c>
      <c r="F2115" s="57">
        <v>90</v>
      </c>
    </row>
    <row r="2116" spans="1:158">
      <c r="A2116" s="48"/>
      <c r="B2116" s="2">
        <v>0.91666666666666696</v>
      </c>
      <c r="C2116" s="59">
        <v>42506.916666666664</v>
      </c>
      <c r="D2116" s="57">
        <v>12.8</v>
      </c>
      <c r="E2116" s="57">
        <v>1</v>
      </c>
      <c r="F2116" s="57">
        <v>93</v>
      </c>
    </row>
    <row r="2117" spans="1:158">
      <c r="A2117" s="48"/>
      <c r="B2117" s="2">
        <v>0.95833333333333304</v>
      </c>
      <c r="C2117" s="59">
        <v>42506.958333333336</v>
      </c>
      <c r="D2117" s="57">
        <v>11.7</v>
      </c>
      <c r="E2117" s="57">
        <v>1.2</v>
      </c>
      <c r="F2117" s="57">
        <v>92</v>
      </c>
    </row>
    <row r="2118" spans="1:158">
      <c r="A2118" s="48" t="s">
        <v>209</v>
      </c>
      <c r="B2118" s="2">
        <v>0</v>
      </c>
      <c r="C2118" s="59">
        <v>42507</v>
      </c>
      <c r="D2118" s="57">
        <v>11.4</v>
      </c>
      <c r="E2118" s="57">
        <v>1.9</v>
      </c>
      <c r="F2118" s="57">
        <v>92</v>
      </c>
      <c r="I2118" s="24" t="str">
        <f>U2094</f>
        <v>○</v>
      </c>
      <c r="J2118" s="25">
        <f>AVERAGE(F2103:F2112)</f>
        <v>90.2</v>
      </c>
      <c r="K2118" s="24" t="str">
        <f>IF(J2118&gt;=55,"◎","")</f>
        <v>◎</v>
      </c>
      <c r="L2118" s="24" t="str">
        <f>IF(AND(I2118="◎",K2118="◎"),"○","")&amp;IF(AND(I2118="○",K2118="◎"),"○","")</f>
        <v>○</v>
      </c>
      <c r="M2118" s="25">
        <f>AVERAGE(D2094:D2117)</f>
        <v>17.491666666666667</v>
      </c>
      <c r="N2118" s="24" t="str">
        <f>IF(M2118&lt;24,"◎","")</f>
        <v>◎</v>
      </c>
      <c r="O2118" s="26">
        <f>AVERAGE(D2119:D2124)</f>
        <v>10.533333333333333</v>
      </c>
      <c r="P2118" s="24" t="str">
        <f>IF(AND(O2118&lt;=24,O2118&gt;=4),"◎","")</f>
        <v>◎</v>
      </c>
      <c r="Q2118" s="26">
        <f>AVERAGE(F2119:F2124)</f>
        <v>92.5</v>
      </c>
      <c r="R2118" s="24" t="str">
        <f>IF(AND(Q2118&gt;=90),"◎","")&amp;IF(AND(Q2118&lt;90,Q2118&gt;=80),"○","")</f>
        <v>◎</v>
      </c>
      <c r="S2118" s="26">
        <f>AVERAGE(E2119:E2124)</f>
        <v>1.7</v>
      </c>
      <c r="T2118" s="24" t="str">
        <f>IF(S2118&lt;=3,"◎","")</f>
        <v>◎</v>
      </c>
      <c r="U2118" s="24" t="str">
        <f>IF(AND(N2118="◎",P2118="◎",R2118="◎",T2118="◎"),"◎","")&amp;IF(AND(N2118="◎",P2118="◎",R2118="◎",T2118=""),"○","")&amp;IF(AND(N2118="◎",P2118="◎",R2118="○"),"○","")</f>
        <v>◎</v>
      </c>
      <c r="V2118" s="24" t="str">
        <f>IF(AND(L2118="○",U2118=""),"○","")&amp;IF(AND(L2118="○",U2118="○"),"○","")&amp;IF(AND(L2118="○",U2118="◎"),"◎","")&amp;IF(AND(L2118="",U2118="○"),"○","")&amp;IF(AND(L2118="",U2118="◎"),"◎","")</f>
        <v>◎</v>
      </c>
      <c r="W2118" s="23">
        <f>AVERAGE(F2127:F2136)</f>
        <v>39.4</v>
      </c>
      <c r="X2118" s="24" t="str">
        <f>IF(W2118&gt;=55,"◎","")</f>
        <v/>
      </c>
      <c r="Y2118" s="25">
        <f>AVERAGE(D2130:D2140)</f>
        <v>23.372727272727271</v>
      </c>
      <c r="Z2118" s="24" t="str">
        <f>IF(AND(Y2118&lt;=24,Y2118&gt;=4),"◎","")</f>
        <v>◎</v>
      </c>
      <c r="AA2118" s="25">
        <f>AVERAGE(F2130:F2140)</f>
        <v>34.545454545454547</v>
      </c>
      <c r="AB2118" s="24" t="str">
        <f>IF(AA2118&gt;=80,"◎","")</f>
        <v/>
      </c>
      <c r="AC2118" s="25">
        <f>AVERAGE(E2130:E2140)</f>
        <v>2.8727272727272726</v>
      </c>
      <c r="AD2118" s="24" t="str">
        <f>IF(AC2118&lt;=3,"◎","")</f>
        <v>◎</v>
      </c>
      <c r="AE2118" s="22" t="str">
        <f>IF(AND(Z2118="◎",AB2118="◎",AD2118="◎"),"◎","")</f>
        <v/>
      </c>
      <c r="AF2118" s="25">
        <f>AVERAGE(D2131:D2141)</f>
        <v>22.8</v>
      </c>
      <c r="AG2118" s="24" t="str">
        <f>IF(AND(AF2118&lt;=24,AF2118&gt;=4),"◎","")</f>
        <v>◎</v>
      </c>
      <c r="AH2118" s="25">
        <f>AVERAGE(F2131:F2141)</f>
        <v>35.727272727272727</v>
      </c>
      <c r="AI2118" s="24" t="str">
        <f>IF(AH2118&gt;=80,"◎","")</f>
        <v/>
      </c>
      <c r="AJ2118" s="25">
        <f>AVERAGE(E2131:E2141)</f>
        <v>2.9909090909090907</v>
      </c>
      <c r="AK2118" s="24" t="str">
        <f>IF(AJ2118&lt;=3,"◎","")</f>
        <v>◎</v>
      </c>
      <c r="AL2118" s="22" t="str">
        <f>IF(AND(AG2118="◎",AI2118="◎",AK2118="◎"),"◎","")</f>
        <v/>
      </c>
      <c r="AM2118" s="25">
        <f>AVERAGE(D2132:D2142)</f>
        <v>21.936363636363634</v>
      </c>
      <c r="AN2118" s="24" t="str">
        <f>IF(AND(AM2118&lt;=24,AM2118&gt;=4),"◎","")</f>
        <v>◎</v>
      </c>
      <c r="AO2118" s="25">
        <f>AVERAGE(F2132:F2142)</f>
        <v>37.545454545454547</v>
      </c>
      <c r="AP2118" s="24" t="str">
        <f>IF(AO2118&gt;=80,"◎","")</f>
        <v/>
      </c>
      <c r="AQ2118" s="25">
        <f>AVERAGE(E2132:E2142)</f>
        <v>3.1181818181818177</v>
      </c>
      <c r="AR2118" s="24" t="str">
        <f>IF(AQ2118&lt;=3,"◎","")</f>
        <v/>
      </c>
      <c r="AS2118" s="22" t="str">
        <f>IF(AND(AN2118="◎",AP2118="◎",AR2118="◎"),"◎","")</f>
        <v/>
      </c>
      <c r="AT2118" s="25">
        <f>AVERAGE(D2133:D2143)</f>
        <v>20.754545454545454</v>
      </c>
      <c r="AU2118" s="24" t="str">
        <f>IF(AND(AT2118&lt;=24,AT2118&gt;=4),"◎","")</f>
        <v>◎</v>
      </c>
      <c r="AV2118" s="25">
        <f>AVERAGE(F2133:F2143)</f>
        <v>43.363636363636367</v>
      </c>
      <c r="AW2118" s="24" t="str">
        <f>IF(AV2118&gt;=80,"◎","")</f>
        <v/>
      </c>
      <c r="AX2118" s="25">
        <f>AVERAGE(E2133:E2143)</f>
        <v>3.2</v>
      </c>
      <c r="AY2118" s="24" t="str">
        <f>IF(AX2118&lt;=3,"◎","")</f>
        <v/>
      </c>
      <c r="AZ2118" s="22" t="str">
        <f>IF(AND(AU2118="◎",AW2118="◎",AY2118="◎"),"◎","")</f>
        <v/>
      </c>
      <c r="BA2118" s="25">
        <f>AVERAGE(D2134:D2144)</f>
        <v>19.427272727272726</v>
      </c>
      <c r="BB2118" s="24" t="str">
        <f>IF(AND(BA2118&lt;=24,BA2118&gt;=4),"◎","")</f>
        <v>◎</v>
      </c>
      <c r="BC2118" s="25">
        <f>AVERAGE(F2134:F2144)</f>
        <v>49.18181818181818</v>
      </c>
      <c r="BD2118" s="24" t="str">
        <f>IF(BC2118&gt;=80,"◎","")</f>
        <v/>
      </c>
      <c r="BE2118" s="25">
        <f>AVERAGE(E2134:E2144)</f>
        <v>3.0909090909090917</v>
      </c>
      <c r="BF2118" s="24" t="str">
        <f>IF(BE2118&lt;=3,"◎","")</f>
        <v/>
      </c>
      <c r="BG2118" s="22" t="str">
        <f>IF(AND(BB2118="◎",BD2118="◎",BF2118="◎"),"◎","")</f>
        <v/>
      </c>
      <c r="BH2118" s="25">
        <f>AVERAGE(D2135:D2145)</f>
        <v>18.136363636363633</v>
      </c>
      <c r="BI2118" s="24" t="str">
        <f>IF(AND(BH2118&lt;=24,BH2118&gt;=4),"◎","")</f>
        <v>◎</v>
      </c>
      <c r="BJ2118" s="25">
        <f>AVERAGE(F2135:F2145)</f>
        <v>55.363636363636367</v>
      </c>
      <c r="BK2118" s="24" t="str">
        <f>IF(BJ2118&gt;=80,"◎","")</f>
        <v/>
      </c>
      <c r="BL2118" s="25">
        <f>AVERAGE(E2135:E2145)</f>
        <v>3.1</v>
      </c>
      <c r="BM2118" s="24" t="str">
        <f>IF(BL2118&lt;=3,"◎","")</f>
        <v/>
      </c>
      <c r="BN2118" s="22" t="str">
        <f>IF(AND(BI2118="◎",BK2118="◎",BM2118="◎"),"◎","")</f>
        <v/>
      </c>
      <c r="BO2118" s="25">
        <f>AVERAGE(D2136:D2146)</f>
        <v>16.781818181818178</v>
      </c>
      <c r="BP2118" s="24" t="str">
        <f>IF(AND(BO2118&lt;=24,BO2118&gt;=4),"◎","")</f>
        <v>◎</v>
      </c>
      <c r="BQ2118" s="25">
        <f>AVERAGE(F2136:F2146)</f>
        <v>61.727272727272727</v>
      </c>
      <c r="BR2118" s="24" t="str">
        <f>IF(BQ2118&gt;=80,"◎","")</f>
        <v/>
      </c>
      <c r="BS2118" s="25">
        <f>AVERAGE(E2136:E2146)</f>
        <v>2.8545454545454549</v>
      </c>
      <c r="BT2118" s="24" t="str">
        <f>IF(BS2118&lt;=3,"◎","")</f>
        <v>◎</v>
      </c>
      <c r="BU2118" s="22" t="str">
        <f>IF(AND(BP2118="◎",BR2118="◎",BT2118="◎"),"◎","")</f>
        <v/>
      </c>
      <c r="BV2118" s="25">
        <f>AVERAGE(D2137:D2147)</f>
        <v>15.518181818181818</v>
      </c>
      <c r="BW2118" s="24" t="str">
        <f>IF(AND(BV2118&lt;=24,BV2118&gt;=4),"◎","")</f>
        <v>◎</v>
      </c>
      <c r="BX2118" s="25">
        <f>AVERAGE(F2137:F2147)</f>
        <v>68.36363636363636</v>
      </c>
      <c r="BY2118" s="24" t="str">
        <f>IF(BX2118&gt;=80,"◎","")</f>
        <v/>
      </c>
      <c r="BZ2118" s="25">
        <f>AVERAGE(E2137:E2147)</f>
        <v>2.6363636363636362</v>
      </c>
      <c r="CA2118" s="24" t="str">
        <f>IF(BZ2118&lt;=3,"◎","")</f>
        <v>◎</v>
      </c>
      <c r="CB2118" s="22" t="str">
        <f>IF(AND(BW2118="◎",BY2118="◎",CA2118="◎"),"◎","")</f>
        <v/>
      </c>
      <c r="CC2118" s="25">
        <f>AVERAGE(D2138:D2148)</f>
        <v>14.509090909090908</v>
      </c>
      <c r="CD2118" s="24" t="str">
        <f>IF(AND(CC2118&lt;=24,CC2118&gt;=4),"◎","")</f>
        <v>◎</v>
      </c>
      <c r="CE2118" s="25">
        <f>AVERAGE(F2138:F2148)</f>
        <v>73.272727272727266</v>
      </c>
      <c r="CF2118" s="24" t="str">
        <f>IF(CE2118&gt;=80,"◎","")</f>
        <v/>
      </c>
      <c r="CG2118" s="25">
        <f>AVERAGE(E2138:E2148)</f>
        <v>2.3636363636363633</v>
      </c>
      <c r="CH2118" s="24" t="str">
        <f>IF(CG2118&lt;=3,"◎","")</f>
        <v>◎</v>
      </c>
      <c r="CI2118" s="22" t="str">
        <f>IF(AND(CD2118="◎",CF2118="◎",CH2118="◎"),"◎","")</f>
        <v/>
      </c>
      <c r="CJ2118" s="24" t="str">
        <f>IF(OR(AE2118="◎",AL2118="◎",AS2118="◎",AZ2118="◎",BG2118="◎",BN2118="◎",BU2118="◎",CB2118="◎",CI2118="◎"),"◎","")</f>
        <v/>
      </c>
      <c r="CK2118" s="25">
        <f>AVERAGE(D2130:D2136)</f>
        <v>25.228571428571428</v>
      </c>
      <c r="CL2118" s="24" t="str">
        <f>IF(AND(CK2118&lt;=24,CK2118&gt;=4),"◎","")</f>
        <v/>
      </c>
      <c r="CM2118" s="25">
        <f>AVERAGE(F2130:F2136)</f>
        <v>30.714285714285715</v>
      </c>
      <c r="CN2118" s="24" t="str">
        <f>IF(CM2118&gt;=80,"◎","")</f>
        <v/>
      </c>
      <c r="CO2118" s="22" t="str">
        <f>IF(AND(CL2118="◎",CN2118="◎"),"◎","")</f>
        <v/>
      </c>
      <c r="CP2118" s="25">
        <f>AVERAGE(D2131:D2137)</f>
        <v>25.042857142857144</v>
      </c>
      <c r="CQ2118" s="24" t="str">
        <f>IF(AND(CP2118&lt;=24,CP2118&gt;=4),"◎","")</f>
        <v/>
      </c>
      <c r="CR2118" s="25">
        <f>AVERAGE(F2131:F2137)</f>
        <v>31.285714285714285</v>
      </c>
      <c r="CS2118" s="24" t="str">
        <f>IF(CR2118&gt;=80,"◎","")</f>
        <v/>
      </c>
      <c r="CT2118" s="22" t="str">
        <f>IF(AND(CQ2118="◎",CS2118="◎"),"◎","")</f>
        <v/>
      </c>
      <c r="CU2118" s="25">
        <f>AVERAGE(D2132:D2138)</f>
        <v>24.442857142857143</v>
      </c>
      <c r="CV2118" s="24" t="str">
        <f>IF(AND(CU2118&lt;=24,CU2118&gt;=4),"◎","")</f>
        <v/>
      </c>
      <c r="CW2118" s="25">
        <f>AVERAGE(F2132:F2138)</f>
        <v>31.857142857142858</v>
      </c>
      <c r="CX2118" s="24" t="str">
        <f>IF(CW2118&gt;=80,"◎","")</f>
        <v/>
      </c>
      <c r="CY2118" s="22" t="str">
        <f>IF(AND(CV2118="◎",CX2118="◎"),"◎","")</f>
        <v/>
      </c>
      <c r="CZ2118" s="25">
        <f>AVERAGE(D2133:D2139)</f>
        <v>23.62857142857143</v>
      </c>
      <c r="DA2118" s="24" t="str">
        <f>IF(AND(CZ2118&lt;=24,CZ2118&gt;=4),"◎","")</f>
        <v>◎</v>
      </c>
      <c r="DB2118" s="25">
        <f>AVERAGE(F2133:F2139)</f>
        <v>32.714285714285715</v>
      </c>
      <c r="DC2118" s="24" t="str">
        <f>IF(DB2118&gt;=80,"◎","")</f>
        <v/>
      </c>
      <c r="DD2118" s="22" t="str">
        <f>IF(AND(DA2118="◎",DC2118="◎"),"◎","")</f>
        <v/>
      </c>
      <c r="DE2118" s="25">
        <f>AVERAGE(D2134:D2140)</f>
        <v>22.471428571428572</v>
      </c>
      <c r="DF2118" s="24" t="str">
        <f>IF(AND(DE2118&lt;=24,DE2118&gt;=4),"◎","")</f>
        <v>◎</v>
      </c>
      <c r="DG2118" s="25">
        <f>AVERAGE(F2134:F2140)</f>
        <v>34.857142857142854</v>
      </c>
      <c r="DH2118" s="24" t="str">
        <f>IF(DG2118&gt;=80,"◎","")</f>
        <v/>
      </c>
      <c r="DI2118" s="22" t="str">
        <f>IF(AND(DF2118="◎",DH2118="◎"),"◎","")</f>
        <v/>
      </c>
      <c r="DJ2118" s="25">
        <f>AVERAGE(D2135:D2141)</f>
        <v>21.228571428571428</v>
      </c>
      <c r="DK2118" s="24" t="str">
        <f>IF(AND(DJ2118&lt;=24,DJ2118&gt;=4),"◎","")</f>
        <v>◎</v>
      </c>
      <c r="DL2118" s="25">
        <f>AVERAGE(F2135:F2141)</f>
        <v>37.857142857142854</v>
      </c>
      <c r="DM2118" s="24" t="str">
        <f>IF(DL2118&gt;=80,"◎","")</f>
        <v/>
      </c>
      <c r="DN2118" s="22" t="str">
        <f>IF(AND(DK2118="◎",DM2118="◎"),"◎","")</f>
        <v/>
      </c>
      <c r="DO2118" s="25">
        <f>AVERAGE(D2136:D2142)</f>
        <v>19.671428571428571</v>
      </c>
      <c r="DP2118" s="24" t="str">
        <f>IF(AND(DO2118&lt;=24,DO2118&gt;=4),"◎","")</f>
        <v>◎</v>
      </c>
      <c r="DQ2118" s="25">
        <f>AVERAGE(F2136:F2142)</f>
        <v>41.857142857142854</v>
      </c>
      <c r="DR2118" s="24" t="str">
        <f>IF(DQ2118&gt;=80,"◎","")</f>
        <v/>
      </c>
      <c r="DS2118" s="22" t="str">
        <f>IF(AND(DP2118="◎",DR2118="◎"),"◎","")</f>
        <v/>
      </c>
      <c r="DT2118" s="25">
        <f>AVERAGE(D2137:D2143)</f>
        <v>17.857142857142858</v>
      </c>
      <c r="DU2118" s="24" t="str">
        <f>IF(AND(DT2118&lt;=24,DT2118&gt;=4),"◎","")</f>
        <v>◎</v>
      </c>
      <c r="DV2118" s="25">
        <f>AVERAGE(F2137:F2143)</f>
        <v>52.285714285714285</v>
      </c>
      <c r="DW2118" s="24" t="str">
        <f>IF(DV2118&gt;=80,"◎","")</f>
        <v/>
      </c>
      <c r="DX2118" s="22" t="str">
        <f>IF(AND(DU2118="◎",DW2118="◎"),"◎","")</f>
        <v/>
      </c>
      <c r="DY2118" s="25">
        <f>AVERAGE(D2138:D2144)</f>
        <v>16.400000000000002</v>
      </c>
      <c r="DZ2118" s="24" t="str">
        <f>IF(AND(DY2118&lt;=24,DY2118&gt;=4),"◎","")</f>
        <v>◎</v>
      </c>
      <c r="EA2118" s="25">
        <f>AVERAGE(F2138:F2144)</f>
        <v>60.142857142857146</v>
      </c>
      <c r="EB2118" s="24" t="str">
        <f>IF(EA2118&gt;=80,"◎","")</f>
        <v/>
      </c>
      <c r="EC2118" s="22" t="str">
        <f>IF(AND(DZ2118="◎",EB2118="◎"),"◎","")</f>
        <v/>
      </c>
      <c r="ED2118" s="25">
        <f>AVERAGE(D2139:D2145)</f>
        <v>15.12857142857143</v>
      </c>
      <c r="EE2118" s="24" t="str">
        <f>IF(AND(ED2118&lt;=24,ED2118&gt;=4),"◎","")</f>
        <v>◎</v>
      </c>
      <c r="EF2118" s="25">
        <f>AVERAGE(F2139:F2145)</f>
        <v>68.428571428571431</v>
      </c>
      <c r="EG2118" s="24" t="str">
        <f>IF(EF2118&gt;=80,"◎","")</f>
        <v/>
      </c>
      <c r="EH2118" s="22" t="str">
        <f>IF(AND(EE2118="◎",EG2118="◎"),"◎","")</f>
        <v/>
      </c>
      <c r="EI2118" s="25">
        <f>AVERAGE(D2140:D2146)</f>
        <v>13.942857142857145</v>
      </c>
      <c r="EJ2118" s="24" t="str">
        <f>IF(AND(EI2118&lt;=24,EI2118&gt;=4),"◎","")</f>
        <v>◎</v>
      </c>
      <c r="EK2118" s="25">
        <f>AVERAGE(F2140:F2146)</f>
        <v>76.857142857142861</v>
      </c>
      <c r="EL2118" s="24" t="str">
        <f>IF(EK2118&gt;=80,"◎","")</f>
        <v/>
      </c>
      <c r="EM2118" s="22" t="str">
        <f>IF(AND(EJ2118="◎",EL2118="◎"),"◎","")</f>
        <v/>
      </c>
      <c r="EN2118" s="25">
        <f>AVERAGE(D2141:D2147)</f>
        <v>12.885714285714286</v>
      </c>
      <c r="EO2118" s="24" t="str">
        <f>IF(AND(EN2118&lt;=24,EN2118&gt;=4),"◎","")</f>
        <v>◎</v>
      </c>
      <c r="EP2118" s="25">
        <f>AVERAGE(F2141:F2147)</f>
        <v>83.857142857142861</v>
      </c>
      <c r="EQ2118" s="24" t="str">
        <f>IF(EP2118&gt;=80,"◎","")</f>
        <v>◎</v>
      </c>
      <c r="ER2118" s="24" t="str">
        <f>IF(AND(EO2118="◎",EQ2118="◎"),"◎","")</f>
        <v>◎</v>
      </c>
      <c r="ES2118" s="25">
        <f>AVERAGE(D2142:D2148)</f>
        <v>12.014285714285714</v>
      </c>
      <c r="ET2118" s="24" t="str">
        <f>IF(AND(ES2118&lt;=24,ES2118&gt;=4),"◎","")</f>
        <v>◎</v>
      </c>
      <c r="EU2118" s="25">
        <f>AVERAGE(F2142:F2148)</f>
        <v>90.285714285714292</v>
      </c>
      <c r="EV2118" s="24" t="str">
        <f>IF(EU2118&gt;=80,"◎","")</f>
        <v>◎</v>
      </c>
      <c r="EW2118" s="24" t="str">
        <f>IF(AND(ET2118="◎",EV2118="◎"),"◎","")</f>
        <v>◎</v>
      </c>
      <c r="EX2118" s="24" t="str">
        <f>IF(OR(CO2118="◎",CT2118="◎",CY2118="◎",DD2118="◎",DI2118="◎",DN2118="◎",DS2118="◎",DX2118="◎",EC2118="◎",EH2118="◎",EM2118="◎",ER2118="◎",EW2118="◎"),"○","")</f>
        <v>○</v>
      </c>
      <c r="EY2118" s="24" t="str">
        <f>IF(AND(CJ2118="◎",EX2118=""),"◎","")&amp;IF(AND(CJ2118="◎",EX2118="○"),"◎","")&amp;IF(AND(CJ2118="",EX2118="○"),"○","")</f>
        <v>○</v>
      </c>
      <c r="EZ2118" s="24" t="str">
        <f>IF(AND(V2118="◎",X2118="◎",EY2118="◎"),"◎","")&amp;IF(AND(V2118="◎",X2118="◎",EY2118="○"),"○","")&amp;IF(AND(V2118="○",X2118="◎",EY2118="◎"),"○","")&amp;IF(AND(V2118="○",X2118="◎",EY2118="○"),"○","")</f>
        <v/>
      </c>
      <c r="FB2118" s="55" t="str">
        <f>EZ2118</f>
        <v/>
      </c>
    </row>
    <row r="2119" spans="1:158">
      <c r="A2119" s="48"/>
      <c r="B2119" s="2">
        <v>4.1666666666666664E-2</v>
      </c>
      <c r="C2119" s="59">
        <v>42507.041666666664</v>
      </c>
      <c r="D2119" s="57">
        <v>11.3</v>
      </c>
      <c r="E2119" s="57">
        <v>1.5</v>
      </c>
      <c r="F2119" s="57">
        <v>92</v>
      </c>
    </row>
    <row r="2120" spans="1:158">
      <c r="A2120" s="48"/>
      <c r="B2120" s="2">
        <v>8.3333333333333301E-2</v>
      </c>
      <c r="C2120" s="59">
        <v>42507.083333333336</v>
      </c>
      <c r="D2120" s="57">
        <v>10.9</v>
      </c>
      <c r="E2120" s="57">
        <v>1.9</v>
      </c>
      <c r="F2120" s="57">
        <v>93</v>
      </c>
    </row>
    <row r="2121" spans="1:158">
      <c r="A2121" s="48"/>
      <c r="B2121" s="2">
        <v>0.125</v>
      </c>
      <c r="C2121" s="59">
        <v>42507.125</v>
      </c>
      <c r="D2121" s="57">
        <v>10.7</v>
      </c>
      <c r="E2121" s="57">
        <v>1.9</v>
      </c>
      <c r="F2121" s="57">
        <v>94</v>
      </c>
    </row>
    <row r="2122" spans="1:158">
      <c r="A2122" s="48"/>
      <c r="B2122" s="2">
        <v>0.16666666666666699</v>
      </c>
      <c r="C2122" s="59">
        <v>42507.166666666664</v>
      </c>
      <c r="D2122" s="57">
        <v>10.4</v>
      </c>
      <c r="E2122" s="57">
        <v>1.7</v>
      </c>
      <c r="F2122" s="57">
        <v>93</v>
      </c>
    </row>
    <row r="2123" spans="1:158">
      <c r="A2123" s="48"/>
      <c r="B2123" s="2">
        <v>0.20833333333333301</v>
      </c>
      <c r="C2123" s="59">
        <v>42507.208333333336</v>
      </c>
      <c r="D2123" s="57">
        <v>9.9</v>
      </c>
      <c r="E2123" s="57">
        <v>2</v>
      </c>
      <c r="F2123" s="57">
        <v>91</v>
      </c>
    </row>
    <row r="2124" spans="1:158">
      <c r="A2124" s="48"/>
      <c r="B2124" s="2">
        <v>0.25</v>
      </c>
      <c r="C2124" s="59">
        <v>42507.25</v>
      </c>
      <c r="D2124" s="57">
        <v>10</v>
      </c>
      <c r="E2124" s="57">
        <v>1.2</v>
      </c>
      <c r="F2124" s="57">
        <v>92</v>
      </c>
    </row>
    <row r="2125" spans="1:158">
      <c r="A2125" s="48"/>
      <c r="B2125" s="2">
        <v>0.29166666666666702</v>
      </c>
      <c r="C2125" s="59">
        <v>42507.291666666664</v>
      </c>
      <c r="D2125" s="57">
        <v>11.5</v>
      </c>
      <c r="E2125" s="57">
        <v>2.2999999999999998</v>
      </c>
      <c r="F2125" s="57">
        <v>88</v>
      </c>
    </row>
    <row r="2126" spans="1:158">
      <c r="A2126" s="48"/>
      <c r="B2126" s="2">
        <v>0.33333333333333298</v>
      </c>
      <c r="C2126" s="59">
        <v>42507.333333333336</v>
      </c>
      <c r="D2126" s="57">
        <v>13.2</v>
      </c>
      <c r="E2126" s="57">
        <v>1.3</v>
      </c>
      <c r="F2126" s="57">
        <v>82</v>
      </c>
    </row>
    <row r="2127" spans="1:158">
      <c r="A2127" s="48"/>
      <c r="B2127" s="2">
        <v>0.375</v>
      </c>
      <c r="C2127" s="59">
        <v>42507.375</v>
      </c>
      <c r="D2127" s="57">
        <v>16</v>
      </c>
      <c r="E2127" s="57">
        <v>0.5</v>
      </c>
      <c r="F2127" s="57">
        <v>72</v>
      </c>
    </row>
    <row r="2128" spans="1:158">
      <c r="A2128" s="48"/>
      <c r="B2128" s="2">
        <v>0.41666666666666702</v>
      </c>
      <c r="C2128" s="59">
        <v>42507.416666666664</v>
      </c>
      <c r="D2128" s="57">
        <v>18.8</v>
      </c>
      <c r="E2128" s="57">
        <v>0.7</v>
      </c>
      <c r="F2128" s="57">
        <v>59</v>
      </c>
    </row>
    <row r="2129" spans="1:6">
      <c r="A2129" s="48"/>
      <c r="B2129" s="2">
        <v>0.45833333333333298</v>
      </c>
      <c r="C2129" s="59">
        <v>42507.458333333336</v>
      </c>
      <c r="D2129" s="57">
        <v>21.7</v>
      </c>
      <c r="E2129" s="57">
        <v>2.1</v>
      </c>
      <c r="F2129" s="57">
        <v>48</v>
      </c>
    </row>
    <row r="2130" spans="1:6">
      <c r="A2130" s="48"/>
      <c r="B2130" s="2">
        <v>0.5</v>
      </c>
      <c r="C2130" s="59">
        <v>42507.5</v>
      </c>
      <c r="D2130" s="57">
        <v>23.4</v>
      </c>
      <c r="E2130" s="57">
        <v>1.3</v>
      </c>
      <c r="F2130" s="57">
        <v>37</v>
      </c>
    </row>
    <row r="2131" spans="1:6">
      <c r="A2131" s="48"/>
      <c r="B2131" s="2">
        <v>0.54166666666666696</v>
      </c>
      <c r="C2131" s="59">
        <v>42507.541666666664</v>
      </c>
      <c r="D2131" s="57">
        <v>24.7</v>
      </c>
      <c r="E2131" s="57">
        <v>0.7</v>
      </c>
      <c r="F2131" s="57">
        <v>35</v>
      </c>
    </row>
    <row r="2132" spans="1:6">
      <c r="A2132" s="48"/>
      <c r="B2132" s="2">
        <v>0.58333333333333304</v>
      </c>
      <c r="C2132" s="59">
        <v>42507.583333333336</v>
      </c>
      <c r="D2132" s="57">
        <v>25.2</v>
      </c>
      <c r="E2132" s="57">
        <v>1.3</v>
      </c>
      <c r="F2132" s="57">
        <v>32</v>
      </c>
    </row>
    <row r="2133" spans="1:6">
      <c r="A2133" s="48"/>
      <c r="B2133" s="2">
        <v>0.625</v>
      </c>
      <c r="C2133" s="59">
        <v>42507.625</v>
      </c>
      <c r="D2133" s="57">
        <v>26.5</v>
      </c>
      <c r="E2133" s="57">
        <v>2.7</v>
      </c>
      <c r="F2133" s="57">
        <v>32</v>
      </c>
    </row>
    <row r="2134" spans="1:6">
      <c r="A2134" s="48"/>
      <c r="B2134" s="2">
        <v>0.66666666666666696</v>
      </c>
      <c r="C2134" s="59">
        <v>42507.666666666664</v>
      </c>
      <c r="D2134" s="57">
        <v>25.8</v>
      </c>
      <c r="E2134" s="57">
        <v>1.3</v>
      </c>
      <c r="F2134" s="57">
        <v>29</v>
      </c>
    </row>
    <row r="2135" spans="1:6">
      <c r="A2135" s="48"/>
      <c r="B2135" s="2">
        <v>0.70833333333333304</v>
      </c>
      <c r="C2135" s="59">
        <v>42507.708333333336</v>
      </c>
      <c r="D2135" s="57">
        <v>26.1</v>
      </c>
      <c r="E2135" s="57">
        <v>3.9</v>
      </c>
      <c r="F2135" s="57">
        <v>27</v>
      </c>
    </row>
    <row r="2136" spans="1:6">
      <c r="A2136" s="48"/>
      <c r="B2136" s="2">
        <v>0.75</v>
      </c>
      <c r="C2136" s="59">
        <v>42507.75</v>
      </c>
      <c r="D2136" s="57">
        <v>24.9</v>
      </c>
      <c r="E2136" s="57">
        <v>4.4000000000000004</v>
      </c>
      <c r="F2136" s="57">
        <v>23</v>
      </c>
    </row>
    <row r="2137" spans="1:6">
      <c r="A2137" s="48"/>
      <c r="B2137" s="2">
        <v>0.79166666666666696</v>
      </c>
      <c r="C2137" s="59">
        <v>42507.791666666664</v>
      </c>
      <c r="D2137" s="57">
        <v>22.1</v>
      </c>
      <c r="E2137" s="57">
        <v>4.9000000000000004</v>
      </c>
      <c r="F2137" s="57">
        <v>41</v>
      </c>
    </row>
    <row r="2138" spans="1:6">
      <c r="A2138" s="48"/>
      <c r="B2138" s="2">
        <v>0.83333333333333304</v>
      </c>
      <c r="C2138" s="59">
        <v>42507.833333333336</v>
      </c>
      <c r="D2138" s="57">
        <v>20.5</v>
      </c>
      <c r="E2138" s="57">
        <v>5.9</v>
      </c>
      <c r="F2138" s="57">
        <v>39</v>
      </c>
    </row>
    <row r="2139" spans="1:6">
      <c r="A2139" s="48"/>
      <c r="B2139" s="2">
        <v>0.875</v>
      </c>
      <c r="C2139" s="59">
        <v>42507.875</v>
      </c>
      <c r="D2139" s="57">
        <v>19.5</v>
      </c>
      <c r="E2139" s="57">
        <v>4.5</v>
      </c>
      <c r="F2139" s="57">
        <v>38</v>
      </c>
    </row>
    <row r="2140" spans="1:6">
      <c r="A2140" s="48"/>
      <c r="B2140" s="2">
        <v>0.91666666666666696</v>
      </c>
      <c r="C2140" s="59">
        <v>42507.916666666664</v>
      </c>
      <c r="D2140" s="57">
        <v>18.399999999999999</v>
      </c>
      <c r="E2140" s="57">
        <v>0.7</v>
      </c>
      <c r="F2140" s="57">
        <v>47</v>
      </c>
    </row>
    <row r="2141" spans="1:6">
      <c r="A2141" s="48"/>
      <c r="B2141" s="2">
        <v>0.95833333333333304</v>
      </c>
      <c r="C2141" s="59">
        <v>42507.958333333336</v>
      </c>
      <c r="D2141" s="57">
        <v>17.100000000000001</v>
      </c>
      <c r="E2141" s="57">
        <v>2.6</v>
      </c>
      <c r="F2141" s="57">
        <v>50</v>
      </c>
    </row>
    <row r="2142" spans="1:6">
      <c r="C2142" s="59">
        <v>42508</v>
      </c>
      <c r="D2142" s="57">
        <v>15.2</v>
      </c>
      <c r="E2142" s="57">
        <v>2.1</v>
      </c>
      <c r="F2142" s="57">
        <v>55</v>
      </c>
    </row>
    <row r="2143" spans="1:6">
      <c r="C2143" s="59">
        <v>42507.041666666664</v>
      </c>
      <c r="D2143" s="57">
        <v>12.2</v>
      </c>
      <c r="E2143" s="57">
        <v>2.2000000000000002</v>
      </c>
      <c r="F2143" s="57">
        <v>96</v>
      </c>
    </row>
    <row r="2144" spans="1:6">
      <c r="C2144" s="59">
        <v>42507.083333333336</v>
      </c>
      <c r="D2144" s="57">
        <v>11.9</v>
      </c>
      <c r="E2144" s="57">
        <v>1.5</v>
      </c>
      <c r="F2144" s="57">
        <v>96</v>
      </c>
    </row>
    <row r="2145" spans="3:6">
      <c r="C2145" s="59">
        <v>42507.125</v>
      </c>
      <c r="D2145" s="57">
        <v>11.6</v>
      </c>
      <c r="E2145" s="57">
        <v>1.4</v>
      </c>
      <c r="F2145" s="57">
        <v>97</v>
      </c>
    </row>
    <row r="2146" spans="3:6">
      <c r="C2146" s="59">
        <v>42507.166666666664</v>
      </c>
      <c r="D2146" s="57">
        <v>11.2</v>
      </c>
      <c r="E2146" s="57">
        <v>1.2</v>
      </c>
      <c r="F2146" s="57">
        <v>97</v>
      </c>
    </row>
    <row r="2147" spans="3:6">
      <c r="C2147" s="59">
        <v>42507.208333333336</v>
      </c>
      <c r="D2147" s="57">
        <v>11</v>
      </c>
      <c r="E2147" s="57">
        <v>2</v>
      </c>
      <c r="F2147" s="57">
        <v>96</v>
      </c>
    </row>
    <row r="2148" spans="3:6">
      <c r="C2148" s="59">
        <v>42507.25</v>
      </c>
      <c r="D2148" s="57">
        <v>11</v>
      </c>
      <c r="E2148" s="57">
        <v>1.9</v>
      </c>
      <c r="F2148" s="57">
        <v>95</v>
      </c>
    </row>
    <row r="2149" spans="3:6">
      <c r="C2149" s="59">
        <v>42507.291666666664</v>
      </c>
      <c r="D2149" s="57">
        <v>12.6</v>
      </c>
      <c r="E2149" s="57">
        <v>1.2</v>
      </c>
      <c r="F2149" s="57">
        <v>89</v>
      </c>
    </row>
    <row r="2150" spans="3:6">
      <c r="C2150" s="59">
        <v>42507.333333333336</v>
      </c>
      <c r="D2150" s="57">
        <v>16.3</v>
      </c>
      <c r="E2150" s="57">
        <v>0.7</v>
      </c>
      <c r="F2150" s="57">
        <v>74</v>
      </c>
    </row>
    <row r="2151" spans="3:6">
      <c r="C2151" s="59">
        <v>42507.375</v>
      </c>
      <c r="D2151" s="57">
        <v>18.100000000000001</v>
      </c>
      <c r="E2151" s="57">
        <v>1.3</v>
      </c>
      <c r="F2151" s="57">
        <v>67</v>
      </c>
    </row>
    <row r="2152" spans="3:6">
      <c r="C2152" s="59">
        <v>42507.416666666664</v>
      </c>
      <c r="D2152" s="57">
        <v>21.6</v>
      </c>
      <c r="E2152" s="57">
        <v>2.2999999999999998</v>
      </c>
      <c r="F2152" s="57">
        <v>49</v>
      </c>
    </row>
    <row r="2153" spans="3:6">
      <c r="C2153" s="59">
        <v>42507.458333333336</v>
      </c>
      <c r="D2153" s="57">
        <v>23.1</v>
      </c>
      <c r="E2153" s="57">
        <v>5.5</v>
      </c>
      <c r="F2153" s="57">
        <v>36</v>
      </c>
    </row>
    <row r="2154" spans="3:6">
      <c r="C2154" s="59">
        <v>42507.5</v>
      </c>
      <c r="D2154" s="57">
        <v>22.2</v>
      </c>
      <c r="E2154" s="57">
        <v>7</v>
      </c>
      <c r="F2154" s="57">
        <v>42</v>
      </c>
    </row>
    <row r="2155" spans="3:6">
      <c r="C2155" s="59">
        <v>42507.541666666664</v>
      </c>
      <c r="D2155" s="57">
        <v>22.4</v>
      </c>
      <c r="E2155" s="57">
        <v>6.8</v>
      </c>
      <c r="F2155" s="57">
        <v>45</v>
      </c>
    </row>
    <row r="2156" spans="3:6">
      <c r="C2156" s="59">
        <v>42507.583333333336</v>
      </c>
      <c r="D2156" s="57">
        <v>23</v>
      </c>
      <c r="E2156" s="57">
        <v>6.8</v>
      </c>
      <c r="F2156" s="57">
        <v>46</v>
      </c>
    </row>
    <row r="2157" spans="3:6">
      <c r="C2157" s="59">
        <v>42507.625</v>
      </c>
      <c r="D2157" s="57">
        <v>25.2</v>
      </c>
      <c r="E2157" s="57">
        <v>4.3</v>
      </c>
      <c r="F2157" s="57">
        <v>29</v>
      </c>
    </row>
    <row r="2158" spans="3:6">
      <c r="C2158" s="59">
        <v>42507.666666666664</v>
      </c>
      <c r="D2158" s="57">
        <v>25</v>
      </c>
      <c r="E2158" s="57">
        <v>2.5</v>
      </c>
      <c r="F2158" s="57">
        <v>34</v>
      </c>
    </row>
    <row r="2159" spans="3:6">
      <c r="C2159" s="59">
        <v>42507.708333333336</v>
      </c>
      <c r="D2159" s="57">
        <v>23.7</v>
      </c>
      <c r="E2159" s="57">
        <v>4.7</v>
      </c>
      <c r="F2159" s="57">
        <v>33</v>
      </c>
    </row>
    <row r="2160" spans="3:6">
      <c r="C2160" s="59">
        <v>42507.75</v>
      </c>
      <c r="D2160" s="57">
        <v>22.4</v>
      </c>
      <c r="E2160" s="57">
        <v>6.7</v>
      </c>
      <c r="F2160" s="57">
        <v>31</v>
      </c>
    </row>
    <row r="2161" spans="3:6">
      <c r="C2161" s="59">
        <v>42507.791666666664</v>
      </c>
      <c r="D2161" s="57">
        <v>21.3</v>
      </c>
      <c r="E2161" s="57">
        <v>2</v>
      </c>
      <c r="F2161" s="57">
        <v>36</v>
      </c>
    </row>
    <row r="2162" spans="3:6">
      <c r="C2162" s="59">
        <v>42507.833333333336</v>
      </c>
      <c r="D2162" s="57">
        <v>19.7</v>
      </c>
      <c r="E2162" s="57">
        <v>3.3</v>
      </c>
      <c r="F2162" s="57">
        <v>45</v>
      </c>
    </row>
    <row r="2163" spans="3:6">
      <c r="C2163" s="59">
        <v>42507.875</v>
      </c>
      <c r="D2163" s="57">
        <v>18.2</v>
      </c>
      <c r="E2163" s="57">
        <v>1.7</v>
      </c>
      <c r="F2163" s="57">
        <v>44</v>
      </c>
    </row>
    <row r="2164" spans="3:6">
      <c r="C2164" s="59">
        <v>42507.916666666664</v>
      </c>
      <c r="D2164" s="57">
        <v>17.600000000000001</v>
      </c>
      <c r="E2164" s="57">
        <v>0.8</v>
      </c>
      <c r="F2164" s="57">
        <v>55</v>
      </c>
    </row>
    <row r="2165" spans="3:6">
      <c r="C2165" s="59">
        <v>42507.958333333336</v>
      </c>
      <c r="D2165" s="57">
        <v>16</v>
      </c>
      <c r="E2165" s="57">
        <v>0.6</v>
      </c>
      <c r="F2165" s="57">
        <v>63</v>
      </c>
    </row>
    <row r="2166" spans="3:6">
      <c r="C2166" s="59">
        <v>42508</v>
      </c>
      <c r="D2166" s="57">
        <v>15.5</v>
      </c>
      <c r="E2166" s="57">
        <v>1.1000000000000001</v>
      </c>
      <c r="F2166" s="57">
        <v>58</v>
      </c>
    </row>
  </sheetData>
  <mergeCells count="35">
    <mergeCell ref="ES4:EV4"/>
    <mergeCell ref="DO4:DR4"/>
    <mergeCell ref="DT4:DW4"/>
    <mergeCell ref="DY4:EB4"/>
    <mergeCell ref="ED4:EG4"/>
    <mergeCell ref="EI4:EL4"/>
    <mergeCell ref="EN4:EQ4"/>
    <mergeCell ref="DJ4:DM4"/>
    <mergeCell ref="AT4:AY4"/>
    <mergeCell ref="BA4:BF4"/>
    <mergeCell ref="BH4:BM4"/>
    <mergeCell ref="BO4:BT4"/>
    <mergeCell ref="BV4:CA4"/>
    <mergeCell ref="CC4:CH4"/>
    <mergeCell ref="CK4:CN4"/>
    <mergeCell ref="CP4:CS4"/>
    <mergeCell ref="CU4:CX4"/>
    <mergeCell ref="CZ4:DC4"/>
    <mergeCell ref="DE4:DH4"/>
    <mergeCell ref="EY2:EY3"/>
    <mergeCell ref="EZ2:EZ4"/>
    <mergeCell ref="FB2:FB5"/>
    <mergeCell ref="J3:K3"/>
    <mergeCell ref="M4:N4"/>
    <mergeCell ref="O4:T4"/>
    <mergeCell ref="W4:X4"/>
    <mergeCell ref="Y4:AD4"/>
    <mergeCell ref="AF4:AK4"/>
    <mergeCell ref="AM4:AR4"/>
    <mergeCell ref="I2:L2"/>
    <mergeCell ref="M2:U3"/>
    <mergeCell ref="V2:V3"/>
    <mergeCell ref="W2:X3"/>
    <mergeCell ref="Y2:CJ3"/>
    <mergeCell ref="CK2:EX3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G4" sqref="G4"/>
    </sheetView>
  </sheetViews>
  <sheetFormatPr defaultRowHeight="13.5"/>
  <cols>
    <col min="2" max="2" width="19.125" style="51" customWidth="1"/>
  </cols>
  <sheetData>
    <row r="1" spans="1:2" ht="27" customHeight="1">
      <c r="B1" s="50" t="s">
        <v>204</v>
      </c>
    </row>
    <row r="2" spans="1:2" ht="15.95" customHeight="1">
      <c r="A2" s="49">
        <v>42421</v>
      </c>
      <c r="B2" s="61" t="str">
        <f>'①入力用 (うるう年)'!FB54</f>
        <v/>
      </c>
    </row>
    <row r="3" spans="1:2" ht="15.95" customHeight="1">
      <c r="A3" s="49">
        <v>42422</v>
      </c>
      <c r="B3" s="61" t="str">
        <f>'①入力用 (うるう年)'!FB78</f>
        <v/>
      </c>
    </row>
    <row r="4" spans="1:2" ht="15.95" customHeight="1">
      <c r="A4" s="49">
        <v>42423</v>
      </c>
      <c r="B4" s="61" t="str">
        <f>'①入力用 (うるう年)'!FB102</f>
        <v/>
      </c>
    </row>
    <row r="5" spans="1:2" ht="15.95" customHeight="1">
      <c r="A5" s="49">
        <v>42424</v>
      </c>
      <c r="B5" s="61" t="str">
        <f>'①入力用 (うるう年)'!FB126</f>
        <v/>
      </c>
    </row>
    <row r="6" spans="1:2" ht="15.95" customHeight="1">
      <c r="A6" s="49">
        <v>42425</v>
      </c>
      <c r="B6" s="61" t="str">
        <f>'①入力用 (うるう年)'!FB150</f>
        <v/>
      </c>
    </row>
    <row r="7" spans="1:2" ht="15.95" customHeight="1">
      <c r="A7" s="49">
        <v>42426</v>
      </c>
      <c r="B7" s="61" t="str">
        <f>'①入力用 (うるう年)'!FB174</f>
        <v/>
      </c>
    </row>
    <row r="8" spans="1:2" ht="15.95" customHeight="1">
      <c r="A8" s="49">
        <v>42427</v>
      </c>
      <c r="B8" s="61" t="str">
        <f>'①入力用 (うるう年)'!FB198</f>
        <v/>
      </c>
    </row>
    <row r="9" spans="1:2" ht="15.95" customHeight="1">
      <c r="A9" s="49">
        <v>42428</v>
      </c>
      <c r="B9" s="61" t="str">
        <f>'①入力用 (うるう年)'!FB222</f>
        <v/>
      </c>
    </row>
    <row r="10" spans="1:2" ht="15.95" customHeight="1">
      <c r="A10" s="49">
        <v>42429</v>
      </c>
      <c r="B10" s="61" t="str">
        <f>'①入力用 (うるう年)'!FB246</f>
        <v/>
      </c>
    </row>
    <row r="11" spans="1:2" ht="15.95" customHeight="1">
      <c r="A11" s="49">
        <v>42430</v>
      </c>
      <c r="B11" s="61" t="str">
        <f>'①入力用 (うるう年)'!FB270</f>
        <v/>
      </c>
    </row>
    <row r="12" spans="1:2" ht="15.95" customHeight="1">
      <c r="A12" s="49">
        <v>42431</v>
      </c>
      <c r="B12" s="61" t="str">
        <f>'①入力用 (うるう年)'!FB294</f>
        <v/>
      </c>
    </row>
    <row r="13" spans="1:2" ht="15.95" customHeight="1">
      <c r="A13" s="49">
        <v>42432</v>
      </c>
      <c r="B13" s="61" t="str">
        <f>'①入力用 (うるう年)'!FB318</f>
        <v/>
      </c>
    </row>
    <row r="14" spans="1:2" ht="15.95" customHeight="1">
      <c r="A14" s="49">
        <v>42433</v>
      </c>
      <c r="B14" s="61" t="str">
        <f>'①入力用 (うるう年)'!FB342</f>
        <v>◎</v>
      </c>
    </row>
    <row r="15" spans="1:2" ht="15.95" customHeight="1">
      <c r="A15" s="49">
        <v>42434</v>
      </c>
      <c r="B15" s="61" t="str">
        <f>'①入力用 (うるう年)'!FB366</f>
        <v/>
      </c>
    </row>
    <row r="16" spans="1:2" ht="15.95" customHeight="1">
      <c r="A16" s="49">
        <v>42435</v>
      </c>
      <c r="B16" s="61" t="str">
        <f>'①入力用 (うるう年)'!FB390</f>
        <v/>
      </c>
    </row>
    <row r="17" spans="1:2" ht="15.95" customHeight="1">
      <c r="A17" s="49">
        <v>42436</v>
      </c>
      <c r="B17" s="61" t="str">
        <f>'①入力用 (うるう年)'!FB414</f>
        <v>◎</v>
      </c>
    </row>
    <row r="18" spans="1:2" ht="15.95" customHeight="1">
      <c r="A18" s="49">
        <v>42437</v>
      </c>
      <c r="B18" s="61" t="str">
        <f>'①入力用 (うるう年)'!FB438</f>
        <v/>
      </c>
    </row>
    <row r="19" spans="1:2" ht="15.95" customHeight="1">
      <c r="A19" s="49">
        <v>42438</v>
      </c>
      <c r="B19" s="61" t="str">
        <f>'①入力用 (うるう年)'!FB462</f>
        <v/>
      </c>
    </row>
    <row r="20" spans="1:2" ht="15.95" customHeight="1">
      <c r="A20" s="49">
        <v>42439</v>
      </c>
      <c r="B20" s="61" t="str">
        <f>'①入力用 (うるう年)'!FB486</f>
        <v/>
      </c>
    </row>
    <row r="21" spans="1:2" ht="15.95" customHeight="1">
      <c r="A21" s="49">
        <v>42440</v>
      </c>
      <c r="B21" s="61" t="str">
        <f>'①入力用 (うるう年)'!FB510</f>
        <v/>
      </c>
    </row>
    <row r="22" spans="1:2" ht="15.95" customHeight="1">
      <c r="A22" s="49">
        <v>42441</v>
      </c>
      <c r="B22" s="61" t="str">
        <f>'①入力用 (うるう年)'!FB534</f>
        <v/>
      </c>
    </row>
    <row r="23" spans="1:2" ht="15.95" customHeight="1">
      <c r="A23" s="49">
        <v>42442</v>
      </c>
      <c r="B23" s="61" t="str">
        <f>'①入力用 (うるう年)'!FB558</f>
        <v>○</v>
      </c>
    </row>
    <row r="24" spans="1:2" ht="15.95" customHeight="1">
      <c r="A24" s="49">
        <v>42443</v>
      </c>
      <c r="B24" s="61" t="str">
        <f>'①入力用 (うるう年)'!FB582</f>
        <v/>
      </c>
    </row>
    <row r="25" spans="1:2" ht="15.95" customHeight="1">
      <c r="A25" s="49">
        <v>42444</v>
      </c>
      <c r="B25" s="61" t="str">
        <f>'①入力用 (うるう年)'!FB606</f>
        <v/>
      </c>
    </row>
    <row r="26" spans="1:2" ht="15.95" customHeight="1">
      <c r="A26" s="49">
        <v>42445</v>
      </c>
      <c r="B26" s="61" t="str">
        <f>'①入力用 (うるう年)'!FB630</f>
        <v/>
      </c>
    </row>
    <row r="27" spans="1:2" ht="15.95" customHeight="1">
      <c r="A27" s="49">
        <v>42446</v>
      </c>
      <c r="B27" s="61" t="str">
        <f>'①入力用 (うるう年)'!FB654</f>
        <v/>
      </c>
    </row>
    <row r="28" spans="1:2" ht="15.95" customHeight="1">
      <c r="A28" s="49">
        <v>42447</v>
      </c>
      <c r="B28" s="61" t="str">
        <f>'①入力用 (うるう年)'!FB678</f>
        <v/>
      </c>
    </row>
    <row r="29" spans="1:2" ht="15.95" customHeight="1">
      <c r="A29" s="49">
        <v>42448</v>
      </c>
      <c r="B29" s="61" t="str">
        <f>'①入力用 (うるう年)'!FB702</f>
        <v/>
      </c>
    </row>
    <row r="30" spans="1:2" ht="15.95" customHeight="1">
      <c r="A30" s="49">
        <v>42449</v>
      </c>
      <c r="B30" s="61" t="str">
        <f>'①入力用 (うるう年)'!FB726</f>
        <v/>
      </c>
    </row>
    <row r="31" spans="1:2" ht="15.95" customHeight="1">
      <c r="A31" s="49">
        <v>42450</v>
      </c>
      <c r="B31" s="61" t="str">
        <f>'①入力用 (うるう年)'!FB750</f>
        <v/>
      </c>
    </row>
    <row r="32" spans="1:2" ht="15.95" customHeight="1">
      <c r="A32" s="49">
        <v>42451</v>
      </c>
      <c r="B32" s="61" t="str">
        <f>'①入力用 (うるう年)'!FB774</f>
        <v/>
      </c>
    </row>
    <row r="33" spans="1:2" ht="15.95" customHeight="1">
      <c r="A33" s="49">
        <v>42452</v>
      </c>
      <c r="B33" s="61" t="str">
        <f>'①入力用 (うるう年)'!FB798</f>
        <v/>
      </c>
    </row>
    <row r="34" spans="1:2" ht="15.95" customHeight="1">
      <c r="A34" s="49">
        <v>42453</v>
      </c>
      <c r="B34" s="61" t="str">
        <f>'①入力用 (うるう年)'!FB822</f>
        <v/>
      </c>
    </row>
    <row r="35" spans="1:2" ht="15.95" customHeight="1">
      <c r="A35" s="49">
        <v>42454</v>
      </c>
      <c r="B35" s="61" t="str">
        <f>'①入力用 (うるう年)'!FB846</f>
        <v/>
      </c>
    </row>
    <row r="36" spans="1:2" ht="15.95" customHeight="1">
      <c r="A36" s="49">
        <v>42455</v>
      </c>
      <c r="B36" s="61" t="str">
        <f>'①入力用 (うるう年)'!FB870</f>
        <v/>
      </c>
    </row>
    <row r="37" spans="1:2" ht="15.95" customHeight="1">
      <c r="A37" s="49">
        <v>42456</v>
      </c>
      <c r="B37" s="61" t="str">
        <f>'①入力用 (うるう年)'!FB894</f>
        <v/>
      </c>
    </row>
    <row r="38" spans="1:2" ht="15.95" customHeight="1">
      <c r="A38" s="49">
        <v>42457</v>
      </c>
      <c r="B38" s="61" t="str">
        <f>'①入力用 (うるう年)'!FB918</f>
        <v/>
      </c>
    </row>
    <row r="39" spans="1:2" ht="15.95" customHeight="1">
      <c r="A39" s="49">
        <v>42458</v>
      </c>
      <c r="B39" s="61" t="str">
        <f>'①入力用 (うるう年)'!FB942</f>
        <v/>
      </c>
    </row>
    <row r="40" spans="1:2" ht="15.95" customHeight="1">
      <c r="A40" s="49">
        <v>42459</v>
      </c>
      <c r="B40" s="61" t="str">
        <f>'①入力用 (うるう年)'!FB966</f>
        <v/>
      </c>
    </row>
    <row r="41" spans="1:2" ht="15.95" customHeight="1">
      <c r="A41" s="49">
        <v>42460</v>
      </c>
      <c r="B41" s="61" t="str">
        <f>'①入力用 (うるう年)'!FB990</f>
        <v>◎</v>
      </c>
    </row>
    <row r="42" spans="1:2" ht="15.95" customHeight="1">
      <c r="A42" s="49">
        <v>42461</v>
      </c>
      <c r="B42" s="61" t="str">
        <f>'①入力用 (うるう年)'!FB1014</f>
        <v>○</v>
      </c>
    </row>
    <row r="43" spans="1:2" ht="15.95" customHeight="1">
      <c r="A43" s="49">
        <v>42462</v>
      </c>
      <c r="B43" s="61" t="str">
        <f>'①入力用 (うるう年)'!FB1038</f>
        <v>○</v>
      </c>
    </row>
    <row r="44" spans="1:2" ht="15.95" customHeight="1">
      <c r="A44" s="49">
        <v>42463</v>
      </c>
      <c r="B44" s="61" t="str">
        <f>'①入力用 (うるう年)'!FB1062</f>
        <v>○</v>
      </c>
    </row>
    <row r="45" spans="1:2" ht="15.95" customHeight="1">
      <c r="A45" s="49">
        <v>42464</v>
      </c>
      <c r="B45" s="61" t="str">
        <f>'①入力用 (うるう年)'!FB1086</f>
        <v>○</v>
      </c>
    </row>
    <row r="46" spans="1:2" ht="15.95" customHeight="1">
      <c r="A46" s="49">
        <v>42465</v>
      </c>
      <c r="B46" s="61" t="str">
        <f>'①入力用 (うるう年)'!FB1110</f>
        <v/>
      </c>
    </row>
    <row r="47" spans="1:2" ht="15.95" customHeight="1">
      <c r="A47" s="49">
        <v>42466</v>
      </c>
      <c r="B47" s="61" t="str">
        <f>'①入力用 (うるう年)'!FB1134</f>
        <v/>
      </c>
    </row>
    <row r="48" spans="1:2" ht="15.95" customHeight="1">
      <c r="A48" s="49">
        <v>42467</v>
      </c>
      <c r="B48" s="61" t="str">
        <f>'①入力用 (うるう年)'!FB1158</f>
        <v>○</v>
      </c>
    </row>
    <row r="49" spans="1:2" ht="15.95" customHeight="1">
      <c r="A49" s="49">
        <v>42468</v>
      </c>
      <c r="B49" s="61" t="str">
        <f>'①入力用 (うるう年)'!FB1182</f>
        <v>◎</v>
      </c>
    </row>
    <row r="50" spans="1:2" ht="15.95" customHeight="1">
      <c r="A50" s="49">
        <v>42469</v>
      </c>
      <c r="B50" s="61" t="str">
        <f>'①入力用 (うるう年)'!FB1206</f>
        <v/>
      </c>
    </row>
    <row r="51" spans="1:2" ht="15.95" customHeight="1">
      <c r="A51" s="49">
        <v>42470</v>
      </c>
      <c r="B51" s="61" t="str">
        <f>'①入力用 (うるう年)'!FB1230</f>
        <v/>
      </c>
    </row>
    <row r="52" spans="1:2" ht="15.95" customHeight="1">
      <c r="A52" s="49">
        <v>42471</v>
      </c>
      <c r="B52" s="61" t="str">
        <f>'①入力用 (うるう年)'!FB1254</f>
        <v/>
      </c>
    </row>
    <row r="53" spans="1:2" ht="15.95" customHeight="1">
      <c r="A53" s="49">
        <v>42472</v>
      </c>
      <c r="B53" s="61" t="str">
        <f>'①入力用 (うるう年)'!FB1278</f>
        <v/>
      </c>
    </row>
    <row r="54" spans="1:2" ht="15.95" customHeight="1">
      <c r="A54" s="49">
        <v>42473</v>
      </c>
      <c r="B54" s="61" t="str">
        <f>'①入力用 (うるう年)'!FB1302</f>
        <v/>
      </c>
    </row>
    <row r="55" spans="1:2" ht="15.95" customHeight="1">
      <c r="A55" s="49">
        <v>42474</v>
      </c>
      <c r="B55" s="61" t="str">
        <f>'①入力用 (うるう年)'!FB1326</f>
        <v/>
      </c>
    </row>
    <row r="56" spans="1:2" ht="15.95" customHeight="1">
      <c r="A56" s="49">
        <v>42475</v>
      </c>
      <c r="B56" s="61" t="str">
        <f>'①入力用 (うるう年)'!FB1350</f>
        <v/>
      </c>
    </row>
    <row r="57" spans="1:2" ht="15.95" customHeight="1">
      <c r="A57" s="49">
        <v>42476</v>
      </c>
      <c r="B57" s="61" t="str">
        <f>'①入力用 (うるう年)'!FB1374</f>
        <v/>
      </c>
    </row>
    <row r="58" spans="1:2" ht="15.95" customHeight="1">
      <c r="A58" s="49">
        <v>42477</v>
      </c>
      <c r="B58" s="61" t="str">
        <f>'①入力用 (うるう年)'!FB1398</f>
        <v>○</v>
      </c>
    </row>
    <row r="59" spans="1:2" ht="15.95" customHeight="1">
      <c r="A59" s="49">
        <v>42478</v>
      </c>
      <c r="B59" s="61" t="str">
        <f>'①入力用 (うるう年)'!FB1422</f>
        <v/>
      </c>
    </row>
    <row r="60" spans="1:2" ht="15.95" customHeight="1">
      <c r="A60" s="49">
        <v>42479</v>
      </c>
      <c r="B60" s="61" t="str">
        <f>'①入力用 (うるう年)'!FB1446</f>
        <v/>
      </c>
    </row>
    <row r="61" spans="1:2" ht="15.95" customHeight="1">
      <c r="A61" s="49">
        <v>42480</v>
      </c>
      <c r="B61" s="61" t="str">
        <f>'①入力用 (うるう年)'!FB1470</f>
        <v/>
      </c>
    </row>
    <row r="62" spans="1:2" ht="15.95" customHeight="1">
      <c r="A62" s="49">
        <v>42481</v>
      </c>
      <c r="B62" s="61" t="str">
        <f>'①入力用 (うるう年)'!FB1494</f>
        <v>○</v>
      </c>
    </row>
    <row r="63" spans="1:2" ht="15.95" customHeight="1">
      <c r="A63" s="49">
        <v>42482</v>
      </c>
      <c r="B63" s="61" t="str">
        <f>'①入力用 (うるう年)'!FB1518</f>
        <v>○</v>
      </c>
    </row>
    <row r="64" spans="1:2" ht="15.95" customHeight="1">
      <c r="A64" s="49">
        <v>42483</v>
      </c>
      <c r="B64" s="61" t="str">
        <f>'①入力用 (うるう年)'!FB1542</f>
        <v>○</v>
      </c>
    </row>
    <row r="65" spans="1:2" ht="15.95" customHeight="1">
      <c r="A65" s="49">
        <v>42484</v>
      </c>
      <c r="B65" s="61" t="str">
        <f>'①入力用 (うるう年)'!FB1566</f>
        <v/>
      </c>
    </row>
    <row r="66" spans="1:2" ht="15.95" customHeight="1">
      <c r="A66" s="49">
        <v>42485</v>
      </c>
      <c r="B66" s="61" t="str">
        <f>'①入力用 (うるう年)'!FB1590</f>
        <v>○</v>
      </c>
    </row>
    <row r="67" spans="1:2" ht="15.95" customHeight="1">
      <c r="A67" s="49">
        <v>42486</v>
      </c>
      <c r="B67" s="61" t="str">
        <f>'①入力用 (うるう年)'!FB1614</f>
        <v>○</v>
      </c>
    </row>
    <row r="68" spans="1:2" ht="15.95" customHeight="1">
      <c r="A68" s="49">
        <v>42487</v>
      </c>
      <c r="B68" s="61" t="str">
        <f>'①入力用 (うるう年)'!FB1638</f>
        <v>◎</v>
      </c>
    </row>
    <row r="69" spans="1:2" ht="15.95" customHeight="1">
      <c r="A69" s="49">
        <v>42488</v>
      </c>
      <c r="B69" s="61" t="str">
        <f>'①入力用 (うるう年)'!FB1662</f>
        <v/>
      </c>
    </row>
    <row r="70" spans="1:2" ht="15.95" customHeight="1">
      <c r="A70" s="49">
        <v>42489</v>
      </c>
      <c r="B70" s="61" t="str">
        <f>'①入力用 (うるう年)'!FB1686</f>
        <v/>
      </c>
    </row>
    <row r="71" spans="1:2" ht="15.95" customHeight="1">
      <c r="A71" s="49">
        <v>42490</v>
      </c>
      <c r="B71" s="61" t="str">
        <f>'①入力用 (うるう年)'!FB1710</f>
        <v/>
      </c>
    </row>
    <row r="72" spans="1:2" ht="15.95" customHeight="1">
      <c r="A72" s="49">
        <v>42491</v>
      </c>
      <c r="B72" s="61" t="str">
        <f>'①入力用 (うるう年)'!FB1734</f>
        <v/>
      </c>
    </row>
    <row r="73" spans="1:2" ht="15.95" customHeight="1">
      <c r="A73" s="49">
        <v>42492</v>
      </c>
      <c r="B73" s="61" t="str">
        <f>'①入力用 (うるう年)'!FB1758</f>
        <v/>
      </c>
    </row>
    <row r="74" spans="1:2" ht="15.95" customHeight="1">
      <c r="A74" s="49">
        <v>42493</v>
      </c>
      <c r="B74" s="61" t="str">
        <f>'①入力用 (うるう年)'!FB1782</f>
        <v/>
      </c>
    </row>
    <row r="75" spans="1:2" ht="15.95" customHeight="1">
      <c r="A75" s="49">
        <v>42494</v>
      </c>
      <c r="B75" s="61" t="str">
        <f>'①入力用 (うるう年)'!FB1806</f>
        <v/>
      </c>
    </row>
    <row r="76" spans="1:2" ht="15.95" customHeight="1">
      <c r="A76" s="49">
        <v>42495</v>
      </c>
      <c r="B76" s="61" t="str">
        <f>'①入力用 (うるう年)'!FB1830</f>
        <v/>
      </c>
    </row>
    <row r="77" spans="1:2" ht="15.95" customHeight="1">
      <c r="A77" s="49">
        <v>42496</v>
      </c>
      <c r="B77" s="61" t="str">
        <f>'①入力用 (うるう年)'!FB1854</f>
        <v/>
      </c>
    </row>
    <row r="78" spans="1:2" ht="15.95" customHeight="1">
      <c r="A78" s="49">
        <v>42497</v>
      </c>
      <c r="B78" s="61" t="str">
        <f>'①入力用 (うるう年)'!FB1878</f>
        <v/>
      </c>
    </row>
    <row r="79" spans="1:2" ht="15.95" customHeight="1">
      <c r="A79" s="49">
        <v>42498</v>
      </c>
      <c r="B79" s="61" t="str">
        <f>'①入力用 (うるう年)'!FB1902</f>
        <v/>
      </c>
    </row>
    <row r="80" spans="1:2" ht="15.95" customHeight="1">
      <c r="A80" s="49">
        <v>42499</v>
      </c>
      <c r="B80" s="61" t="str">
        <f>'①入力用 (うるう年)'!FB1926</f>
        <v>○</v>
      </c>
    </row>
    <row r="81" spans="1:2" ht="15.95" customHeight="1">
      <c r="A81" s="49">
        <v>42500</v>
      </c>
      <c r="B81" s="61" t="str">
        <f>'①入力用 (うるう年)'!FB1950</f>
        <v>○</v>
      </c>
    </row>
    <row r="82" spans="1:2" ht="15.95" customHeight="1">
      <c r="A82" s="49">
        <v>42501</v>
      </c>
      <c r="B82" s="61" t="str">
        <f>'①入力用 (うるう年)'!FB1974</f>
        <v/>
      </c>
    </row>
    <row r="83" spans="1:2" ht="15.95" customHeight="1">
      <c r="A83" s="49">
        <v>42502</v>
      </c>
      <c r="B83" s="61" t="str">
        <f>'①入力用 (うるう年)'!FB1998</f>
        <v/>
      </c>
    </row>
    <row r="84" spans="1:2" ht="15.95" customHeight="1">
      <c r="A84" s="49">
        <v>42503</v>
      </c>
      <c r="B84" s="61" t="str">
        <f>'①入力用 (うるう年)'!FB2022</f>
        <v/>
      </c>
    </row>
    <row r="85" spans="1:2" ht="15.95" customHeight="1">
      <c r="A85" s="49">
        <v>42504</v>
      </c>
      <c r="B85" s="61" t="str">
        <f>'①入力用 (うるう年)'!FB2046</f>
        <v/>
      </c>
    </row>
    <row r="86" spans="1:2" ht="15.95" customHeight="1">
      <c r="A86" s="49">
        <v>42505</v>
      </c>
      <c r="B86" s="61" t="str">
        <f>'①入力用 (うるう年)'!FB2070</f>
        <v>○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使用方法</vt:lpstr>
      <vt:lpstr>①入力用</vt:lpstr>
      <vt:lpstr>②自動表示</vt:lpstr>
      <vt:lpstr>①入力用 (うるう年)</vt:lpstr>
      <vt:lpstr>②自動表示（うるう年）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佐賀県農業試験研究ｾﾝﾀｰ</dc:creator>
  <cp:lastModifiedBy>佐賀県</cp:lastModifiedBy>
  <cp:lastPrinted>2019-01-30T08:10:20Z</cp:lastPrinted>
  <dcterms:created xsi:type="dcterms:W3CDTF">2018-04-12T11:59:17Z</dcterms:created>
  <dcterms:modified xsi:type="dcterms:W3CDTF">2019-08-26T13:35:28Z</dcterms:modified>
</cp:coreProperties>
</file>