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50" windowHeight="9690" tabRatio="771" activeTab="0"/>
  </bookViews>
  <sheets>
    <sheet name=" 勤務体制" sheetId="1" r:id="rId1"/>
    <sheet name="記載例" sheetId="2" r:id="rId2"/>
    <sheet name="入居者の障害区分" sheetId="3" r:id="rId3"/>
  </sheets>
  <definedNames/>
  <calcPr fullCalcOnLoad="1"/>
</workbook>
</file>

<file path=xl/sharedStrings.xml><?xml version="1.0" encoding="utf-8"?>
<sst xmlns="http://schemas.openxmlformats.org/spreadsheetml/2006/main" count="311" uniqueCount="130">
  <si>
    <t>人員配置区分</t>
  </si>
  <si>
    <t>共同生活援助</t>
  </si>
  <si>
    <t>　勤務形態の区分　Ａ：常勤で専従　Ｂ：常勤で兼務　Ｃ：常勤以外で専従　Ｄ：常勤以外で兼務</t>
  </si>
  <si>
    <t>氏   名</t>
  </si>
  <si>
    <t>職  　種</t>
  </si>
  <si>
    <t>常勤換算後の人数</t>
  </si>
  <si>
    <t>週平均の勤務時間</t>
  </si>
  <si>
    <t>４週の合計</t>
  </si>
  <si>
    <t>第　４　週</t>
  </si>
  <si>
    <t>第　３　週</t>
  </si>
  <si>
    <t>第　２　週</t>
  </si>
  <si>
    <t>第　１　週</t>
  </si>
  <si>
    <t>勤務形態</t>
  </si>
  <si>
    <t>事業所・施設の名称</t>
  </si>
  <si>
    <t>定員</t>
  </si>
  <si>
    <t>基準上の必要職員数</t>
  </si>
  <si>
    <t>　＊欄には、当該月の曜日を記入してください。</t>
  </si>
  <si>
    <t>注１</t>
  </si>
  <si>
    <t>注２</t>
  </si>
  <si>
    <t>注３</t>
  </si>
  <si>
    <t>利用者数</t>
  </si>
  <si>
    <t>区分６</t>
  </si>
  <si>
    <t>区分５</t>
  </si>
  <si>
    <t>区分４</t>
  </si>
  <si>
    <t>区分３</t>
  </si>
  <si>
    <t>区分２</t>
  </si>
  <si>
    <t>区分１及び該当なし</t>
  </si>
  <si>
    <t>人</t>
  </si>
  <si>
    <t>人数</t>
  </si>
  <si>
    <t>　「人員配置区分」欄は、報酬算定上の区分を記載し、「該当する体制等」欄は、(別紙1)「介護給付費等の算定に係る体制等状況一覧表」に掲げる体制加算等の内容を記載</t>
  </si>
  <si>
    <t>してください。（この際、(別紙1)「介護給付費等の算定に係る体制等状況一覧表」の記載内容と同様に記載してください。）</t>
  </si>
  <si>
    <t>合計（自動計算）</t>
  </si>
  <si>
    <t>生活支援員配置基準（常勤換算）</t>
  </si>
  <si>
    <t>時間</t>
  </si>
  <si>
    <t>1週間に当該事業所における常勤職員の勤務すべき時間数（就業規則上等に定める時間数）</t>
  </si>
  <si>
    <t>サービス種類</t>
  </si>
  <si>
    <t>　世話人：　　　　</t>
  </si>
  <si>
    <t>　生活支援員：</t>
  </si>
  <si>
    <t>色付きのセルは必ず記入して下さい。</t>
  </si>
  <si>
    <t>●　同一敷地内（近接地を含む。）の共同生活住居の入居定員の合計数</t>
  </si>
  <si>
    <t>いる場合には、「従業者の勤務の体制及び勤務形態一覧表」（別紙３）を勤務体制を区分している共同生活住居の</t>
  </si>
  <si>
    <t>●欄が２１人以上となる場合であって、世話人及び生活支援員の勤務体制を共同生活住居の間で明確に区分して</t>
  </si>
  <si>
    <t>（注１）</t>
  </si>
  <si>
    <t>（注１）勤務する共同生活住居名</t>
  </si>
  <si>
    <t>注４</t>
  </si>
  <si>
    <t>単位ごとに作成して添付すること。その際、「（注１）勤務する共同生活住居名」欄を明記すること。</t>
  </si>
  <si>
    <t>共同生活介護「大規模住居等減算」の確認に係る項目</t>
  </si>
  <si>
    <t>　ごとに勤務する共同生活住居を明確に分けている場合は必ず記入してください。その際、右下の「共同生活介護『大規模住居等減算』の確認に係る項目」欄も記入してください。</t>
  </si>
  <si>
    <t>（うち共同生活援助（グループホーム）に係る入居定員の合計数）</t>
  </si>
  <si>
    <t>　「勤務する共同生活住居名」欄については、同一敷地内（近接地を含む）の共同生活住居の入居定員の合計数が２１名以上の共同生活援助（グループホーム）で、世話人及び生活支援員</t>
  </si>
  <si>
    <t>生活支援員</t>
  </si>
  <si>
    <t>日</t>
  </si>
  <si>
    <t>月</t>
  </si>
  <si>
    <t>火</t>
  </si>
  <si>
    <t>水</t>
  </si>
  <si>
    <t>木</t>
  </si>
  <si>
    <t>金</t>
  </si>
  <si>
    <t>土</t>
  </si>
  <si>
    <t>世話人</t>
  </si>
  <si>
    <t>生活支援員　合　計</t>
  </si>
  <si>
    <t>世話人　合　計</t>
  </si>
  <si>
    <t>４：１　　５：１　　６：１　　10：１　</t>
  </si>
  <si>
    <t xml:space="preserve"> 従業者の勤務の体制及び勤務形態一覧表</t>
  </si>
  <si>
    <t>管理者</t>
  </si>
  <si>
    <t>サービス管理責任者</t>
  </si>
  <si>
    <t>夜間勤務</t>
  </si>
  <si>
    <t>❏入居者の障害区分（平成30年4月1日現在）</t>
  </si>
  <si>
    <t>生活支援員配置基準
（常勤換算）</t>
  </si>
  <si>
    <t>資格・兼務内容等</t>
  </si>
  <si>
    <t>資格</t>
  </si>
  <si>
    <t>実務経験年数</t>
  </si>
  <si>
    <t>兼務内容等</t>
  </si>
  <si>
    <t>看護職員</t>
  </si>
  <si>
    <t>　記入に当たっては、小数点以下第２位を切り捨ててください。</t>
  </si>
  <si>
    <t>入居者の障害区分</t>
  </si>
  <si>
    <t>グループホーム　佐賀</t>
  </si>
  <si>
    <t>週平均の当該事業の勤務時間</t>
  </si>
  <si>
    <t>職  　種</t>
  </si>
  <si>
    <t>氏   名</t>
  </si>
  <si>
    <t>土</t>
  </si>
  <si>
    <t>日</t>
  </si>
  <si>
    <t>月</t>
  </si>
  <si>
    <t>火</t>
  </si>
  <si>
    <t>水</t>
  </si>
  <si>
    <t>木</t>
  </si>
  <si>
    <t>金</t>
  </si>
  <si>
    <t>土</t>
  </si>
  <si>
    <t>日</t>
  </si>
  <si>
    <t>A</t>
  </si>
  <si>
    <t>13年</t>
  </si>
  <si>
    <t>B</t>
  </si>
  <si>
    <t>正看護師</t>
  </si>
  <si>
    <t>21年</t>
  </si>
  <si>
    <t>サビ菅・世話人</t>
  </si>
  <si>
    <t>C</t>
  </si>
  <si>
    <t>グループホームA</t>
  </si>
  <si>
    <t>強度（実践）</t>
  </si>
  <si>
    <t>10年</t>
  </si>
  <si>
    <t>D</t>
  </si>
  <si>
    <t>グループホームA</t>
  </si>
  <si>
    <t>5年</t>
  </si>
  <si>
    <t>生活支援員・世話人</t>
  </si>
  <si>
    <t>グループホームA</t>
  </si>
  <si>
    <t>E</t>
  </si>
  <si>
    <t>7年</t>
  </si>
  <si>
    <t>F</t>
  </si>
  <si>
    <t>グループホームB</t>
  </si>
  <si>
    <t>3年</t>
  </si>
  <si>
    <t>G</t>
  </si>
  <si>
    <t>グループホームB</t>
  </si>
  <si>
    <t>1年</t>
  </si>
  <si>
    <t>B</t>
  </si>
  <si>
    <t>夜間支援</t>
  </si>
  <si>
    <t>C</t>
  </si>
  <si>
    <t>夜勤</t>
  </si>
  <si>
    <t>E</t>
  </si>
  <si>
    <t>G</t>
  </si>
  <si>
    <t>看護職員</t>
  </si>
  <si>
    <t>H</t>
  </si>
  <si>
    <t>I</t>
  </si>
  <si>
    <t>J</t>
  </si>
  <si>
    <t>看護職員　合　計</t>
  </si>
  <si>
    <t>　勤務形態の区分　Ａ：常勤で専従　Ｂ：常勤で兼務　Ｃ：常勤以外で専従　Ｄ：常勤以外で兼務</t>
  </si>
  <si>
    <t>　「人員配置区分」欄は、報酬算定上の区分を記載し、「該当する体制等」欄は、(別紙1)「介護給付費等の算定に係る体制等状況一覧表」に掲げる体制加算等の内容を記載</t>
  </si>
  <si>
    <t>してください。（この際、(別紙1)「介護給付費等の算定に係る体制等状況一覧表」の記載内容と同様に記載してください。）</t>
  </si>
  <si>
    <t>共同生活介護「大規模住居等減算」の確認に係る項目</t>
  </si>
  <si>
    <t>（ 　　　年　　月分）</t>
  </si>
  <si>
    <t>前年度の平均実利用者数</t>
  </si>
  <si>
    <t>前年度の平均実利用者数</t>
  </si>
  <si>
    <t>（20××年×月分）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</si>
</sst>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ゴシック"/>
      <family val="3"/>
    </font>
    <font>
      <sz val="8"/>
      <name val="ＭＳ ゴシック"/>
      <family val="3"/>
    </font>
    <font>
      <sz val="7.5"/>
      <color indexed="8"/>
      <name val="ＭＳ ゴシック"/>
      <family val="3"/>
    </font>
    <font>
      <sz val="8"/>
      <name val="ＭＳ Ｐゴシック"/>
      <family val="3"/>
    </font>
    <font>
      <sz val="10"/>
      <name val="ＭＳ Ｐゴシック"/>
      <family val="3"/>
    </font>
    <font>
      <sz val="10"/>
      <color indexed="8"/>
      <name val="ＭＳ Ｐゴシック"/>
      <family val="3"/>
    </font>
    <font>
      <sz val="8"/>
      <color indexed="8"/>
      <name val="ＭＳ Ｐゴシック"/>
      <family val="3"/>
    </font>
    <font>
      <sz val="8"/>
      <color indexed="8"/>
      <name val="ＭＳ ゴシック"/>
      <family val="3"/>
    </font>
    <font>
      <sz val="11"/>
      <color indexed="8"/>
      <name val="ＭＳ ゴシック"/>
      <family val="3"/>
    </font>
    <font>
      <b/>
      <sz val="8"/>
      <name val="ＭＳ Ｐゴシック"/>
      <family val="3"/>
    </font>
    <font>
      <b/>
      <sz val="11"/>
      <name val="ＭＳ Ｐゴシック"/>
      <family val="3"/>
    </font>
    <font>
      <b/>
      <sz val="8"/>
      <color indexed="8"/>
      <name val="ＭＳ ゴシック"/>
      <family val="3"/>
    </font>
    <font>
      <b/>
      <sz val="10"/>
      <color indexed="8"/>
      <name val="ＭＳ ゴシック"/>
      <family val="3"/>
    </font>
    <font>
      <b/>
      <sz val="12"/>
      <name val="ＭＳ ゴシック"/>
      <family val="3"/>
    </font>
    <font>
      <sz val="10"/>
      <color indexed="8"/>
      <name val="ＭＳ ゴシック"/>
      <family val="3"/>
    </font>
    <font>
      <sz val="9"/>
      <name val="ＭＳ Ｐゴシック"/>
      <family val="3"/>
    </font>
    <font>
      <sz val="9"/>
      <color indexed="8"/>
      <name val="ＭＳ ゴシック"/>
      <family val="3"/>
    </font>
    <font>
      <sz val="9"/>
      <color indexed="8"/>
      <name val="ＭＳ Ｐゴシック"/>
      <family val="3"/>
    </font>
    <font>
      <b/>
      <sz val="18"/>
      <color indexed="8"/>
      <name val="ＭＳ ゴシック"/>
      <family val="3"/>
    </font>
    <font>
      <sz val="14"/>
      <name val="ＭＳ 明朝"/>
      <family val="1"/>
    </font>
    <font>
      <sz val="14"/>
      <color indexed="8"/>
      <name val="ＭＳ 明朝"/>
      <family val="1"/>
    </font>
    <font>
      <sz val="1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b/>
      <sz val="12"/>
      <color indexed="10"/>
      <name val="ＭＳ ゴシック"/>
      <family val="3"/>
    </font>
    <font>
      <sz val="14"/>
      <color indexed="12"/>
      <name val="ＭＳ 明朝"/>
      <family val="1"/>
    </font>
    <font>
      <sz val="11"/>
      <color indexed="12"/>
      <name val="ＭＳ ゴシック"/>
      <family val="3"/>
    </font>
    <font>
      <sz val="8"/>
      <color indexed="12"/>
      <name val="ＭＳ Ｐゴシック"/>
      <family val="3"/>
    </font>
    <font>
      <b/>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CC"/>
      <name val="ＭＳ Ｐゴシック"/>
      <family val="3"/>
    </font>
    <font>
      <b/>
      <sz val="12"/>
      <color rgb="FFFF0000"/>
      <name val="ＭＳ ゴシック"/>
      <family val="3"/>
    </font>
    <font>
      <sz val="14"/>
      <color rgb="FF0000CC"/>
      <name val="ＭＳ 明朝"/>
      <family val="1"/>
    </font>
    <font>
      <sz val="11"/>
      <color rgb="FF0000CC"/>
      <name val="ＭＳ ゴシック"/>
      <family val="3"/>
    </font>
    <font>
      <sz val="8"/>
      <color theme="1"/>
      <name val="ＭＳ Ｐゴシック"/>
      <family val="3"/>
    </font>
    <font>
      <sz val="9"/>
      <color theme="1"/>
      <name val="ＭＳ Ｐゴシック"/>
      <family val="3"/>
    </font>
    <font>
      <sz val="8"/>
      <color rgb="FF0000CC"/>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CCECFF"/>
        <bgColor indexed="64"/>
      </patternFill>
    </fill>
    <fill>
      <patternFill patternType="solid">
        <fgColor rgb="FFFFCCFF"/>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8"/>
      </right>
      <top/>
      <bottom style="thin">
        <color indexed="8"/>
      </bottom>
    </border>
    <border>
      <left/>
      <right style="thin">
        <color indexed="8"/>
      </right>
      <top/>
      <bottom style="thin">
        <color indexed="8"/>
      </bottom>
    </border>
    <border>
      <left/>
      <right style="medium"/>
      <top/>
      <bottom style="thin">
        <color indexed="8"/>
      </bottom>
    </border>
    <border>
      <left/>
      <right/>
      <top/>
      <bottom style="thin">
        <color indexed="8"/>
      </bottom>
    </border>
    <border>
      <left style="medium">
        <color indexed="8"/>
      </left>
      <right style="thin">
        <color indexed="8"/>
      </right>
      <top/>
      <bottom style="thin">
        <color indexed="8"/>
      </bottom>
    </border>
    <border>
      <left/>
      <right style="medium">
        <color indexed="8"/>
      </right>
      <top/>
      <bottom style="thin">
        <color indexed="8"/>
      </bottom>
    </border>
    <border>
      <left/>
      <right style="double">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right/>
      <top/>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thin"/>
    </border>
    <border>
      <left/>
      <right/>
      <top style="medium"/>
      <bottom style="thin"/>
    </border>
    <border>
      <left style="thin"/>
      <right/>
      <top style="dashed"/>
      <bottom style="thin"/>
    </border>
    <border>
      <left/>
      <right/>
      <top style="dashed"/>
      <bottom style="thin"/>
    </border>
    <border>
      <left style="medium"/>
      <right style="medium"/>
      <top style="medium"/>
      <bottom style="medium"/>
    </border>
    <border>
      <left style="thin"/>
      <right style="thin"/>
      <top style="thin"/>
      <bottom style="thin"/>
    </border>
    <border>
      <left style="thin"/>
      <right/>
      <top style="thin"/>
      <bottom style="dashed"/>
    </border>
    <border>
      <left/>
      <right/>
      <top style="thin"/>
      <bottom style="dashed"/>
    </border>
    <border>
      <left/>
      <right style="medium"/>
      <top style="thin"/>
      <bottom style="dashed"/>
    </border>
    <border>
      <left/>
      <right style="medium"/>
      <top style="dashed"/>
      <bottom style="thin"/>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right style="thin"/>
      <top style="medium"/>
      <bottom style="thin"/>
    </border>
    <border>
      <left style="thin">
        <color indexed="8"/>
      </left>
      <right style="medium"/>
      <top/>
      <bottom style="thin">
        <color indexed="8"/>
      </bottom>
    </border>
    <border>
      <left style="thin">
        <color indexed="8"/>
      </left>
      <right/>
      <top/>
      <bottom style="thin">
        <color indexed="8"/>
      </bottom>
    </border>
    <border>
      <left style="thin"/>
      <right/>
      <top/>
      <bottom style="thin"/>
    </border>
    <border>
      <left style="thin">
        <color indexed="8"/>
      </left>
      <right style="thin">
        <color indexed="8"/>
      </right>
      <top style="thin">
        <color indexed="8"/>
      </top>
      <bottom/>
    </border>
    <border>
      <left style="thin">
        <color indexed="8"/>
      </left>
      <right style="medium"/>
      <top style="thin">
        <color indexed="8"/>
      </top>
      <bottom/>
    </border>
    <border>
      <left/>
      <right style="thin">
        <color indexed="8"/>
      </right>
      <top style="thin">
        <color indexed="8"/>
      </top>
      <bottom/>
    </border>
    <border>
      <left style="thin">
        <color indexed="8"/>
      </left>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double">
        <color indexed="8"/>
      </right>
      <top style="thin">
        <color indexed="8"/>
      </top>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color indexed="8"/>
      </left>
      <right style="double">
        <color indexed="8"/>
      </right>
      <top/>
      <bottom style="thin">
        <color indexed="8"/>
      </bottom>
    </border>
    <border>
      <left style="double">
        <color indexed="8"/>
      </left>
      <right style="medium">
        <color indexed="8"/>
      </right>
      <top/>
      <bottom style="thin">
        <color indexed="8"/>
      </bottom>
    </border>
    <border>
      <left style="medium">
        <color indexed="8"/>
      </left>
      <right style="medium">
        <color indexed="8"/>
      </right>
      <top style="thin"/>
      <bottom style="thin"/>
    </border>
    <border>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style="thin">
        <color indexed="8"/>
      </bottom>
    </border>
    <border>
      <left style="medium"/>
      <right style="thin">
        <color indexed="8"/>
      </right>
      <top style="medium"/>
      <bottom/>
    </border>
    <border>
      <left/>
      <right/>
      <top style="medium"/>
      <bottom/>
    </border>
    <border>
      <left style="medium"/>
      <right style="thin">
        <color indexed="8"/>
      </right>
      <top/>
      <bottom/>
    </border>
    <border>
      <left style="medium"/>
      <right style="thin">
        <color indexed="8"/>
      </right>
      <top/>
      <bottom style="medium"/>
    </border>
    <border>
      <left/>
      <right style="thin">
        <color indexed="8"/>
      </right>
      <top/>
      <bottom style="medium"/>
    </border>
    <border>
      <left/>
      <right style="medium"/>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color indexed="8"/>
      </right>
      <top/>
      <bottom/>
    </border>
    <border>
      <left style="thin">
        <color indexed="8"/>
      </left>
      <right>
        <color indexed="63"/>
      </right>
      <top>
        <color indexed="63"/>
      </top>
      <bottom/>
    </border>
    <border>
      <left style="thin"/>
      <right/>
      <top/>
      <bottom>
        <color indexed="63"/>
      </bottom>
    </border>
    <border>
      <left style="thin">
        <color indexed="8"/>
      </left>
      <right style="medium"/>
      <top/>
      <bottom>
        <color indexed="63"/>
      </bottom>
    </border>
    <border>
      <left style="medium"/>
      <right style="thin">
        <color indexed="8"/>
      </right>
      <top style="thin">
        <color indexed="8"/>
      </top>
      <bottom>
        <color indexed="63"/>
      </bottom>
    </border>
    <border>
      <left style="thin">
        <color indexed="8"/>
      </left>
      <right style="thin">
        <color indexed="8"/>
      </right>
      <top/>
      <bottom/>
    </border>
    <border>
      <left/>
      <right style="thin">
        <color indexed="8"/>
      </right>
      <top/>
      <bottom/>
    </border>
    <border>
      <left style="thin">
        <color indexed="8"/>
      </left>
      <right style="medium">
        <color indexed="8"/>
      </right>
      <top>
        <color indexed="63"/>
      </top>
      <bottom>
        <color indexed="63"/>
      </bottom>
    </border>
    <border>
      <left style="thin">
        <color indexed="8"/>
      </left>
      <right style="double">
        <color indexed="8"/>
      </right>
      <top/>
      <bottom>
        <color indexed="63"/>
      </bottom>
    </border>
    <border>
      <left/>
      <right/>
      <top style="thin">
        <color indexed="8"/>
      </top>
      <bottom>
        <color indexed="63"/>
      </bottom>
    </border>
    <border>
      <left style="medium">
        <color indexed="8"/>
      </left>
      <right style="medium">
        <color indexed="8"/>
      </right>
      <top style="thin">
        <color indexed="8"/>
      </top>
      <bottom/>
    </border>
    <border>
      <left style="medium"/>
      <right/>
      <top style="medium"/>
      <bottom/>
    </border>
    <border>
      <left style="thin">
        <color indexed="8"/>
      </left>
      <right/>
      <top style="medium"/>
      <bottom/>
    </border>
    <border>
      <left style="thin">
        <color indexed="8"/>
      </left>
      <right style="medium"/>
      <top style="medium"/>
      <bottom style="thin"/>
    </border>
    <border>
      <left/>
      <right style="thin">
        <color indexed="8"/>
      </right>
      <top style="medium"/>
      <bottom/>
    </border>
    <border>
      <left/>
      <right style="medium"/>
      <top style="medium"/>
      <bottom/>
    </border>
    <border>
      <left style="medium">
        <color indexed="8"/>
      </left>
      <right style="thin">
        <color indexed="8"/>
      </right>
      <top style="medium"/>
      <bottom/>
    </border>
    <border>
      <left/>
      <right style="medium">
        <color indexed="8"/>
      </right>
      <top style="medium"/>
      <bottom/>
    </border>
    <border>
      <left/>
      <right style="double">
        <color indexed="8"/>
      </right>
      <top style="medium"/>
      <bottom/>
    </border>
    <border>
      <left style="double">
        <color indexed="8"/>
      </left>
      <right style="medium">
        <color indexed="8"/>
      </right>
      <top style="medium"/>
      <bottom style="thin"/>
    </border>
    <border>
      <left style="medium">
        <color indexed="8"/>
      </left>
      <right style="medium">
        <color indexed="8"/>
      </right>
      <top style="medium"/>
      <bottom style="thin"/>
    </border>
    <border>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double">
        <color indexed="8"/>
      </right>
      <top style="thin">
        <color indexed="8"/>
      </top>
      <bottom style="medium"/>
    </border>
    <border>
      <left style="double">
        <color indexed="8"/>
      </left>
      <right style="medium">
        <color indexed="8"/>
      </right>
      <top/>
      <bottom style="medium"/>
    </border>
    <border>
      <left style="medium">
        <color indexed="8"/>
      </left>
      <right style="medium">
        <color indexed="8"/>
      </right>
      <top style="thin"/>
      <bottom style="medium"/>
    </border>
    <border>
      <left style="medium">
        <color indexed="8"/>
      </left>
      <right style="medium">
        <color indexed="8"/>
      </right>
      <top/>
      <bottom style="thin"/>
    </border>
    <border>
      <left style="medium"/>
      <right/>
      <top style="thin">
        <color indexed="8"/>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double"/>
      <right style="medium">
        <color indexed="8"/>
      </right>
      <top style="thin">
        <color indexed="8"/>
      </top>
      <bottom style="medium"/>
    </border>
    <border>
      <left style="medium">
        <color indexed="8"/>
      </left>
      <right style="medium">
        <color indexed="8"/>
      </right>
      <top/>
      <bottom style="medium"/>
    </border>
    <border>
      <left style="medium"/>
      <right style="thin">
        <color indexed="8"/>
      </right>
      <top style="medium"/>
      <bottom style="thin">
        <color indexed="8"/>
      </bottom>
    </border>
    <border>
      <left style="thin">
        <color indexed="8"/>
      </left>
      <right/>
      <top style="medium"/>
      <bottom style="thin">
        <color indexed="8"/>
      </bottom>
    </border>
    <border>
      <left style="thin">
        <color indexed="8"/>
      </left>
      <right style="thin">
        <color indexed="8"/>
      </right>
      <top style="medium"/>
      <bottom/>
    </border>
    <border>
      <left style="thin">
        <color indexed="8"/>
      </left>
      <right style="medium"/>
      <top style="medium"/>
      <bottom>
        <color indexed="63"/>
      </bottom>
    </border>
    <border>
      <left style="thin">
        <color indexed="8"/>
      </left>
      <right style="medium">
        <color indexed="8"/>
      </right>
      <top style="medium"/>
      <bottom>
        <color indexed="63"/>
      </bottom>
    </border>
    <border>
      <left style="thin">
        <color indexed="8"/>
      </left>
      <right style="double">
        <color indexed="8"/>
      </right>
      <top style="medium"/>
      <bottom>
        <color indexed="63"/>
      </bottom>
    </border>
    <border>
      <left style="double">
        <color indexed="8"/>
      </left>
      <right style="medium">
        <color indexed="8"/>
      </right>
      <top style="medium"/>
      <bottom style="thin">
        <color indexed="8"/>
      </bottom>
    </border>
    <border>
      <left/>
      <right style="thin"/>
      <top style="thin"/>
      <bottom style="thin"/>
    </border>
    <border diagonalUp="1">
      <left style="thin"/>
      <right style="thin"/>
      <top style="thin"/>
      <bottom style="thin"/>
      <diagonal style="thin"/>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double">
        <color indexed="8"/>
      </right>
      <top style="medium"/>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thin"/>
      <top/>
      <bottom style="medium"/>
    </border>
    <border>
      <left style="thin"/>
      <right style="thin"/>
      <top/>
      <bottom style="medium"/>
    </border>
    <border>
      <left style="thin"/>
      <right style="medium"/>
      <top/>
      <bottom style="medium"/>
    </border>
    <border>
      <left style="medium"/>
      <right style="medium"/>
      <top style="thin">
        <color indexed="8"/>
      </top>
      <bottom style="thin">
        <color indexed="8"/>
      </bottom>
    </border>
    <border>
      <left>
        <color indexed="63"/>
      </left>
      <right style="medium">
        <color indexed="8"/>
      </right>
      <top/>
      <bottom style="thin"/>
    </border>
    <border>
      <left style="medium"/>
      <right style="medium"/>
      <top style="thin">
        <color indexed="8"/>
      </top>
      <bottom>
        <color indexed="63"/>
      </bottom>
    </border>
    <border>
      <left/>
      <right style="medium">
        <color indexed="8"/>
      </right>
      <top/>
      <bottom/>
    </border>
    <border>
      <left style="medium"/>
      <right/>
      <top style="thin">
        <color indexed="8"/>
      </top>
      <bottom style="thin">
        <color indexed="8"/>
      </bottom>
    </border>
    <border>
      <left style="thin"/>
      <right style="medium"/>
      <top style="thin"/>
      <bottom style="thin"/>
    </border>
    <border>
      <left style="medium"/>
      <right style="thin"/>
      <top style="thin"/>
      <bottom style="thin"/>
    </border>
    <border>
      <left style="double"/>
      <right style="medium">
        <color indexed="8"/>
      </right>
      <top style="thin">
        <color indexed="8"/>
      </top>
      <bottom style="thin">
        <color indexed="8"/>
      </bottom>
    </border>
    <border>
      <left style="medium"/>
      <right style="thin">
        <color indexed="8"/>
      </right>
      <top style="thin">
        <color indexed="8"/>
      </top>
      <bottom style="thin"/>
    </border>
    <border>
      <left style="thin">
        <color indexed="8"/>
      </left>
      <right/>
      <top style="thin">
        <color indexed="8"/>
      </top>
      <bottom style="thin"/>
    </border>
    <border>
      <left style="thin">
        <color indexed="8"/>
      </left>
      <right style="medium"/>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right style="thin">
        <color indexed="8"/>
      </right>
      <top style="thin">
        <color indexed="8"/>
      </top>
      <bottom style="thin"/>
    </border>
    <border>
      <left style="medium">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double">
        <color indexed="8"/>
      </right>
      <top style="thin">
        <color indexed="8"/>
      </top>
      <bottom style="thin"/>
    </border>
    <border>
      <left style="double">
        <color indexed="8"/>
      </left>
      <right style="medium">
        <color indexed="8"/>
      </right>
      <top/>
      <bottom style="thin"/>
    </border>
    <border>
      <left style="medium">
        <color indexed="8"/>
      </left>
      <right/>
      <top style="thin">
        <color indexed="8"/>
      </top>
      <bottom>
        <color indexed="63"/>
      </bottom>
    </border>
    <border>
      <left style="thin"/>
      <right style="thin"/>
      <top style="thin">
        <color indexed="8"/>
      </top>
      <bottom>
        <color indexed="63"/>
      </bottom>
    </border>
    <border>
      <left style="thin"/>
      <right style="medium">
        <color indexed="8"/>
      </right>
      <top style="thin">
        <color indexed="8"/>
      </top>
      <bottom>
        <color indexed="63"/>
      </bottom>
    </border>
    <border>
      <left style="thin"/>
      <right style="thin"/>
      <top style="thin"/>
      <bottom/>
    </border>
    <border>
      <left style="thin"/>
      <right style="medium"/>
      <top style="thin"/>
      <bottom>
        <color indexed="63"/>
      </bottom>
    </border>
    <border>
      <left style="medium"/>
      <right/>
      <top style="thin">
        <color indexed="8"/>
      </top>
      <bottom>
        <color indexed="63"/>
      </bottom>
    </border>
    <border>
      <left style="thin"/>
      <right/>
      <top style="thin"/>
      <bottom>
        <color indexed="63"/>
      </bottom>
    </border>
    <border>
      <left style="double">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medium">
        <color indexed="8"/>
      </left>
      <right style="thin"/>
      <top style="medium"/>
      <bottom style="thin"/>
    </border>
    <border>
      <left style="thin"/>
      <right style="medium">
        <color indexed="8"/>
      </right>
      <top style="medium"/>
      <bottom style="thin"/>
    </border>
    <border>
      <left style="thin"/>
      <right style="medium"/>
      <top style="medium"/>
      <bottom style="thin"/>
    </border>
    <border>
      <left style="medium">
        <color indexed="8"/>
      </left>
      <right style="thin"/>
      <top style="thin"/>
      <bottom style="thin"/>
    </border>
    <border>
      <left style="thin"/>
      <right style="medium">
        <color indexed="8"/>
      </right>
      <top style="thin"/>
      <bottom style="thin"/>
    </border>
    <border>
      <left style="double">
        <color indexed="8"/>
      </left>
      <right style="medium">
        <color indexed="8"/>
      </right>
      <top style="thin"/>
      <bottom style="thin"/>
    </border>
    <border>
      <left/>
      <right/>
      <top style="thin"/>
      <bottom style="thin"/>
    </border>
    <border>
      <left style="thin"/>
      <right style="thin"/>
      <top/>
      <bottom style="thin"/>
    </border>
    <border>
      <left style="medium">
        <color indexed="8"/>
      </left>
      <right style="thin"/>
      <top style="thin"/>
      <bottom style="medium"/>
    </border>
    <border>
      <left style="thin"/>
      <right style="medium">
        <color indexed="8"/>
      </right>
      <top style="thin"/>
      <bottom style="medium"/>
    </border>
    <border>
      <left style="double">
        <color indexed="8"/>
      </left>
      <right style="medium">
        <color indexed="8"/>
      </right>
      <top style="thin"/>
      <bottom style="medium"/>
    </border>
    <border>
      <left style="medium"/>
      <right style="thin"/>
      <top>
        <color indexed="63"/>
      </top>
      <bottom style="thin"/>
    </border>
    <border>
      <left style="medium">
        <color indexed="8"/>
      </left>
      <right style="thin"/>
      <top>
        <color indexed="63"/>
      </top>
      <bottom style="thin"/>
    </border>
    <border>
      <left style="thin"/>
      <right style="medium">
        <color indexed="8"/>
      </right>
      <top>
        <color indexed="63"/>
      </top>
      <bottom style="thin"/>
    </border>
    <border>
      <left/>
      <right/>
      <top/>
      <bottom style="thin"/>
    </border>
    <border>
      <left style="medium"/>
      <right style="thin"/>
      <top style="thin"/>
      <bottom>
        <color indexed="63"/>
      </bottom>
    </border>
    <border>
      <left style="medium">
        <color indexed="8"/>
      </left>
      <right style="thin"/>
      <top style="thin"/>
      <bottom>
        <color indexed="63"/>
      </bottom>
    </border>
    <border>
      <left style="thin"/>
      <right style="medium">
        <color indexed="8"/>
      </right>
      <top style="thin"/>
      <bottom>
        <color indexed="63"/>
      </bottom>
    </border>
    <border>
      <left style="double">
        <color indexed="8"/>
      </left>
      <right style="medium">
        <color indexed="8"/>
      </right>
      <top style="thin"/>
      <bottom>
        <color indexed="63"/>
      </bottom>
    </border>
    <border>
      <left/>
      <right/>
      <top style="thin"/>
      <bottom>
        <color indexed="63"/>
      </bottom>
    </border>
    <border>
      <left style="medium">
        <color indexed="8"/>
      </left>
      <right/>
      <top style="thin"/>
      <bottom style="medium"/>
    </border>
    <border>
      <left style="medium"/>
      <right/>
      <top style="thin"/>
      <bottom style="medium"/>
    </border>
    <border>
      <left style="medium">
        <color indexed="8"/>
      </left>
      <right style="medium">
        <color indexed="8"/>
      </right>
      <top style="medium"/>
      <bottom/>
    </border>
    <border>
      <left style="medium">
        <color indexed="8"/>
      </left>
      <right style="medium">
        <color indexed="8"/>
      </right>
      <top/>
      <bottom/>
    </border>
    <border>
      <left style="medium"/>
      <right/>
      <top/>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thin"/>
      <right style="medium"/>
      <top style="medium"/>
      <bottom/>
    </border>
    <border>
      <left style="thin"/>
      <right style="medium"/>
      <top/>
      <bottom/>
    </border>
    <border>
      <left style="thin">
        <color indexed="8"/>
      </left>
      <right style="thin">
        <color indexed="8"/>
      </right>
      <top/>
      <bottom style="medium"/>
    </border>
    <border>
      <left style="medium"/>
      <right>
        <color indexed="63"/>
      </right>
      <top>
        <color indexed="63"/>
      </top>
      <bottom>
        <color indexed="63"/>
      </bottom>
    </border>
    <border>
      <left/>
      <right style="medium"/>
      <top/>
      <bottom/>
    </border>
    <border>
      <left/>
      <right style="medium"/>
      <top style="medium"/>
      <bottom style="thin"/>
    </border>
    <border>
      <left style="thin"/>
      <right style="thin"/>
      <top style="medium"/>
      <bottom style="medium"/>
    </border>
    <border>
      <left style="medium">
        <color indexed="8"/>
      </left>
      <right>
        <color indexed="63"/>
      </right>
      <top style="medium"/>
      <bottom/>
    </border>
    <border>
      <left style="medium">
        <color indexed="8"/>
      </left>
      <right>
        <color indexed="63"/>
      </right>
      <top/>
      <bottom/>
    </border>
    <border>
      <left style="medium">
        <color indexed="8"/>
      </left>
      <right>
        <color indexed="63"/>
      </right>
      <top/>
      <bottom style="medium"/>
    </border>
    <border>
      <left style="double">
        <color indexed="8"/>
      </left>
      <right/>
      <top style="medium"/>
      <bottom/>
    </border>
    <border>
      <left style="double">
        <color indexed="8"/>
      </left>
      <right/>
      <top/>
      <bottom/>
    </border>
    <border>
      <left style="double">
        <color indexed="8"/>
      </left>
      <right/>
      <top/>
      <bottom style="medium"/>
    </border>
    <border>
      <left style="medium">
        <color indexed="8"/>
      </left>
      <right/>
      <top style="medium"/>
      <bottom style="thin">
        <color indexed="8"/>
      </bottom>
    </border>
    <border>
      <left/>
      <right style="medium">
        <color indexed="8"/>
      </right>
      <top style="medium"/>
      <bottom style="thin">
        <color indexed="8"/>
      </bottom>
    </border>
    <border>
      <left/>
      <right style="double">
        <color indexed="8"/>
      </right>
      <top style="medium"/>
      <bottom style="thin">
        <color indexed="8"/>
      </bottom>
    </border>
    <border>
      <left style="thin"/>
      <right style="medium"/>
      <top style="medium"/>
      <bottom style="medium"/>
    </border>
    <border>
      <left style="medium"/>
      <right/>
      <top style="medium"/>
      <bottom style="medium"/>
    </border>
    <border>
      <left/>
      <right/>
      <top style="medium"/>
      <bottom style="medium"/>
    </border>
    <border>
      <left/>
      <right style="thin"/>
      <top style="medium"/>
      <bottom style="medium"/>
    </border>
    <border>
      <left style="medium"/>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bottom style="thin"/>
    </border>
    <border>
      <left/>
      <right style="medium"/>
      <top/>
      <bottom style="thin"/>
    </border>
    <border>
      <left style="medium">
        <color indexed="8"/>
      </left>
      <right style="medium">
        <color indexed="8"/>
      </right>
      <top style="thin"/>
      <bottom/>
    </border>
    <border>
      <left style="thin"/>
      <right/>
      <top style="medium"/>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50" fillId="0" borderId="0">
      <alignment vertical="center"/>
      <protection/>
    </xf>
    <xf numFmtId="0" fontId="0" fillId="0" borderId="0">
      <alignment vertical="center"/>
      <protection/>
    </xf>
    <xf numFmtId="0" fontId="66" fillId="32" borderId="0" applyNumberFormat="0" applyBorder="0" applyAlignment="0" applyProtection="0"/>
  </cellStyleXfs>
  <cellXfs count="572">
    <xf numFmtId="0" fontId="0" fillId="0" borderId="0" xfId="0" applyAlignment="1">
      <alignment vertical="center"/>
    </xf>
    <xf numFmtId="0" fontId="6" fillId="0" borderId="0" xfId="66" applyFont="1" applyAlignment="1">
      <alignment vertical="center" wrapText="1" shrinkToFit="1"/>
      <protection/>
    </xf>
    <xf numFmtId="0" fontId="18" fillId="0" borderId="0" xfId="63" applyFont="1" applyAlignment="1">
      <alignment vertical="center"/>
      <protection/>
    </xf>
    <xf numFmtId="0" fontId="0" fillId="0" borderId="0" xfId="63" applyFont="1" applyAlignment="1">
      <alignment vertical="center"/>
      <protection/>
    </xf>
    <xf numFmtId="0" fontId="13" fillId="0" borderId="0" xfId="63" applyFont="1" applyAlignment="1">
      <alignment vertical="center"/>
      <protection/>
    </xf>
    <xf numFmtId="0" fontId="17" fillId="0" borderId="0" xfId="63" applyFont="1" applyAlignment="1">
      <alignment vertical="center"/>
      <protection/>
    </xf>
    <xf numFmtId="0" fontId="16" fillId="0" borderId="0" xfId="63" applyFont="1" applyAlignment="1">
      <alignment vertical="center"/>
      <protection/>
    </xf>
    <xf numFmtId="0" fontId="9" fillId="0" borderId="0" xfId="63" applyFont="1" applyAlignment="1">
      <alignment vertical="center"/>
      <protection/>
    </xf>
    <xf numFmtId="0" fontId="15" fillId="0" borderId="0" xfId="63" applyFont="1" applyBorder="1" applyAlignment="1">
      <alignment horizontal="left" vertical="center"/>
      <protection/>
    </xf>
    <xf numFmtId="0" fontId="0" fillId="0" borderId="0" xfId="63" applyFont="1" applyAlignment="1">
      <alignment horizontal="center" vertical="center"/>
      <protection/>
    </xf>
    <xf numFmtId="0" fontId="13" fillId="0" borderId="0" xfId="63" applyFont="1" applyBorder="1" applyAlignment="1">
      <alignment horizontal="center" vertical="center" wrapText="1"/>
      <protection/>
    </xf>
    <xf numFmtId="0" fontId="13" fillId="0" borderId="10" xfId="63" applyFont="1" applyBorder="1" applyAlignment="1">
      <alignment horizontal="center" vertical="center" wrapText="1"/>
      <protection/>
    </xf>
    <xf numFmtId="0" fontId="13" fillId="0" borderId="11" xfId="63" applyFont="1" applyBorder="1" applyAlignment="1">
      <alignment horizontal="center" vertical="center" wrapText="1"/>
      <protection/>
    </xf>
    <xf numFmtId="0" fontId="13" fillId="0" borderId="12" xfId="63" applyFont="1" applyBorder="1" applyAlignment="1">
      <alignment horizontal="center" vertical="center" wrapText="1"/>
      <protection/>
    </xf>
    <xf numFmtId="0" fontId="13" fillId="0" borderId="13" xfId="63" applyFont="1" applyBorder="1" applyAlignment="1">
      <alignment horizontal="center" vertical="center" wrapText="1"/>
      <protection/>
    </xf>
    <xf numFmtId="0" fontId="13" fillId="0" borderId="14" xfId="63" applyFont="1" applyBorder="1" applyAlignment="1">
      <alignment horizontal="center" vertical="center" wrapText="1"/>
      <protection/>
    </xf>
    <xf numFmtId="0" fontId="13" fillId="0" borderId="15" xfId="63" applyFont="1" applyBorder="1" applyAlignment="1">
      <alignment horizontal="center" vertical="center" wrapText="1"/>
      <protection/>
    </xf>
    <xf numFmtId="0" fontId="13" fillId="0" borderId="16"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2" fillId="0" borderId="17" xfId="63" applyFont="1" applyFill="1" applyBorder="1" applyAlignment="1">
      <alignment horizontal="center" vertical="center" wrapText="1"/>
      <protection/>
    </xf>
    <xf numFmtId="0" fontId="12" fillId="0" borderId="18" xfId="63" applyFont="1" applyFill="1" applyBorder="1" applyAlignment="1">
      <alignment horizontal="center" vertical="center" wrapText="1"/>
      <protection/>
    </xf>
    <xf numFmtId="0" fontId="12" fillId="0" borderId="19" xfId="63" applyFont="1" applyBorder="1" applyAlignment="1">
      <alignment horizontal="center" vertical="center" wrapText="1"/>
      <protection/>
    </xf>
    <xf numFmtId="0" fontId="12" fillId="0" borderId="20" xfId="63" applyFont="1" applyFill="1" applyBorder="1" applyAlignment="1">
      <alignment horizontal="center" vertical="center" wrapText="1"/>
      <protection/>
    </xf>
    <xf numFmtId="0" fontId="12" fillId="0" borderId="21" xfId="63" applyFont="1" applyFill="1" applyBorder="1" applyAlignment="1">
      <alignment horizontal="center" vertical="center" wrapText="1"/>
      <protection/>
    </xf>
    <xf numFmtId="0" fontId="12" fillId="0" borderId="22" xfId="63" applyFont="1" applyFill="1" applyBorder="1" applyAlignment="1">
      <alignment horizontal="center" vertical="center" wrapText="1"/>
      <protection/>
    </xf>
    <xf numFmtId="0" fontId="12" fillId="0" borderId="23" xfId="63" applyFont="1" applyFill="1" applyBorder="1" applyAlignment="1">
      <alignment horizontal="center" vertical="center" wrapText="1"/>
      <protection/>
    </xf>
    <xf numFmtId="0" fontId="12" fillId="0" borderId="24" xfId="63" applyFont="1" applyFill="1" applyBorder="1" applyAlignment="1">
      <alignment horizontal="center" vertical="center" wrapText="1"/>
      <protection/>
    </xf>
    <xf numFmtId="0" fontId="12" fillId="0" borderId="25" xfId="63" applyFont="1" applyFill="1" applyBorder="1" applyAlignment="1">
      <alignment horizontal="center" vertical="center" wrapText="1"/>
      <protection/>
    </xf>
    <xf numFmtId="0" fontId="9" fillId="0" borderId="23" xfId="63" applyFont="1" applyBorder="1" applyAlignment="1">
      <alignment vertical="center"/>
      <protection/>
    </xf>
    <xf numFmtId="0" fontId="0" fillId="0" borderId="0" xfId="63" applyFont="1" applyFill="1" applyAlignment="1">
      <alignment vertical="center"/>
      <protection/>
    </xf>
    <xf numFmtId="0" fontId="9" fillId="0" borderId="23" xfId="63" applyFont="1" applyFill="1" applyBorder="1" applyAlignment="1">
      <alignment vertical="center" wrapText="1"/>
      <protection/>
    </xf>
    <xf numFmtId="0" fontId="9" fillId="0" borderId="21" xfId="63" applyFont="1" applyFill="1" applyBorder="1" applyAlignment="1">
      <alignment vertical="center" wrapText="1"/>
      <protection/>
    </xf>
    <xf numFmtId="0" fontId="12" fillId="0" borderId="22" xfId="63" applyFont="1" applyBorder="1" applyAlignment="1">
      <alignment horizontal="center" vertical="center" wrapText="1"/>
      <protection/>
    </xf>
    <xf numFmtId="0" fontId="14" fillId="0" borderId="0" xfId="63" applyFont="1" applyAlignment="1">
      <alignment vertical="center"/>
      <protection/>
    </xf>
    <xf numFmtId="177" fontId="12" fillId="0" borderId="0" xfId="63" applyNumberFormat="1" applyFont="1" applyBorder="1" applyAlignment="1">
      <alignment horizontal="center" vertical="center" wrapText="1"/>
      <protection/>
    </xf>
    <xf numFmtId="177" fontId="12" fillId="0" borderId="0" xfId="63" applyNumberFormat="1" applyFont="1" applyFill="1" applyBorder="1" applyAlignment="1">
      <alignment horizontal="center" vertical="center" wrapText="1"/>
      <protection/>
    </xf>
    <xf numFmtId="0" fontId="0" fillId="0" borderId="0" xfId="63" applyFont="1" applyBorder="1" applyAlignment="1">
      <alignment vertical="center"/>
      <protection/>
    </xf>
    <xf numFmtId="0" fontId="20" fillId="0" borderId="0" xfId="63" applyFont="1" applyAlignment="1">
      <alignment vertical="center"/>
      <protection/>
    </xf>
    <xf numFmtId="177" fontId="11" fillId="0" borderId="0" xfId="63" applyNumberFormat="1" applyFont="1" applyBorder="1" applyAlignment="1">
      <alignment horizontal="center" vertical="center" wrapText="1"/>
      <protection/>
    </xf>
    <xf numFmtId="177" fontId="11" fillId="0" borderId="0" xfId="63" applyNumberFormat="1" applyFont="1" applyFill="1" applyBorder="1" applyAlignment="1">
      <alignment horizontal="center" vertical="center" wrapText="1"/>
      <protection/>
    </xf>
    <xf numFmtId="0" fontId="10" fillId="0" borderId="0" xfId="63" applyFont="1" applyBorder="1" applyAlignment="1">
      <alignment vertical="center"/>
      <protection/>
    </xf>
    <xf numFmtId="0" fontId="0" fillId="0" borderId="0" xfId="63" applyFont="1" applyAlignment="1">
      <alignment vertical="center"/>
      <protection/>
    </xf>
    <xf numFmtId="0" fontId="6" fillId="0" borderId="0" xfId="66" applyFont="1" applyAlignment="1">
      <alignment horizontal="left" vertical="center" wrapText="1" shrinkToFit="1"/>
      <protection/>
    </xf>
    <xf numFmtId="0" fontId="5" fillId="0" borderId="0" xfId="63" applyFont="1" applyAlignment="1">
      <alignment vertical="center"/>
      <protection/>
    </xf>
    <xf numFmtId="0" fontId="9" fillId="0" borderId="0" xfId="63" applyFont="1" applyBorder="1" applyAlignment="1">
      <alignment vertical="center"/>
      <protection/>
    </xf>
    <xf numFmtId="0" fontId="9" fillId="0" borderId="0" xfId="63" applyFont="1" applyBorder="1" applyAlignment="1">
      <alignment vertical="center" shrinkToFit="1"/>
      <protection/>
    </xf>
    <xf numFmtId="0" fontId="0" fillId="0" borderId="0" xfId="63" applyFont="1" applyBorder="1" applyAlignment="1">
      <alignment vertical="center"/>
      <protection/>
    </xf>
    <xf numFmtId="0" fontId="13" fillId="0" borderId="0" xfId="63" applyFont="1" applyBorder="1" applyAlignment="1">
      <alignment vertical="center" shrinkToFit="1"/>
      <protection/>
    </xf>
    <xf numFmtId="0" fontId="17" fillId="33" borderId="0" xfId="63" applyFont="1" applyFill="1" applyAlignment="1">
      <alignment vertical="center"/>
      <protection/>
    </xf>
    <xf numFmtId="0" fontId="0" fillId="34" borderId="26" xfId="63" applyFont="1" applyFill="1" applyBorder="1" applyAlignment="1">
      <alignment horizontal="center" vertical="center"/>
      <protection/>
    </xf>
    <xf numFmtId="0" fontId="19" fillId="34" borderId="27" xfId="66" applyFont="1" applyFill="1" applyBorder="1" applyAlignment="1">
      <alignment vertical="center"/>
      <protection/>
    </xf>
    <xf numFmtId="0" fontId="19" fillId="34" borderId="28" xfId="66" applyFont="1" applyFill="1" applyBorder="1" applyAlignment="1">
      <alignment vertical="center"/>
      <protection/>
    </xf>
    <xf numFmtId="0" fontId="4" fillId="0" borderId="29" xfId="66" applyFont="1" applyFill="1" applyBorder="1" applyAlignment="1">
      <alignment vertical="center"/>
      <protection/>
    </xf>
    <xf numFmtId="0" fontId="4" fillId="0" borderId="27" xfId="66" applyFont="1" applyFill="1" applyBorder="1" applyAlignment="1">
      <alignment vertical="center"/>
      <protection/>
    </xf>
    <xf numFmtId="0" fontId="4" fillId="0" borderId="28" xfId="66" applyFont="1" applyFill="1" applyBorder="1" applyAlignment="1">
      <alignment vertical="center"/>
      <protection/>
    </xf>
    <xf numFmtId="0" fontId="19" fillId="0" borderId="29" xfId="66" applyFont="1" applyFill="1" applyBorder="1" applyAlignment="1">
      <alignment vertical="center"/>
      <protection/>
    </xf>
    <xf numFmtId="0" fontId="19" fillId="0" borderId="27" xfId="66" applyFont="1" applyFill="1" applyBorder="1" applyAlignment="1">
      <alignment vertical="center"/>
      <protection/>
    </xf>
    <xf numFmtId="0" fontId="4" fillId="0" borderId="30" xfId="66" applyFont="1" applyFill="1" applyBorder="1" applyAlignment="1">
      <alignment vertical="center"/>
      <protection/>
    </xf>
    <xf numFmtId="0" fontId="4" fillId="34" borderId="27" xfId="66" applyFont="1" applyFill="1" applyBorder="1" applyAlignment="1">
      <alignment vertical="center"/>
      <protection/>
    </xf>
    <xf numFmtId="0" fontId="4" fillId="34" borderId="31" xfId="66" applyFont="1" applyFill="1" applyBorder="1" applyAlignment="1">
      <alignment vertical="center"/>
      <protection/>
    </xf>
    <xf numFmtId="0" fontId="4" fillId="34" borderId="32" xfId="66" applyFont="1" applyFill="1" applyBorder="1" applyAlignment="1">
      <alignment vertical="center"/>
      <protection/>
    </xf>
    <xf numFmtId="0" fontId="0" fillId="33" borderId="0" xfId="63" applyFont="1" applyFill="1" applyAlignment="1">
      <alignment vertical="center"/>
      <protection/>
    </xf>
    <xf numFmtId="0" fontId="0" fillId="0" borderId="33" xfId="63" applyFont="1" applyBorder="1" applyAlignment="1">
      <alignment vertical="center"/>
      <protection/>
    </xf>
    <xf numFmtId="0" fontId="0" fillId="0" borderId="34" xfId="63" applyFont="1" applyBorder="1" applyAlignment="1">
      <alignment vertical="center"/>
      <protection/>
    </xf>
    <xf numFmtId="0" fontId="15" fillId="0" borderId="34" xfId="63" applyFont="1" applyBorder="1" applyAlignment="1">
      <alignment horizontal="left" vertical="center"/>
      <protection/>
    </xf>
    <xf numFmtId="0" fontId="0" fillId="0" borderId="34" xfId="63" applyFont="1" applyBorder="1" applyAlignment="1">
      <alignment horizontal="right" vertical="center"/>
      <protection/>
    </xf>
    <xf numFmtId="0" fontId="3" fillId="0" borderId="0" xfId="66" applyFont="1" applyBorder="1" applyAlignment="1">
      <alignment vertical="center" wrapText="1" shrinkToFit="1"/>
      <protection/>
    </xf>
    <xf numFmtId="0" fontId="0" fillId="0" borderId="35" xfId="63" applyFont="1" applyBorder="1" applyAlignment="1">
      <alignment horizontal="right" vertical="center"/>
      <protection/>
    </xf>
    <xf numFmtId="0" fontId="21" fillId="0" borderId="36" xfId="63" applyFont="1" applyBorder="1" applyAlignment="1">
      <alignment horizontal="center" vertical="center" shrinkToFit="1"/>
      <protection/>
    </xf>
    <xf numFmtId="0" fontId="21" fillId="0" borderId="36" xfId="63" applyFont="1" applyBorder="1" applyAlignment="1">
      <alignment horizontal="center" vertical="center"/>
      <protection/>
    </xf>
    <xf numFmtId="49" fontId="0" fillId="0" borderId="0" xfId="63" applyNumberFormat="1" applyFont="1" applyBorder="1" applyAlignment="1">
      <alignment vertical="center"/>
      <protection/>
    </xf>
    <xf numFmtId="49" fontId="0" fillId="0" borderId="0" xfId="63" applyNumberFormat="1" applyFont="1" applyBorder="1" applyAlignment="1">
      <alignment vertical="center"/>
      <protection/>
    </xf>
    <xf numFmtId="0" fontId="0" fillId="0" borderId="37" xfId="63" applyFont="1" applyBorder="1" applyAlignment="1">
      <alignment vertical="center"/>
      <protection/>
    </xf>
    <xf numFmtId="0" fontId="0" fillId="0" borderId="38" xfId="63" applyFont="1" applyBorder="1" applyAlignment="1">
      <alignment vertical="center"/>
      <protection/>
    </xf>
    <xf numFmtId="0" fontId="9" fillId="0" borderId="38" xfId="63" applyFont="1" applyBorder="1" applyAlignment="1">
      <alignment vertical="center" shrinkToFit="1"/>
      <protection/>
    </xf>
    <xf numFmtId="0" fontId="0" fillId="0" borderId="39" xfId="63" applyFont="1" applyBorder="1" applyAlignment="1">
      <alignment vertical="center"/>
      <protection/>
    </xf>
    <xf numFmtId="0" fontId="0" fillId="0" borderId="40" xfId="63" applyFont="1" applyBorder="1" applyAlignment="1">
      <alignment vertical="center"/>
      <protection/>
    </xf>
    <xf numFmtId="0" fontId="0" fillId="0" borderId="41" xfId="63" applyFont="1" applyBorder="1" applyAlignment="1">
      <alignment vertical="center"/>
      <protection/>
    </xf>
    <xf numFmtId="0" fontId="0" fillId="35" borderId="42" xfId="63" applyFont="1" applyFill="1" applyBorder="1" applyAlignment="1">
      <alignment vertical="center"/>
      <protection/>
    </xf>
    <xf numFmtId="0" fontId="0" fillId="0" borderId="42" xfId="63" applyFont="1" applyBorder="1" applyAlignment="1">
      <alignment vertical="center"/>
      <protection/>
    </xf>
    <xf numFmtId="0" fontId="0" fillId="0" borderId="43" xfId="63" applyFont="1" applyBorder="1" applyAlignment="1">
      <alignment vertical="center"/>
      <protection/>
    </xf>
    <xf numFmtId="0" fontId="0" fillId="0" borderId="44" xfId="63" applyFont="1" applyBorder="1" applyAlignment="1">
      <alignment vertical="center"/>
      <protection/>
    </xf>
    <xf numFmtId="0" fontId="0" fillId="0" borderId="45" xfId="63" applyFont="1" applyBorder="1" applyAlignment="1">
      <alignment vertical="center"/>
      <protection/>
    </xf>
    <xf numFmtId="0" fontId="0" fillId="0" borderId="45" xfId="63" applyFont="1" applyBorder="1" applyAlignment="1">
      <alignment vertical="center"/>
      <protection/>
    </xf>
    <xf numFmtId="0" fontId="0" fillId="0" borderId="46" xfId="63" applyFont="1" applyBorder="1" applyAlignment="1">
      <alignment vertical="center"/>
      <protection/>
    </xf>
    <xf numFmtId="0" fontId="0" fillId="0" borderId="47" xfId="63" applyFont="1" applyBorder="1" applyAlignment="1">
      <alignment vertical="center"/>
      <protection/>
    </xf>
    <xf numFmtId="0" fontId="0" fillId="0" borderId="47" xfId="63" applyFont="1" applyBorder="1" applyAlignment="1">
      <alignment vertical="center"/>
      <protection/>
    </xf>
    <xf numFmtId="0" fontId="0" fillId="0" borderId="48" xfId="63" applyFont="1" applyBorder="1" applyAlignment="1">
      <alignment vertical="center"/>
      <protection/>
    </xf>
    <xf numFmtId="0" fontId="0" fillId="0" borderId="42" xfId="63" applyFont="1" applyFill="1" applyBorder="1" applyAlignment="1">
      <alignment vertical="center"/>
      <protection/>
    </xf>
    <xf numFmtId="0" fontId="9" fillId="0" borderId="42" xfId="63" applyFont="1" applyFill="1" applyBorder="1" applyAlignment="1">
      <alignment vertical="center" wrapText="1"/>
      <protection/>
    </xf>
    <xf numFmtId="49" fontId="0" fillId="0" borderId="47" xfId="63" applyNumberFormat="1" applyFont="1" applyBorder="1" applyAlignment="1">
      <alignment vertical="center"/>
      <protection/>
    </xf>
    <xf numFmtId="0" fontId="0" fillId="0" borderId="49" xfId="63" applyFont="1" applyBorder="1" applyAlignment="1">
      <alignment horizontal="center" vertical="center"/>
      <protection/>
    </xf>
    <xf numFmtId="0" fontId="4" fillId="0" borderId="28" xfId="66" applyFont="1" applyFill="1" applyBorder="1" applyAlignment="1">
      <alignment horizontal="center" vertical="center"/>
      <protection/>
    </xf>
    <xf numFmtId="0" fontId="0" fillId="0" borderId="0" xfId="63" applyFont="1" applyAlignment="1">
      <alignment horizontal="right" vertical="center"/>
      <protection/>
    </xf>
    <xf numFmtId="0" fontId="3" fillId="0" borderId="0" xfId="66" applyFont="1" applyAlignment="1">
      <alignment vertical="center"/>
      <protection/>
    </xf>
    <xf numFmtId="0" fontId="1" fillId="0" borderId="0" xfId="63" applyFont="1" applyBorder="1" applyAlignment="1">
      <alignment horizontal="right" vertical="center" wrapText="1"/>
      <protection/>
    </xf>
    <xf numFmtId="0" fontId="12" fillId="0" borderId="50" xfId="63" applyFont="1" applyBorder="1" applyAlignment="1">
      <alignment horizontal="center" vertical="center" wrapText="1" shrinkToFit="1"/>
      <protection/>
    </xf>
    <xf numFmtId="0" fontId="9" fillId="0" borderId="24" xfId="63" applyFont="1" applyFill="1" applyBorder="1" applyAlignment="1">
      <alignment horizontal="center" vertical="center" wrapText="1"/>
      <protection/>
    </xf>
    <xf numFmtId="0" fontId="9" fillId="0" borderId="21" xfId="63" applyFont="1" applyBorder="1" applyAlignment="1">
      <alignment horizontal="center" vertical="center"/>
      <protection/>
    </xf>
    <xf numFmtId="0" fontId="9" fillId="0" borderId="21" xfId="63" applyFont="1" applyFill="1" applyBorder="1" applyAlignment="1">
      <alignment horizontal="center" vertical="center" wrapText="1"/>
      <protection/>
    </xf>
    <xf numFmtId="0" fontId="23" fillId="0" borderId="20" xfId="63" applyFont="1" applyFill="1" applyBorder="1" applyAlignment="1">
      <alignment horizontal="center" vertical="center" wrapText="1"/>
      <protection/>
    </xf>
    <xf numFmtId="0" fontId="12" fillId="0" borderId="14" xfId="63" applyFont="1" applyFill="1" applyBorder="1" applyAlignment="1">
      <alignment horizontal="center" vertical="center" wrapText="1"/>
      <protection/>
    </xf>
    <xf numFmtId="0" fontId="12" fillId="0" borderId="51" xfId="63" applyFont="1" applyFill="1" applyBorder="1" applyAlignment="1">
      <alignment horizontal="center" vertical="center" wrapText="1"/>
      <protection/>
    </xf>
    <xf numFmtId="0" fontId="12" fillId="0" borderId="52" xfId="63" applyFont="1" applyBorder="1" applyAlignment="1">
      <alignment horizontal="center" vertical="center" wrapText="1"/>
      <protection/>
    </xf>
    <xf numFmtId="0" fontId="23" fillId="0" borderId="53" xfId="63" applyFont="1" applyFill="1" applyBorder="1" applyAlignment="1">
      <alignment horizontal="center" vertical="center" wrapText="1"/>
      <protection/>
    </xf>
    <xf numFmtId="0" fontId="23" fillId="0" borderId="54" xfId="63" applyFont="1" applyFill="1" applyBorder="1" applyAlignment="1">
      <alignment horizontal="center" vertical="center" wrapText="1"/>
      <protection/>
    </xf>
    <xf numFmtId="0" fontId="23" fillId="0" borderId="55" xfId="63" applyFont="1" applyFill="1" applyBorder="1" applyAlignment="1">
      <alignment horizontal="center" vertical="center" wrapText="1"/>
      <protection/>
    </xf>
    <xf numFmtId="0" fontId="23" fillId="0" borderId="56" xfId="63" applyFont="1" applyFill="1" applyBorder="1" applyAlignment="1">
      <alignment horizontal="center" vertical="center" wrapText="1"/>
      <protection/>
    </xf>
    <xf numFmtId="0" fontId="23" fillId="0" borderId="57" xfId="63" applyFont="1" applyFill="1" applyBorder="1" applyAlignment="1">
      <alignment horizontal="center" vertical="center" wrapText="1"/>
      <protection/>
    </xf>
    <xf numFmtId="0" fontId="23" fillId="0" borderId="58" xfId="63" applyFont="1" applyFill="1" applyBorder="1" applyAlignment="1">
      <alignment horizontal="center" vertical="center" wrapText="1"/>
      <protection/>
    </xf>
    <xf numFmtId="0" fontId="23" fillId="0" borderId="59" xfId="63" applyFont="1" applyFill="1" applyBorder="1" applyAlignment="1">
      <alignment horizontal="center" vertical="center" wrapText="1"/>
      <protection/>
    </xf>
    <xf numFmtId="0" fontId="23" fillId="0" borderId="60" xfId="63" applyFont="1" applyFill="1" applyBorder="1" applyAlignment="1">
      <alignment horizontal="center" vertical="center" wrapText="1"/>
      <protection/>
    </xf>
    <xf numFmtId="0" fontId="23" fillId="0" borderId="50" xfId="63" applyFont="1" applyFill="1" applyBorder="1" applyAlignment="1">
      <alignment horizontal="center" vertical="center" wrapText="1"/>
      <protection/>
    </xf>
    <xf numFmtId="0" fontId="23" fillId="0" borderId="11" xfId="63" applyFont="1" applyFill="1" applyBorder="1" applyAlignment="1">
      <alignment horizontal="center" vertical="center" wrapText="1"/>
      <protection/>
    </xf>
    <xf numFmtId="0" fontId="23" fillId="0" borderId="51" xfId="63" applyFont="1" applyFill="1" applyBorder="1" applyAlignment="1">
      <alignment horizontal="center" vertical="center" wrapText="1"/>
      <protection/>
    </xf>
    <xf numFmtId="0" fontId="23" fillId="0" borderId="14" xfId="63" applyFont="1" applyFill="1" applyBorder="1" applyAlignment="1">
      <alignment horizontal="center" vertical="center" wrapText="1"/>
      <protection/>
    </xf>
    <xf numFmtId="0" fontId="23" fillId="0" borderId="61" xfId="63" applyFont="1" applyFill="1" applyBorder="1" applyAlignment="1">
      <alignment horizontal="center" vertical="center" wrapText="1"/>
      <protection/>
    </xf>
    <xf numFmtId="0" fontId="23" fillId="0" borderId="62" xfId="63" applyFont="1" applyFill="1" applyBorder="1" applyAlignment="1">
      <alignment horizontal="center" vertical="center" wrapText="1"/>
      <protection/>
    </xf>
    <xf numFmtId="0" fontId="67" fillId="0" borderId="63" xfId="63" applyFont="1" applyBorder="1" applyAlignment="1">
      <alignment vertical="center" wrapText="1"/>
      <protection/>
    </xf>
    <xf numFmtId="177" fontId="67" fillId="0" borderId="64" xfId="63" applyNumberFormat="1" applyFont="1" applyBorder="1" applyAlignment="1">
      <alignment vertical="center" wrapText="1"/>
      <protection/>
    </xf>
    <xf numFmtId="178" fontId="67" fillId="0" borderId="65" xfId="63" applyNumberFormat="1" applyFont="1" applyFill="1" applyBorder="1" applyAlignment="1">
      <alignment horizontal="right" vertical="center" wrapText="1"/>
      <protection/>
    </xf>
    <xf numFmtId="178" fontId="67" fillId="0" borderId="66" xfId="63" applyNumberFormat="1" applyFont="1" applyFill="1" applyBorder="1" applyAlignment="1">
      <alignment horizontal="right" vertical="center" wrapText="1"/>
      <protection/>
    </xf>
    <xf numFmtId="0" fontId="4" fillId="33" borderId="32" xfId="66" applyFont="1" applyFill="1" applyBorder="1" applyAlignment="1">
      <alignment horizontal="center" vertical="center"/>
      <protection/>
    </xf>
    <xf numFmtId="0" fontId="23" fillId="0" borderId="10" xfId="63" applyFont="1" applyFill="1" applyBorder="1" applyAlignment="1">
      <alignment horizontal="center" vertical="center" wrapText="1"/>
      <protection/>
    </xf>
    <xf numFmtId="178" fontId="67" fillId="0" borderId="13" xfId="63" applyNumberFormat="1" applyFont="1" applyFill="1" applyBorder="1" applyAlignment="1">
      <alignment horizontal="right" vertical="center" wrapText="1"/>
      <protection/>
    </xf>
    <xf numFmtId="178" fontId="67" fillId="0" borderId="67" xfId="63" applyNumberFormat="1" applyFont="1" applyFill="1" applyBorder="1" applyAlignment="1">
      <alignment horizontal="right" vertical="center" wrapText="1"/>
      <protection/>
    </xf>
    <xf numFmtId="0" fontId="9" fillId="0" borderId="11" xfId="63" applyFont="1" applyFill="1" applyBorder="1" applyAlignment="1">
      <alignment vertical="center" wrapText="1"/>
      <protection/>
    </xf>
    <xf numFmtId="0" fontId="9" fillId="0" borderId="60" xfId="63" applyFont="1" applyFill="1" applyBorder="1" applyAlignment="1">
      <alignment horizontal="center" vertical="center" wrapText="1"/>
      <protection/>
    </xf>
    <xf numFmtId="0" fontId="9" fillId="0" borderId="61" xfId="63" applyFont="1" applyFill="1" applyBorder="1" applyAlignment="1">
      <alignment horizontal="center" vertical="center" wrapText="1"/>
      <protection/>
    </xf>
    <xf numFmtId="0" fontId="13" fillId="0" borderId="68" xfId="63" applyFont="1" applyBorder="1" applyAlignment="1">
      <alignment vertical="center" wrapText="1"/>
      <protection/>
    </xf>
    <xf numFmtId="0" fontId="13" fillId="0" borderId="69" xfId="63" applyFont="1" applyBorder="1" applyAlignment="1">
      <alignment vertical="center" wrapText="1"/>
      <protection/>
    </xf>
    <xf numFmtId="0" fontId="13" fillId="0" borderId="70" xfId="63" applyFont="1" applyBorder="1" applyAlignment="1">
      <alignment horizontal="center" vertical="center" wrapText="1"/>
      <protection/>
    </xf>
    <xf numFmtId="0" fontId="0" fillId="0" borderId="71" xfId="63" applyFont="1" applyBorder="1" applyAlignment="1">
      <alignment vertical="center" wrapText="1"/>
      <protection/>
    </xf>
    <xf numFmtId="0" fontId="0" fillId="0" borderId="26" xfId="63" applyFont="1" applyBorder="1" applyAlignment="1">
      <alignment vertical="center" wrapText="1"/>
      <protection/>
    </xf>
    <xf numFmtId="0" fontId="12" fillId="0" borderId="71" xfId="63" applyFont="1" applyBorder="1" applyAlignment="1">
      <alignment horizontal="center" vertical="center" wrapText="1"/>
      <protection/>
    </xf>
    <xf numFmtId="0" fontId="12" fillId="0" borderId="72" xfId="63" applyFont="1" applyBorder="1" applyAlignment="1">
      <alignment horizontal="center" vertical="center" wrapText="1"/>
      <protection/>
    </xf>
    <xf numFmtId="0" fontId="12" fillId="0" borderId="73" xfId="63" applyFont="1" applyBorder="1" applyAlignment="1">
      <alignment horizontal="center" vertical="center" wrapText="1"/>
      <protection/>
    </xf>
    <xf numFmtId="0" fontId="7" fillId="0" borderId="74" xfId="63" applyFont="1" applyBorder="1" applyAlignment="1">
      <alignment horizontal="center" vertical="center" shrinkToFit="1"/>
      <protection/>
    </xf>
    <xf numFmtId="0" fontId="7" fillId="0" borderId="75" xfId="63" applyFont="1" applyBorder="1" applyAlignment="1">
      <alignment horizontal="center" vertical="center"/>
      <protection/>
    </xf>
    <xf numFmtId="0" fontId="68" fillId="33" borderId="29" xfId="66" applyFont="1" applyFill="1" applyBorder="1" applyAlignment="1">
      <alignment horizontal="center" vertical="center"/>
      <protection/>
    </xf>
    <xf numFmtId="0" fontId="12" fillId="0" borderId="76" xfId="63" applyFont="1" applyFill="1" applyBorder="1" applyAlignment="1">
      <alignment horizontal="center" vertical="center" wrapText="1"/>
      <protection/>
    </xf>
    <xf numFmtId="0" fontId="12" fillId="0" borderId="77" xfId="63" applyFont="1" applyFill="1" applyBorder="1" applyAlignment="1">
      <alignment horizontal="center" vertical="center" wrapText="1"/>
      <protection/>
    </xf>
    <xf numFmtId="0" fontId="12" fillId="0" borderId="78" xfId="63" applyFont="1" applyBorder="1" applyAlignment="1">
      <alignment horizontal="center" vertical="center" wrapText="1"/>
      <protection/>
    </xf>
    <xf numFmtId="0" fontId="12" fillId="0" borderId="79" xfId="63" applyFont="1" applyBorder="1" applyAlignment="1">
      <alignment horizontal="center" vertical="center" wrapText="1" shrinkToFit="1"/>
      <protection/>
    </xf>
    <xf numFmtId="0" fontId="23" fillId="0" borderId="80" xfId="63" applyFont="1" applyFill="1" applyBorder="1" applyAlignment="1">
      <alignment horizontal="center" vertical="center" wrapText="1"/>
      <protection/>
    </xf>
    <xf numFmtId="0" fontId="23" fillId="0" borderId="81" xfId="63" applyFont="1" applyFill="1" applyBorder="1" applyAlignment="1">
      <alignment horizontal="center" vertical="center" wrapText="1"/>
      <protection/>
    </xf>
    <xf numFmtId="0" fontId="23" fillId="0" borderId="79" xfId="63" applyFont="1" applyFill="1" applyBorder="1" applyAlignment="1">
      <alignment horizontal="center" vertical="center" wrapText="1"/>
      <protection/>
    </xf>
    <xf numFmtId="0" fontId="23" fillId="0" borderId="82" xfId="63" applyFont="1" applyFill="1" applyBorder="1" applyAlignment="1">
      <alignment horizontal="center" vertical="center" wrapText="1"/>
      <protection/>
    </xf>
    <xf numFmtId="0" fontId="23" fillId="0" borderId="77" xfId="63" applyFont="1" applyFill="1" applyBorder="1" applyAlignment="1">
      <alignment horizontal="center" vertical="center" wrapText="1"/>
      <protection/>
    </xf>
    <xf numFmtId="0" fontId="23" fillId="0" borderId="76" xfId="63" applyFont="1" applyFill="1" applyBorder="1" applyAlignment="1">
      <alignment horizontal="center" vertical="center" wrapText="1"/>
      <protection/>
    </xf>
    <xf numFmtId="0" fontId="23" fillId="0" borderId="83" xfId="63" applyFont="1" applyFill="1" applyBorder="1" applyAlignment="1">
      <alignment horizontal="center" vertical="center" wrapText="1"/>
      <protection/>
    </xf>
    <xf numFmtId="0" fontId="23" fillId="0" borderId="84" xfId="63" applyFont="1" applyFill="1" applyBorder="1" applyAlignment="1">
      <alignment horizontal="center" vertical="center" wrapText="1"/>
      <protection/>
    </xf>
    <xf numFmtId="178" fontId="67" fillId="0" borderId="85" xfId="63" applyNumberFormat="1" applyFont="1" applyFill="1" applyBorder="1" applyAlignment="1">
      <alignment horizontal="right" vertical="center" wrapText="1"/>
      <protection/>
    </xf>
    <xf numFmtId="178" fontId="67" fillId="0" borderId="86" xfId="63" applyNumberFormat="1" applyFont="1" applyFill="1" applyBorder="1" applyAlignment="1">
      <alignment horizontal="right" vertical="center" wrapText="1"/>
      <protection/>
    </xf>
    <xf numFmtId="0" fontId="9" fillId="0" borderId="55" xfId="63" applyFont="1" applyFill="1" applyBorder="1" applyAlignment="1">
      <alignment vertical="center" wrapText="1"/>
      <protection/>
    </xf>
    <xf numFmtId="0" fontId="9" fillId="0" borderId="53" xfId="63" applyFont="1" applyFill="1" applyBorder="1" applyAlignment="1">
      <alignment horizontal="center" vertical="center" wrapText="1"/>
      <protection/>
    </xf>
    <xf numFmtId="0" fontId="9" fillId="0" borderId="58" xfId="63" applyFont="1" applyFill="1" applyBorder="1" applyAlignment="1">
      <alignment horizontal="center" vertical="center" wrapText="1"/>
      <protection/>
    </xf>
    <xf numFmtId="0" fontId="12" fillId="0" borderId="87" xfId="63" applyFont="1" applyBorder="1" applyAlignment="1">
      <alignment horizontal="center" vertical="center" wrapText="1"/>
      <protection/>
    </xf>
    <xf numFmtId="0" fontId="12" fillId="0" borderId="88" xfId="63" applyFont="1" applyBorder="1" applyAlignment="1">
      <alignment horizontal="center" vertical="center" wrapText="1"/>
      <protection/>
    </xf>
    <xf numFmtId="0" fontId="12" fillId="0" borderId="31" xfId="63" applyFont="1" applyBorder="1" applyAlignment="1">
      <alignment horizontal="center" vertical="center" wrapText="1"/>
      <protection/>
    </xf>
    <xf numFmtId="0" fontId="12" fillId="0" borderId="89" xfId="63" applyFont="1" applyBorder="1" applyAlignment="1">
      <alignment horizontal="center" vertical="center" wrapText="1" shrinkToFit="1"/>
      <protection/>
    </xf>
    <xf numFmtId="0" fontId="23" fillId="0" borderId="68" xfId="63" applyFont="1" applyBorder="1" applyAlignment="1">
      <alignment horizontal="center" vertical="center" wrapText="1"/>
      <protection/>
    </xf>
    <xf numFmtId="0" fontId="23" fillId="0" borderId="90" xfId="63" applyFont="1" applyBorder="1" applyAlignment="1">
      <alignment horizontal="center" vertical="center" wrapText="1"/>
      <protection/>
    </xf>
    <xf numFmtId="0" fontId="23" fillId="0" borderId="91" xfId="63" applyFont="1" applyBorder="1" applyAlignment="1">
      <alignment horizontal="center" vertical="center" wrapText="1"/>
      <protection/>
    </xf>
    <xf numFmtId="0" fontId="23" fillId="0" borderId="69" xfId="63" applyFont="1" applyBorder="1" applyAlignment="1">
      <alignment horizontal="center" vertical="center" wrapText="1"/>
      <protection/>
    </xf>
    <xf numFmtId="0" fontId="23" fillId="0" borderId="92" xfId="63" applyFont="1" applyBorder="1" applyAlignment="1">
      <alignment horizontal="center" vertical="center" wrapText="1"/>
      <protection/>
    </xf>
    <xf numFmtId="0" fontId="23" fillId="0" borderId="93" xfId="63" applyFont="1" applyBorder="1" applyAlignment="1">
      <alignment horizontal="center" vertical="center" wrapText="1"/>
      <protection/>
    </xf>
    <xf numFmtId="0" fontId="23" fillId="0" borderId="94" xfId="63" applyFont="1" applyBorder="1" applyAlignment="1">
      <alignment horizontal="center" vertical="center" wrapText="1"/>
      <protection/>
    </xf>
    <xf numFmtId="0" fontId="67" fillId="0" borderId="95" xfId="63" applyFont="1" applyBorder="1" applyAlignment="1">
      <alignment vertical="center" wrapText="1"/>
      <protection/>
    </xf>
    <xf numFmtId="177" fontId="67" fillId="0" borderId="96" xfId="63" applyNumberFormat="1" applyFont="1" applyBorder="1" applyAlignment="1">
      <alignment vertical="center" wrapText="1"/>
      <protection/>
    </xf>
    <xf numFmtId="0" fontId="9" fillId="0" borderId="97" xfId="63" applyFont="1" applyBorder="1" applyAlignment="1">
      <alignment vertical="center"/>
      <protection/>
    </xf>
    <xf numFmtId="0" fontId="9" fillId="0" borderId="98" xfId="63" applyFont="1" applyBorder="1" applyAlignment="1">
      <alignment horizontal="center" vertical="center"/>
      <protection/>
    </xf>
    <xf numFmtId="0" fontId="9" fillId="0" borderId="99" xfId="63" applyFont="1" applyBorder="1" applyAlignment="1">
      <alignment vertical="center"/>
      <protection/>
    </xf>
    <xf numFmtId="0" fontId="9" fillId="0" borderId="22" xfId="63" applyFont="1" applyBorder="1" applyAlignment="1">
      <alignment horizontal="center" vertical="center"/>
      <protection/>
    </xf>
    <xf numFmtId="0" fontId="9" fillId="0" borderId="22" xfId="63" applyFont="1" applyFill="1" applyBorder="1" applyAlignment="1">
      <alignment vertical="center" wrapText="1"/>
      <protection/>
    </xf>
    <xf numFmtId="0" fontId="12" fillId="0" borderId="100" xfId="63" applyFont="1" applyFill="1" applyBorder="1" applyAlignment="1">
      <alignment horizontal="center" vertical="center" wrapText="1"/>
      <protection/>
    </xf>
    <xf numFmtId="0" fontId="12" fillId="0" borderId="101" xfId="63" applyFont="1" applyFill="1" applyBorder="1" applyAlignment="1">
      <alignment horizontal="center" vertical="center" wrapText="1"/>
      <protection/>
    </xf>
    <xf numFmtId="0" fontId="12" fillId="0" borderId="29" xfId="63" applyFont="1" applyBorder="1" applyAlignment="1">
      <alignment horizontal="center" vertical="center" wrapText="1"/>
      <protection/>
    </xf>
    <xf numFmtId="0" fontId="12" fillId="0" borderId="75" xfId="63" applyFont="1" applyBorder="1" applyAlignment="1">
      <alignment horizontal="center" vertical="center" wrapText="1"/>
      <protection/>
    </xf>
    <xf numFmtId="0" fontId="12" fillId="0" borderId="100" xfId="63" applyFont="1" applyBorder="1" applyAlignment="1">
      <alignment horizontal="center" vertical="center" wrapText="1"/>
      <protection/>
    </xf>
    <xf numFmtId="0" fontId="12" fillId="0" borderId="74" xfId="63" applyFont="1" applyBorder="1" applyAlignment="1">
      <alignment horizontal="center" vertical="center" wrapText="1"/>
      <protection/>
    </xf>
    <xf numFmtId="0" fontId="12" fillId="0" borderId="102" xfId="63" applyFont="1" applyBorder="1" applyAlignment="1">
      <alignment horizontal="center" vertical="center" wrapText="1"/>
      <protection/>
    </xf>
    <xf numFmtId="0" fontId="12" fillId="0" borderId="101" xfId="63" applyFont="1" applyBorder="1" applyAlignment="1">
      <alignment horizontal="center" vertical="center" wrapText="1"/>
      <protection/>
    </xf>
    <xf numFmtId="0" fontId="12" fillId="0" borderId="103" xfId="63" applyFont="1" applyBorder="1" applyAlignment="1">
      <alignment horizontal="center" vertical="center" wrapText="1"/>
      <protection/>
    </xf>
    <xf numFmtId="0" fontId="12" fillId="0" borderId="104" xfId="63" applyFont="1" applyBorder="1" applyAlignment="1">
      <alignment horizontal="center" vertical="center" wrapText="1"/>
      <protection/>
    </xf>
    <xf numFmtId="0" fontId="12" fillId="0" borderId="105" xfId="63" applyFont="1" applyBorder="1" applyAlignment="1">
      <alignment horizontal="center" vertical="center" wrapText="1"/>
      <protection/>
    </xf>
    <xf numFmtId="0" fontId="67" fillId="0" borderId="106" xfId="63" applyFont="1" applyBorder="1" applyAlignment="1">
      <alignment vertical="center" wrapText="1"/>
      <protection/>
    </xf>
    <xf numFmtId="177" fontId="67" fillId="0" borderId="107" xfId="63" applyNumberFormat="1" applyFont="1" applyBorder="1" applyAlignment="1">
      <alignment vertical="center" wrapText="1"/>
      <protection/>
    </xf>
    <xf numFmtId="0" fontId="9" fillId="0" borderId="102" xfId="63" applyFont="1" applyBorder="1" applyAlignment="1">
      <alignment vertical="center" wrapText="1"/>
      <protection/>
    </xf>
    <xf numFmtId="0" fontId="9" fillId="0" borderId="74" xfId="63" applyFont="1" applyBorder="1" applyAlignment="1">
      <alignment vertical="center" wrapText="1"/>
      <protection/>
    </xf>
    <xf numFmtId="0" fontId="9" fillId="0" borderId="75" xfId="63" applyFont="1" applyBorder="1" applyAlignment="1">
      <alignment vertical="center" wrapText="1"/>
      <protection/>
    </xf>
    <xf numFmtId="0" fontId="12" fillId="0" borderId="10" xfId="63" applyFont="1" applyFill="1" applyBorder="1" applyAlignment="1">
      <alignment horizontal="center" vertical="center" wrapText="1"/>
      <protection/>
    </xf>
    <xf numFmtId="177" fontId="67" fillId="0" borderId="108" xfId="63" applyNumberFormat="1" applyFont="1" applyBorder="1" applyAlignment="1">
      <alignment vertical="center" wrapText="1"/>
      <protection/>
    </xf>
    <xf numFmtId="0" fontId="12" fillId="0" borderId="50" xfId="63" applyFont="1" applyBorder="1" applyAlignment="1">
      <alignment horizontal="center" vertical="center" wrapText="1"/>
      <protection/>
    </xf>
    <xf numFmtId="0" fontId="12" fillId="0" borderId="60" xfId="63" applyFont="1" applyFill="1" applyBorder="1" applyAlignment="1">
      <alignment horizontal="center" vertical="center" wrapText="1"/>
      <protection/>
    </xf>
    <xf numFmtId="0" fontId="12" fillId="0" borderId="50" xfId="63" applyFont="1" applyFill="1" applyBorder="1" applyAlignment="1">
      <alignment horizontal="center" vertical="center" wrapText="1"/>
      <protection/>
    </xf>
    <xf numFmtId="0" fontId="12" fillId="0" borderId="11" xfId="63" applyFont="1" applyFill="1" applyBorder="1" applyAlignment="1">
      <alignment horizontal="center" vertical="center" wrapText="1"/>
      <protection/>
    </xf>
    <xf numFmtId="0" fontId="12" fillId="0" borderId="61" xfId="63" applyFont="1" applyFill="1" applyBorder="1" applyAlignment="1">
      <alignment horizontal="center" vertical="center" wrapText="1"/>
      <protection/>
    </xf>
    <xf numFmtId="0" fontId="12" fillId="0" borderId="62" xfId="63" applyFont="1" applyFill="1" applyBorder="1" applyAlignment="1">
      <alignment horizontal="center" vertical="center" wrapText="1"/>
      <protection/>
    </xf>
    <xf numFmtId="0" fontId="9" fillId="0" borderId="60" xfId="63" applyFont="1" applyFill="1" applyBorder="1" applyAlignment="1">
      <alignment vertical="center" wrapText="1"/>
      <protection/>
    </xf>
    <xf numFmtId="0" fontId="9" fillId="0" borderId="50" xfId="63" applyFont="1" applyFill="1" applyBorder="1" applyAlignment="1">
      <alignment vertical="center" wrapText="1"/>
      <protection/>
    </xf>
    <xf numFmtId="0" fontId="67" fillId="36" borderId="109" xfId="63" applyFont="1" applyFill="1" applyBorder="1" applyAlignment="1">
      <alignment horizontal="center" vertical="center" wrapText="1"/>
      <protection/>
    </xf>
    <xf numFmtId="0" fontId="67" fillId="36" borderId="110" xfId="63" applyFont="1" applyFill="1" applyBorder="1" applyAlignment="1">
      <alignment horizontal="center" vertical="center" wrapText="1"/>
      <protection/>
    </xf>
    <xf numFmtId="0" fontId="67" fillId="36" borderId="111" xfId="63" applyFont="1" applyFill="1" applyBorder="1" applyAlignment="1">
      <alignment horizontal="center" vertical="center" wrapText="1"/>
      <protection/>
    </xf>
    <xf numFmtId="0" fontId="67" fillId="36" borderId="28" xfId="63" applyFont="1" applyFill="1" applyBorder="1" applyAlignment="1">
      <alignment horizontal="center" vertical="center" wrapText="1"/>
      <protection/>
    </xf>
    <xf numFmtId="0" fontId="67" fillId="36" borderId="29" xfId="63" applyFont="1" applyFill="1" applyBorder="1" applyAlignment="1">
      <alignment horizontal="center" vertical="center" wrapText="1"/>
      <protection/>
    </xf>
    <xf numFmtId="0" fontId="67" fillId="36" borderId="112" xfId="63" applyFont="1" applyFill="1" applyBorder="1" applyAlignment="1">
      <alignment horizontal="center" vertical="center" wrapText="1"/>
      <protection/>
    </xf>
    <xf numFmtId="0" fontId="67" fillId="36" borderId="113" xfId="63" applyFont="1" applyFill="1" applyBorder="1" applyAlignment="1">
      <alignment horizontal="right" vertical="center" wrapText="1"/>
      <protection/>
    </xf>
    <xf numFmtId="177" fontId="67" fillId="36" borderId="114" xfId="63" applyNumberFormat="1" applyFont="1" applyFill="1" applyBorder="1" applyAlignment="1">
      <alignment vertical="center" wrapText="1"/>
      <protection/>
    </xf>
    <xf numFmtId="0" fontId="9" fillId="0" borderId="102" xfId="63" applyFont="1" applyBorder="1" applyAlignment="1">
      <alignment vertical="center"/>
      <protection/>
    </xf>
    <xf numFmtId="0" fontId="9" fillId="0" borderId="74" xfId="63" applyFont="1" applyBorder="1" applyAlignment="1">
      <alignment horizontal="center" vertical="center"/>
      <protection/>
    </xf>
    <xf numFmtId="0" fontId="9" fillId="0" borderId="75" xfId="63" applyFont="1" applyBorder="1" applyAlignment="1">
      <alignment horizontal="center" vertical="center"/>
      <protection/>
    </xf>
    <xf numFmtId="0" fontId="12" fillId="0" borderId="115" xfId="63" applyFont="1" applyFill="1" applyBorder="1" applyAlignment="1">
      <alignment horizontal="center" vertical="center" wrapText="1"/>
      <protection/>
    </xf>
    <xf numFmtId="0" fontId="12" fillId="0" borderId="116" xfId="63" applyFont="1" applyFill="1" applyBorder="1" applyAlignment="1">
      <alignment horizontal="center" vertical="center" wrapText="1"/>
      <protection/>
    </xf>
    <xf numFmtId="0" fontId="12" fillId="0" borderId="99" xfId="63" applyFont="1" applyBorder="1" applyAlignment="1">
      <alignment horizontal="center" vertical="center" wrapText="1" shrinkToFit="1"/>
      <protection/>
    </xf>
    <xf numFmtId="0" fontId="23" fillId="0" borderId="115" xfId="63" applyFont="1" applyFill="1" applyBorder="1" applyAlignment="1">
      <alignment horizontal="center" vertical="center" wrapText="1"/>
      <protection/>
    </xf>
    <xf numFmtId="0" fontId="23" fillId="0" borderId="117" xfId="63" applyFont="1" applyFill="1" applyBorder="1" applyAlignment="1">
      <alignment horizontal="center" vertical="center" wrapText="1"/>
      <protection/>
    </xf>
    <xf numFmtId="0" fontId="23" fillId="0" borderId="118" xfId="63" applyFont="1" applyFill="1" applyBorder="1" applyAlignment="1">
      <alignment horizontal="center" vertical="center" wrapText="1"/>
      <protection/>
    </xf>
    <xf numFmtId="0" fontId="23" fillId="0" borderId="90" xfId="63" applyFont="1" applyFill="1" applyBorder="1" applyAlignment="1">
      <alignment horizontal="center" vertical="center" wrapText="1"/>
      <protection/>
    </xf>
    <xf numFmtId="0" fontId="23" fillId="0" borderId="88" xfId="63" applyFont="1" applyFill="1" applyBorder="1" applyAlignment="1">
      <alignment horizontal="center" vertical="center" wrapText="1"/>
      <protection/>
    </xf>
    <xf numFmtId="0" fontId="23" fillId="0" borderId="92" xfId="63" applyFont="1" applyFill="1" applyBorder="1" applyAlignment="1">
      <alignment horizontal="center" vertical="center" wrapText="1"/>
      <protection/>
    </xf>
    <xf numFmtId="0" fontId="23" fillId="0" borderId="119" xfId="63" applyFont="1" applyFill="1" applyBorder="1" applyAlignment="1">
      <alignment horizontal="center" vertical="center" wrapText="1"/>
      <protection/>
    </xf>
    <xf numFmtId="0" fontId="23" fillId="0" borderId="120" xfId="63" applyFont="1" applyFill="1" applyBorder="1" applyAlignment="1">
      <alignment horizontal="center" vertical="center" wrapText="1"/>
      <protection/>
    </xf>
    <xf numFmtId="0" fontId="67" fillId="0" borderId="121" xfId="63" applyFont="1" applyBorder="1" applyAlignment="1">
      <alignment vertical="center" wrapText="1"/>
      <protection/>
    </xf>
    <xf numFmtId="0" fontId="9" fillId="0" borderId="99" xfId="63" applyFont="1" applyBorder="1" applyAlignment="1">
      <alignment horizontal="center" vertical="center"/>
      <protection/>
    </xf>
    <xf numFmtId="0" fontId="67" fillId="28" borderId="109" xfId="63" applyFont="1" applyFill="1" applyBorder="1" applyAlignment="1">
      <alignment horizontal="center" vertical="center" wrapText="1"/>
      <protection/>
    </xf>
    <xf numFmtId="0" fontId="67" fillId="28" borderId="110" xfId="63" applyFont="1" applyFill="1" applyBorder="1" applyAlignment="1">
      <alignment horizontal="center" vertical="center" wrapText="1"/>
      <protection/>
    </xf>
    <xf numFmtId="0" fontId="67" fillId="28" borderId="111" xfId="63" applyFont="1" applyFill="1" applyBorder="1" applyAlignment="1">
      <alignment horizontal="center" vertical="center" wrapText="1"/>
      <protection/>
    </xf>
    <xf numFmtId="0" fontId="67" fillId="28" borderId="29" xfId="63" applyFont="1" applyFill="1" applyBorder="1" applyAlignment="1">
      <alignment horizontal="center" vertical="center" wrapText="1"/>
      <protection/>
    </xf>
    <xf numFmtId="178" fontId="67" fillId="28" borderId="113" xfId="63" applyNumberFormat="1" applyFont="1" applyFill="1" applyBorder="1" applyAlignment="1">
      <alignment horizontal="right" vertical="center" wrapText="1"/>
      <protection/>
    </xf>
    <xf numFmtId="177" fontId="67" fillId="28" borderId="114" xfId="63" applyNumberFormat="1" applyFont="1" applyFill="1" applyBorder="1" applyAlignment="1">
      <alignment vertical="center" wrapText="1"/>
      <protection/>
    </xf>
    <xf numFmtId="0" fontId="9" fillId="0" borderId="102" xfId="63" applyFont="1" applyFill="1" applyBorder="1" applyAlignment="1">
      <alignment vertical="center" wrapText="1"/>
      <protection/>
    </xf>
    <xf numFmtId="0" fontId="9" fillId="0" borderId="74" xfId="63" applyFont="1" applyFill="1" applyBorder="1" applyAlignment="1">
      <alignment vertical="center" wrapText="1"/>
      <protection/>
    </xf>
    <xf numFmtId="0" fontId="9" fillId="0" borderId="75" xfId="63" applyFont="1" applyFill="1" applyBorder="1" applyAlignment="1">
      <alignment vertical="center" wrapText="1"/>
      <protection/>
    </xf>
    <xf numFmtId="0" fontId="25" fillId="0" borderId="0" xfId="0" applyFont="1" applyAlignment="1">
      <alignment vertical="center"/>
    </xf>
    <xf numFmtId="0" fontId="25" fillId="0" borderId="19" xfId="63" applyFont="1" applyBorder="1" applyAlignment="1">
      <alignment horizontal="center" vertical="center"/>
      <protection/>
    </xf>
    <xf numFmtId="0" fontId="25" fillId="33" borderId="19" xfId="63" applyFont="1" applyFill="1" applyBorder="1" applyAlignment="1">
      <alignment horizontal="center" vertical="center" wrapText="1"/>
      <protection/>
    </xf>
    <xf numFmtId="0" fontId="25" fillId="0" borderId="122" xfId="63" applyFont="1" applyBorder="1" applyAlignment="1">
      <alignment horizontal="center" vertical="center" shrinkToFit="1"/>
      <protection/>
    </xf>
    <xf numFmtId="0" fontId="25" fillId="0" borderId="122" xfId="63" applyFont="1" applyBorder="1" applyAlignment="1">
      <alignment horizontal="center" vertical="center"/>
      <protection/>
    </xf>
    <xf numFmtId="0" fontId="25" fillId="0" borderId="19" xfId="63" applyFont="1" applyBorder="1" applyAlignment="1">
      <alignment horizontal="center" vertical="center" shrinkToFit="1"/>
      <protection/>
    </xf>
    <xf numFmtId="0" fontId="25" fillId="33" borderId="19" xfId="63" applyFont="1" applyFill="1" applyBorder="1" applyAlignment="1">
      <alignment horizontal="center" vertical="center"/>
      <protection/>
    </xf>
    <xf numFmtId="0" fontId="26" fillId="0" borderId="19" xfId="63" applyFont="1" applyBorder="1" applyAlignment="1">
      <alignment horizontal="center" vertical="center" shrinkToFit="1"/>
      <protection/>
    </xf>
    <xf numFmtId="0" fontId="69" fillId="0" borderId="19" xfId="63" applyFont="1" applyBorder="1" applyAlignment="1">
      <alignment horizontal="center" vertical="center"/>
      <protection/>
    </xf>
    <xf numFmtId="0" fontId="27" fillId="0" borderId="0" xfId="0" applyFont="1" applyAlignment="1">
      <alignment vertical="center"/>
    </xf>
    <xf numFmtId="0" fontId="25" fillId="0" borderId="36" xfId="63" applyFont="1" applyBorder="1" applyAlignment="1">
      <alignment horizontal="center" vertical="center" wrapText="1"/>
      <protection/>
    </xf>
    <xf numFmtId="179" fontId="69" fillId="0" borderId="36" xfId="63" applyNumberFormat="1" applyFont="1" applyBorder="1" applyAlignment="1">
      <alignment horizontal="center" vertical="center" shrinkToFit="1"/>
      <protection/>
    </xf>
    <xf numFmtId="179" fontId="25" fillId="0" borderId="123" xfId="63" applyNumberFormat="1" applyFont="1" applyBorder="1" applyAlignment="1">
      <alignment horizontal="center" vertical="center" shrinkToFit="1"/>
      <protection/>
    </xf>
    <xf numFmtId="179" fontId="69" fillId="0" borderId="36" xfId="63" applyNumberFormat="1" applyFont="1" applyBorder="1" applyAlignment="1">
      <alignment horizontal="center" vertical="center"/>
      <protection/>
    </xf>
    <xf numFmtId="0" fontId="7" fillId="0" borderId="100" xfId="63" applyFont="1" applyBorder="1" applyAlignment="1">
      <alignment horizontal="center" vertical="center"/>
      <protection/>
    </xf>
    <xf numFmtId="0" fontId="12" fillId="0" borderId="99" xfId="63" applyFont="1" applyBorder="1" applyAlignment="1">
      <alignment horizontal="center" vertical="center" wrapText="1"/>
      <protection/>
    </xf>
    <xf numFmtId="0" fontId="12" fillId="0" borderId="98" xfId="63" applyFont="1" applyFill="1" applyBorder="1" applyAlignment="1">
      <alignment horizontal="center" vertical="center" wrapText="1"/>
      <protection/>
    </xf>
    <xf numFmtId="0" fontId="12" fillId="0" borderId="99" xfId="63" applyFont="1" applyFill="1" applyBorder="1" applyAlignment="1">
      <alignment horizontal="center" vertical="center" wrapText="1"/>
      <protection/>
    </xf>
    <xf numFmtId="0" fontId="12" fillId="0" borderId="97" xfId="63" applyFont="1" applyFill="1" applyBorder="1" applyAlignment="1">
      <alignment horizontal="center" vertical="center" wrapText="1"/>
      <protection/>
    </xf>
    <xf numFmtId="0" fontId="12" fillId="0" borderId="124" xfId="63" applyFont="1" applyFill="1" applyBorder="1" applyAlignment="1">
      <alignment horizontal="center" vertical="center" wrapText="1"/>
      <protection/>
    </xf>
    <xf numFmtId="0" fontId="12" fillId="0" borderId="125" xfId="63" applyFont="1" applyFill="1" applyBorder="1" applyAlignment="1">
      <alignment horizontal="center" vertical="center" wrapText="1"/>
      <protection/>
    </xf>
    <xf numFmtId="0" fontId="12" fillId="0" borderId="126" xfId="63" applyFont="1" applyFill="1" applyBorder="1" applyAlignment="1">
      <alignment horizontal="center" vertical="center" wrapText="1"/>
      <protection/>
    </xf>
    <xf numFmtId="0" fontId="9" fillId="0" borderId="97" xfId="63" applyFont="1" applyFill="1" applyBorder="1" applyAlignment="1">
      <alignment vertical="center" wrapText="1"/>
      <protection/>
    </xf>
    <xf numFmtId="0" fontId="9" fillId="0" borderId="98" xfId="63" applyFont="1" applyFill="1" applyBorder="1" applyAlignment="1">
      <alignment vertical="center" wrapText="1"/>
      <protection/>
    </xf>
    <xf numFmtId="0" fontId="9" fillId="0" borderId="99" xfId="63" applyFont="1" applyFill="1" applyBorder="1" applyAlignment="1">
      <alignment vertical="center" wrapText="1"/>
      <protection/>
    </xf>
    <xf numFmtId="0" fontId="12" fillId="0" borderId="74" xfId="63" applyFont="1" applyFill="1" applyBorder="1" applyAlignment="1">
      <alignment horizontal="center" vertical="center" wrapText="1"/>
      <protection/>
    </xf>
    <xf numFmtId="0" fontId="12" fillId="0" borderId="75" xfId="63" applyFont="1" applyFill="1" applyBorder="1" applyAlignment="1">
      <alignment horizontal="center" vertical="center" wrapText="1"/>
      <protection/>
    </xf>
    <xf numFmtId="0" fontId="12" fillId="0" borderId="102" xfId="63" applyFont="1" applyFill="1" applyBorder="1" applyAlignment="1">
      <alignment horizontal="center" vertical="center" wrapText="1"/>
      <protection/>
    </xf>
    <xf numFmtId="0" fontId="12" fillId="0" borderId="103" xfId="63" applyFont="1" applyFill="1" applyBorder="1" applyAlignment="1">
      <alignment horizontal="center" vertical="center" wrapText="1"/>
      <protection/>
    </xf>
    <xf numFmtId="0" fontId="12" fillId="0" borderId="104" xfId="63" applyFont="1" applyFill="1" applyBorder="1" applyAlignment="1">
      <alignment horizontal="center" vertical="center" wrapText="1"/>
      <protection/>
    </xf>
    <xf numFmtId="0" fontId="12" fillId="0" borderId="105" xfId="63" applyFont="1" applyFill="1" applyBorder="1" applyAlignment="1">
      <alignment horizontal="center" vertical="center" wrapText="1"/>
      <protection/>
    </xf>
    <xf numFmtId="0" fontId="70" fillId="0" borderId="0" xfId="63" applyFont="1" applyAlignment="1">
      <alignment vertical="center"/>
      <protection/>
    </xf>
    <xf numFmtId="0" fontId="13" fillId="0" borderId="127" xfId="63" applyFont="1" applyBorder="1" applyAlignment="1">
      <alignment horizontal="center" vertical="center" wrapText="1"/>
      <protection/>
    </xf>
    <xf numFmtId="0" fontId="13" fillId="0" borderId="128" xfId="63" applyFont="1" applyBorder="1" applyAlignment="1">
      <alignment horizontal="center" vertical="center" wrapText="1"/>
      <protection/>
    </xf>
    <xf numFmtId="0" fontId="13" fillId="0" borderId="129" xfId="63" applyFont="1" applyBorder="1" applyAlignment="1">
      <alignment horizontal="center" vertical="center" wrapText="1"/>
      <protection/>
    </xf>
    <xf numFmtId="0" fontId="12" fillId="0" borderId="130" xfId="63" applyFont="1" applyBorder="1" applyAlignment="1">
      <alignment horizontal="center" vertical="center" wrapText="1"/>
      <protection/>
    </xf>
    <xf numFmtId="0" fontId="12" fillId="0" borderId="131" xfId="63" applyFont="1" applyBorder="1" applyAlignment="1">
      <alignment horizontal="center" vertical="center" wrapText="1"/>
      <protection/>
    </xf>
    <xf numFmtId="0" fontId="12" fillId="0" borderId="132" xfId="63" applyFont="1" applyBorder="1" applyAlignment="1">
      <alignment horizontal="center" vertical="center" wrapText="1"/>
      <protection/>
    </xf>
    <xf numFmtId="0" fontId="7" fillId="0" borderId="102" xfId="63" applyFont="1" applyBorder="1" applyAlignment="1">
      <alignment horizontal="center" vertical="center"/>
      <protection/>
    </xf>
    <xf numFmtId="178" fontId="12" fillId="0" borderId="133" xfId="63" applyNumberFormat="1" applyFont="1" applyBorder="1" applyAlignment="1">
      <alignment horizontal="center" vertical="center" wrapText="1"/>
      <protection/>
    </xf>
    <xf numFmtId="177" fontId="12" fillId="0" borderId="134" xfId="63" applyNumberFormat="1" applyFont="1" applyFill="1" applyBorder="1" applyAlignment="1">
      <alignment horizontal="center" vertical="center" wrapText="1"/>
      <protection/>
    </xf>
    <xf numFmtId="0" fontId="9" fillId="0" borderId="23" xfId="63" applyFont="1" applyBorder="1" applyAlignment="1">
      <alignment vertical="center" wrapText="1"/>
      <protection/>
    </xf>
    <xf numFmtId="0" fontId="9" fillId="0" borderId="21" xfId="63" applyFont="1" applyBorder="1" applyAlignment="1">
      <alignment horizontal="center" vertical="center" wrapText="1"/>
      <protection/>
    </xf>
    <xf numFmtId="0" fontId="9" fillId="0" borderId="24" xfId="63" applyFont="1" applyBorder="1" applyAlignment="1">
      <alignment vertical="center" wrapText="1"/>
      <protection/>
    </xf>
    <xf numFmtId="178" fontId="12" fillId="0" borderId="135" xfId="63" applyNumberFormat="1" applyFont="1" applyBorder="1" applyAlignment="1">
      <alignment horizontal="center" vertical="center" wrapText="1"/>
      <protection/>
    </xf>
    <xf numFmtId="177" fontId="12" fillId="0" borderId="136" xfId="63" applyNumberFormat="1" applyFont="1" applyFill="1" applyBorder="1" applyAlignment="1">
      <alignment horizontal="center" vertical="center" wrapText="1"/>
      <protection/>
    </xf>
    <xf numFmtId="0" fontId="9" fillId="0" borderId="55" xfId="63" applyFont="1" applyBorder="1" applyAlignment="1">
      <alignment vertical="center" wrapText="1"/>
      <protection/>
    </xf>
    <xf numFmtId="0" fontId="9" fillId="0" borderId="53" xfId="63" applyFont="1" applyBorder="1" applyAlignment="1">
      <alignment horizontal="center" vertical="center" wrapText="1"/>
      <protection/>
    </xf>
    <xf numFmtId="0" fontId="9" fillId="0" borderId="58" xfId="63" applyFont="1" applyBorder="1" applyAlignment="1">
      <alignment vertical="center" wrapText="1"/>
      <protection/>
    </xf>
    <xf numFmtId="0" fontId="71" fillId="0" borderId="87" xfId="63" applyFont="1" applyBorder="1" applyAlignment="1">
      <alignment horizontal="center" vertical="center" wrapText="1"/>
      <protection/>
    </xf>
    <xf numFmtId="0" fontId="71" fillId="0" borderId="88" xfId="63" applyFont="1" applyBorder="1" applyAlignment="1">
      <alignment horizontal="center" vertical="center" wrapText="1"/>
      <protection/>
    </xf>
    <xf numFmtId="0" fontId="71" fillId="0" borderId="31" xfId="63" applyFont="1" applyBorder="1" applyAlignment="1">
      <alignment horizontal="center" vertical="center" wrapText="1"/>
      <protection/>
    </xf>
    <xf numFmtId="0" fontId="71" fillId="0" borderId="89" xfId="63" applyFont="1" applyBorder="1" applyAlignment="1">
      <alignment horizontal="center" vertical="center" wrapText="1" shrinkToFit="1"/>
      <protection/>
    </xf>
    <xf numFmtId="0" fontId="72" fillId="0" borderId="68" xfId="63" applyFont="1" applyBorder="1" applyAlignment="1">
      <alignment horizontal="center" vertical="center" wrapText="1"/>
      <protection/>
    </xf>
    <xf numFmtId="0" fontId="72" fillId="0" borderId="90" xfId="63" applyFont="1" applyBorder="1" applyAlignment="1">
      <alignment horizontal="center" vertical="center" wrapText="1"/>
      <protection/>
    </xf>
    <xf numFmtId="0" fontId="72" fillId="0" borderId="91" xfId="63" applyFont="1" applyBorder="1" applyAlignment="1">
      <alignment horizontal="center" vertical="center" wrapText="1"/>
      <protection/>
    </xf>
    <xf numFmtId="0" fontId="72" fillId="0" borderId="69" xfId="63" applyFont="1" applyBorder="1" applyAlignment="1">
      <alignment horizontal="center" vertical="center" wrapText="1"/>
      <protection/>
    </xf>
    <xf numFmtId="0" fontId="72" fillId="0" borderId="92" xfId="63" applyFont="1" applyBorder="1" applyAlignment="1">
      <alignment horizontal="center" vertical="center" wrapText="1"/>
      <protection/>
    </xf>
    <xf numFmtId="0" fontId="72" fillId="0" borderId="93" xfId="63" applyFont="1" applyBorder="1" applyAlignment="1">
      <alignment horizontal="center" vertical="center" wrapText="1"/>
      <protection/>
    </xf>
    <xf numFmtId="0" fontId="72" fillId="0" borderId="94" xfId="63" applyFont="1" applyBorder="1" applyAlignment="1">
      <alignment horizontal="center" vertical="center" wrapText="1"/>
      <protection/>
    </xf>
    <xf numFmtId="0" fontId="72" fillId="0" borderId="95" xfId="63" applyFont="1" applyBorder="1" applyAlignment="1">
      <alignment vertical="center" wrapText="1"/>
      <protection/>
    </xf>
    <xf numFmtId="177" fontId="72" fillId="0" borderId="96" xfId="63" applyNumberFormat="1" applyFont="1" applyBorder="1" applyAlignment="1">
      <alignment vertical="center" wrapText="1"/>
      <protection/>
    </xf>
    <xf numFmtId="0" fontId="71" fillId="0" borderId="20" xfId="63" applyFont="1" applyFill="1" applyBorder="1" applyAlignment="1">
      <alignment horizontal="center" vertical="center" wrapText="1"/>
      <protection/>
    </xf>
    <xf numFmtId="0" fontId="71" fillId="0" borderId="18" xfId="63" applyFont="1" applyFill="1" applyBorder="1" applyAlignment="1">
      <alignment horizontal="center" vertical="center" wrapText="1"/>
      <protection/>
    </xf>
    <xf numFmtId="0" fontId="71" fillId="0" borderId="19" xfId="63" applyFont="1" applyBorder="1" applyAlignment="1">
      <alignment horizontal="center" vertical="center" wrapText="1"/>
      <protection/>
    </xf>
    <xf numFmtId="0" fontId="71" fillId="0" borderId="50" xfId="63" applyFont="1" applyBorder="1" applyAlignment="1">
      <alignment horizontal="center" vertical="center" wrapText="1" shrinkToFit="1"/>
      <protection/>
    </xf>
    <xf numFmtId="0" fontId="72" fillId="0" borderId="20" xfId="63" applyFont="1" applyFill="1" applyBorder="1" applyAlignment="1">
      <alignment horizontal="center" vertical="center" wrapText="1"/>
      <protection/>
    </xf>
    <xf numFmtId="0" fontId="72" fillId="0" borderId="53" xfId="63" applyFont="1" applyFill="1" applyBorder="1" applyAlignment="1">
      <alignment horizontal="center" vertical="center" wrapText="1"/>
      <protection/>
    </xf>
    <xf numFmtId="0" fontId="72" fillId="0" borderId="54" xfId="63" applyFont="1" applyFill="1" applyBorder="1" applyAlignment="1">
      <alignment horizontal="center" vertical="center" wrapText="1"/>
      <protection/>
    </xf>
    <xf numFmtId="0" fontId="72" fillId="0" borderId="55" xfId="63" applyFont="1" applyFill="1" applyBorder="1" applyAlignment="1">
      <alignment horizontal="center" vertical="center" wrapText="1"/>
      <protection/>
    </xf>
    <xf numFmtId="0" fontId="72" fillId="0" borderId="56" xfId="63" applyFont="1" applyFill="1" applyBorder="1" applyAlignment="1">
      <alignment horizontal="center" vertical="center" wrapText="1"/>
      <protection/>
    </xf>
    <xf numFmtId="0" fontId="72" fillId="0" borderId="57" xfId="63" applyFont="1" applyFill="1" applyBorder="1" applyAlignment="1">
      <alignment horizontal="center" vertical="center" wrapText="1"/>
      <protection/>
    </xf>
    <xf numFmtId="0" fontId="72" fillId="0" borderId="58" xfId="63" applyFont="1" applyFill="1" applyBorder="1" applyAlignment="1">
      <alignment horizontal="center" vertical="center" wrapText="1"/>
      <protection/>
    </xf>
    <xf numFmtId="0" fontId="72" fillId="0" borderId="59" xfId="63" applyFont="1" applyFill="1" applyBorder="1" applyAlignment="1">
      <alignment horizontal="center" vertical="center" wrapText="1"/>
      <protection/>
    </xf>
    <xf numFmtId="0" fontId="72" fillId="0" borderId="63" xfId="63" applyFont="1" applyBorder="1" applyAlignment="1">
      <alignment vertical="center" wrapText="1"/>
      <protection/>
    </xf>
    <xf numFmtId="177" fontId="72" fillId="0" borderId="64" xfId="63" applyNumberFormat="1" applyFont="1" applyBorder="1" applyAlignment="1">
      <alignment vertical="center" wrapText="1"/>
      <protection/>
    </xf>
    <xf numFmtId="0" fontId="67" fillId="36" borderId="137" xfId="63" applyFont="1" applyFill="1" applyBorder="1" applyAlignment="1">
      <alignment horizontal="center" vertical="center" wrapText="1"/>
      <protection/>
    </xf>
    <xf numFmtId="0" fontId="67" fillId="36" borderId="36" xfId="63" applyFont="1" applyFill="1" applyBorder="1" applyAlignment="1">
      <alignment horizontal="center" vertical="center" wrapText="1"/>
      <protection/>
    </xf>
    <xf numFmtId="0" fontId="67" fillId="36" borderId="138" xfId="63" applyFont="1" applyFill="1" applyBorder="1" applyAlignment="1">
      <alignment horizontal="center" vertical="center" wrapText="1"/>
      <protection/>
    </xf>
    <xf numFmtId="0" fontId="67" fillId="36" borderId="122" xfId="63" applyFont="1" applyFill="1" applyBorder="1" applyAlignment="1">
      <alignment horizontal="center" vertical="center" wrapText="1"/>
      <protection/>
    </xf>
    <xf numFmtId="0" fontId="67" fillId="36" borderId="19" xfId="63" applyFont="1" applyFill="1" applyBorder="1" applyAlignment="1">
      <alignment horizontal="center" vertical="center" wrapText="1"/>
      <protection/>
    </xf>
    <xf numFmtId="0" fontId="67" fillId="36" borderId="139" xfId="63" applyFont="1" applyFill="1" applyBorder="1" applyAlignment="1">
      <alignment horizontal="center" vertical="center" wrapText="1"/>
      <protection/>
    </xf>
    <xf numFmtId="0" fontId="67" fillId="36" borderId="140" xfId="63" applyFont="1" applyFill="1" applyBorder="1" applyAlignment="1">
      <alignment horizontal="right" vertical="center" wrapText="1"/>
      <protection/>
    </xf>
    <xf numFmtId="177" fontId="67" fillId="36" borderId="67" xfId="63" applyNumberFormat="1" applyFont="1" applyFill="1" applyBorder="1" applyAlignment="1">
      <alignment vertical="center" wrapText="1"/>
      <protection/>
    </xf>
    <xf numFmtId="0" fontId="71" fillId="0" borderId="141" xfId="63" applyFont="1" applyFill="1" applyBorder="1" applyAlignment="1">
      <alignment horizontal="center" vertical="center" wrapText="1"/>
      <protection/>
    </xf>
    <xf numFmtId="0" fontId="71" fillId="0" borderId="142" xfId="63" applyFont="1" applyFill="1" applyBorder="1" applyAlignment="1">
      <alignment horizontal="center" vertical="center" wrapText="1"/>
      <protection/>
    </xf>
    <xf numFmtId="0" fontId="71" fillId="0" borderId="143" xfId="63" applyFont="1" applyBorder="1" applyAlignment="1">
      <alignment horizontal="center" vertical="center" wrapText="1" shrinkToFit="1"/>
      <protection/>
    </xf>
    <xf numFmtId="0" fontId="72" fillId="0" borderId="141" xfId="63" applyFont="1" applyFill="1" applyBorder="1" applyAlignment="1">
      <alignment horizontal="center" vertical="center" wrapText="1"/>
      <protection/>
    </xf>
    <xf numFmtId="0" fontId="72" fillId="0" borderId="144" xfId="63" applyFont="1" applyFill="1" applyBorder="1" applyAlignment="1">
      <alignment horizontal="center" vertical="center" wrapText="1"/>
      <protection/>
    </xf>
    <xf numFmtId="0" fontId="72" fillId="0" borderId="145" xfId="63" applyFont="1" applyFill="1" applyBorder="1" applyAlignment="1">
      <alignment horizontal="center" vertical="center" wrapText="1"/>
      <protection/>
    </xf>
    <xf numFmtId="0" fontId="72" fillId="0" borderId="146" xfId="63" applyFont="1" applyFill="1" applyBorder="1" applyAlignment="1">
      <alignment horizontal="center" vertical="center" wrapText="1"/>
      <protection/>
    </xf>
    <xf numFmtId="0" fontId="72" fillId="0" borderId="142" xfId="63" applyFont="1" applyFill="1" applyBorder="1" applyAlignment="1">
      <alignment horizontal="center" vertical="center" wrapText="1"/>
      <protection/>
    </xf>
    <xf numFmtId="0" fontId="72" fillId="0" borderId="147" xfId="63" applyFont="1" applyFill="1" applyBorder="1" applyAlignment="1">
      <alignment horizontal="center" vertical="center" wrapText="1"/>
      <protection/>
    </xf>
    <xf numFmtId="0" fontId="72" fillId="0" borderId="148" xfId="63" applyFont="1" applyFill="1" applyBorder="1" applyAlignment="1">
      <alignment horizontal="center" vertical="center" wrapText="1"/>
      <protection/>
    </xf>
    <xf numFmtId="0" fontId="72" fillId="0" borderId="149" xfId="63" applyFont="1" applyFill="1" applyBorder="1" applyAlignment="1">
      <alignment horizontal="center" vertical="center" wrapText="1"/>
      <protection/>
    </xf>
    <xf numFmtId="0" fontId="72" fillId="0" borderId="150" xfId="63" applyFont="1" applyBorder="1" applyAlignment="1">
      <alignment vertical="center" wrapText="1"/>
      <protection/>
    </xf>
    <xf numFmtId="0" fontId="71" fillId="0" borderId="10" xfId="63" applyFont="1" applyFill="1" applyBorder="1" applyAlignment="1">
      <alignment horizontal="center" vertical="center" wrapText="1"/>
      <protection/>
    </xf>
    <xf numFmtId="0" fontId="71" fillId="0" borderId="51" xfId="63" applyFont="1" applyFill="1" applyBorder="1" applyAlignment="1">
      <alignment horizontal="center" vertical="center" wrapText="1"/>
      <protection/>
    </xf>
    <xf numFmtId="0" fontId="71" fillId="0" borderId="52" xfId="63" applyFont="1" applyBorder="1" applyAlignment="1">
      <alignment horizontal="center" vertical="center" wrapText="1"/>
      <protection/>
    </xf>
    <xf numFmtId="0" fontId="72" fillId="0" borderId="10" xfId="63" applyFont="1" applyFill="1" applyBorder="1" applyAlignment="1">
      <alignment horizontal="center" vertical="center" wrapText="1"/>
      <protection/>
    </xf>
    <xf numFmtId="0" fontId="72" fillId="0" borderId="60" xfId="63" applyFont="1" applyFill="1" applyBorder="1" applyAlignment="1">
      <alignment horizontal="center" vertical="center" wrapText="1"/>
      <protection/>
    </xf>
    <xf numFmtId="0" fontId="72" fillId="0" borderId="50" xfId="63" applyFont="1" applyFill="1" applyBorder="1" applyAlignment="1">
      <alignment horizontal="center" vertical="center" wrapText="1"/>
      <protection/>
    </xf>
    <xf numFmtId="0" fontId="72" fillId="0" borderId="11" xfId="63" applyFont="1" applyFill="1" applyBorder="1" applyAlignment="1">
      <alignment horizontal="center" vertical="center" wrapText="1"/>
      <protection/>
    </xf>
    <xf numFmtId="0" fontId="72" fillId="0" borderId="51" xfId="63" applyFont="1" applyFill="1" applyBorder="1" applyAlignment="1">
      <alignment horizontal="center" vertical="center" wrapText="1"/>
      <protection/>
    </xf>
    <xf numFmtId="0" fontId="72" fillId="0" borderId="14" xfId="63" applyFont="1" applyFill="1" applyBorder="1" applyAlignment="1">
      <alignment horizontal="center" vertical="center" wrapText="1"/>
      <protection/>
    </xf>
    <xf numFmtId="0" fontId="72" fillId="0" borderId="61" xfId="63" applyFont="1" applyFill="1" applyBorder="1" applyAlignment="1">
      <alignment horizontal="center" vertical="center" wrapText="1"/>
      <protection/>
    </xf>
    <xf numFmtId="0" fontId="72" fillId="0" borderId="62" xfId="63" applyFont="1" applyFill="1" applyBorder="1" applyAlignment="1">
      <alignment horizontal="center" vertical="center" wrapText="1"/>
      <protection/>
    </xf>
    <xf numFmtId="178" fontId="72" fillId="0" borderId="13" xfId="63" applyNumberFormat="1" applyFont="1" applyFill="1" applyBorder="1" applyAlignment="1">
      <alignment horizontal="right" vertical="center" wrapText="1"/>
      <protection/>
    </xf>
    <xf numFmtId="178" fontId="72" fillId="0" borderId="67" xfId="63" applyNumberFormat="1" applyFont="1" applyFill="1" applyBorder="1" applyAlignment="1">
      <alignment horizontal="right" vertical="center" wrapText="1"/>
      <protection/>
    </xf>
    <xf numFmtId="0" fontId="9" fillId="0" borderId="22" xfId="63" applyFont="1" applyFill="1" applyBorder="1" applyAlignment="1">
      <alignment horizontal="center" vertical="center" wrapText="1"/>
      <protection/>
    </xf>
    <xf numFmtId="0" fontId="72" fillId="0" borderId="21" xfId="63" applyFont="1" applyFill="1" applyBorder="1" applyAlignment="1">
      <alignment horizontal="center" vertical="center" wrapText="1"/>
      <protection/>
    </xf>
    <xf numFmtId="0" fontId="72" fillId="0" borderId="22" xfId="63" applyFont="1" applyFill="1" applyBorder="1" applyAlignment="1">
      <alignment horizontal="center" vertical="center" wrapText="1"/>
      <protection/>
    </xf>
    <xf numFmtId="0" fontId="72" fillId="0" borderId="23" xfId="63" applyFont="1" applyFill="1" applyBorder="1" applyAlignment="1">
      <alignment horizontal="center" vertical="center" wrapText="1"/>
      <protection/>
    </xf>
    <xf numFmtId="0" fontId="72" fillId="0" borderId="18" xfId="63" applyFont="1" applyFill="1" applyBorder="1" applyAlignment="1">
      <alignment horizontal="center" vertical="center" wrapText="1"/>
      <protection/>
    </xf>
    <xf numFmtId="0" fontId="72" fillId="0" borderId="17" xfId="63" applyFont="1" applyFill="1" applyBorder="1" applyAlignment="1">
      <alignment horizontal="center" vertical="center" wrapText="1"/>
      <protection/>
    </xf>
    <xf numFmtId="0" fontId="72" fillId="0" borderId="24" xfId="63" applyFont="1" applyFill="1" applyBorder="1" applyAlignment="1">
      <alignment horizontal="center" vertical="center" wrapText="1"/>
      <protection/>
    </xf>
    <xf numFmtId="0" fontId="72" fillId="0" borderId="25" xfId="63" applyFont="1" applyFill="1" applyBorder="1" applyAlignment="1">
      <alignment horizontal="center" vertical="center" wrapText="1"/>
      <protection/>
    </xf>
    <xf numFmtId="178" fontId="72" fillId="0" borderId="65" xfId="63" applyNumberFormat="1" applyFont="1" applyFill="1" applyBorder="1" applyAlignment="1">
      <alignment horizontal="right" vertical="center" wrapText="1"/>
      <protection/>
    </xf>
    <xf numFmtId="178" fontId="72" fillId="0" borderId="66" xfId="63" applyNumberFormat="1" applyFont="1" applyFill="1" applyBorder="1" applyAlignment="1">
      <alignment horizontal="right" vertical="center" wrapText="1"/>
      <protection/>
    </xf>
    <xf numFmtId="0" fontId="9" fillId="0" borderId="23" xfId="63" applyFont="1" applyFill="1" applyBorder="1" applyAlignment="1">
      <alignment vertical="center"/>
      <protection/>
    </xf>
    <xf numFmtId="0" fontId="9" fillId="0" borderId="21" xfId="63" applyFont="1" applyFill="1" applyBorder="1" applyAlignment="1">
      <alignment horizontal="center" vertical="center"/>
      <protection/>
    </xf>
    <xf numFmtId="0" fontId="9" fillId="0" borderId="22" xfId="63" applyFont="1" applyFill="1" applyBorder="1" applyAlignment="1">
      <alignment vertical="center"/>
      <protection/>
    </xf>
    <xf numFmtId="0" fontId="9" fillId="0" borderId="23" xfId="63" applyFont="1" applyFill="1" applyBorder="1" applyAlignment="1">
      <alignment horizontal="center" vertical="center" wrapText="1"/>
      <protection/>
    </xf>
    <xf numFmtId="0" fontId="71" fillId="34" borderId="20" xfId="63" applyFont="1" applyFill="1" applyBorder="1" applyAlignment="1">
      <alignment horizontal="center" vertical="center" wrapText="1"/>
      <protection/>
    </xf>
    <xf numFmtId="0" fontId="71" fillId="34" borderId="18" xfId="63" applyFont="1" applyFill="1" applyBorder="1" applyAlignment="1">
      <alignment horizontal="center" vertical="center" wrapText="1"/>
      <protection/>
    </xf>
    <xf numFmtId="0" fontId="71" fillId="34" borderId="19" xfId="63" applyFont="1" applyFill="1" applyBorder="1" applyAlignment="1">
      <alignment horizontal="center" vertical="center" wrapText="1"/>
      <protection/>
    </xf>
    <xf numFmtId="0" fontId="71" fillId="34" borderId="50" xfId="63" applyFont="1" applyFill="1" applyBorder="1" applyAlignment="1">
      <alignment horizontal="center" vertical="center" wrapText="1" shrinkToFit="1"/>
      <protection/>
    </xf>
    <xf numFmtId="0" fontId="72" fillId="34" borderId="20" xfId="63" applyFont="1" applyFill="1" applyBorder="1" applyAlignment="1">
      <alignment horizontal="center" vertical="center" wrapText="1"/>
      <protection/>
    </xf>
    <xf numFmtId="0" fontId="72" fillId="34" borderId="21" xfId="63" applyFont="1" applyFill="1" applyBorder="1" applyAlignment="1">
      <alignment horizontal="center" vertical="center" wrapText="1"/>
      <protection/>
    </xf>
    <xf numFmtId="0" fontId="72" fillId="34" borderId="22" xfId="63" applyFont="1" applyFill="1" applyBorder="1" applyAlignment="1">
      <alignment horizontal="center" vertical="center" wrapText="1"/>
      <protection/>
    </xf>
    <xf numFmtId="0" fontId="72" fillId="34" borderId="23" xfId="63" applyFont="1" applyFill="1" applyBorder="1" applyAlignment="1">
      <alignment horizontal="center" vertical="center" wrapText="1"/>
      <protection/>
    </xf>
    <xf numFmtId="0" fontId="72" fillId="34" borderId="18" xfId="63" applyFont="1" applyFill="1" applyBorder="1" applyAlignment="1">
      <alignment horizontal="center" vertical="center" wrapText="1"/>
      <protection/>
    </xf>
    <xf numFmtId="0" fontId="72" fillId="34" borderId="17" xfId="63" applyFont="1" applyFill="1" applyBorder="1" applyAlignment="1">
      <alignment horizontal="center" vertical="center" wrapText="1"/>
      <protection/>
    </xf>
    <xf numFmtId="0" fontId="72" fillId="34" borderId="24" xfId="63" applyFont="1" applyFill="1" applyBorder="1" applyAlignment="1">
      <alignment horizontal="center" vertical="center" wrapText="1"/>
      <protection/>
    </xf>
    <xf numFmtId="0" fontId="72" fillId="34" borderId="25" xfId="63" applyFont="1" applyFill="1" applyBorder="1" applyAlignment="1">
      <alignment horizontal="center" vertical="center" wrapText="1"/>
      <protection/>
    </xf>
    <xf numFmtId="178" fontId="72" fillId="34" borderId="65" xfId="63" applyNumberFormat="1" applyFont="1" applyFill="1" applyBorder="1" applyAlignment="1">
      <alignment horizontal="right" vertical="center" wrapText="1"/>
      <protection/>
    </xf>
    <xf numFmtId="178" fontId="72" fillId="34" borderId="66" xfId="63" applyNumberFormat="1" applyFont="1" applyFill="1" applyBorder="1" applyAlignment="1">
      <alignment horizontal="right" vertical="center" wrapText="1"/>
      <protection/>
    </xf>
    <xf numFmtId="0" fontId="67" fillId="28" borderId="151" xfId="63" applyFont="1" applyFill="1" applyBorder="1" applyAlignment="1">
      <alignment horizontal="center" vertical="center" wrapText="1"/>
      <protection/>
    </xf>
    <xf numFmtId="0" fontId="67" fillId="28" borderId="152" xfId="63" applyFont="1" applyFill="1" applyBorder="1" applyAlignment="1">
      <alignment horizontal="center" vertical="center" wrapText="1"/>
      <protection/>
    </xf>
    <xf numFmtId="0" fontId="67" fillId="28" borderId="153" xfId="63" applyFont="1" applyFill="1" applyBorder="1" applyAlignment="1">
      <alignment horizontal="center" vertical="center" wrapText="1"/>
      <protection/>
    </xf>
    <xf numFmtId="0" fontId="67" fillId="28" borderId="85" xfId="63" applyFont="1" applyFill="1" applyBorder="1" applyAlignment="1">
      <alignment horizontal="center" vertical="center" wrapText="1"/>
      <protection/>
    </xf>
    <xf numFmtId="0" fontId="67" fillId="28" borderId="154" xfId="63" applyFont="1" applyFill="1" applyBorder="1" applyAlignment="1">
      <alignment horizontal="center" vertical="center" wrapText="1"/>
      <protection/>
    </xf>
    <xf numFmtId="0" fontId="67" fillId="28" borderId="155" xfId="63" applyFont="1" applyFill="1" applyBorder="1" applyAlignment="1">
      <alignment horizontal="center" vertical="center" wrapText="1"/>
      <protection/>
    </xf>
    <xf numFmtId="0" fontId="67" fillId="28" borderId="156" xfId="63" applyFont="1" applyFill="1" applyBorder="1" applyAlignment="1">
      <alignment horizontal="center" vertical="center" wrapText="1"/>
      <protection/>
    </xf>
    <xf numFmtId="0" fontId="67" fillId="28" borderId="157" xfId="63" applyFont="1" applyFill="1" applyBorder="1" applyAlignment="1">
      <alignment horizontal="center" vertical="center" wrapText="1"/>
      <protection/>
    </xf>
    <xf numFmtId="178" fontId="67" fillId="28" borderId="158" xfId="63" applyNumberFormat="1" applyFont="1" applyFill="1" applyBorder="1" applyAlignment="1">
      <alignment horizontal="right" vertical="center" wrapText="1"/>
      <protection/>
    </xf>
    <xf numFmtId="177" fontId="67" fillId="28" borderId="136" xfId="63" applyNumberFormat="1" applyFont="1" applyFill="1" applyBorder="1" applyAlignment="1">
      <alignment vertical="center" wrapText="1"/>
      <protection/>
    </xf>
    <xf numFmtId="0" fontId="9" fillId="0" borderId="54" xfId="63" applyFont="1" applyFill="1" applyBorder="1" applyAlignment="1">
      <alignment vertical="center" wrapText="1"/>
      <protection/>
    </xf>
    <xf numFmtId="0" fontId="71" fillId="34" borderId="159" xfId="63" applyFont="1" applyFill="1" applyBorder="1" applyAlignment="1">
      <alignment horizontal="center" vertical="center" wrapText="1"/>
      <protection/>
    </xf>
    <xf numFmtId="0" fontId="71" fillId="34" borderId="160" xfId="63" applyFont="1" applyFill="1" applyBorder="1" applyAlignment="1">
      <alignment horizontal="center" vertical="center" wrapText="1"/>
      <protection/>
    </xf>
    <xf numFmtId="0" fontId="71" fillId="34" borderId="31" xfId="63" applyFont="1" applyFill="1" applyBorder="1" applyAlignment="1">
      <alignment horizontal="center" vertical="center" wrapText="1"/>
      <protection/>
    </xf>
    <xf numFmtId="0" fontId="72" fillId="34" borderId="161" xfId="63" applyFont="1" applyFill="1" applyBorder="1" applyAlignment="1">
      <alignment horizontal="center" vertical="center" wrapText="1"/>
      <protection/>
    </xf>
    <xf numFmtId="0" fontId="72" fillId="34" borderId="160" xfId="63" applyFont="1" applyFill="1" applyBorder="1" applyAlignment="1">
      <alignment horizontal="center" vertical="center" wrapText="1"/>
      <protection/>
    </xf>
    <xf numFmtId="0" fontId="72" fillId="34" borderId="162" xfId="63" applyFont="1" applyFill="1" applyBorder="1" applyAlignment="1">
      <alignment horizontal="center" vertical="center" wrapText="1"/>
      <protection/>
    </xf>
    <xf numFmtId="0" fontId="72" fillId="34" borderId="49" xfId="63" applyFont="1" applyFill="1" applyBorder="1" applyAlignment="1">
      <alignment horizontal="center" vertical="center" wrapText="1"/>
      <protection/>
    </xf>
    <xf numFmtId="0" fontId="72" fillId="34" borderId="31" xfId="63" applyFont="1" applyFill="1" applyBorder="1" applyAlignment="1">
      <alignment horizontal="center" vertical="center" wrapText="1"/>
      <protection/>
    </xf>
    <xf numFmtId="0" fontId="72" fillId="34" borderId="159" xfId="63" applyFont="1" applyFill="1" applyBorder="1" applyAlignment="1">
      <alignment horizontal="center" vertical="center" wrapText="1"/>
      <protection/>
    </xf>
    <xf numFmtId="0" fontId="72" fillId="34" borderId="163" xfId="63" applyFont="1" applyFill="1" applyBorder="1" applyAlignment="1">
      <alignment horizontal="center" vertical="center" wrapText="1"/>
      <protection/>
    </xf>
    <xf numFmtId="178" fontId="72" fillId="34" borderId="95" xfId="63" applyNumberFormat="1" applyFont="1" applyFill="1" applyBorder="1" applyAlignment="1">
      <alignment horizontal="right" vertical="center" wrapText="1"/>
      <protection/>
    </xf>
    <xf numFmtId="177" fontId="72" fillId="34" borderId="32" xfId="63" applyNumberFormat="1" applyFont="1" applyFill="1" applyBorder="1" applyAlignment="1">
      <alignment vertical="center" wrapText="1"/>
      <protection/>
    </xf>
    <xf numFmtId="0" fontId="9" fillId="0" borderId="159" xfId="63" applyFont="1" applyFill="1" applyBorder="1" applyAlignment="1">
      <alignment vertical="center" wrapText="1"/>
      <protection/>
    </xf>
    <xf numFmtId="0" fontId="71" fillId="34" borderId="139" xfId="63" applyFont="1" applyFill="1" applyBorder="1" applyAlignment="1">
      <alignment horizontal="center" vertical="center" wrapText="1"/>
      <protection/>
    </xf>
    <xf numFmtId="0" fontId="71" fillId="34" borderId="36" xfId="63" applyFont="1" applyFill="1" applyBorder="1" applyAlignment="1">
      <alignment horizontal="center" vertical="center" wrapText="1"/>
      <protection/>
    </xf>
    <xf numFmtId="0" fontId="72" fillId="34" borderId="164" xfId="63" applyFont="1" applyFill="1" applyBorder="1" applyAlignment="1">
      <alignment horizontal="center" vertical="center" wrapText="1"/>
      <protection/>
    </xf>
    <xf numFmtId="0" fontId="72" fillId="34" borderId="36" xfId="63" applyFont="1" applyFill="1" applyBorder="1" applyAlignment="1">
      <alignment horizontal="center" vertical="center" wrapText="1"/>
      <protection/>
    </xf>
    <xf numFmtId="0" fontId="72" fillId="34" borderId="165" xfId="63" applyFont="1" applyFill="1" applyBorder="1" applyAlignment="1">
      <alignment horizontal="center" vertical="center" wrapText="1"/>
      <protection/>
    </xf>
    <xf numFmtId="0" fontId="72" fillId="34" borderId="122" xfId="63" applyFont="1" applyFill="1" applyBorder="1" applyAlignment="1">
      <alignment horizontal="center" vertical="center" wrapText="1"/>
      <protection/>
    </xf>
    <xf numFmtId="0" fontId="72" fillId="34" borderId="19" xfId="63" applyFont="1" applyFill="1" applyBorder="1" applyAlignment="1">
      <alignment horizontal="center" vertical="center" wrapText="1"/>
      <protection/>
    </xf>
    <xf numFmtId="0" fontId="72" fillId="34" borderId="139" xfId="63" applyFont="1" applyFill="1" applyBorder="1" applyAlignment="1">
      <alignment horizontal="center" vertical="center" wrapText="1"/>
      <protection/>
    </xf>
    <xf numFmtId="0" fontId="72" fillId="34" borderId="138" xfId="63" applyFont="1" applyFill="1" applyBorder="1" applyAlignment="1">
      <alignment horizontal="center" vertical="center" wrapText="1"/>
      <protection/>
    </xf>
    <xf numFmtId="178" fontId="72" fillId="34" borderId="166" xfId="63" applyNumberFormat="1" applyFont="1" applyFill="1" applyBorder="1" applyAlignment="1">
      <alignment horizontal="right" vertical="center" wrapText="1"/>
      <protection/>
    </xf>
    <xf numFmtId="177" fontId="72" fillId="34" borderId="167" xfId="63" applyNumberFormat="1" applyFont="1" applyFill="1" applyBorder="1" applyAlignment="1">
      <alignment vertical="center" wrapText="1"/>
      <protection/>
    </xf>
    <xf numFmtId="0" fontId="9" fillId="0" borderId="139" xfId="63" applyFont="1" applyFill="1" applyBorder="1" applyAlignment="1">
      <alignment vertical="center" wrapText="1"/>
      <protection/>
    </xf>
    <xf numFmtId="0" fontId="71" fillId="34" borderId="168" xfId="63" applyFont="1" applyFill="1" applyBorder="1" applyAlignment="1">
      <alignment horizontal="center" vertical="center" wrapText="1"/>
      <protection/>
    </xf>
    <xf numFmtId="0" fontId="71" fillId="34" borderId="112" xfId="63" applyFont="1" applyFill="1" applyBorder="1" applyAlignment="1">
      <alignment horizontal="center" vertical="center" wrapText="1"/>
      <protection/>
    </xf>
    <xf numFmtId="0" fontId="71" fillId="34" borderId="110" xfId="63" applyFont="1" applyFill="1" applyBorder="1" applyAlignment="1">
      <alignment horizontal="center" vertical="center" wrapText="1"/>
      <protection/>
    </xf>
    <xf numFmtId="0" fontId="71" fillId="34" borderId="29" xfId="63" applyFont="1" applyFill="1" applyBorder="1" applyAlignment="1">
      <alignment horizontal="center" vertical="center" wrapText="1"/>
      <protection/>
    </xf>
    <xf numFmtId="0" fontId="72" fillId="34" borderId="169" xfId="63" applyFont="1" applyFill="1" applyBorder="1" applyAlignment="1">
      <alignment horizontal="center" vertical="center" wrapText="1"/>
      <protection/>
    </xf>
    <xf numFmtId="0" fontId="72" fillId="34" borderId="110" xfId="63" applyFont="1" applyFill="1" applyBorder="1" applyAlignment="1">
      <alignment horizontal="center" vertical="center" wrapText="1"/>
      <protection/>
    </xf>
    <xf numFmtId="0" fontId="72" fillId="34" borderId="170" xfId="63" applyFont="1" applyFill="1" applyBorder="1" applyAlignment="1">
      <alignment horizontal="center" vertical="center" wrapText="1"/>
      <protection/>
    </xf>
    <xf numFmtId="0" fontId="72" fillId="34" borderId="28" xfId="63" applyFont="1" applyFill="1" applyBorder="1" applyAlignment="1">
      <alignment horizontal="center" vertical="center" wrapText="1"/>
      <protection/>
    </xf>
    <xf numFmtId="0" fontId="72" fillId="34" borderId="29" xfId="63" applyFont="1" applyFill="1" applyBorder="1" applyAlignment="1">
      <alignment horizontal="center" vertical="center" wrapText="1"/>
      <protection/>
    </xf>
    <xf numFmtId="0" fontId="72" fillId="34" borderId="112" xfId="63" applyFont="1" applyFill="1" applyBorder="1" applyAlignment="1">
      <alignment horizontal="center" vertical="center" wrapText="1"/>
      <protection/>
    </xf>
    <xf numFmtId="0" fontId="72" fillId="34" borderId="111" xfId="63" applyFont="1" applyFill="1" applyBorder="1" applyAlignment="1">
      <alignment horizontal="center" vertical="center" wrapText="1"/>
      <protection/>
    </xf>
    <xf numFmtId="178" fontId="72" fillId="34" borderId="171" xfId="63" applyNumberFormat="1" applyFont="1" applyFill="1" applyBorder="1" applyAlignment="1">
      <alignment horizontal="right" vertical="center" wrapText="1"/>
      <protection/>
    </xf>
    <xf numFmtId="177" fontId="72" fillId="34" borderId="27" xfId="63" applyNumberFormat="1" applyFont="1" applyFill="1" applyBorder="1" applyAlignment="1">
      <alignment vertical="center" wrapText="1"/>
      <protection/>
    </xf>
    <xf numFmtId="0" fontId="9" fillId="0" borderId="112" xfId="63" applyFont="1" applyFill="1" applyBorder="1" applyAlignment="1">
      <alignment vertical="center" wrapText="1"/>
      <protection/>
    </xf>
    <xf numFmtId="0" fontId="9" fillId="0" borderId="102" xfId="63" applyFont="1" applyFill="1" applyBorder="1" applyAlignment="1">
      <alignment horizontal="center" vertical="center" wrapText="1"/>
      <protection/>
    </xf>
    <xf numFmtId="0" fontId="71" fillId="34" borderId="172" xfId="63" applyFont="1" applyFill="1" applyBorder="1" applyAlignment="1">
      <alignment horizontal="center" vertical="center" wrapText="1"/>
      <protection/>
    </xf>
    <xf numFmtId="0" fontId="71" fillId="34" borderId="52" xfId="63" applyFont="1" applyFill="1" applyBorder="1" applyAlignment="1">
      <alignment horizontal="center" vertical="center" wrapText="1"/>
      <protection/>
    </xf>
    <xf numFmtId="0" fontId="72" fillId="34" borderId="173" xfId="63" applyFont="1" applyFill="1" applyBorder="1" applyAlignment="1">
      <alignment horizontal="center" vertical="center" wrapText="1"/>
      <protection/>
    </xf>
    <xf numFmtId="0" fontId="72" fillId="34" borderId="168" xfId="63" applyFont="1" applyFill="1" applyBorder="1" applyAlignment="1">
      <alignment horizontal="center" vertical="center" wrapText="1"/>
      <protection/>
    </xf>
    <xf numFmtId="0" fontId="72" fillId="34" borderId="174" xfId="63" applyFont="1" applyFill="1" applyBorder="1" applyAlignment="1">
      <alignment horizontal="center" vertical="center" wrapText="1"/>
      <protection/>
    </xf>
    <xf numFmtId="178" fontId="72" fillId="34" borderId="150" xfId="63" applyNumberFormat="1" applyFont="1" applyFill="1" applyBorder="1" applyAlignment="1">
      <alignment horizontal="right" vertical="center" wrapText="1"/>
      <protection/>
    </xf>
    <xf numFmtId="177" fontId="72" fillId="34" borderId="175" xfId="63" applyNumberFormat="1" applyFont="1" applyFill="1" applyBorder="1" applyAlignment="1">
      <alignment vertical="center" wrapText="1"/>
      <protection/>
    </xf>
    <xf numFmtId="0" fontId="9" fillId="0" borderId="172" xfId="63" applyFont="1" applyFill="1" applyBorder="1" applyAlignment="1">
      <alignment vertical="center" wrapText="1"/>
      <protection/>
    </xf>
    <xf numFmtId="0" fontId="9" fillId="0" borderId="11" xfId="63" applyFont="1" applyFill="1" applyBorder="1" applyAlignment="1">
      <alignment horizontal="center" vertical="center" wrapText="1"/>
      <protection/>
    </xf>
    <xf numFmtId="0" fontId="71" fillId="34" borderId="176" xfId="63" applyFont="1" applyFill="1" applyBorder="1" applyAlignment="1">
      <alignment horizontal="center" vertical="center" wrapText="1"/>
      <protection/>
    </xf>
    <xf numFmtId="0" fontId="71" fillId="34" borderId="154" xfId="63" applyFont="1" applyFill="1" applyBorder="1" applyAlignment="1">
      <alignment horizontal="center" vertical="center" wrapText="1"/>
      <protection/>
    </xf>
    <xf numFmtId="0" fontId="71" fillId="34" borderId="157" xfId="63" applyFont="1" applyFill="1" applyBorder="1" applyAlignment="1">
      <alignment horizontal="center" vertical="center" wrapText="1"/>
      <protection/>
    </xf>
    <xf numFmtId="0" fontId="72" fillId="34" borderId="177" xfId="63" applyFont="1" applyFill="1" applyBorder="1" applyAlignment="1">
      <alignment horizontal="center" vertical="center" wrapText="1"/>
      <protection/>
    </xf>
    <xf numFmtId="0" fontId="72" fillId="34" borderId="154" xfId="63" applyFont="1" applyFill="1" applyBorder="1" applyAlignment="1">
      <alignment horizontal="center" vertical="center" wrapText="1"/>
      <protection/>
    </xf>
    <xf numFmtId="0" fontId="72" fillId="34" borderId="178" xfId="63" applyFont="1" applyFill="1" applyBorder="1" applyAlignment="1">
      <alignment horizontal="center" vertical="center" wrapText="1"/>
      <protection/>
    </xf>
    <xf numFmtId="178" fontId="72" fillId="34" borderId="179" xfId="63" applyNumberFormat="1" applyFont="1" applyFill="1" applyBorder="1" applyAlignment="1">
      <alignment horizontal="right" vertical="center" wrapText="1"/>
      <protection/>
    </xf>
    <xf numFmtId="177" fontId="72" fillId="34" borderId="180" xfId="63" applyNumberFormat="1" applyFont="1" applyFill="1" applyBorder="1" applyAlignment="1">
      <alignment vertical="center" wrapText="1"/>
      <protection/>
    </xf>
    <xf numFmtId="0" fontId="9" fillId="0" borderId="176" xfId="63" applyFont="1" applyFill="1" applyBorder="1" applyAlignment="1">
      <alignment vertical="center" wrapText="1"/>
      <protection/>
    </xf>
    <xf numFmtId="0" fontId="9" fillId="0" borderId="55" xfId="63" applyFont="1" applyFill="1" applyBorder="1" applyAlignment="1">
      <alignment horizontal="center" vertical="center" wrapText="1"/>
      <protection/>
    </xf>
    <xf numFmtId="0" fontId="67" fillId="37" borderId="181" xfId="63" applyFont="1" applyFill="1" applyBorder="1" applyAlignment="1">
      <alignment horizontal="center" vertical="center" wrapText="1"/>
      <protection/>
    </xf>
    <xf numFmtId="0" fontId="67" fillId="37" borderId="110" xfId="63" applyFont="1" applyFill="1" applyBorder="1" applyAlignment="1">
      <alignment horizontal="center" vertical="center" wrapText="1"/>
      <protection/>
    </xf>
    <xf numFmtId="0" fontId="67" fillId="37" borderId="170" xfId="63" applyFont="1" applyFill="1" applyBorder="1" applyAlignment="1">
      <alignment horizontal="center" vertical="center" wrapText="1"/>
      <protection/>
    </xf>
    <xf numFmtId="0" fontId="67" fillId="37" borderId="27" xfId="63" applyFont="1" applyFill="1" applyBorder="1" applyAlignment="1">
      <alignment horizontal="center" vertical="center" wrapText="1"/>
      <protection/>
    </xf>
    <xf numFmtId="0" fontId="67" fillId="37" borderId="111" xfId="63" applyFont="1" applyFill="1" applyBorder="1" applyAlignment="1">
      <alignment horizontal="center" vertical="center" wrapText="1"/>
      <protection/>
    </xf>
    <xf numFmtId="0" fontId="67" fillId="37" borderId="182" xfId="63" applyFont="1" applyFill="1" applyBorder="1" applyAlignment="1">
      <alignment horizontal="center" vertical="center" wrapText="1"/>
      <protection/>
    </xf>
    <xf numFmtId="0" fontId="67" fillId="37" borderId="29" xfId="63" applyFont="1" applyFill="1" applyBorder="1" applyAlignment="1">
      <alignment horizontal="center" vertical="center" wrapText="1"/>
      <protection/>
    </xf>
    <xf numFmtId="178" fontId="67" fillId="37" borderId="171" xfId="63" applyNumberFormat="1" applyFont="1" applyFill="1" applyBorder="1" applyAlignment="1">
      <alignment horizontal="right" vertical="center" wrapText="1"/>
      <protection/>
    </xf>
    <xf numFmtId="177" fontId="67" fillId="37" borderId="27" xfId="63" applyNumberFormat="1" applyFont="1" applyFill="1" applyBorder="1" applyAlignment="1">
      <alignment vertical="center" wrapText="1"/>
      <protection/>
    </xf>
    <xf numFmtId="0" fontId="1" fillId="0" borderId="0" xfId="63" applyFont="1" applyBorder="1" applyAlignment="1">
      <alignment horizontal="right" vertical="center" wrapText="1"/>
      <protection/>
    </xf>
    <xf numFmtId="177" fontId="67" fillId="36" borderId="183" xfId="63" applyNumberFormat="1" applyFont="1" applyFill="1" applyBorder="1" applyAlignment="1">
      <alignment horizontal="center" vertical="center" wrapText="1"/>
      <protection/>
    </xf>
    <xf numFmtId="177" fontId="67" fillId="36" borderId="184" xfId="63" applyNumberFormat="1" applyFont="1" applyFill="1" applyBorder="1" applyAlignment="1">
      <alignment horizontal="center" vertical="center" wrapText="1"/>
      <protection/>
    </xf>
    <xf numFmtId="177" fontId="67" fillId="36" borderId="114" xfId="63" applyNumberFormat="1" applyFont="1" applyFill="1" applyBorder="1" applyAlignment="1">
      <alignment horizontal="center" vertical="center" wrapText="1"/>
      <protection/>
    </xf>
    <xf numFmtId="177" fontId="67" fillId="28" borderId="183" xfId="63" applyNumberFormat="1" applyFont="1" applyFill="1" applyBorder="1" applyAlignment="1">
      <alignment horizontal="center" vertical="center" wrapText="1"/>
      <protection/>
    </xf>
    <xf numFmtId="177" fontId="67" fillId="28" borderId="184" xfId="63" applyNumberFormat="1" applyFont="1" applyFill="1" applyBorder="1" applyAlignment="1">
      <alignment horizontal="center" vertical="center" wrapText="1"/>
      <protection/>
    </xf>
    <xf numFmtId="177" fontId="67" fillId="28" borderId="114" xfId="63" applyNumberFormat="1" applyFont="1" applyFill="1" applyBorder="1" applyAlignment="1">
      <alignment horizontal="center" vertical="center" wrapText="1"/>
      <protection/>
    </xf>
    <xf numFmtId="0" fontId="24" fillId="0" borderId="0" xfId="63" applyFont="1" applyAlignment="1">
      <alignment horizontal="center" vertical="center"/>
      <protection/>
    </xf>
    <xf numFmtId="0" fontId="21" fillId="0" borderId="19" xfId="63" applyFont="1" applyBorder="1" applyAlignment="1">
      <alignment horizontal="center" vertical="center"/>
      <protection/>
    </xf>
    <xf numFmtId="0" fontId="21" fillId="0" borderId="122" xfId="63" applyFont="1" applyBorder="1" applyAlignment="1">
      <alignment horizontal="center" vertical="center"/>
      <protection/>
    </xf>
    <xf numFmtId="0" fontId="21" fillId="33" borderId="19" xfId="63" applyFont="1" applyFill="1" applyBorder="1" applyAlignment="1">
      <alignment horizontal="center" vertical="center"/>
      <protection/>
    </xf>
    <xf numFmtId="0" fontId="21" fillId="33" borderId="122" xfId="63" applyFont="1" applyFill="1" applyBorder="1" applyAlignment="1">
      <alignment horizontal="center" vertical="center"/>
      <protection/>
    </xf>
    <xf numFmtId="0" fontId="21" fillId="0" borderId="19" xfId="63" applyFont="1" applyBorder="1" applyAlignment="1">
      <alignment horizontal="center" vertical="center" shrinkToFit="1"/>
      <protection/>
    </xf>
    <xf numFmtId="0" fontId="21" fillId="0" borderId="167" xfId="63" applyFont="1" applyBorder="1" applyAlignment="1">
      <alignment horizontal="center" vertical="center" shrinkToFit="1"/>
      <protection/>
    </xf>
    <xf numFmtId="0" fontId="21" fillId="0" borderId="122" xfId="63" applyFont="1" applyBorder="1" applyAlignment="1">
      <alignment horizontal="center" vertical="center" shrinkToFit="1"/>
      <protection/>
    </xf>
    <xf numFmtId="0" fontId="73" fillId="36" borderId="185" xfId="63" applyFont="1" applyFill="1" applyBorder="1" applyAlignment="1">
      <alignment horizontal="center" vertical="center" wrapText="1"/>
      <protection/>
    </xf>
    <xf numFmtId="0" fontId="73" fillId="36" borderId="26" xfId="63" applyFont="1" applyFill="1" applyBorder="1" applyAlignment="1">
      <alignment horizontal="center" vertical="center" wrapText="1"/>
      <protection/>
    </xf>
    <xf numFmtId="0" fontId="73" fillId="36" borderId="73" xfId="63" applyFont="1" applyFill="1" applyBorder="1" applyAlignment="1">
      <alignment horizontal="center" vertical="center" wrapText="1"/>
      <protection/>
    </xf>
    <xf numFmtId="0" fontId="21" fillId="0" borderId="186" xfId="63" applyFont="1" applyBorder="1" applyAlignment="1">
      <alignment horizontal="center" vertical="center" shrinkToFit="1"/>
      <protection/>
    </xf>
    <xf numFmtId="0" fontId="21" fillId="0" borderId="187" xfId="63" applyFont="1" applyBorder="1" applyAlignment="1">
      <alignment horizontal="center" vertical="center" shrinkToFit="1"/>
      <protection/>
    </xf>
    <xf numFmtId="0" fontId="21" fillId="0" borderId="188" xfId="63" applyFont="1" applyBorder="1" applyAlignment="1">
      <alignment horizontal="center" vertical="center" shrinkToFit="1"/>
      <protection/>
    </xf>
    <xf numFmtId="0" fontId="22" fillId="0" borderId="19" xfId="63" applyFont="1" applyBorder="1" applyAlignment="1">
      <alignment horizontal="center" vertical="center" shrinkToFit="1"/>
      <protection/>
    </xf>
    <xf numFmtId="0" fontId="22" fillId="0" borderId="167" xfId="63" applyFont="1" applyBorder="1" applyAlignment="1">
      <alignment horizontal="center" vertical="center" shrinkToFit="1"/>
      <protection/>
    </xf>
    <xf numFmtId="0" fontId="22" fillId="0" borderId="122" xfId="63" applyFont="1" applyBorder="1" applyAlignment="1">
      <alignment horizontal="center" vertical="center" shrinkToFit="1"/>
      <protection/>
    </xf>
    <xf numFmtId="0" fontId="21" fillId="0" borderId="167" xfId="63" applyFont="1" applyBorder="1" applyAlignment="1">
      <alignment horizontal="center" vertical="center"/>
      <protection/>
    </xf>
    <xf numFmtId="0" fontId="13" fillId="0" borderId="189" xfId="63" applyFont="1" applyBorder="1" applyAlignment="1">
      <alignment horizontal="center" vertical="center" wrapText="1"/>
      <protection/>
    </xf>
    <xf numFmtId="0" fontId="13" fillId="0" borderId="190" xfId="63" applyFont="1" applyBorder="1" applyAlignment="1">
      <alignment horizontal="center" vertical="center" wrapText="1"/>
      <protection/>
    </xf>
    <xf numFmtId="0" fontId="13" fillId="0" borderId="191" xfId="63" applyFont="1" applyBorder="1" applyAlignment="1">
      <alignment horizontal="center" vertical="center" wrapText="1"/>
      <protection/>
    </xf>
    <xf numFmtId="0" fontId="21" fillId="0" borderId="19" xfId="63" applyFont="1" applyBorder="1" applyAlignment="1">
      <alignment horizontal="center" vertical="center" wrapText="1"/>
      <protection/>
    </xf>
    <xf numFmtId="0" fontId="21" fillId="0" borderId="167" xfId="63" applyFont="1" applyBorder="1" applyAlignment="1">
      <alignment horizontal="center" vertical="center" wrapText="1"/>
      <protection/>
    </xf>
    <xf numFmtId="0" fontId="21" fillId="0" borderId="122" xfId="63" applyFont="1" applyBorder="1" applyAlignment="1">
      <alignment horizontal="center" vertical="center" wrapText="1"/>
      <protection/>
    </xf>
    <xf numFmtId="0" fontId="21" fillId="0" borderId="19" xfId="63" applyFont="1" applyBorder="1" applyAlignment="1">
      <alignment horizontal="left" vertical="center" wrapText="1"/>
      <protection/>
    </xf>
    <xf numFmtId="0" fontId="21" fillId="0" borderId="167" xfId="63" applyFont="1" applyBorder="1" applyAlignment="1">
      <alignment horizontal="left" vertical="center" wrapText="1"/>
      <protection/>
    </xf>
    <xf numFmtId="0" fontId="21" fillId="0" borderId="122" xfId="63" applyFont="1" applyBorder="1" applyAlignment="1">
      <alignment horizontal="left" vertical="center" wrapText="1"/>
      <protection/>
    </xf>
    <xf numFmtId="0" fontId="21" fillId="33" borderId="19" xfId="63" applyFont="1" applyFill="1" applyBorder="1" applyAlignment="1">
      <alignment horizontal="center" vertical="center" wrapText="1"/>
      <protection/>
    </xf>
    <xf numFmtId="0" fontId="21" fillId="33" borderId="122" xfId="63" applyFont="1" applyFill="1" applyBorder="1" applyAlignment="1">
      <alignment horizontal="center" vertical="center" wrapText="1"/>
      <protection/>
    </xf>
    <xf numFmtId="0" fontId="73" fillId="28" borderId="185" xfId="63" applyFont="1" applyFill="1" applyBorder="1" applyAlignment="1">
      <alignment horizontal="center" vertical="center" wrapText="1"/>
      <protection/>
    </xf>
    <xf numFmtId="0" fontId="73" fillId="28" borderId="26" xfId="63" applyFont="1" applyFill="1" applyBorder="1" applyAlignment="1">
      <alignment horizontal="center" vertical="center" wrapText="1"/>
      <protection/>
    </xf>
    <xf numFmtId="0" fontId="73" fillId="28" borderId="73" xfId="63" applyFont="1" applyFill="1" applyBorder="1" applyAlignment="1">
      <alignment horizontal="center" vertical="center" wrapText="1"/>
      <protection/>
    </xf>
    <xf numFmtId="0" fontId="13" fillId="35" borderId="192" xfId="63" applyFont="1" applyFill="1" applyBorder="1" applyAlignment="1">
      <alignment horizontal="left" vertical="center" wrapText="1"/>
      <protection/>
    </xf>
    <xf numFmtId="0" fontId="13" fillId="35" borderId="193" xfId="63" applyFont="1" applyFill="1" applyBorder="1" applyAlignment="1">
      <alignment horizontal="left" vertical="center" wrapText="1"/>
      <protection/>
    </xf>
    <xf numFmtId="0" fontId="13" fillId="35" borderId="132" xfId="63" applyFont="1" applyFill="1" applyBorder="1" applyAlignment="1">
      <alignment horizontal="left" vertical="center" wrapText="1"/>
      <protection/>
    </xf>
    <xf numFmtId="0" fontId="13" fillId="0" borderId="117" xfId="63" applyFont="1" applyBorder="1" applyAlignment="1">
      <alignment horizontal="center" vertical="center" wrapText="1"/>
      <protection/>
    </xf>
    <xf numFmtId="0" fontId="13" fillId="0" borderId="81" xfId="63" applyFont="1" applyBorder="1" applyAlignment="1">
      <alignment horizontal="center" vertical="center" wrapText="1"/>
      <protection/>
    </xf>
    <xf numFmtId="0" fontId="13" fillId="0" borderId="194" xfId="63" applyFont="1" applyBorder="1" applyAlignment="1">
      <alignment horizontal="center" vertical="center" wrapText="1"/>
      <protection/>
    </xf>
    <xf numFmtId="0" fontId="3" fillId="0" borderId="87" xfId="63" applyFont="1" applyBorder="1" applyAlignment="1">
      <alignment horizontal="center" vertical="center"/>
      <protection/>
    </xf>
    <xf numFmtId="0" fontId="3" fillId="0" borderId="69" xfId="63" applyFont="1" applyBorder="1" applyAlignment="1">
      <alignment horizontal="center" vertical="center"/>
      <protection/>
    </xf>
    <xf numFmtId="0" fontId="3" fillId="0" borderId="91" xfId="63" applyFont="1" applyBorder="1" applyAlignment="1">
      <alignment horizontal="center" vertical="center"/>
      <protection/>
    </xf>
    <xf numFmtId="0" fontId="3" fillId="0" borderId="195"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96" xfId="63" applyFont="1" applyBorder="1" applyAlignment="1">
      <alignment horizontal="center" vertical="center"/>
      <protection/>
    </xf>
    <xf numFmtId="0" fontId="4" fillId="33" borderId="32" xfId="66" applyFont="1" applyFill="1" applyBorder="1" applyAlignment="1">
      <alignment horizontal="center" vertical="center"/>
      <protection/>
    </xf>
    <xf numFmtId="0" fontId="4" fillId="33" borderId="197" xfId="66" applyFont="1" applyFill="1" applyBorder="1" applyAlignment="1">
      <alignment horizontal="center" vertical="center"/>
      <protection/>
    </xf>
    <xf numFmtId="0" fontId="5" fillId="0" borderId="198" xfId="63" applyFont="1" applyBorder="1" applyAlignment="1">
      <alignment horizontal="center" vertical="center"/>
      <protection/>
    </xf>
    <xf numFmtId="177" fontId="13" fillId="0" borderId="199" xfId="63" applyNumberFormat="1" applyFont="1" applyBorder="1" applyAlignment="1">
      <alignment horizontal="center" vertical="center" wrapText="1"/>
      <protection/>
    </xf>
    <xf numFmtId="177" fontId="13" fillId="0" borderId="200" xfId="63" applyNumberFormat="1" applyFont="1" applyBorder="1" applyAlignment="1">
      <alignment horizontal="center" vertical="center" wrapText="1"/>
      <protection/>
    </xf>
    <xf numFmtId="177" fontId="13" fillId="0" borderId="201" xfId="63" applyNumberFormat="1" applyFont="1" applyBorder="1" applyAlignment="1">
      <alignment horizontal="center" vertical="center" wrapText="1"/>
      <protection/>
    </xf>
    <xf numFmtId="0" fontId="13" fillId="0" borderId="202" xfId="63" applyFont="1" applyBorder="1" applyAlignment="1">
      <alignment horizontal="distributed" vertical="center" wrapText="1"/>
      <protection/>
    </xf>
    <xf numFmtId="0" fontId="13" fillId="0" borderId="203" xfId="63" applyFont="1" applyBorder="1" applyAlignment="1">
      <alignment horizontal="distributed" vertical="center" wrapText="1"/>
      <protection/>
    </xf>
    <xf numFmtId="0" fontId="13" fillId="0" borderId="204" xfId="63" applyFont="1" applyBorder="1" applyAlignment="1">
      <alignment horizontal="distributed" vertical="center" wrapText="1"/>
      <protection/>
    </xf>
    <xf numFmtId="0" fontId="13" fillId="0" borderId="205" xfId="63" applyFont="1" applyBorder="1" applyAlignment="1">
      <alignment horizontal="center" vertical="center" wrapText="1"/>
      <protection/>
    </xf>
    <xf numFmtId="0" fontId="13" fillId="0" borderId="206" xfId="63" applyFont="1" applyBorder="1" applyAlignment="1">
      <alignment horizontal="center" vertical="center" wrapText="1"/>
      <protection/>
    </xf>
    <xf numFmtId="0" fontId="13" fillId="0" borderId="207" xfId="63" applyFont="1" applyBorder="1" applyAlignment="1">
      <alignment horizontal="center" vertical="center" wrapText="1"/>
      <protection/>
    </xf>
    <xf numFmtId="0" fontId="13" fillId="0" borderId="183" xfId="63" applyFont="1" applyBorder="1" applyAlignment="1">
      <alignment horizontal="center" vertical="center" wrapText="1"/>
      <protection/>
    </xf>
    <xf numFmtId="0" fontId="13" fillId="0" borderId="184" xfId="63" applyFont="1" applyBorder="1" applyAlignment="1">
      <alignment horizontal="center" vertical="center" wrapText="1"/>
      <protection/>
    </xf>
    <xf numFmtId="0" fontId="13" fillId="0" borderId="114" xfId="63" applyFont="1" applyBorder="1" applyAlignment="1">
      <alignment horizontal="center" vertical="center" wrapText="1"/>
      <protection/>
    </xf>
    <xf numFmtId="0" fontId="4" fillId="0" borderId="182" xfId="66" applyFont="1" applyFill="1" applyBorder="1" applyAlignment="1">
      <alignment horizontal="center" vertical="center"/>
      <protection/>
    </xf>
    <xf numFmtId="0" fontId="4" fillId="0" borderId="27"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0" fontId="4" fillId="0" borderId="32" xfId="66" applyFont="1" applyFill="1" applyBorder="1" applyAlignment="1">
      <alignment horizontal="center" vertical="center"/>
      <protection/>
    </xf>
    <xf numFmtId="0" fontId="10" fillId="33" borderId="27" xfId="63" applyFont="1" applyFill="1" applyBorder="1" applyAlignment="1">
      <alignment horizontal="center" vertical="center"/>
      <protection/>
    </xf>
    <xf numFmtId="0" fontId="0" fillId="33" borderId="31" xfId="63" applyFont="1" applyFill="1" applyBorder="1" applyAlignment="1">
      <alignment horizontal="center" vertical="center"/>
      <protection/>
    </xf>
    <xf numFmtId="0" fontId="0" fillId="33" borderId="32" xfId="63" applyFont="1" applyFill="1" applyBorder="1" applyAlignment="1">
      <alignment horizontal="center" vertical="center"/>
      <protection/>
    </xf>
    <xf numFmtId="0" fontId="4" fillId="0" borderId="49" xfId="66" applyFont="1" applyFill="1" applyBorder="1" applyAlignment="1">
      <alignment horizontal="center" vertical="center"/>
      <protection/>
    </xf>
    <xf numFmtId="0" fontId="5" fillId="33" borderId="198" xfId="63" applyFont="1" applyFill="1" applyBorder="1" applyAlignment="1">
      <alignment horizontal="center" vertical="center"/>
      <protection/>
    </xf>
    <xf numFmtId="0" fontId="5" fillId="33" borderId="208" xfId="63" applyFont="1" applyFill="1" applyBorder="1" applyAlignment="1">
      <alignment horizontal="center" vertical="center"/>
      <protection/>
    </xf>
    <xf numFmtId="0" fontId="5" fillId="33" borderId="198" xfId="63" applyFont="1" applyFill="1" applyBorder="1" applyAlignment="1">
      <alignment horizontal="center" vertical="center" shrinkToFit="1"/>
      <protection/>
    </xf>
    <xf numFmtId="0" fontId="5" fillId="0" borderId="209" xfId="63" applyFont="1" applyBorder="1" applyAlignment="1">
      <alignment horizontal="center" vertical="center"/>
      <protection/>
    </xf>
    <xf numFmtId="0" fontId="5" fillId="0" borderId="210" xfId="63" applyFont="1" applyBorder="1" applyAlignment="1">
      <alignment horizontal="center" vertical="center"/>
      <protection/>
    </xf>
    <xf numFmtId="0" fontId="5" fillId="0" borderId="211" xfId="63" applyFont="1" applyBorder="1" applyAlignment="1">
      <alignment horizontal="center" vertical="center"/>
      <protection/>
    </xf>
    <xf numFmtId="0" fontId="4" fillId="0" borderId="212" xfId="66" applyFont="1" applyFill="1" applyBorder="1" applyAlignment="1">
      <alignment horizontal="center" vertical="center"/>
      <protection/>
    </xf>
    <xf numFmtId="0" fontId="0" fillId="0" borderId="32" xfId="63" applyFont="1" applyBorder="1" applyAlignment="1">
      <alignment horizontal="center" vertical="center"/>
      <protection/>
    </xf>
    <xf numFmtId="178" fontId="23" fillId="0" borderId="213" xfId="63" applyNumberFormat="1" applyFont="1" applyFill="1" applyBorder="1" applyAlignment="1">
      <alignment horizontal="center" vertical="center" wrapText="1"/>
      <protection/>
    </xf>
    <xf numFmtId="178" fontId="23" fillId="0" borderId="214" xfId="63" applyNumberFormat="1" applyFont="1" applyFill="1" applyBorder="1" applyAlignment="1">
      <alignment horizontal="center" vertical="center" wrapText="1"/>
      <protection/>
    </xf>
    <xf numFmtId="178" fontId="23" fillId="0" borderId="215" xfId="63" applyNumberFormat="1" applyFont="1" applyFill="1" applyBorder="1" applyAlignment="1">
      <alignment horizontal="center" vertical="center" wrapText="1"/>
      <protection/>
    </xf>
    <xf numFmtId="177" fontId="67" fillId="0" borderId="69" xfId="63" applyNumberFormat="1" applyFont="1" applyFill="1" applyBorder="1" applyAlignment="1">
      <alignment horizontal="center" vertical="center" wrapText="1"/>
      <protection/>
    </xf>
    <xf numFmtId="177" fontId="67" fillId="0" borderId="0" xfId="63" applyNumberFormat="1" applyFont="1" applyFill="1" applyBorder="1" applyAlignment="1">
      <alignment horizontal="center" vertical="center" wrapText="1"/>
      <protection/>
    </xf>
    <xf numFmtId="177" fontId="67" fillId="0" borderId="26" xfId="63" applyNumberFormat="1" applyFont="1" applyFill="1" applyBorder="1" applyAlignment="1">
      <alignment horizontal="center" vertical="center" wrapText="1"/>
      <protection/>
    </xf>
    <xf numFmtId="0" fontId="73" fillId="37" borderId="182" xfId="63" applyFont="1" applyFill="1" applyBorder="1" applyAlignment="1">
      <alignment horizontal="center" vertical="center" wrapText="1"/>
      <protection/>
    </xf>
    <xf numFmtId="0" fontId="73" fillId="37" borderId="27" xfId="63" applyFont="1" applyFill="1" applyBorder="1" applyAlignment="1">
      <alignment horizontal="center" vertical="center" wrapText="1"/>
      <protection/>
    </xf>
    <xf numFmtId="0" fontId="73" fillId="36" borderId="216" xfId="63" applyFont="1" applyFill="1" applyBorder="1" applyAlignment="1">
      <alignment horizontal="center" vertical="center" wrapText="1"/>
      <protection/>
    </xf>
    <xf numFmtId="0" fontId="73" fillId="36" borderId="175" xfId="63" applyFont="1" applyFill="1" applyBorder="1" applyAlignment="1">
      <alignment horizontal="center" vertical="center" wrapText="1"/>
      <protection/>
    </xf>
    <xf numFmtId="0" fontId="73" fillId="36" borderId="217" xfId="63" applyFont="1" applyFill="1" applyBorder="1" applyAlignment="1">
      <alignment horizontal="center" vertical="center" wrapText="1"/>
      <protection/>
    </xf>
    <xf numFmtId="178" fontId="23" fillId="0" borderId="86" xfId="63" applyNumberFormat="1" applyFont="1" applyFill="1" applyBorder="1" applyAlignment="1">
      <alignment horizontal="center" vertical="center" wrapText="1"/>
      <protection/>
    </xf>
    <xf numFmtId="178" fontId="23" fillId="0" borderId="184" xfId="63" applyNumberFormat="1" applyFont="1" applyFill="1" applyBorder="1" applyAlignment="1">
      <alignment horizontal="center" vertical="center" wrapText="1"/>
      <protection/>
    </xf>
    <xf numFmtId="177" fontId="67" fillId="0" borderId="218" xfId="63" applyNumberFormat="1" applyFont="1" applyFill="1" applyBorder="1" applyAlignment="1">
      <alignment horizontal="center" vertical="center" wrapText="1"/>
      <protection/>
    </xf>
    <xf numFmtId="177" fontId="67" fillId="0" borderId="184" xfId="63" applyNumberFormat="1" applyFont="1" applyFill="1" applyBorder="1" applyAlignment="1">
      <alignment horizontal="center" vertical="center" wrapText="1"/>
      <protection/>
    </xf>
    <xf numFmtId="0" fontId="73" fillId="28" borderId="195" xfId="63" applyFont="1" applyFill="1" applyBorder="1" applyAlignment="1">
      <alignment horizontal="center" vertical="center" wrapText="1"/>
      <protection/>
    </xf>
    <xf numFmtId="0" fontId="73" fillId="28" borderId="0" xfId="63" applyFont="1" applyFill="1" applyBorder="1" applyAlignment="1">
      <alignment horizontal="center" vertical="center" wrapText="1"/>
      <protection/>
    </xf>
    <xf numFmtId="177" fontId="67" fillId="0" borderId="213" xfId="63" applyNumberFormat="1" applyFont="1" applyFill="1" applyBorder="1" applyAlignment="1">
      <alignment horizontal="center" vertical="center" wrapText="1"/>
      <protection/>
    </xf>
    <xf numFmtId="177" fontId="67" fillId="0" borderId="214" xfId="63" applyNumberFormat="1" applyFont="1" applyFill="1" applyBorder="1" applyAlignment="1">
      <alignment horizontal="center" vertical="center" wrapText="1"/>
      <protection/>
    </xf>
    <xf numFmtId="177" fontId="67" fillId="0" borderId="215" xfId="63" applyNumberFormat="1" applyFont="1" applyFill="1" applyBorder="1" applyAlignment="1">
      <alignment horizontal="center" vertical="center" wrapText="1"/>
      <protection/>
    </xf>
    <xf numFmtId="177" fontId="13" fillId="0" borderId="183" xfId="63" applyNumberFormat="1" applyFont="1" applyBorder="1" applyAlignment="1">
      <alignment horizontal="center" vertical="center" wrapText="1"/>
      <protection/>
    </xf>
    <xf numFmtId="177" fontId="13" fillId="0" borderId="184" xfId="63" applyNumberFormat="1" applyFont="1" applyBorder="1" applyAlignment="1">
      <alignment horizontal="center" vertical="center" wrapText="1"/>
      <protection/>
    </xf>
    <xf numFmtId="177" fontId="13" fillId="0" borderId="114" xfId="63" applyNumberFormat="1" applyFont="1" applyBorder="1" applyAlignment="1">
      <alignment horizontal="center" vertical="center" wrapText="1"/>
      <protection/>
    </xf>
    <xf numFmtId="176" fontId="23" fillId="0" borderId="183" xfId="63" applyNumberFormat="1" applyFont="1" applyBorder="1" applyAlignment="1">
      <alignment horizontal="center" vertical="center" wrapText="1"/>
      <protection/>
    </xf>
    <xf numFmtId="176" fontId="23" fillId="0" borderId="184" xfId="63" applyNumberFormat="1" applyFont="1" applyBorder="1" applyAlignment="1">
      <alignment horizontal="center" vertical="center" wrapText="1"/>
      <protection/>
    </xf>
    <xf numFmtId="176" fontId="23" fillId="0" borderId="67" xfId="63" applyNumberFormat="1" applyFont="1" applyBorder="1" applyAlignment="1">
      <alignment horizontal="center" vertical="center" wrapText="1"/>
      <protection/>
    </xf>
    <xf numFmtId="177" fontId="67" fillId="0" borderId="183" xfId="63" applyNumberFormat="1" applyFont="1" applyFill="1" applyBorder="1" applyAlignment="1">
      <alignment horizontal="center" vertical="center" wrapText="1"/>
      <protection/>
    </xf>
    <xf numFmtId="177" fontId="67" fillId="0" borderId="108" xfId="63" applyNumberFormat="1" applyFont="1" applyFill="1" applyBorder="1" applyAlignment="1">
      <alignment horizontal="center" vertical="center" wrapText="1"/>
      <protection/>
    </xf>
    <xf numFmtId="0" fontId="25" fillId="0" borderId="19" xfId="63" applyFont="1" applyBorder="1" applyAlignment="1">
      <alignment horizontal="center" vertical="center" wrapText="1"/>
      <protection/>
    </xf>
    <xf numFmtId="0" fontId="25" fillId="0" borderId="122" xfId="63" applyFont="1" applyBorder="1" applyAlignment="1">
      <alignment horizontal="center" vertical="center" wrapText="1"/>
      <protection/>
    </xf>
    <xf numFmtId="0" fontId="19" fillId="33" borderId="31" xfId="66" applyFont="1" applyFill="1" applyBorder="1" applyAlignment="1">
      <alignment horizontal="center" vertical="center"/>
      <protection/>
    </xf>
    <xf numFmtId="0" fontId="19" fillId="33" borderId="32" xfId="66" applyFont="1" applyFill="1" applyBorder="1" applyAlignment="1">
      <alignment horizontal="center" vertical="center"/>
      <protection/>
    </xf>
    <xf numFmtId="0" fontId="0" fillId="33" borderId="49" xfId="63" applyFont="1" applyFill="1" applyBorder="1" applyAlignment="1">
      <alignment horizontal="center" vertical="center"/>
      <protection/>
    </xf>
    <xf numFmtId="0" fontId="19" fillId="0" borderId="31" xfId="66" applyFont="1" applyFill="1" applyBorder="1" applyAlignment="1">
      <alignment horizontal="center" vertical="center"/>
      <protection/>
    </xf>
    <xf numFmtId="0" fontId="19" fillId="0" borderId="32" xfId="66" applyFont="1" applyFill="1" applyBorder="1" applyAlignment="1">
      <alignment horizontal="center" vertical="center"/>
      <protection/>
    </xf>
    <xf numFmtId="0" fontId="19" fillId="0" borderId="49" xfId="66" applyFont="1" applyFill="1" applyBorder="1" applyAlignment="1">
      <alignment horizontal="center" vertical="center"/>
      <protection/>
    </xf>
    <xf numFmtId="0" fontId="4" fillId="33" borderId="219" xfId="66" applyFont="1" applyFill="1" applyBorder="1" applyAlignment="1">
      <alignment horizontal="center" vertical="center"/>
      <protection/>
    </xf>
    <xf numFmtId="0" fontId="0" fillId="33" borderId="69" xfId="63" applyFont="1" applyFill="1" applyBorder="1" applyAlignment="1">
      <alignment horizontal="center" vertical="center"/>
      <protection/>
    </xf>
    <xf numFmtId="0" fontId="20" fillId="33" borderId="0" xfId="63" applyFont="1" applyFill="1" applyAlignment="1">
      <alignment vertical="center"/>
      <protection/>
    </xf>
    <xf numFmtId="0" fontId="49" fillId="33" borderId="0" xfId="63" applyFont="1" applyFill="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 5" xfId="64"/>
    <cellStyle name="標準 6" xfId="65"/>
    <cellStyle name="標準_③-２加算様式（就労）"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6</xdr:row>
      <xdr:rowOff>38100</xdr:rowOff>
    </xdr:from>
    <xdr:to>
      <xdr:col>12</xdr:col>
      <xdr:colOff>57150</xdr:colOff>
      <xdr:row>6</xdr:row>
      <xdr:rowOff>161925</xdr:rowOff>
    </xdr:to>
    <xdr:sp>
      <xdr:nvSpPr>
        <xdr:cNvPr id="1" name="角丸四角形 1"/>
        <xdr:cNvSpPr>
          <a:spLocks/>
        </xdr:cNvSpPr>
      </xdr:nvSpPr>
      <xdr:spPr>
        <a:xfrm>
          <a:off x="4391025" y="1104900"/>
          <a:ext cx="333375" cy="12382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xdr:row>
      <xdr:rowOff>47625</xdr:rowOff>
    </xdr:from>
    <xdr:to>
      <xdr:col>8</xdr:col>
      <xdr:colOff>247650</xdr:colOff>
      <xdr:row>6</xdr:row>
      <xdr:rowOff>171450</xdr:rowOff>
    </xdr:to>
    <xdr:sp>
      <xdr:nvSpPr>
        <xdr:cNvPr id="1" name="角丸四角形 1"/>
        <xdr:cNvSpPr>
          <a:spLocks/>
        </xdr:cNvSpPr>
      </xdr:nvSpPr>
      <xdr:spPr>
        <a:xfrm>
          <a:off x="3552825" y="1114425"/>
          <a:ext cx="333375" cy="12382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CFF"/>
  </sheetPr>
  <dimension ref="A1:BE56"/>
  <sheetViews>
    <sheetView tabSelected="1" view="pageBreakPreview" zoomScale="80" zoomScaleNormal="90" zoomScaleSheetLayoutView="80" zoomScalePageLayoutView="0" workbookViewId="0" topLeftCell="A1">
      <selection activeCell="G4" sqref="G4"/>
    </sheetView>
  </sheetViews>
  <sheetFormatPr defaultColWidth="9.00390625" defaultRowHeight="13.5"/>
  <cols>
    <col min="1" max="1" width="9.00390625" style="3" customWidth="1"/>
    <col min="2" max="2" width="3.75390625" style="3" customWidth="1"/>
    <col min="3" max="3" width="9.00390625" style="3" customWidth="1"/>
    <col min="4" max="4" width="12.50390625" style="3" customWidth="1"/>
    <col min="5" max="32" width="3.375" style="3" customWidth="1"/>
    <col min="33" max="35" width="8.125" style="3" customWidth="1"/>
    <col min="36" max="36" width="14.375" style="3" customWidth="1"/>
    <col min="37" max="37" width="8.625" style="3" customWidth="1"/>
    <col min="38" max="38" width="14.125" style="3" customWidth="1"/>
    <col min="39" max="16384" width="9.00390625" style="3" customWidth="1"/>
  </cols>
  <sheetData>
    <row r="1" spans="1:38" ht="21">
      <c r="A1" s="457" t="s">
        <v>62</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row>
    <row r="2" spans="1:5" ht="14.25" thickBot="1">
      <c r="A2" s="2"/>
      <c r="C2" s="61"/>
      <c r="D2" s="61"/>
      <c r="E2" s="3" t="s">
        <v>38</v>
      </c>
    </row>
    <row r="3" spans="1:38" ht="15" customHeight="1" thickBot="1">
      <c r="A3" s="4"/>
      <c r="S3" s="527" t="s">
        <v>35</v>
      </c>
      <c r="T3" s="528"/>
      <c r="U3" s="528"/>
      <c r="V3" s="529"/>
      <c r="W3" s="526" t="s">
        <v>1</v>
      </c>
      <c r="X3" s="526"/>
      <c r="Y3" s="526"/>
      <c r="Z3" s="526"/>
      <c r="AA3" s="526"/>
      <c r="AB3" s="526"/>
      <c r="AC3" s="526"/>
      <c r="AD3" s="526"/>
      <c r="AE3" s="526"/>
      <c r="AF3" s="526"/>
      <c r="AG3" s="503" t="s">
        <v>13</v>
      </c>
      <c r="AH3" s="503"/>
      <c r="AI3" s="503"/>
      <c r="AJ3" s="524"/>
      <c r="AK3" s="524"/>
      <c r="AL3" s="525"/>
    </row>
    <row r="4" spans="2:34" ht="15" customHeight="1">
      <c r="B4" s="5"/>
      <c r="C4" s="5"/>
      <c r="D4" s="5"/>
      <c r="E4" s="5"/>
      <c r="F4" s="5"/>
      <c r="G4" s="5"/>
      <c r="H4" s="5"/>
      <c r="I4" s="5"/>
      <c r="J4" s="571" t="s">
        <v>126</v>
      </c>
      <c r="K4" s="571"/>
      <c r="L4" s="571"/>
      <c r="M4" s="571"/>
      <c r="N4" s="571"/>
      <c r="O4" s="571"/>
      <c r="P4" s="571"/>
      <c r="S4" s="6"/>
      <c r="T4" s="6"/>
      <c r="U4" s="6"/>
      <c r="V4" s="6"/>
      <c r="W4" s="6"/>
      <c r="X4" s="6"/>
      <c r="Y4" s="6"/>
      <c r="Z4" s="6"/>
      <c r="AA4" s="6"/>
      <c r="AB4" s="6"/>
      <c r="AC4" s="6"/>
      <c r="AD4" s="6"/>
      <c r="AE4" s="6"/>
      <c r="AF4" s="6"/>
      <c r="AG4" s="6"/>
      <c r="AH4" s="6"/>
    </row>
    <row r="5" spans="1:34" s="7" customFormat="1" ht="4.5" customHeight="1" thickBot="1">
      <c r="A5" s="4"/>
      <c r="AE5" s="8"/>
      <c r="AF5" s="8"/>
      <c r="AG5" s="8"/>
      <c r="AH5" s="8"/>
    </row>
    <row r="6" spans="1:38" s="9" customFormat="1" ht="14.25">
      <c r="A6" s="530" t="s">
        <v>14</v>
      </c>
      <c r="B6" s="531"/>
      <c r="C6" s="531"/>
      <c r="D6" s="91"/>
      <c r="E6" s="562"/>
      <c r="F6" s="563"/>
      <c r="G6" s="563"/>
      <c r="H6" s="563"/>
      <c r="I6" s="563"/>
      <c r="J6" s="563"/>
      <c r="K6" s="565" t="s">
        <v>127</v>
      </c>
      <c r="L6" s="566"/>
      <c r="M6" s="566"/>
      <c r="N6" s="566"/>
      <c r="O6" s="566"/>
      <c r="P6" s="566"/>
      <c r="Q6" s="566"/>
      <c r="R6" s="566"/>
      <c r="S6" s="567"/>
      <c r="T6" s="522"/>
      <c r="U6" s="522"/>
      <c r="V6" s="522"/>
      <c r="W6" s="522"/>
      <c r="X6" s="522"/>
      <c r="Y6" s="564"/>
      <c r="Z6" s="518" t="s">
        <v>15</v>
      </c>
      <c r="AA6" s="519"/>
      <c r="AB6" s="519"/>
      <c r="AC6" s="519"/>
      <c r="AD6" s="519"/>
      <c r="AE6" s="519"/>
      <c r="AF6" s="523"/>
      <c r="AG6" s="59" t="s">
        <v>36</v>
      </c>
      <c r="AH6" s="60"/>
      <c r="AI6" s="122"/>
      <c r="AJ6" s="60" t="s">
        <v>37</v>
      </c>
      <c r="AK6" s="501"/>
      <c r="AL6" s="502"/>
    </row>
    <row r="7" spans="1:38" s="9" customFormat="1" ht="15" thickBot="1">
      <c r="A7" s="516" t="s">
        <v>0</v>
      </c>
      <c r="B7" s="517"/>
      <c r="C7" s="517"/>
      <c r="D7" s="92"/>
      <c r="E7" s="520" t="s">
        <v>61</v>
      </c>
      <c r="F7" s="520"/>
      <c r="G7" s="520"/>
      <c r="H7" s="520"/>
      <c r="I7" s="520"/>
      <c r="J7" s="520"/>
      <c r="K7" s="520"/>
      <c r="L7" s="520"/>
      <c r="M7" s="520"/>
      <c r="N7" s="520"/>
      <c r="O7" s="520"/>
      <c r="P7" s="520"/>
      <c r="Q7" s="520"/>
      <c r="R7" s="520"/>
      <c r="S7" s="58" t="s">
        <v>34</v>
      </c>
      <c r="T7" s="49"/>
      <c r="U7" s="50"/>
      <c r="V7" s="50"/>
      <c r="W7" s="50"/>
      <c r="X7" s="50"/>
      <c r="Y7" s="51"/>
      <c r="Z7" s="52"/>
      <c r="AA7" s="53"/>
      <c r="AB7" s="53"/>
      <c r="AC7" s="53"/>
      <c r="AD7" s="53"/>
      <c r="AE7" s="53"/>
      <c r="AF7" s="53"/>
      <c r="AG7" s="54"/>
      <c r="AH7" s="55"/>
      <c r="AI7" s="56"/>
      <c r="AJ7" s="56"/>
      <c r="AK7" s="139">
        <v>40</v>
      </c>
      <c r="AL7" s="57" t="s">
        <v>33</v>
      </c>
    </row>
    <row r="8" spans="1:38" ht="21.75" customHeight="1">
      <c r="A8" s="129"/>
      <c r="B8" s="492" t="s">
        <v>12</v>
      </c>
      <c r="C8" s="130"/>
      <c r="D8" s="489" t="s">
        <v>43</v>
      </c>
      <c r="E8" s="475" t="s">
        <v>11</v>
      </c>
      <c r="F8" s="476"/>
      <c r="G8" s="476"/>
      <c r="H8" s="476"/>
      <c r="I8" s="476"/>
      <c r="J8" s="476"/>
      <c r="K8" s="477"/>
      <c r="L8" s="476" t="s">
        <v>10</v>
      </c>
      <c r="M8" s="476"/>
      <c r="N8" s="476"/>
      <c r="O8" s="476"/>
      <c r="P8" s="476"/>
      <c r="Q8" s="476"/>
      <c r="R8" s="476"/>
      <c r="S8" s="510" t="s">
        <v>9</v>
      </c>
      <c r="T8" s="476"/>
      <c r="U8" s="476"/>
      <c r="V8" s="476"/>
      <c r="W8" s="476"/>
      <c r="X8" s="476"/>
      <c r="Y8" s="511"/>
      <c r="Z8" s="476" t="s">
        <v>8</v>
      </c>
      <c r="AA8" s="476"/>
      <c r="AB8" s="476"/>
      <c r="AC8" s="476"/>
      <c r="AD8" s="476"/>
      <c r="AE8" s="476"/>
      <c r="AF8" s="512"/>
      <c r="AG8" s="507" t="s">
        <v>7</v>
      </c>
      <c r="AH8" s="513" t="s">
        <v>6</v>
      </c>
      <c r="AI8" s="504" t="s">
        <v>5</v>
      </c>
      <c r="AJ8" s="495" t="s">
        <v>68</v>
      </c>
      <c r="AK8" s="496"/>
      <c r="AL8" s="497"/>
    </row>
    <row r="9" spans="1:38" ht="21" customHeight="1">
      <c r="A9" s="131" t="s">
        <v>4</v>
      </c>
      <c r="B9" s="493"/>
      <c r="C9" s="10" t="s">
        <v>3</v>
      </c>
      <c r="D9" s="490"/>
      <c r="E9" s="11">
        <v>1</v>
      </c>
      <c r="F9" s="12">
        <v>2</v>
      </c>
      <c r="G9" s="12">
        <v>3</v>
      </c>
      <c r="H9" s="12">
        <v>4</v>
      </c>
      <c r="I9" s="12">
        <v>5</v>
      </c>
      <c r="J9" s="12">
        <v>6</v>
      </c>
      <c r="K9" s="13">
        <v>7</v>
      </c>
      <c r="L9" s="12">
        <v>8</v>
      </c>
      <c r="M9" s="12">
        <v>9</v>
      </c>
      <c r="N9" s="12">
        <v>10</v>
      </c>
      <c r="O9" s="12">
        <v>11</v>
      </c>
      <c r="P9" s="12">
        <v>12</v>
      </c>
      <c r="Q9" s="12">
        <v>13</v>
      </c>
      <c r="R9" s="14">
        <v>14</v>
      </c>
      <c r="S9" s="15">
        <v>15</v>
      </c>
      <c r="T9" s="12">
        <v>16</v>
      </c>
      <c r="U9" s="12">
        <v>17</v>
      </c>
      <c r="V9" s="12">
        <v>18</v>
      </c>
      <c r="W9" s="12">
        <v>19</v>
      </c>
      <c r="X9" s="12">
        <v>20</v>
      </c>
      <c r="Y9" s="16">
        <v>21</v>
      </c>
      <c r="Z9" s="12">
        <v>22</v>
      </c>
      <c r="AA9" s="12">
        <v>23</v>
      </c>
      <c r="AB9" s="12">
        <v>24</v>
      </c>
      <c r="AC9" s="12">
        <v>25</v>
      </c>
      <c r="AD9" s="12">
        <v>26</v>
      </c>
      <c r="AE9" s="12">
        <v>27</v>
      </c>
      <c r="AF9" s="17">
        <v>28</v>
      </c>
      <c r="AG9" s="508"/>
      <c r="AH9" s="514"/>
      <c r="AI9" s="505"/>
      <c r="AJ9" s="498"/>
      <c r="AK9" s="499"/>
      <c r="AL9" s="500"/>
    </row>
    <row r="10" spans="1:38" ht="14.25" thickBot="1">
      <c r="A10" s="132"/>
      <c r="B10" s="494"/>
      <c r="C10" s="133"/>
      <c r="D10" s="491"/>
      <c r="E10" s="134" t="s">
        <v>51</v>
      </c>
      <c r="F10" s="135" t="s">
        <v>52</v>
      </c>
      <c r="G10" s="135" t="s">
        <v>53</v>
      </c>
      <c r="H10" s="135" t="s">
        <v>54</v>
      </c>
      <c r="I10" s="135" t="s">
        <v>55</v>
      </c>
      <c r="J10" s="135" t="s">
        <v>56</v>
      </c>
      <c r="K10" s="136" t="s">
        <v>57</v>
      </c>
      <c r="L10" s="134" t="s">
        <v>51</v>
      </c>
      <c r="M10" s="135" t="s">
        <v>52</v>
      </c>
      <c r="N10" s="135" t="s">
        <v>53</v>
      </c>
      <c r="O10" s="135" t="s">
        <v>54</v>
      </c>
      <c r="P10" s="135" t="s">
        <v>55</v>
      </c>
      <c r="Q10" s="135" t="s">
        <v>56</v>
      </c>
      <c r="R10" s="136" t="s">
        <v>57</v>
      </c>
      <c r="S10" s="134" t="s">
        <v>51</v>
      </c>
      <c r="T10" s="135" t="s">
        <v>52</v>
      </c>
      <c r="U10" s="135" t="s">
        <v>53</v>
      </c>
      <c r="V10" s="135" t="s">
        <v>54</v>
      </c>
      <c r="W10" s="135" t="s">
        <v>55</v>
      </c>
      <c r="X10" s="135" t="s">
        <v>56</v>
      </c>
      <c r="Y10" s="136" t="s">
        <v>57</v>
      </c>
      <c r="Z10" s="134" t="s">
        <v>51</v>
      </c>
      <c r="AA10" s="135" t="s">
        <v>52</v>
      </c>
      <c r="AB10" s="135" t="s">
        <v>53</v>
      </c>
      <c r="AC10" s="135" t="s">
        <v>54</v>
      </c>
      <c r="AD10" s="135" t="s">
        <v>55</v>
      </c>
      <c r="AE10" s="135" t="s">
        <v>56</v>
      </c>
      <c r="AF10" s="136" t="s">
        <v>57</v>
      </c>
      <c r="AG10" s="509"/>
      <c r="AH10" s="515"/>
      <c r="AI10" s="506"/>
      <c r="AJ10" s="248" t="s">
        <v>69</v>
      </c>
      <c r="AK10" s="137" t="s">
        <v>70</v>
      </c>
      <c r="AL10" s="138" t="s">
        <v>71</v>
      </c>
    </row>
    <row r="11" spans="1:38" s="29" customFormat="1" ht="21" customHeight="1">
      <c r="A11" s="101" t="s">
        <v>63</v>
      </c>
      <c r="B11" s="102"/>
      <c r="C11" s="103"/>
      <c r="D11" s="96"/>
      <c r="E11" s="123"/>
      <c r="F11" s="111"/>
      <c r="G11" s="111"/>
      <c r="H11" s="111"/>
      <c r="I11" s="111"/>
      <c r="J11" s="111"/>
      <c r="K11" s="112"/>
      <c r="L11" s="113"/>
      <c r="M11" s="111"/>
      <c r="N11" s="111"/>
      <c r="O11" s="111"/>
      <c r="P11" s="111"/>
      <c r="Q11" s="111"/>
      <c r="R11" s="114"/>
      <c r="S11" s="115"/>
      <c r="T11" s="111"/>
      <c r="U11" s="111"/>
      <c r="V11" s="111"/>
      <c r="W11" s="111"/>
      <c r="X11" s="111"/>
      <c r="Y11" s="116"/>
      <c r="Z11" s="113"/>
      <c r="AA11" s="111"/>
      <c r="AB11" s="111"/>
      <c r="AC11" s="111"/>
      <c r="AD11" s="111"/>
      <c r="AE11" s="111"/>
      <c r="AF11" s="117"/>
      <c r="AG11" s="124">
        <f aca="true" t="shared" si="0" ref="AG11:AG17">SUM(E11:AF11)</f>
        <v>0</v>
      </c>
      <c r="AH11" s="125">
        <f aca="true" t="shared" si="1" ref="AH11:AH17">ROUNDDOWN(AG11/4,1)</f>
        <v>0</v>
      </c>
      <c r="AI11" s="125">
        <f>ROUNDUP(AH11/$AK$7,1)</f>
        <v>0</v>
      </c>
      <c r="AJ11" s="126"/>
      <c r="AK11" s="127"/>
      <c r="AL11" s="128"/>
    </row>
    <row r="12" spans="1:38" s="29" customFormat="1" ht="21" customHeight="1">
      <c r="A12" s="101" t="s">
        <v>64</v>
      </c>
      <c r="B12" s="102"/>
      <c r="C12" s="103"/>
      <c r="D12" s="96"/>
      <c r="E12" s="100"/>
      <c r="F12" s="111"/>
      <c r="G12" s="111"/>
      <c r="H12" s="111"/>
      <c r="I12" s="111"/>
      <c r="J12" s="111"/>
      <c r="K12" s="112"/>
      <c r="L12" s="113"/>
      <c r="M12" s="111"/>
      <c r="N12" s="111"/>
      <c r="O12" s="111"/>
      <c r="P12" s="111"/>
      <c r="Q12" s="111"/>
      <c r="R12" s="114"/>
      <c r="S12" s="115"/>
      <c r="T12" s="111"/>
      <c r="U12" s="111"/>
      <c r="V12" s="111"/>
      <c r="W12" s="111"/>
      <c r="X12" s="111"/>
      <c r="Y12" s="116"/>
      <c r="Z12" s="113"/>
      <c r="AA12" s="111"/>
      <c r="AB12" s="111"/>
      <c r="AC12" s="111"/>
      <c r="AD12" s="111"/>
      <c r="AE12" s="111"/>
      <c r="AF12" s="117"/>
      <c r="AG12" s="120">
        <f t="shared" si="0"/>
        <v>0</v>
      </c>
      <c r="AH12" s="121">
        <f t="shared" si="1"/>
        <v>0</v>
      </c>
      <c r="AI12" s="121">
        <f>ROUNDUP(AH12/$AK$7,1)</f>
        <v>0</v>
      </c>
      <c r="AJ12" s="30"/>
      <c r="AK12" s="99"/>
      <c r="AL12" s="97"/>
    </row>
    <row r="13" spans="1:38" s="29" customFormat="1" ht="21" customHeight="1" thickBot="1">
      <c r="A13" s="140" t="s">
        <v>64</v>
      </c>
      <c r="B13" s="141"/>
      <c r="C13" s="142"/>
      <c r="D13" s="143"/>
      <c r="E13" s="144"/>
      <c r="F13" s="145"/>
      <c r="G13" s="145"/>
      <c r="H13" s="145"/>
      <c r="I13" s="145"/>
      <c r="J13" s="145"/>
      <c r="K13" s="146"/>
      <c r="L13" s="147"/>
      <c r="M13" s="145"/>
      <c r="N13" s="145"/>
      <c r="O13" s="145"/>
      <c r="P13" s="145"/>
      <c r="Q13" s="145"/>
      <c r="R13" s="148"/>
      <c r="S13" s="149"/>
      <c r="T13" s="145"/>
      <c r="U13" s="145"/>
      <c r="V13" s="145"/>
      <c r="W13" s="145"/>
      <c r="X13" s="145"/>
      <c r="Y13" s="150"/>
      <c r="Z13" s="147"/>
      <c r="AA13" s="145"/>
      <c r="AB13" s="145"/>
      <c r="AC13" s="145"/>
      <c r="AD13" s="145"/>
      <c r="AE13" s="145"/>
      <c r="AF13" s="151"/>
      <c r="AG13" s="152">
        <f t="shared" si="0"/>
        <v>0</v>
      </c>
      <c r="AH13" s="153">
        <f t="shared" si="1"/>
        <v>0</v>
      </c>
      <c r="AI13" s="153">
        <f>ROUNDUP(AH13/$AK$7,1)</f>
        <v>0</v>
      </c>
      <c r="AJ13" s="154"/>
      <c r="AK13" s="155"/>
      <c r="AL13" s="156"/>
    </row>
    <row r="14" spans="1:38" ht="21" customHeight="1">
      <c r="A14" s="157" t="s">
        <v>50</v>
      </c>
      <c r="B14" s="158"/>
      <c r="C14" s="159"/>
      <c r="D14" s="160"/>
      <c r="E14" s="161"/>
      <c r="F14" s="162"/>
      <c r="G14" s="162"/>
      <c r="H14" s="162"/>
      <c r="I14" s="162"/>
      <c r="J14" s="162"/>
      <c r="K14" s="163"/>
      <c r="L14" s="162"/>
      <c r="M14" s="162"/>
      <c r="N14" s="162"/>
      <c r="O14" s="162"/>
      <c r="P14" s="162"/>
      <c r="Q14" s="162"/>
      <c r="R14" s="164"/>
      <c r="S14" s="165"/>
      <c r="T14" s="162"/>
      <c r="U14" s="162"/>
      <c r="V14" s="162"/>
      <c r="W14" s="162"/>
      <c r="X14" s="162"/>
      <c r="Y14" s="166"/>
      <c r="Z14" s="162"/>
      <c r="AA14" s="162"/>
      <c r="AB14" s="162"/>
      <c r="AC14" s="162"/>
      <c r="AD14" s="162"/>
      <c r="AE14" s="162"/>
      <c r="AF14" s="167"/>
      <c r="AG14" s="168">
        <f t="shared" si="0"/>
        <v>0</v>
      </c>
      <c r="AH14" s="169">
        <f t="shared" si="1"/>
        <v>0</v>
      </c>
      <c r="AI14" s="451">
        <f>ROUNDUP(AH18/$AK$7,1)</f>
        <v>0</v>
      </c>
      <c r="AJ14" s="170"/>
      <c r="AK14" s="171"/>
      <c r="AL14" s="172"/>
    </row>
    <row r="15" spans="1:38" s="29" customFormat="1" ht="21" customHeight="1">
      <c r="A15" s="22" t="s">
        <v>50</v>
      </c>
      <c r="B15" s="20"/>
      <c r="C15" s="21"/>
      <c r="D15" s="96"/>
      <c r="E15" s="100"/>
      <c r="F15" s="104"/>
      <c r="G15" s="104"/>
      <c r="H15" s="104"/>
      <c r="I15" s="104"/>
      <c r="J15" s="104"/>
      <c r="K15" s="105"/>
      <c r="L15" s="106"/>
      <c r="M15" s="104"/>
      <c r="N15" s="104"/>
      <c r="O15" s="104"/>
      <c r="P15" s="104"/>
      <c r="Q15" s="104"/>
      <c r="R15" s="107"/>
      <c r="S15" s="108"/>
      <c r="T15" s="104"/>
      <c r="U15" s="104"/>
      <c r="V15" s="104"/>
      <c r="W15" s="104"/>
      <c r="X15" s="104"/>
      <c r="Y15" s="109"/>
      <c r="Z15" s="106"/>
      <c r="AA15" s="104"/>
      <c r="AB15" s="104"/>
      <c r="AC15" s="104"/>
      <c r="AD15" s="104"/>
      <c r="AE15" s="104"/>
      <c r="AF15" s="110"/>
      <c r="AG15" s="118">
        <f t="shared" si="0"/>
        <v>0</v>
      </c>
      <c r="AH15" s="119">
        <f t="shared" si="1"/>
        <v>0</v>
      </c>
      <c r="AI15" s="452"/>
      <c r="AJ15" s="28"/>
      <c r="AK15" s="98"/>
      <c r="AL15" s="173"/>
    </row>
    <row r="16" spans="1:38" s="29" customFormat="1" ht="21" customHeight="1">
      <c r="A16" s="22" t="s">
        <v>50</v>
      </c>
      <c r="B16" s="20"/>
      <c r="C16" s="21"/>
      <c r="D16" s="96"/>
      <c r="E16" s="100"/>
      <c r="F16" s="104"/>
      <c r="G16" s="104"/>
      <c r="H16" s="104"/>
      <c r="I16" s="104"/>
      <c r="J16" s="104"/>
      <c r="K16" s="105"/>
      <c r="L16" s="106"/>
      <c r="M16" s="104"/>
      <c r="N16" s="104"/>
      <c r="O16" s="104"/>
      <c r="P16" s="104"/>
      <c r="Q16" s="104"/>
      <c r="R16" s="107"/>
      <c r="S16" s="108"/>
      <c r="T16" s="104"/>
      <c r="U16" s="104"/>
      <c r="V16" s="104"/>
      <c r="W16" s="104"/>
      <c r="X16" s="104"/>
      <c r="Y16" s="109"/>
      <c r="Z16" s="106"/>
      <c r="AA16" s="104"/>
      <c r="AB16" s="104"/>
      <c r="AC16" s="104"/>
      <c r="AD16" s="104"/>
      <c r="AE16" s="104"/>
      <c r="AF16" s="110"/>
      <c r="AG16" s="118">
        <f t="shared" si="0"/>
        <v>0</v>
      </c>
      <c r="AH16" s="119">
        <f t="shared" si="1"/>
        <v>0</v>
      </c>
      <c r="AI16" s="452"/>
      <c r="AJ16" s="28"/>
      <c r="AK16" s="98"/>
      <c r="AL16" s="173"/>
    </row>
    <row r="17" spans="1:38" s="29" customFormat="1" ht="21" customHeight="1">
      <c r="A17" s="22" t="s">
        <v>50</v>
      </c>
      <c r="B17" s="20"/>
      <c r="C17" s="21"/>
      <c r="D17" s="96"/>
      <c r="E17" s="100"/>
      <c r="F17" s="104"/>
      <c r="G17" s="104"/>
      <c r="H17" s="104"/>
      <c r="I17" s="104"/>
      <c r="J17" s="104"/>
      <c r="K17" s="105"/>
      <c r="L17" s="106"/>
      <c r="M17" s="104"/>
      <c r="N17" s="104"/>
      <c r="O17" s="104"/>
      <c r="P17" s="104"/>
      <c r="Q17" s="104"/>
      <c r="R17" s="107"/>
      <c r="S17" s="108"/>
      <c r="T17" s="104"/>
      <c r="U17" s="104"/>
      <c r="V17" s="104"/>
      <c r="W17" s="104"/>
      <c r="X17" s="104"/>
      <c r="Y17" s="109"/>
      <c r="Z17" s="106"/>
      <c r="AA17" s="104"/>
      <c r="AB17" s="104"/>
      <c r="AC17" s="104"/>
      <c r="AD17" s="104"/>
      <c r="AE17" s="104"/>
      <c r="AF17" s="110"/>
      <c r="AG17" s="118">
        <f t="shared" si="0"/>
        <v>0</v>
      </c>
      <c r="AH17" s="119">
        <f t="shared" si="1"/>
        <v>0</v>
      </c>
      <c r="AI17" s="452"/>
      <c r="AJ17" s="28"/>
      <c r="AK17" s="98"/>
      <c r="AL17" s="173"/>
    </row>
    <row r="18" spans="1:38" s="29" customFormat="1" ht="21" customHeight="1" thickBot="1">
      <c r="A18" s="465" t="s">
        <v>59</v>
      </c>
      <c r="B18" s="466"/>
      <c r="C18" s="466"/>
      <c r="D18" s="467"/>
      <c r="E18" s="201">
        <f>SUM(E14:E17)</f>
        <v>0</v>
      </c>
      <c r="F18" s="202">
        <f aca="true" t="shared" si="2" ref="F18:AH18">SUM(F14:F17)</f>
        <v>0</v>
      </c>
      <c r="G18" s="202">
        <f t="shared" si="2"/>
        <v>0</v>
      </c>
      <c r="H18" s="202">
        <f t="shared" si="2"/>
        <v>0</v>
      </c>
      <c r="I18" s="202">
        <f t="shared" si="2"/>
        <v>0</v>
      </c>
      <c r="J18" s="202">
        <f t="shared" si="2"/>
        <v>0</v>
      </c>
      <c r="K18" s="203">
        <f t="shared" si="2"/>
        <v>0</v>
      </c>
      <c r="L18" s="204">
        <f t="shared" si="2"/>
        <v>0</v>
      </c>
      <c r="M18" s="202">
        <f t="shared" si="2"/>
        <v>0</v>
      </c>
      <c r="N18" s="202">
        <f t="shared" si="2"/>
        <v>0</v>
      </c>
      <c r="O18" s="202">
        <f t="shared" si="2"/>
        <v>0</v>
      </c>
      <c r="P18" s="202">
        <f t="shared" si="2"/>
        <v>0</v>
      </c>
      <c r="Q18" s="202">
        <f t="shared" si="2"/>
        <v>0</v>
      </c>
      <c r="R18" s="205">
        <f t="shared" si="2"/>
        <v>0</v>
      </c>
      <c r="S18" s="206">
        <f t="shared" si="2"/>
        <v>0</v>
      </c>
      <c r="T18" s="202">
        <f t="shared" si="2"/>
        <v>0</v>
      </c>
      <c r="U18" s="202">
        <f t="shared" si="2"/>
        <v>0</v>
      </c>
      <c r="V18" s="202">
        <f t="shared" si="2"/>
        <v>0</v>
      </c>
      <c r="W18" s="202">
        <f t="shared" si="2"/>
        <v>0</v>
      </c>
      <c r="X18" s="202">
        <f t="shared" si="2"/>
        <v>0</v>
      </c>
      <c r="Y18" s="203">
        <f t="shared" si="2"/>
        <v>0</v>
      </c>
      <c r="Z18" s="204">
        <f t="shared" si="2"/>
        <v>0</v>
      </c>
      <c r="AA18" s="202">
        <f t="shared" si="2"/>
        <v>0</v>
      </c>
      <c r="AB18" s="202">
        <f t="shared" si="2"/>
        <v>0</v>
      </c>
      <c r="AC18" s="202">
        <f t="shared" si="2"/>
        <v>0</v>
      </c>
      <c r="AD18" s="202">
        <f t="shared" si="2"/>
        <v>0</v>
      </c>
      <c r="AE18" s="202">
        <f t="shared" si="2"/>
        <v>0</v>
      </c>
      <c r="AF18" s="205">
        <f t="shared" si="2"/>
        <v>0</v>
      </c>
      <c r="AG18" s="207">
        <f t="shared" si="2"/>
        <v>0</v>
      </c>
      <c r="AH18" s="208">
        <f t="shared" si="2"/>
        <v>0</v>
      </c>
      <c r="AI18" s="453"/>
      <c r="AJ18" s="209"/>
      <c r="AK18" s="210"/>
      <c r="AL18" s="211"/>
    </row>
    <row r="19" spans="1:38" s="29" customFormat="1" ht="21" customHeight="1">
      <c r="A19" s="212" t="s">
        <v>58</v>
      </c>
      <c r="B19" s="213"/>
      <c r="C19" s="159"/>
      <c r="D19" s="214"/>
      <c r="E19" s="215"/>
      <c r="F19" s="216"/>
      <c r="G19" s="216"/>
      <c r="H19" s="216"/>
      <c r="I19" s="216"/>
      <c r="J19" s="216"/>
      <c r="K19" s="217"/>
      <c r="L19" s="218"/>
      <c r="M19" s="216"/>
      <c r="N19" s="216"/>
      <c r="O19" s="216"/>
      <c r="P19" s="216"/>
      <c r="Q19" s="216"/>
      <c r="R19" s="219"/>
      <c r="S19" s="220"/>
      <c r="T19" s="216"/>
      <c r="U19" s="216"/>
      <c r="V19" s="216"/>
      <c r="W19" s="216"/>
      <c r="X19" s="216"/>
      <c r="Y19" s="221"/>
      <c r="Z19" s="218"/>
      <c r="AA19" s="216"/>
      <c r="AB19" s="216"/>
      <c r="AC19" s="216"/>
      <c r="AD19" s="216"/>
      <c r="AE19" s="216"/>
      <c r="AF19" s="222"/>
      <c r="AG19" s="223">
        <f aca="true" t="shared" si="3" ref="AG19:AG27">SUM(E19:AF19)</f>
        <v>0</v>
      </c>
      <c r="AH19" s="169">
        <f aca="true" t="shared" si="4" ref="AH19:AH26">SUM(AG19/4)</f>
        <v>0</v>
      </c>
      <c r="AI19" s="454">
        <f>ROUNDUP(AH28/$AK$7,1)</f>
        <v>0</v>
      </c>
      <c r="AJ19" s="170"/>
      <c r="AK19" s="171"/>
      <c r="AL19" s="224"/>
    </row>
    <row r="20" spans="1:38" s="29" customFormat="1" ht="21" customHeight="1">
      <c r="A20" s="22" t="s">
        <v>58</v>
      </c>
      <c r="B20" s="20"/>
      <c r="C20" s="21"/>
      <c r="D20" s="96"/>
      <c r="E20" s="100"/>
      <c r="F20" s="104"/>
      <c r="G20" s="104"/>
      <c r="H20" s="104"/>
      <c r="I20" s="104"/>
      <c r="J20" s="104"/>
      <c r="K20" s="105"/>
      <c r="L20" s="106"/>
      <c r="M20" s="104"/>
      <c r="N20" s="104"/>
      <c r="O20" s="104"/>
      <c r="P20" s="104"/>
      <c r="Q20" s="104"/>
      <c r="R20" s="107"/>
      <c r="S20" s="108"/>
      <c r="T20" s="104"/>
      <c r="U20" s="104"/>
      <c r="V20" s="104"/>
      <c r="W20" s="104"/>
      <c r="X20" s="104"/>
      <c r="Y20" s="109"/>
      <c r="Z20" s="106"/>
      <c r="AA20" s="104"/>
      <c r="AB20" s="104"/>
      <c r="AC20" s="104"/>
      <c r="AD20" s="104"/>
      <c r="AE20" s="104"/>
      <c r="AF20" s="110"/>
      <c r="AG20" s="118">
        <f t="shared" si="3"/>
        <v>0</v>
      </c>
      <c r="AH20" s="119">
        <f t="shared" si="4"/>
        <v>0</v>
      </c>
      <c r="AI20" s="455"/>
      <c r="AJ20" s="28"/>
      <c r="AK20" s="98"/>
      <c r="AL20" s="173"/>
    </row>
    <row r="21" spans="1:38" s="29" customFormat="1" ht="21" customHeight="1">
      <c r="A21" s="22" t="s">
        <v>58</v>
      </c>
      <c r="B21" s="20"/>
      <c r="C21" s="21"/>
      <c r="D21" s="96"/>
      <c r="E21" s="100"/>
      <c r="F21" s="104"/>
      <c r="G21" s="104"/>
      <c r="H21" s="104"/>
      <c r="I21" s="104"/>
      <c r="J21" s="104"/>
      <c r="K21" s="105"/>
      <c r="L21" s="106"/>
      <c r="M21" s="104"/>
      <c r="N21" s="104"/>
      <c r="O21" s="104"/>
      <c r="P21" s="104"/>
      <c r="Q21" s="104"/>
      <c r="R21" s="107"/>
      <c r="S21" s="108"/>
      <c r="T21" s="104"/>
      <c r="U21" s="104"/>
      <c r="V21" s="104"/>
      <c r="W21" s="104"/>
      <c r="X21" s="104"/>
      <c r="Y21" s="109"/>
      <c r="Z21" s="106"/>
      <c r="AA21" s="104"/>
      <c r="AB21" s="104"/>
      <c r="AC21" s="104"/>
      <c r="AD21" s="104"/>
      <c r="AE21" s="104"/>
      <c r="AF21" s="110"/>
      <c r="AG21" s="118">
        <f t="shared" si="3"/>
        <v>0</v>
      </c>
      <c r="AH21" s="119">
        <f t="shared" si="4"/>
        <v>0</v>
      </c>
      <c r="AI21" s="455"/>
      <c r="AJ21" s="28"/>
      <c r="AK21" s="98"/>
      <c r="AL21" s="173"/>
    </row>
    <row r="22" spans="1:38" s="29" customFormat="1" ht="21" customHeight="1">
      <c r="A22" s="22" t="s">
        <v>58</v>
      </c>
      <c r="B22" s="20"/>
      <c r="C22" s="21"/>
      <c r="D22" s="96"/>
      <c r="E22" s="100"/>
      <c r="F22" s="104"/>
      <c r="G22" s="104"/>
      <c r="H22" s="104"/>
      <c r="I22" s="104"/>
      <c r="J22" s="104"/>
      <c r="K22" s="105"/>
      <c r="L22" s="106"/>
      <c r="M22" s="104"/>
      <c r="N22" s="104"/>
      <c r="O22" s="104"/>
      <c r="P22" s="104"/>
      <c r="Q22" s="104"/>
      <c r="R22" s="107"/>
      <c r="S22" s="108"/>
      <c r="T22" s="104"/>
      <c r="U22" s="104"/>
      <c r="V22" s="104"/>
      <c r="W22" s="104"/>
      <c r="X22" s="104"/>
      <c r="Y22" s="109"/>
      <c r="Z22" s="106"/>
      <c r="AA22" s="104"/>
      <c r="AB22" s="104"/>
      <c r="AC22" s="104"/>
      <c r="AD22" s="104"/>
      <c r="AE22" s="104"/>
      <c r="AF22" s="110"/>
      <c r="AG22" s="118">
        <f t="shared" si="3"/>
        <v>0</v>
      </c>
      <c r="AH22" s="119">
        <f t="shared" si="4"/>
        <v>0</v>
      </c>
      <c r="AI22" s="455"/>
      <c r="AJ22" s="28"/>
      <c r="AK22" s="98"/>
      <c r="AL22" s="173"/>
    </row>
    <row r="23" spans="1:38" s="29" customFormat="1" ht="21" customHeight="1">
      <c r="A23" s="22" t="s">
        <v>58</v>
      </c>
      <c r="B23" s="20"/>
      <c r="C23" s="21"/>
      <c r="D23" s="96"/>
      <c r="E23" s="100"/>
      <c r="F23" s="104"/>
      <c r="G23" s="104"/>
      <c r="H23" s="104"/>
      <c r="I23" s="104"/>
      <c r="J23" s="104"/>
      <c r="K23" s="105"/>
      <c r="L23" s="106"/>
      <c r="M23" s="104"/>
      <c r="N23" s="104"/>
      <c r="O23" s="104"/>
      <c r="P23" s="104"/>
      <c r="Q23" s="104"/>
      <c r="R23" s="107"/>
      <c r="S23" s="108"/>
      <c r="T23" s="104"/>
      <c r="U23" s="104"/>
      <c r="V23" s="104"/>
      <c r="W23" s="104"/>
      <c r="X23" s="104"/>
      <c r="Y23" s="109"/>
      <c r="Z23" s="106"/>
      <c r="AA23" s="104"/>
      <c r="AB23" s="104"/>
      <c r="AC23" s="104"/>
      <c r="AD23" s="104"/>
      <c r="AE23" s="104"/>
      <c r="AF23" s="110"/>
      <c r="AG23" s="118">
        <f t="shared" si="3"/>
        <v>0</v>
      </c>
      <c r="AH23" s="119">
        <f t="shared" si="4"/>
        <v>0</v>
      </c>
      <c r="AI23" s="455"/>
      <c r="AJ23" s="28"/>
      <c r="AK23" s="98"/>
      <c r="AL23" s="173"/>
    </row>
    <row r="24" spans="1:38" s="29" customFormat="1" ht="21" customHeight="1">
      <c r="A24" s="22" t="s">
        <v>58</v>
      </c>
      <c r="B24" s="20"/>
      <c r="C24" s="21"/>
      <c r="D24" s="96"/>
      <c r="E24" s="100"/>
      <c r="F24" s="104"/>
      <c r="G24" s="104"/>
      <c r="H24" s="104"/>
      <c r="I24" s="104"/>
      <c r="J24" s="104"/>
      <c r="K24" s="105"/>
      <c r="L24" s="106"/>
      <c r="M24" s="104"/>
      <c r="N24" s="104"/>
      <c r="O24" s="104"/>
      <c r="P24" s="104"/>
      <c r="Q24" s="104"/>
      <c r="R24" s="107"/>
      <c r="S24" s="108"/>
      <c r="T24" s="104"/>
      <c r="U24" s="104"/>
      <c r="V24" s="104"/>
      <c r="W24" s="104"/>
      <c r="X24" s="104"/>
      <c r="Y24" s="109"/>
      <c r="Z24" s="106"/>
      <c r="AA24" s="104"/>
      <c r="AB24" s="104"/>
      <c r="AC24" s="104"/>
      <c r="AD24" s="104"/>
      <c r="AE24" s="104"/>
      <c r="AF24" s="110"/>
      <c r="AG24" s="118">
        <f t="shared" si="3"/>
        <v>0</v>
      </c>
      <c r="AH24" s="119">
        <f t="shared" si="4"/>
        <v>0</v>
      </c>
      <c r="AI24" s="455"/>
      <c r="AJ24" s="28"/>
      <c r="AK24" s="98"/>
      <c r="AL24" s="173"/>
    </row>
    <row r="25" spans="1:38" s="29" customFormat="1" ht="21" customHeight="1">
      <c r="A25" s="22" t="s">
        <v>58</v>
      </c>
      <c r="B25" s="20"/>
      <c r="C25" s="21"/>
      <c r="D25" s="96"/>
      <c r="E25" s="100"/>
      <c r="F25" s="104"/>
      <c r="G25" s="104"/>
      <c r="H25" s="104"/>
      <c r="I25" s="104"/>
      <c r="J25" s="104"/>
      <c r="K25" s="105"/>
      <c r="L25" s="106"/>
      <c r="M25" s="104"/>
      <c r="N25" s="104"/>
      <c r="O25" s="104"/>
      <c r="P25" s="104"/>
      <c r="Q25" s="104"/>
      <c r="R25" s="107"/>
      <c r="S25" s="108"/>
      <c r="T25" s="104"/>
      <c r="U25" s="104"/>
      <c r="V25" s="104"/>
      <c r="W25" s="104"/>
      <c r="X25" s="104"/>
      <c r="Y25" s="109"/>
      <c r="Z25" s="106"/>
      <c r="AA25" s="104"/>
      <c r="AB25" s="104"/>
      <c r="AC25" s="104"/>
      <c r="AD25" s="104"/>
      <c r="AE25" s="104"/>
      <c r="AF25" s="110"/>
      <c r="AG25" s="118">
        <f t="shared" si="3"/>
        <v>0</v>
      </c>
      <c r="AH25" s="119">
        <f t="shared" si="4"/>
        <v>0</v>
      </c>
      <c r="AI25" s="455"/>
      <c r="AJ25" s="28"/>
      <c r="AK25" s="98"/>
      <c r="AL25" s="173"/>
    </row>
    <row r="26" spans="1:38" s="29" customFormat="1" ht="21" customHeight="1">
      <c r="A26" s="22" t="s">
        <v>58</v>
      </c>
      <c r="B26" s="20"/>
      <c r="C26" s="21"/>
      <c r="D26" s="96"/>
      <c r="E26" s="100"/>
      <c r="F26" s="104"/>
      <c r="G26" s="104"/>
      <c r="H26" s="104"/>
      <c r="I26" s="104"/>
      <c r="J26" s="104"/>
      <c r="K26" s="105"/>
      <c r="L26" s="106"/>
      <c r="M26" s="104"/>
      <c r="N26" s="104"/>
      <c r="O26" s="104"/>
      <c r="P26" s="104"/>
      <c r="Q26" s="104"/>
      <c r="R26" s="107"/>
      <c r="S26" s="108"/>
      <c r="T26" s="104"/>
      <c r="U26" s="104"/>
      <c r="V26" s="104"/>
      <c r="W26" s="104"/>
      <c r="X26" s="104"/>
      <c r="Y26" s="109"/>
      <c r="Z26" s="106"/>
      <c r="AA26" s="104"/>
      <c r="AB26" s="104"/>
      <c r="AC26" s="104"/>
      <c r="AD26" s="104"/>
      <c r="AE26" s="104"/>
      <c r="AF26" s="110"/>
      <c r="AG26" s="118">
        <f t="shared" si="3"/>
        <v>0</v>
      </c>
      <c r="AH26" s="119">
        <f t="shared" si="4"/>
        <v>0</v>
      </c>
      <c r="AI26" s="455"/>
      <c r="AJ26" s="28"/>
      <c r="AK26" s="98"/>
      <c r="AL26" s="173"/>
    </row>
    <row r="27" spans="1:38" s="29" customFormat="1" ht="21" customHeight="1">
      <c r="A27" s="22" t="s">
        <v>58</v>
      </c>
      <c r="B27" s="20"/>
      <c r="C27" s="21"/>
      <c r="D27" s="96"/>
      <c r="E27" s="100"/>
      <c r="F27" s="104"/>
      <c r="G27" s="104"/>
      <c r="H27" s="104"/>
      <c r="I27" s="104"/>
      <c r="J27" s="104"/>
      <c r="K27" s="105"/>
      <c r="L27" s="106"/>
      <c r="M27" s="104"/>
      <c r="N27" s="104"/>
      <c r="O27" s="104"/>
      <c r="P27" s="104"/>
      <c r="Q27" s="104"/>
      <c r="R27" s="107"/>
      <c r="S27" s="108"/>
      <c r="T27" s="104"/>
      <c r="U27" s="104"/>
      <c r="V27" s="104"/>
      <c r="W27" s="104"/>
      <c r="X27" s="104"/>
      <c r="Y27" s="109"/>
      <c r="Z27" s="106"/>
      <c r="AA27" s="104"/>
      <c r="AB27" s="104"/>
      <c r="AC27" s="104"/>
      <c r="AD27" s="104"/>
      <c r="AE27" s="104"/>
      <c r="AF27" s="110"/>
      <c r="AG27" s="118">
        <f t="shared" si="3"/>
        <v>0</v>
      </c>
      <c r="AH27" s="119">
        <f>ROUNDDOWN(AG27/4,1)</f>
        <v>0</v>
      </c>
      <c r="AI27" s="455"/>
      <c r="AJ27" s="28"/>
      <c r="AK27" s="98"/>
      <c r="AL27" s="173"/>
    </row>
    <row r="28" spans="1:38" s="29" customFormat="1" ht="21" customHeight="1" thickBot="1">
      <c r="A28" s="486" t="s">
        <v>60</v>
      </c>
      <c r="B28" s="487"/>
      <c r="C28" s="487"/>
      <c r="D28" s="488"/>
      <c r="E28" s="225">
        <f aca="true" t="shared" si="5" ref="E28:AF28">SUM(E19:E27)</f>
        <v>0</v>
      </c>
      <c r="F28" s="226">
        <f t="shared" si="5"/>
        <v>0</v>
      </c>
      <c r="G28" s="226">
        <f t="shared" si="5"/>
        <v>0</v>
      </c>
      <c r="H28" s="226">
        <f t="shared" si="5"/>
        <v>0</v>
      </c>
      <c r="I28" s="226">
        <f t="shared" si="5"/>
        <v>0</v>
      </c>
      <c r="J28" s="226">
        <f t="shared" si="5"/>
        <v>0</v>
      </c>
      <c r="K28" s="227">
        <f t="shared" si="5"/>
        <v>0</v>
      </c>
      <c r="L28" s="225">
        <f t="shared" si="5"/>
        <v>0</v>
      </c>
      <c r="M28" s="226">
        <f t="shared" si="5"/>
        <v>0</v>
      </c>
      <c r="N28" s="226">
        <f t="shared" si="5"/>
        <v>0</v>
      </c>
      <c r="O28" s="226">
        <f t="shared" si="5"/>
        <v>0</v>
      </c>
      <c r="P28" s="226">
        <f t="shared" si="5"/>
        <v>0</v>
      </c>
      <c r="Q28" s="226">
        <f t="shared" si="5"/>
        <v>0</v>
      </c>
      <c r="R28" s="227">
        <f t="shared" si="5"/>
        <v>0</v>
      </c>
      <c r="S28" s="225">
        <f t="shared" si="5"/>
        <v>0</v>
      </c>
      <c r="T28" s="226">
        <f t="shared" si="5"/>
        <v>0</v>
      </c>
      <c r="U28" s="226">
        <f t="shared" si="5"/>
        <v>0</v>
      </c>
      <c r="V28" s="226">
        <f t="shared" si="5"/>
        <v>0</v>
      </c>
      <c r="W28" s="226">
        <f t="shared" si="5"/>
        <v>0</v>
      </c>
      <c r="X28" s="226">
        <f t="shared" si="5"/>
        <v>0</v>
      </c>
      <c r="Y28" s="227">
        <f t="shared" si="5"/>
        <v>0</v>
      </c>
      <c r="Z28" s="225">
        <f t="shared" si="5"/>
        <v>0</v>
      </c>
      <c r="AA28" s="226">
        <f t="shared" si="5"/>
        <v>0</v>
      </c>
      <c r="AB28" s="226">
        <f t="shared" si="5"/>
        <v>0</v>
      </c>
      <c r="AC28" s="226">
        <f t="shared" si="5"/>
        <v>0</v>
      </c>
      <c r="AD28" s="226">
        <f t="shared" si="5"/>
        <v>0</v>
      </c>
      <c r="AE28" s="226">
        <f t="shared" si="5"/>
        <v>0</v>
      </c>
      <c r="AF28" s="228">
        <f t="shared" si="5"/>
        <v>0</v>
      </c>
      <c r="AG28" s="229">
        <f>SUM(AG19:AG27)</f>
        <v>0</v>
      </c>
      <c r="AH28" s="230">
        <f>SUM(AH19:AH27)</f>
        <v>0</v>
      </c>
      <c r="AI28" s="456"/>
      <c r="AJ28" s="231"/>
      <c r="AK28" s="232"/>
      <c r="AL28" s="233"/>
    </row>
    <row r="29" spans="1:38" s="29" customFormat="1" ht="21" customHeight="1">
      <c r="A29" s="191" t="s">
        <v>65</v>
      </c>
      <c r="B29" s="102"/>
      <c r="C29" s="103"/>
      <c r="D29" s="193"/>
      <c r="E29" s="191"/>
      <c r="F29" s="194"/>
      <c r="G29" s="194"/>
      <c r="H29" s="194"/>
      <c r="I29" s="194"/>
      <c r="J29" s="194"/>
      <c r="K29" s="195"/>
      <c r="L29" s="196"/>
      <c r="M29" s="194"/>
      <c r="N29" s="194"/>
      <c r="O29" s="194"/>
      <c r="P29" s="194"/>
      <c r="Q29" s="194"/>
      <c r="R29" s="102"/>
      <c r="S29" s="101"/>
      <c r="T29" s="194"/>
      <c r="U29" s="194"/>
      <c r="V29" s="194"/>
      <c r="W29" s="194"/>
      <c r="X29" s="194"/>
      <c r="Y29" s="197"/>
      <c r="Z29" s="196"/>
      <c r="AA29" s="194"/>
      <c r="AB29" s="194"/>
      <c r="AC29" s="194"/>
      <c r="AD29" s="194"/>
      <c r="AE29" s="194"/>
      <c r="AF29" s="198"/>
      <c r="AG29" s="118">
        <f aca="true" t="shared" si="6" ref="AG29:AG36">SUM(E29:AF29)</f>
        <v>0</v>
      </c>
      <c r="AH29" s="192">
        <f aca="true" t="shared" si="7" ref="AH29:AH36">ROUNDDOWN(AG29/4,1)</f>
        <v>0</v>
      </c>
      <c r="AI29" s="192">
        <f aca="true" t="shared" si="8" ref="AI29:AI36">ROUNDUP(AH29/$AK$7,1)</f>
        <v>0</v>
      </c>
      <c r="AJ29" s="126"/>
      <c r="AK29" s="199"/>
      <c r="AL29" s="200"/>
    </row>
    <row r="30" spans="1:38" s="29" customFormat="1" ht="21" customHeight="1">
      <c r="A30" s="22" t="s">
        <v>65</v>
      </c>
      <c r="B30" s="20"/>
      <c r="C30" s="21"/>
      <c r="D30" s="32"/>
      <c r="E30" s="22"/>
      <c r="F30" s="23"/>
      <c r="G30" s="23"/>
      <c r="H30" s="23"/>
      <c r="I30" s="23"/>
      <c r="J30" s="23"/>
      <c r="K30" s="24"/>
      <c r="L30" s="25"/>
      <c r="M30" s="23"/>
      <c r="N30" s="23"/>
      <c r="O30" s="23"/>
      <c r="P30" s="23"/>
      <c r="Q30" s="23"/>
      <c r="R30" s="20"/>
      <c r="S30" s="19"/>
      <c r="T30" s="23"/>
      <c r="U30" s="23"/>
      <c r="V30" s="23"/>
      <c r="W30" s="23"/>
      <c r="X30" s="23"/>
      <c r="Y30" s="26"/>
      <c r="Z30" s="25"/>
      <c r="AA30" s="23"/>
      <c r="AB30" s="23"/>
      <c r="AC30" s="23"/>
      <c r="AD30" s="23"/>
      <c r="AE30" s="23"/>
      <c r="AF30" s="27"/>
      <c r="AG30" s="118">
        <f t="shared" si="6"/>
        <v>0</v>
      </c>
      <c r="AH30" s="119">
        <f t="shared" si="7"/>
        <v>0</v>
      </c>
      <c r="AI30" s="119">
        <f t="shared" si="8"/>
        <v>0</v>
      </c>
      <c r="AJ30" s="30"/>
      <c r="AK30" s="31"/>
      <c r="AL30" s="174"/>
    </row>
    <row r="31" spans="1:38" s="29" customFormat="1" ht="21" customHeight="1">
      <c r="A31" s="22" t="s">
        <v>65</v>
      </c>
      <c r="B31" s="20"/>
      <c r="C31" s="21"/>
      <c r="D31" s="32"/>
      <c r="E31" s="22"/>
      <c r="F31" s="23"/>
      <c r="G31" s="23"/>
      <c r="H31" s="23"/>
      <c r="I31" s="23"/>
      <c r="J31" s="23"/>
      <c r="K31" s="24"/>
      <c r="L31" s="25"/>
      <c r="M31" s="23"/>
      <c r="N31" s="23"/>
      <c r="O31" s="23"/>
      <c r="P31" s="23"/>
      <c r="Q31" s="23"/>
      <c r="R31" s="20"/>
      <c r="S31" s="19"/>
      <c r="T31" s="23"/>
      <c r="U31" s="23"/>
      <c r="V31" s="23"/>
      <c r="W31" s="23"/>
      <c r="X31" s="23"/>
      <c r="Y31" s="26"/>
      <c r="Z31" s="25"/>
      <c r="AA31" s="23"/>
      <c r="AB31" s="23"/>
      <c r="AC31" s="23"/>
      <c r="AD31" s="23"/>
      <c r="AE31" s="23"/>
      <c r="AF31" s="27"/>
      <c r="AG31" s="118">
        <f t="shared" si="6"/>
        <v>0</v>
      </c>
      <c r="AH31" s="119">
        <f t="shared" si="7"/>
        <v>0</v>
      </c>
      <c r="AI31" s="119">
        <f t="shared" si="8"/>
        <v>0</v>
      </c>
      <c r="AJ31" s="30"/>
      <c r="AK31" s="31"/>
      <c r="AL31" s="174"/>
    </row>
    <row r="32" spans="1:38" s="29" customFormat="1" ht="21" customHeight="1">
      <c r="A32" s="22" t="s">
        <v>65</v>
      </c>
      <c r="B32" s="20"/>
      <c r="C32" s="21"/>
      <c r="D32" s="32"/>
      <c r="E32" s="22"/>
      <c r="F32" s="23"/>
      <c r="G32" s="23"/>
      <c r="H32" s="23"/>
      <c r="I32" s="23"/>
      <c r="J32" s="23"/>
      <c r="K32" s="24"/>
      <c r="L32" s="25"/>
      <c r="M32" s="23"/>
      <c r="N32" s="23"/>
      <c r="O32" s="23"/>
      <c r="P32" s="23"/>
      <c r="Q32" s="23"/>
      <c r="R32" s="20"/>
      <c r="S32" s="19"/>
      <c r="T32" s="23"/>
      <c r="U32" s="23"/>
      <c r="V32" s="23"/>
      <c r="W32" s="23"/>
      <c r="X32" s="23"/>
      <c r="Y32" s="26"/>
      <c r="Z32" s="25"/>
      <c r="AA32" s="23"/>
      <c r="AB32" s="23"/>
      <c r="AC32" s="23"/>
      <c r="AD32" s="23"/>
      <c r="AE32" s="23"/>
      <c r="AF32" s="27"/>
      <c r="AG32" s="118">
        <f t="shared" si="6"/>
        <v>0</v>
      </c>
      <c r="AH32" s="119">
        <f t="shared" si="7"/>
        <v>0</v>
      </c>
      <c r="AI32" s="119">
        <f t="shared" si="8"/>
        <v>0</v>
      </c>
      <c r="AJ32" s="30"/>
      <c r="AK32" s="31"/>
      <c r="AL32" s="174"/>
    </row>
    <row r="33" spans="1:38" ht="21" customHeight="1" thickBot="1">
      <c r="A33" s="175" t="s">
        <v>65</v>
      </c>
      <c r="B33" s="176"/>
      <c r="C33" s="177"/>
      <c r="D33" s="178"/>
      <c r="E33" s="179"/>
      <c r="F33" s="180"/>
      <c r="G33" s="180"/>
      <c r="H33" s="180"/>
      <c r="I33" s="180"/>
      <c r="J33" s="180"/>
      <c r="K33" s="178"/>
      <c r="L33" s="181"/>
      <c r="M33" s="180"/>
      <c r="N33" s="180"/>
      <c r="O33" s="180"/>
      <c r="P33" s="180"/>
      <c r="Q33" s="180"/>
      <c r="R33" s="182"/>
      <c r="S33" s="183"/>
      <c r="T33" s="180"/>
      <c r="U33" s="180"/>
      <c r="V33" s="180"/>
      <c r="W33" s="180"/>
      <c r="X33" s="180"/>
      <c r="Y33" s="184"/>
      <c r="Z33" s="181"/>
      <c r="AA33" s="180"/>
      <c r="AB33" s="180"/>
      <c r="AC33" s="180"/>
      <c r="AD33" s="180"/>
      <c r="AE33" s="180"/>
      <c r="AF33" s="185"/>
      <c r="AG33" s="186">
        <f t="shared" si="6"/>
        <v>0</v>
      </c>
      <c r="AH33" s="187">
        <f t="shared" si="7"/>
        <v>0</v>
      </c>
      <c r="AI33" s="187">
        <f t="shared" si="8"/>
        <v>0</v>
      </c>
      <c r="AJ33" s="188"/>
      <c r="AK33" s="189"/>
      <c r="AL33" s="190"/>
    </row>
    <row r="34" spans="1:38" s="29" customFormat="1" ht="21" customHeight="1">
      <c r="A34" s="212" t="s">
        <v>72</v>
      </c>
      <c r="B34" s="213"/>
      <c r="C34" s="159"/>
      <c r="D34" s="249"/>
      <c r="E34" s="212"/>
      <c r="F34" s="250"/>
      <c r="G34" s="250"/>
      <c r="H34" s="250"/>
      <c r="I34" s="250"/>
      <c r="J34" s="250"/>
      <c r="K34" s="251"/>
      <c r="L34" s="252"/>
      <c r="M34" s="250"/>
      <c r="N34" s="250"/>
      <c r="O34" s="250"/>
      <c r="P34" s="250"/>
      <c r="Q34" s="250"/>
      <c r="R34" s="213"/>
      <c r="S34" s="253"/>
      <c r="T34" s="250"/>
      <c r="U34" s="250"/>
      <c r="V34" s="250"/>
      <c r="W34" s="250"/>
      <c r="X34" s="250"/>
      <c r="Y34" s="254"/>
      <c r="Z34" s="252"/>
      <c r="AA34" s="250"/>
      <c r="AB34" s="250"/>
      <c r="AC34" s="250"/>
      <c r="AD34" s="250"/>
      <c r="AE34" s="250"/>
      <c r="AF34" s="255"/>
      <c r="AG34" s="223">
        <f t="shared" si="6"/>
        <v>0</v>
      </c>
      <c r="AH34" s="169">
        <f t="shared" si="7"/>
        <v>0</v>
      </c>
      <c r="AI34" s="169">
        <f t="shared" si="8"/>
        <v>0</v>
      </c>
      <c r="AJ34" s="256"/>
      <c r="AK34" s="257"/>
      <c r="AL34" s="258"/>
    </row>
    <row r="35" spans="1:38" s="29" customFormat="1" ht="21" customHeight="1">
      <c r="A35" s="22" t="s">
        <v>72</v>
      </c>
      <c r="B35" s="20"/>
      <c r="C35" s="21"/>
      <c r="D35" s="32"/>
      <c r="E35" s="22"/>
      <c r="F35" s="23"/>
      <c r="G35" s="23"/>
      <c r="H35" s="23"/>
      <c r="I35" s="23"/>
      <c r="J35" s="23"/>
      <c r="K35" s="24"/>
      <c r="L35" s="25"/>
      <c r="M35" s="23"/>
      <c r="N35" s="23"/>
      <c r="O35" s="23"/>
      <c r="P35" s="23"/>
      <c r="Q35" s="23"/>
      <c r="R35" s="20"/>
      <c r="S35" s="19"/>
      <c r="T35" s="23"/>
      <c r="U35" s="23"/>
      <c r="V35" s="23"/>
      <c r="W35" s="23"/>
      <c r="X35" s="23"/>
      <c r="Y35" s="26"/>
      <c r="Z35" s="25"/>
      <c r="AA35" s="23"/>
      <c r="AB35" s="23"/>
      <c r="AC35" s="23"/>
      <c r="AD35" s="23"/>
      <c r="AE35" s="23"/>
      <c r="AF35" s="27"/>
      <c r="AG35" s="118">
        <f t="shared" si="6"/>
        <v>0</v>
      </c>
      <c r="AH35" s="119">
        <f t="shared" si="7"/>
        <v>0</v>
      </c>
      <c r="AI35" s="119">
        <f t="shared" si="8"/>
        <v>0</v>
      </c>
      <c r="AJ35" s="30"/>
      <c r="AK35" s="31"/>
      <c r="AL35" s="174"/>
    </row>
    <row r="36" spans="1:38" s="29" customFormat="1" ht="21" customHeight="1" thickBot="1">
      <c r="A36" s="175" t="s">
        <v>72</v>
      </c>
      <c r="B36" s="176"/>
      <c r="C36" s="177"/>
      <c r="D36" s="178"/>
      <c r="E36" s="175"/>
      <c r="F36" s="259"/>
      <c r="G36" s="259"/>
      <c r="H36" s="259"/>
      <c r="I36" s="259"/>
      <c r="J36" s="259"/>
      <c r="K36" s="260"/>
      <c r="L36" s="261"/>
      <c r="M36" s="259"/>
      <c r="N36" s="259"/>
      <c r="O36" s="259"/>
      <c r="P36" s="259"/>
      <c r="Q36" s="259"/>
      <c r="R36" s="176"/>
      <c r="S36" s="262"/>
      <c r="T36" s="259"/>
      <c r="U36" s="259"/>
      <c r="V36" s="259"/>
      <c r="W36" s="259"/>
      <c r="X36" s="259"/>
      <c r="Y36" s="263"/>
      <c r="Z36" s="261"/>
      <c r="AA36" s="259"/>
      <c r="AB36" s="259"/>
      <c r="AC36" s="259"/>
      <c r="AD36" s="259"/>
      <c r="AE36" s="259"/>
      <c r="AF36" s="264"/>
      <c r="AG36" s="186">
        <f t="shared" si="6"/>
        <v>0</v>
      </c>
      <c r="AH36" s="187">
        <f t="shared" si="7"/>
        <v>0</v>
      </c>
      <c r="AI36" s="187">
        <f t="shared" si="8"/>
        <v>0</v>
      </c>
      <c r="AJ36" s="231"/>
      <c r="AK36" s="232"/>
      <c r="AL36" s="233"/>
    </row>
    <row r="37" spans="1:38" ht="15" customHeight="1">
      <c r="A37" s="33"/>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34"/>
      <c r="AH37" s="34"/>
      <c r="AI37" s="35"/>
      <c r="AJ37" s="36"/>
      <c r="AK37" s="36"/>
      <c r="AL37" s="36"/>
    </row>
    <row r="38" spans="1:31" ht="15" customHeight="1">
      <c r="A38" s="265" t="s">
        <v>2</v>
      </c>
      <c r="B38" s="18"/>
      <c r="AE38" s="18"/>
    </row>
    <row r="39" spans="1:38" ht="13.5">
      <c r="A39" s="18"/>
      <c r="B39" s="18"/>
      <c r="AE39" s="18"/>
      <c r="AG39" s="37"/>
      <c r="AH39" s="38"/>
      <c r="AI39" s="39"/>
      <c r="AJ39" s="40"/>
      <c r="AK39" s="40"/>
      <c r="AL39" s="40"/>
    </row>
    <row r="40" spans="1:38" ht="13.5">
      <c r="A40" s="93" t="s">
        <v>17</v>
      </c>
      <c r="B40" s="33" t="s">
        <v>49</v>
      </c>
      <c r="AE40" s="18"/>
      <c r="AG40" s="37"/>
      <c r="AH40" s="38"/>
      <c r="AI40" s="39"/>
      <c r="AJ40" s="40"/>
      <c r="AK40" s="40"/>
      <c r="AL40" s="40"/>
    </row>
    <row r="41" spans="1:38" ht="13.5">
      <c r="A41" s="93"/>
      <c r="B41" s="33" t="s">
        <v>47</v>
      </c>
      <c r="AE41" s="18"/>
      <c r="AG41" s="37"/>
      <c r="AH41" s="38"/>
      <c r="AI41" s="39"/>
      <c r="AJ41" s="40"/>
      <c r="AK41" s="40"/>
      <c r="AL41" s="40"/>
    </row>
    <row r="42" spans="1:23" ht="13.5" customHeight="1">
      <c r="A42" s="93" t="s">
        <v>18</v>
      </c>
      <c r="B42" s="33" t="s">
        <v>16</v>
      </c>
      <c r="C42" s="43"/>
      <c r="D42" s="43"/>
      <c r="E42" s="43"/>
      <c r="O42" s="18"/>
      <c r="R42" s="38"/>
      <c r="S42" s="38"/>
      <c r="T42" s="39"/>
      <c r="U42" s="40"/>
      <c r="V42" s="40"/>
      <c r="W42" s="40"/>
    </row>
    <row r="43" spans="1:23" ht="13.5" customHeight="1">
      <c r="A43" s="93" t="s">
        <v>19</v>
      </c>
      <c r="B43" s="94" t="s">
        <v>29</v>
      </c>
      <c r="C43" s="43"/>
      <c r="D43" s="43"/>
      <c r="E43" s="43"/>
      <c r="O43" s="18"/>
      <c r="R43" s="1"/>
      <c r="S43" s="1"/>
      <c r="T43" s="1"/>
      <c r="U43" s="1"/>
      <c r="V43" s="1"/>
      <c r="W43" s="1"/>
    </row>
    <row r="44" spans="1:23" ht="13.5" customHeight="1">
      <c r="A44" s="93"/>
      <c r="B44" s="94" t="s">
        <v>30</v>
      </c>
      <c r="C44" s="43"/>
      <c r="D44" s="43"/>
      <c r="E44" s="43"/>
      <c r="O44" s="18"/>
      <c r="R44" s="1"/>
      <c r="S44" s="1"/>
      <c r="T44" s="1"/>
      <c r="U44" s="1"/>
      <c r="V44" s="1"/>
      <c r="W44" s="1"/>
    </row>
    <row r="45" spans="1:23" ht="14.25">
      <c r="A45" s="95" t="s">
        <v>44</v>
      </c>
      <c r="B45" s="33" t="s">
        <v>73</v>
      </c>
      <c r="C45" s="43"/>
      <c r="D45" s="43"/>
      <c r="E45" s="43"/>
      <c r="O45" s="18"/>
      <c r="R45" s="1"/>
      <c r="S45" s="1"/>
      <c r="T45" s="1"/>
      <c r="U45" s="1"/>
      <c r="V45" s="1"/>
      <c r="W45" s="1"/>
    </row>
    <row r="46" spans="1:23" ht="14.25">
      <c r="A46" s="95"/>
      <c r="B46" s="33"/>
      <c r="C46" s="43"/>
      <c r="D46" s="43"/>
      <c r="E46" s="43"/>
      <c r="O46" s="18"/>
      <c r="R46" s="1"/>
      <c r="S46" s="1"/>
      <c r="T46" s="1"/>
      <c r="U46" s="1"/>
      <c r="V46" s="1"/>
      <c r="W46" s="1"/>
    </row>
    <row r="47" spans="1:38" ht="21">
      <c r="A47" s="457" t="s">
        <v>74</v>
      </c>
      <c r="B47" s="457" t="s">
        <v>74</v>
      </c>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row>
    <row r="48" spans="1:23" ht="14.25" thickBot="1">
      <c r="A48" s="18"/>
      <c r="B48" s="18"/>
      <c r="O48" s="18"/>
      <c r="P48" s="1"/>
      <c r="Q48" s="1"/>
      <c r="R48" s="1"/>
      <c r="S48" s="1"/>
      <c r="T48" s="1"/>
      <c r="U48" s="1"/>
      <c r="V48" s="1"/>
      <c r="W48" s="1"/>
    </row>
    <row r="49" spans="1:37" ht="36" customHeight="1" thickBot="1">
      <c r="A49" s="44"/>
      <c r="B49" s="458" t="s">
        <v>20</v>
      </c>
      <c r="C49" s="474"/>
      <c r="D49" s="474"/>
      <c r="E49" s="459"/>
      <c r="F49" s="478" t="s">
        <v>28</v>
      </c>
      <c r="G49" s="479"/>
      <c r="H49" s="480"/>
      <c r="I49" s="481" t="s">
        <v>32</v>
      </c>
      <c r="J49" s="482"/>
      <c r="K49" s="483"/>
      <c r="M49" s="77"/>
      <c r="N49" s="78" t="s">
        <v>42</v>
      </c>
      <c r="O49" s="78"/>
      <c r="P49" s="88" t="s">
        <v>46</v>
      </c>
      <c r="Q49" s="88"/>
      <c r="R49" s="88"/>
      <c r="S49" s="88"/>
      <c r="T49" s="88"/>
      <c r="U49" s="88"/>
      <c r="V49" s="89"/>
      <c r="W49" s="89"/>
      <c r="X49" s="88"/>
      <c r="Y49" s="88"/>
      <c r="Z49" s="88"/>
      <c r="AA49" s="79"/>
      <c r="AB49" s="79"/>
      <c r="AC49" s="79"/>
      <c r="AD49" s="79"/>
      <c r="AE49" s="79"/>
      <c r="AF49" s="79"/>
      <c r="AG49" s="79"/>
      <c r="AH49" s="79"/>
      <c r="AI49" s="79"/>
      <c r="AJ49" s="79"/>
      <c r="AK49" s="80"/>
    </row>
    <row r="50" spans="1:37" s="41" customFormat="1" ht="19.5" customHeight="1" thickBot="1">
      <c r="A50" s="44"/>
      <c r="B50" s="458" t="s">
        <v>21</v>
      </c>
      <c r="C50" s="474"/>
      <c r="D50" s="474"/>
      <c r="E50" s="459"/>
      <c r="F50" s="484"/>
      <c r="G50" s="485"/>
      <c r="H50" s="68" t="s">
        <v>27</v>
      </c>
      <c r="I50" s="462">
        <f>F50/2.5</f>
        <v>0</v>
      </c>
      <c r="J50" s="463"/>
      <c r="K50" s="464"/>
      <c r="M50" s="81"/>
      <c r="N50" s="72" t="s">
        <v>39</v>
      </c>
      <c r="O50" s="73"/>
      <c r="P50" s="73"/>
      <c r="Q50" s="73"/>
      <c r="R50" s="73"/>
      <c r="S50" s="73"/>
      <c r="T50" s="73"/>
      <c r="U50" s="73"/>
      <c r="V50" s="74"/>
      <c r="W50" s="74"/>
      <c r="X50" s="73"/>
      <c r="Y50" s="73"/>
      <c r="Z50" s="73"/>
      <c r="AA50" s="73"/>
      <c r="AB50" s="73"/>
      <c r="AC50" s="73"/>
      <c r="AD50" s="73"/>
      <c r="AE50" s="73"/>
      <c r="AF50" s="73"/>
      <c r="AG50" s="73"/>
      <c r="AH50" s="73"/>
      <c r="AI50" s="75"/>
      <c r="AJ50" s="67"/>
      <c r="AK50" s="82" t="s">
        <v>27</v>
      </c>
    </row>
    <row r="51" spans="1:37" s="41" customFormat="1" ht="19.5" customHeight="1" thickBot="1">
      <c r="A51" s="45"/>
      <c r="B51" s="458" t="s">
        <v>22</v>
      </c>
      <c r="C51" s="474"/>
      <c r="D51" s="474"/>
      <c r="E51" s="459"/>
      <c r="F51" s="484"/>
      <c r="G51" s="485"/>
      <c r="H51" s="69" t="s">
        <v>27</v>
      </c>
      <c r="I51" s="462">
        <f>F51/4</f>
        <v>0</v>
      </c>
      <c r="J51" s="463"/>
      <c r="K51" s="464"/>
      <c r="M51" s="81"/>
      <c r="N51" s="62"/>
      <c r="O51" s="63"/>
      <c r="P51" s="63"/>
      <c r="Q51" s="63"/>
      <c r="R51" s="63"/>
      <c r="S51" s="63"/>
      <c r="T51" s="63"/>
      <c r="U51" s="63"/>
      <c r="V51" s="64"/>
      <c r="W51" s="64"/>
      <c r="X51" s="63"/>
      <c r="Y51" s="63"/>
      <c r="Z51" s="63"/>
      <c r="AA51" s="63"/>
      <c r="AB51" s="63"/>
      <c r="AC51" s="63"/>
      <c r="AD51" s="63"/>
      <c r="AE51" s="63"/>
      <c r="AF51" s="63"/>
      <c r="AG51" s="65" t="s">
        <v>48</v>
      </c>
      <c r="AH51" s="65"/>
      <c r="AI51" s="76"/>
      <c r="AJ51" s="67"/>
      <c r="AK51" s="82" t="s">
        <v>27</v>
      </c>
    </row>
    <row r="52" spans="1:57" s="41" customFormat="1" ht="22.5" customHeight="1">
      <c r="A52" s="45"/>
      <c r="B52" s="462" t="s">
        <v>23</v>
      </c>
      <c r="C52" s="463"/>
      <c r="D52" s="463"/>
      <c r="E52" s="464"/>
      <c r="F52" s="484"/>
      <c r="G52" s="485"/>
      <c r="H52" s="69" t="s">
        <v>27</v>
      </c>
      <c r="I52" s="462">
        <f>F52/6</f>
        <v>0</v>
      </c>
      <c r="J52" s="463"/>
      <c r="K52" s="464"/>
      <c r="M52" s="81"/>
      <c r="N52" s="70"/>
      <c r="O52" s="46" t="s">
        <v>41</v>
      </c>
      <c r="P52" s="36"/>
      <c r="Q52" s="36"/>
      <c r="R52" s="36"/>
      <c r="S52" s="36"/>
      <c r="T52" s="36"/>
      <c r="U52" s="36"/>
      <c r="V52" s="8"/>
      <c r="W52" s="8"/>
      <c r="X52" s="66"/>
      <c r="Y52" s="66"/>
      <c r="Z52" s="66"/>
      <c r="AA52" s="66"/>
      <c r="AB52" s="66"/>
      <c r="AC52" s="66"/>
      <c r="AD52" s="36"/>
      <c r="AE52" s="36"/>
      <c r="AF52" s="36"/>
      <c r="AG52" s="36"/>
      <c r="AH52" s="36"/>
      <c r="AI52" s="36"/>
      <c r="AJ52" s="36"/>
      <c r="AK52" s="83"/>
      <c r="AM52" s="42"/>
      <c r="AN52" s="42"/>
      <c r="AO52" s="42"/>
      <c r="AP52" s="42"/>
      <c r="AQ52" s="42"/>
      <c r="AR52" s="42"/>
      <c r="AS52" s="42"/>
      <c r="AT52" s="42"/>
      <c r="AU52" s="42"/>
      <c r="AV52" s="42"/>
      <c r="AW52" s="42"/>
      <c r="AX52" s="42"/>
      <c r="AY52" s="42"/>
      <c r="AZ52" s="42"/>
      <c r="BA52" s="42"/>
      <c r="BB52" s="42"/>
      <c r="BC52" s="42"/>
      <c r="BD52" s="42"/>
      <c r="BE52" s="42"/>
    </row>
    <row r="53" spans="1:57" s="41" customFormat="1" ht="19.5" customHeight="1">
      <c r="A53" s="47"/>
      <c r="B53" s="462" t="s">
        <v>24</v>
      </c>
      <c r="C53" s="463"/>
      <c r="D53" s="463"/>
      <c r="E53" s="464"/>
      <c r="F53" s="460"/>
      <c r="G53" s="461"/>
      <c r="H53" s="69" t="s">
        <v>27</v>
      </c>
      <c r="I53" s="462">
        <f>F53/9</f>
        <v>0</v>
      </c>
      <c r="J53" s="463"/>
      <c r="K53" s="464"/>
      <c r="M53" s="81"/>
      <c r="N53" s="71"/>
      <c r="O53" s="46" t="s">
        <v>40</v>
      </c>
      <c r="P53" s="36"/>
      <c r="Q53" s="36"/>
      <c r="R53" s="36"/>
      <c r="S53" s="36"/>
      <c r="T53" s="36"/>
      <c r="U53" s="36"/>
      <c r="V53" s="46"/>
      <c r="W53" s="46"/>
      <c r="X53" s="66"/>
      <c r="Y53" s="66"/>
      <c r="Z53" s="66"/>
      <c r="AA53" s="66"/>
      <c r="AB53" s="66"/>
      <c r="AC53" s="66"/>
      <c r="AD53" s="36"/>
      <c r="AE53" s="36"/>
      <c r="AF53" s="36"/>
      <c r="AG53" s="36"/>
      <c r="AH53" s="36"/>
      <c r="AI53" s="36"/>
      <c r="AJ53" s="36"/>
      <c r="AK53" s="83"/>
      <c r="AM53" s="42"/>
      <c r="AN53" s="42"/>
      <c r="AO53" s="42"/>
      <c r="AP53" s="42"/>
      <c r="AQ53" s="42"/>
      <c r="AR53" s="42"/>
      <c r="AS53" s="42"/>
      <c r="AT53" s="42"/>
      <c r="AU53" s="42"/>
      <c r="AV53" s="42"/>
      <c r="AW53" s="42"/>
      <c r="AX53" s="42"/>
      <c r="AY53" s="42"/>
      <c r="AZ53" s="42"/>
      <c r="BA53" s="42"/>
      <c r="BB53" s="42"/>
      <c r="BC53" s="42"/>
      <c r="BD53" s="42"/>
      <c r="BE53" s="42"/>
    </row>
    <row r="54" spans="2:37" s="41" customFormat="1" ht="19.5" customHeight="1">
      <c r="B54" s="471" t="s">
        <v>25</v>
      </c>
      <c r="C54" s="472"/>
      <c r="D54" s="472"/>
      <c r="E54" s="473"/>
      <c r="F54" s="460"/>
      <c r="G54" s="461"/>
      <c r="H54" s="69" t="s">
        <v>27</v>
      </c>
      <c r="I54" s="468"/>
      <c r="J54" s="469"/>
      <c r="K54" s="470"/>
      <c r="M54" s="81"/>
      <c r="N54" s="71"/>
      <c r="O54" s="46" t="s">
        <v>45</v>
      </c>
      <c r="P54" s="36"/>
      <c r="Q54" s="36"/>
      <c r="R54" s="36"/>
      <c r="S54" s="36"/>
      <c r="T54" s="36"/>
      <c r="U54" s="36"/>
      <c r="V54" s="36"/>
      <c r="W54" s="36"/>
      <c r="X54" s="36"/>
      <c r="Y54" s="36"/>
      <c r="Z54" s="36"/>
      <c r="AA54" s="36"/>
      <c r="AB54" s="36"/>
      <c r="AC54" s="36"/>
      <c r="AD54" s="36"/>
      <c r="AE54" s="36"/>
      <c r="AF54" s="36"/>
      <c r="AG54" s="36"/>
      <c r="AH54" s="36"/>
      <c r="AI54" s="36"/>
      <c r="AJ54" s="36"/>
      <c r="AK54" s="83"/>
    </row>
    <row r="55" spans="2:37" s="41" customFormat="1" ht="19.5" customHeight="1" thickBot="1">
      <c r="B55" s="462" t="s">
        <v>26</v>
      </c>
      <c r="C55" s="463"/>
      <c r="D55" s="463"/>
      <c r="E55" s="464"/>
      <c r="F55" s="460"/>
      <c r="G55" s="461"/>
      <c r="H55" s="69" t="s">
        <v>27</v>
      </c>
      <c r="I55" s="468"/>
      <c r="J55" s="469"/>
      <c r="K55" s="470"/>
      <c r="M55" s="84"/>
      <c r="N55" s="90"/>
      <c r="O55" s="85"/>
      <c r="P55" s="86"/>
      <c r="Q55" s="86"/>
      <c r="R55" s="86"/>
      <c r="S55" s="86"/>
      <c r="T55" s="86"/>
      <c r="U55" s="86"/>
      <c r="V55" s="86"/>
      <c r="W55" s="86"/>
      <c r="X55" s="86"/>
      <c r="Y55" s="86"/>
      <c r="Z55" s="86"/>
      <c r="AA55" s="86"/>
      <c r="AB55" s="86"/>
      <c r="AC55" s="86"/>
      <c r="AD55" s="86"/>
      <c r="AE55" s="86"/>
      <c r="AF55" s="86"/>
      <c r="AG55" s="86"/>
      <c r="AH55" s="86"/>
      <c r="AI55" s="86"/>
      <c r="AJ55" s="86"/>
      <c r="AK55" s="87"/>
    </row>
    <row r="56" spans="2:37" s="41" customFormat="1" ht="22.5" customHeight="1">
      <c r="B56" s="462" t="s">
        <v>31</v>
      </c>
      <c r="C56" s="463"/>
      <c r="D56" s="463"/>
      <c r="E56" s="464"/>
      <c r="F56" s="458">
        <f>SUM(F50:G55)</f>
        <v>0</v>
      </c>
      <c r="G56" s="459"/>
      <c r="H56" s="69" t="s">
        <v>27</v>
      </c>
      <c r="I56" s="458">
        <f>ROUNDUP(SUM(I50:J53),1)</f>
        <v>0</v>
      </c>
      <c r="J56" s="474"/>
      <c r="K56" s="459"/>
      <c r="M56" s="36"/>
      <c r="N56" s="71"/>
      <c r="O56" s="46"/>
      <c r="P56" s="36"/>
      <c r="Q56" s="36"/>
      <c r="R56" s="36"/>
      <c r="S56" s="36"/>
      <c r="T56" s="36"/>
      <c r="U56" s="36"/>
      <c r="V56" s="36"/>
      <c r="W56" s="36"/>
      <c r="X56" s="36"/>
      <c r="Y56" s="36"/>
      <c r="Z56" s="36"/>
      <c r="AA56" s="36"/>
      <c r="AB56" s="36"/>
      <c r="AC56" s="36"/>
      <c r="AD56" s="36"/>
      <c r="AE56" s="36"/>
      <c r="AF56" s="36"/>
      <c r="AG56" s="36"/>
      <c r="AH56" s="36"/>
      <c r="AI56" s="36"/>
      <c r="AJ56" s="36"/>
      <c r="AK56" s="36"/>
    </row>
  </sheetData>
  <sheetProtection/>
  <mergeCells count="53">
    <mergeCell ref="T6:Y6"/>
    <mergeCell ref="K6:S6"/>
    <mergeCell ref="J4:P4"/>
    <mergeCell ref="A1:AL1"/>
    <mergeCell ref="A7:C7"/>
    <mergeCell ref="E7:R7"/>
    <mergeCell ref="Z6:AF6"/>
    <mergeCell ref="AJ3:AL3"/>
    <mergeCell ref="W3:AF3"/>
    <mergeCell ref="S3:V3"/>
    <mergeCell ref="A6:C6"/>
    <mergeCell ref="AJ8:AL9"/>
    <mergeCell ref="AK6:AL6"/>
    <mergeCell ref="AG3:AI3"/>
    <mergeCell ref="AI8:AI10"/>
    <mergeCell ref="AG8:AG10"/>
    <mergeCell ref="L8:R8"/>
    <mergeCell ref="S8:Y8"/>
    <mergeCell ref="Z8:AF8"/>
    <mergeCell ref="AH8:AH10"/>
    <mergeCell ref="F51:G51"/>
    <mergeCell ref="B51:E51"/>
    <mergeCell ref="B52:E52"/>
    <mergeCell ref="F52:G52"/>
    <mergeCell ref="A28:D28"/>
    <mergeCell ref="D8:D10"/>
    <mergeCell ref="B8:B10"/>
    <mergeCell ref="E6:J6"/>
    <mergeCell ref="I56:K56"/>
    <mergeCell ref="F53:G53"/>
    <mergeCell ref="F55:G55"/>
    <mergeCell ref="I52:K52"/>
    <mergeCell ref="F49:H49"/>
    <mergeCell ref="I49:K49"/>
    <mergeCell ref="I51:K51"/>
    <mergeCell ref="F50:G50"/>
    <mergeCell ref="B55:E55"/>
    <mergeCell ref="B53:E53"/>
    <mergeCell ref="B54:E54"/>
    <mergeCell ref="B50:E50"/>
    <mergeCell ref="E8:K8"/>
    <mergeCell ref="I53:K53"/>
    <mergeCell ref="B49:E49"/>
    <mergeCell ref="AI14:AI18"/>
    <mergeCell ref="AI19:AI28"/>
    <mergeCell ref="A47:AL47"/>
    <mergeCell ref="F56:G56"/>
    <mergeCell ref="F54:G54"/>
    <mergeCell ref="I50:K50"/>
    <mergeCell ref="A18:D18"/>
    <mergeCell ref="I54:K54"/>
    <mergeCell ref="I55:K55"/>
    <mergeCell ref="B56:E56"/>
  </mergeCells>
  <printOptions/>
  <pageMargins left="0.3937007874015748" right="0.2" top="0.7" bottom="0.5" header="0.5118110236220472" footer="0.4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A1:BF48"/>
  <sheetViews>
    <sheetView zoomScale="90" zoomScaleNormal="90" zoomScaleSheetLayoutView="100" zoomScalePageLayoutView="0" workbookViewId="0" topLeftCell="A1">
      <selection activeCell="F4" sqref="F4"/>
    </sheetView>
  </sheetViews>
  <sheetFormatPr defaultColWidth="9.00390625" defaultRowHeight="13.5"/>
  <cols>
    <col min="1" max="1" width="9.00390625" style="3" customWidth="1"/>
    <col min="2" max="2" width="3.75390625" style="3" customWidth="1"/>
    <col min="3" max="3" width="9.00390625" style="3" customWidth="1"/>
    <col min="4" max="4" width="12.50390625" style="3" customWidth="1"/>
    <col min="5" max="32" width="3.375" style="3" customWidth="1"/>
    <col min="33" max="34" width="5.50390625" style="3" customWidth="1"/>
    <col min="35" max="35" width="7.125" style="3" customWidth="1"/>
    <col min="36" max="36" width="5.00390625" style="3" customWidth="1"/>
    <col min="37" max="37" width="14.375" style="3" customWidth="1"/>
    <col min="38" max="38" width="8.625" style="3" customWidth="1"/>
    <col min="39" max="39" width="14.125" style="3" customWidth="1"/>
    <col min="40" max="16384" width="9.00390625" style="3" customWidth="1"/>
  </cols>
  <sheetData>
    <row r="1" spans="1:39" ht="21">
      <c r="A1" s="457" t="s">
        <v>62</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row>
    <row r="2" spans="1:5" ht="14.25" thickBot="1">
      <c r="A2" s="2"/>
      <c r="C2" s="61"/>
      <c r="D2" s="61"/>
      <c r="E2" s="3" t="s">
        <v>38</v>
      </c>
    </row>
    <row r="3" spans="1:39" ht="15" customHeight="1" thickBot="1">
      <c r="A3" s="4"/>
      <c r="S3" s="527" t="s">
        <v>35</v>
      </c>
      <c r="T3" s="528"/>
      <c r="U3" s="528"/>
      <c r="V3" s="529"/>
      <c r="W3" s="526" t="s">
        <v>1</v>
      </c>
      <c r="X3" s="526"/>
      <c r="Y3" s="526"/>
      <c r="Z3" s="526"/>
      <c r="AA3" s="526"/>
      <c r="AB3" s="526"/>
      <c r="AC3" s="526"/>
      <c r="AD3" s="526"/>
      <c r="AE3" s="526"/>
      <c r="AF3" s="526"/>
      <c r="AG3" s="503" t="s">
        <v>13</v>
      </c>
      <c r="AH3" s="503"/>
      <c r="AI3" s="503"/>
      <c r="AJ3" s="503"/>
      <c r="AK3" s="524" t="s">
        <v>75</v>
      </c>
      <c r="AL3" s="524"/>
      <c r="AM3" s="525"/>
    </row>
    <row r="4" spans="2:35" ht="15" customHeight="1">
      <c r="B4" s="5"/>
      <c r="C4" s="5"/>
      <c r="D4" s="5"/>
      <c r="E4" s="5"/>
      <c r="F4" s="5"/>
      <c r="G4" s="5"/>
      <c r="H4" s="5"/>
      <c r="I4" s="5"/>
      <c r="J4" s="570" t="s">
        <v>129</v>
      </c>
      <c r="K4" s="48"/>
      <c r="L4" s="48"/>
      <c r="M4" s="48"/>
      <c r="N4" s="61"/>
      <c r="S4" s="6"/>
      <c r="T4" s="6"/>
      <c r="U4" s="6"/>
      <c r="V4" s="6"/>
      <c r="W4" s="6"/>
      <c r="X4" s="6"/>
      <c r="Y4" s="6"/>
      <c r="Z4" s="6"/>
      <c r="AA4" s="6"/>
      <c r="AB4" s="6"/>
      <c r="AC4" s="6"/>
      <c r="AD4" s="6"/>
      <c r="AE4" s="6"/>
      <c r="AF4" s="6"/>
      <c r="AG4" s="6"/>
      <c r="AH4" s="6"/>
      <c r="AI4" s="6"/>
    </row>
    <row r="5" spans="1:35" s="7" customFormat="1" ht="4.5" customHeight="1" thickBot="1">
      <c r="A5" s="4"/>
      <c r="AE5" s="8"/>
      <c r="AF5" s="8"/>
      <c r="AG5" s="8"/>
      <c r="AH5" s="8"/>
      <c r="AI5" s="8"/>
    </row>
    <row r="6" spans="1:39" s="9" customFormat="1" ht="14.25">
      <c r="A6" s="530" t="s">
        <v>14</v>
      </c>
      <c r="B6" s="531"/>
      <c r="C6" s="531"/>
      <c r="D6" s="91"/>
      <c r="E6" s="568">
        <v>10</v>
      </c>
      <c r="F6" s="569"/>
      <c r="G6" s="569"/>
      <c r="H6" s="569"/>
      <c r="I6" s="569"/>
      <c r="J6" s="569"/>
      <c r="K6" s="569"/>
      <c r="L6" s="518" t="s">
        <v>128</v>
      </c>
      <c r="M6" s="519"/>
      <c r="N6" s="519"/>
      <c r="O6" s="519"/>
      <c r="P6" s="519"/>
      <c r="Q6" s="519"/>
      <c r="R6" s="519"/>
      <c r="S6" s="521">
        <v>8.8</v>
      </c>
      <c r="T6" s="522"/>
      <c r="U6" s="522"/>
      <c r="V6" s="522"/>
      <c r="W6" s="522"/>
      <c r="X6" s="522"/>
      <c r="Y6" s="522"/>
      <c r="Z6" s="518" t="s">
        <v>15</v>
      </c>
      <c r="AA6" s="519"/>
      <c r="AB6" s="519"/>
      <c r="AC6" s="519"/>
      <c r="AD6" s="519"/>
      <c r="AE6" s="519"/>
      <c r="AF6" s="523"/>
      <c r="AG6" s="59" t="s">
        <v>36</v>
      </c>
      <c r="AH6" s="60"/>
      <c r="AI6" s="501">
        <v>2.2</v>
      </c>
      <c r="AJ6" s="501"/>
      <c r="AK6" s="60" t="s">
        <v>37</v>
      </c>
      <c r="AL6" s="501">
        <v>1</v>
      </c>
      <c r="AM6" s="502"/>
    </row>
    <row r="7" spans="1:39" s="9" customFormat="1" ht="15" thickBot="1">
      <c r="A7" s="516" t="s">
        <v>0</v>
      </c>
      <c r="B7" s="517"/>
      <c r="C7" s="517"/>
      <c r="D7" s="92"/>
      <c r="E7" s="520" t="s">
        <v>61</v>
      </c>
      <c r="F7" s="520"/>
      <c r="G7" s="520"/>
      <c r="H7" s="520"/>
      <c r="I7" s="520"/>
      <c r="J7" s="520"/>
      <c r="K7" s="520"/>
      <c r="L7" s="520"/>
      <c r="M7" s="520"/>
      <c r="N7" s="520"/>
      <c r="O7" s="520"/>
      <c r="P7" s="520"/>
      <c r="Q7" s="520"/>
      <c r="R7" s="520"/>
      <c r="S7" s="58" t="s">
        <v>34</v>
      </c>
      <c r="T7" s="49"/>
      <c r="U7" s="50"/>
      <c r="V7" s="50"/>
      <c r="W7" s="50"/>
      <c r="X7" s="50"/>
      <c r="Y7" s="51"/>
      <c r="Z7" s="52"/>
      <c r="AA7" s="53"/>
      <c r="AB7" s="53"/>
      <c r="AC7" s="53"/>
      <c r="AD7" s="53"/>
      <c r="AE7" s="53"/>
      <c r="AF7" s="53"/>
      <c r="AG7" s="54"/>
      <c r="AH7" s="55"/>
      <c r="AI7" s="56"/>
      <c r="AJ7" s="56"/>
      <c r="AK7" s="56"/>
      <c r="AL7" s="139">
        <v>40</v>
      </c>
      <c r="AM7" s="57" t="s">
        <v>33</v>
      </c>
    </row>
    <row r="8" spans="1:39" ht="21.75" customHeight="1">
      <c r="A8" s="129"/>
      <c r="B8" s="492" t="s">
        <v>12</v>
      </c>
      <c r="C8" s="130"/>
      <c r="D8" s="489" t="s">
        <v>43</v>
      </c>
      <c r="E8" s="475" t="s">
        <v>11</v>
      </c>
      <c r="F8" s="476"/>
      <c r="G8" s="476"/>
      <c r="H8" s="476"/>
      <c r="I8" s="476"/>
      <c r="J8" s="476"/>
      <c r="K8" s="477"/>
      <c r="L8" s="476" t="s">
        <v>10</v>
      </c>
      <c r="M8" s="476"/>
      <c r="N8" s="476"/>
      <c r="O8" s="476"/>
      <c r="P8" s="476"/>
      <c r="Q8" s="476"/>
      <c r="R8" s="476"/>
      <c r="S8" s="510" t="s">
        <v>9</v>
      </c>
      <c r="T8" s="476"/>
      <c r="U8" s="476"/>
      <c r="V8" s="476"/>
      <c r="W8" s="476"/>
      <c r="X8" s="476"/>
      <c r="Y8" s="511"/>
      <c r="Z8" s="476" t="s">
        <v>8</v>
      </c>
      <c r="AA8" s="476"/>
      <c r="AB8" s="476"/>
      <c r="AC8" s="476"/>
      <c r="AD8" s="476"/>
      <c r="AE8" s="476"/>
      <c r="AF8" s="512"/>
      <c r="AG8" s="507" t="s">
        <v>7</v>
      </c>
      <c r="AH8" s="513" t="s">
        <v>6</v>
      </c>
      <c r="AI8" s="513" t="s">
        <v>76</v>
      </c>
      <c r="AJ8" s="552" t="s">
        <v>5</v>
      </c>
      <c r="AK8" s="496" t="s">
        <v>68</v>
      </c>
      <c r="AL8" s="496"/>
      <c r="AM8" s="497"/>
    </row>
    <row r="9" spans="1:39" ht="21" customHeight="1">
      <c r="A9" s="131" t="s">
        <v>77</v>
      </c>
      <c r="B9" s="493"/>
      <c r="C9" s="10" t="s">
        <v>78</v>
      </c>
      <c r="D9" s="490"/>
      <c r="E9" s="266">
        <v>1</v>
      </c>
      <c r="F9" s="267">
        <v>2</v>
      </c>
      <c r="G9" s="267">
        <v>3</v>
      </c>
      <c r="H9" s="267">
        <v>4</v>
      </c>
      <c r="I9" s="267">
        <v>5</v>
      </c>
      <c r="J9" s="267">
        <v>6</v>
      </c>
      <c r="K9" s="268">
        <v>7</v>
      </c>
      <c r="L9" s="12">
        <v>8</v>
      </c>
      <c r="M9" s="12">
        <v>9</v>
      </c>
      <c r="N9" s="12">
        <v>10</v>
      </c>
      <c r="O9" s="12">
        <v>11</v>
      </c>
      <c r="P9" s="12">
        <v>12</v>
      </c>
      <c r="Q9" s="12">
        <v>13</v>
      </c>
      <c r="R9" s="14">
        <v>14</v>
      </c>
      <c r="S9" s="15">
        <v>15</v>
      </c>
      <c r="T9" s="12">
        <v>16</v>
      </c>
      <c r="U9" s="12">
        <v>17</v>
      </c>
      <c r="V9" s="12">
        <v>18</v>
      </c>
      <c r="W9" s="12">
        <v>19</v>
      </c>
      <c r="X9" s="12">
        <v>20</v>
      </c>
      <c r="Y9" s="16">
        <v>21</v>
      </c>
      <c r="Z9" s="12">
        <v>22</v>
      </c>
      <c r="AA9" s="12">
        <v>23</v>
      </c>
      <c r="AB9" s="12">
        <v>24</v>
      </c>
      <c r="AC9" s="12">
        <v>25</v>
      </c>
      <c r="AD9" s="12">
        <v>26</v>
      </c>
      <c r="AE9" s="12">
        <v>27</v>
      </c>
      <c r="AF9" s="17">
        <v>28</v>
      </c>
      <c r="AG9" s="508"/>
      <c r="AH9" s="514"/>
      <c r="AI9" s="514"/>
      <c r="AJ9" s="553"/>
      <c r="AK9" s="499"/>
      <c r="AL9" s="499"/>
      <c r="AM9" s="500"/>
    </row>
    <row r="10" spans="1:39" ht="14.25" thickBot="1">
      <c r="A10" s="132"/>
      <c r="B10" s="494"/>
      <c r="C10" s="133"/>
      <c r="D10" s="491"/>
      <c r="E10" s="269" t="s">
        <v>79</v>
      </c>
      <c r="F10" s="270" t="s">
        <v>80</v>
      </c>
      <c r="G10" s="270" t="s">
        <v>81</v>
      </c>
      <c r="H10" s="270" t="s">
        <v>82</v>
      </c>
      <c r="I10" s="270" t="s">
        <v>83</v>
      </c>
      <c r="J10" s="270" t="s">
        <v>84</v>
      </c>
      <c r="K10" s="271" t="s">
        <v>85</v>
      </c>
      <c r="L10" s="269" t="s">
        <v>86</v>
      </c>
      <c r="M10" s="270" t="s">
        <v>87</v>
      </c>
      <c r="N10" s="270" t="s">
        <v>81</v>
      </c>
      <c r="O10" s="270" t="s">
        <v>82</v>
      </c>
      <c r="P10" s="270" t="s">
        <v>83</v>
      </c>
      <c r="Q10" s="270" t="s">
        <v>84</v>
      </c>
      <c r="R10" s="271" t="s">
        <v>85</v>
      </c>
      <c r="S10" s="269" t="s">
        <v>86</v>
      </c>
      <c r="T10" s="270" t="s">
        <v>87</v>
      </c>
      <c r="U10" s="270" t="s">
        <v>81</v>
      </c>
      <c r="V10" s="270" t="s">
        <v>82</v>
      </c>
      <c r="W10" s="270" t="s">
        <v>83</v>
      </c>
      <c r="X10" s="270" t="s">
        <v>84</v>
      </c>
      <c r="Y10" s="271" t="s">
        <v>85</v>
      </c>
      <c r="Z10" s="269" t="s">
        <v>86</v>
      </c>
      <c r="AA10" s="270" t="s">
        <v>87</v>
      </c>
      <c r="AB10" s="270" t="s">
        <v>81</v>
      </c>
      <c r="AC10" s="270" t="s">
        <v>82</v>
      </c>
      <c r="AD10" s="270" t="s">
        <v>83</v>
      </c>
      <c r="AE10" s="270" t="s">
        <v>84</v>
      </c>
      <c r="AF10" s="271" t="s">
        <v>85</v>
      </c>
      <c r="AG10" s="509"/>
      <c r="AH10" s="515"/>
      <c r="AI10" s="515"/>
      <c r="AJ10" s="554"/>
      <c r="AK10" s="272" t="s">
        <v>69</v>
      </c>
      <c r="AL10" s="137" t="s">
        <v>70</v>
      </c>
      <c r="AM10" s="138" t="s">
        <v>71</v>
      </c>
    </row>
    <row r="11" spans="1:39" s="29" customFormat="1" ht="21" customHeight="1">
      <c r="A11" s="101" t="s">
        <v>63</v>
      </c>
      <c r="B11" s="102"/>
      <c r="C11" s="103" t="s">
        <v>88</v>
      </c>
      <c r="D11" s="96"/>
      <c r="E11" s="123"/>
      <c r="F11" s="111"/>
      <c r="G11" s="111">
        <v>2</v>
      </c>
      <c r="H11" s="111">
        <v>2</v>
      </c>
      <c r="I11" s="111">
        <v>2</v>
      </c>
      <c r="J11" s="111">
        <v>2</v>
      </c>
      <c r="K11" s="112">
        <v>2</v>
      </c>
      <c r="L11" s="113"/>
      <c r="M11" s="111"/>
      <c r="N11" s="111">
        <v>2</v>
      </c>
      <c r="O11" s="111">
        <v>2</v>
      </c>
      <c r="P11" s="111">
        <v>2</v>
      </c>
      <c r="Q11" s="111">
        <v>2</v>
      </c>
      <c r="R11" s="114">
        <v>2</v>
      </c>
      <c r="S11" s="115"/>
      <c r="T11" s="111"/>
      <c r="U11" s="111">
        <v>2</v>
      </c>
      <c r="V11" s="111">
        <v>2</v>
      </c>
      <c r="W11" s="111">
        <v>2</v>
      </c>
      <c r="X11" s="111">
        <v>2</v>
      </c>
      <c r="Y11" s="116">
        <v>2</v>
      </c>
      <c r="Z11" s="113"/>
      <c r="AA11" s="111"/>
      <c r="AB11" s="111">
        <v>2</v>
      </c>
      <c r="AC11" s="111">
        <v>2</v>
      </c>
      <c r="AD11" s="111">
        <v>2</v>
      </c>
      <c r="AE11" s="111">
        <v>2</v>
      </c>
      <c r="AF11" s="117">
        <v>2</v>
      </c>
      <c r="AG11" s="124">
        <f>SUM(E11:AF11)</f>
        <v>40</v>
      </c>
      <c r="AH11" s="125">
        <f>ROUNDDOWN(AG11/4,1)</f>
        <v>10</v>
      </c>
      <c r="AI11" s="273"/>
      <c r="AJ11" s="274"/>
      <c r="AK11" s="275"/>
      <c r="AL11" s="276" t="s">
        <v>89</v>
      </c>
      <c r="AM11" s="277"/>
    </row>
    <row r="12" spans="1:39" s="29" customFormat="1" ht="21" customHeight="1" thickBot="1">
      <c r="A12" s="140" t="s">
        <v>64</v>
      </c>
      <c r="B12" s="141"/>
      <c r="C12" s="142" t="s">
        <v>90</v>
      </c>
      <c r="D12" s="143"/>
      <c r="E12" s="144"/>
      <c r="F12" s="145"/>
      <c r="G12" s="145">
        <v>3</v>
      </c>
      <c r="H12" s="145">
        <v>3</v>
      </c>
      <c r="I12" s="145">
        <v>3</v>
      </c>
      <c r="J12" s="145">
        <v>3</v>
      </c>
      <c r="K12" s="146">
        <v>3</v>
      </c>
      <c r="L12" s="147"/>
      <c r="M12" s="145"/>
      <c r="N12" s="145">
        <v>3</v>
      </c>
      <c r="O12" s="145">
        <v>3</v>
      </c>
      <c r="P12" s="145">
        <v>3</v>
      </c>
      <c r="Q12" s="145">
        <v>3</v>
      </c>
      <c r="R12" s="148">
        <v>3</v>
      </c>
      <c r="S12" s="149"/>
      <c r="T12" s="145"/>
      <c r="U12" s="145">
        <v>3</v>
      </c>
      <c r="V12" s="145">
        <v>3</v>
      </c>
      <c r="W12" s="145">
        <v>3</v>
      </c>
      <c r="X12" s="145">
        <v>3</v>
      </c>
      <c r="Y12" s="150">
        <v>3</v>
      </c>
      <c r="Z12" s="147"/>
      <c r="AA12" s="145"/>
      <c r="AB12" s="145">
        <v>3</v>
      </c>
      <c r="AC12" s="145">
        <v>3</v>
      </c>
      <c r="AD12" s="145">
        <v>3</v>
      </c>
      <c r="AE12" s="145">
        <v>3</v>
      </c>
      <c r="AF12" s="151">
        <v>3</v>
      </c>
      <c r="AG12" s="152">
        <f>SUM(E12:AF12)</f>
        <v>60</v>
      </c>
      <c r="AH12" s="153">
        <f>ROUNDDOWN(AG12/4,1)</f>
        <v>15</v>
      </c>
      <c r="AI12" s="278"/>
      <c r="AJ12" s="279"/>
      <c r="AK12" s="280" t="s">
        <v>91</v>
      </c>
      <c r="AL12" s="281" t="s">
        <v>92</v>
      </c>
      <c r="AM12" s="282" t="s">
        <v>93</v>
      </c>
    </row>
    <row r="13" spans="1:39" ht="21" customHeight="1">
      <c r="A13" s="283" t="s">
        <v>50</v>
      </c>
      <c r="B13" s="284"/>
      <c r="C13" s="285" t="s">
        <v>94</v>
      </c>
      <c r="D13" s="286" t="s">
        <v>95</v>
      </c>
      <c r="E13" s="287">
        <v>6</v>
      </c>
      <c r="F13" s="288">
        <v>4</v>
      </c>
      <c r="G13" s="288">
        <v>8</v>
      </c>
      <c r="H13" s="288"/>
      <c r="I13" s="288">
        <v>6</v>
      </c>
      <c r="J13" s="288">
        <v>4</v>
      </c>
      <c r="K13" s="289">
        <v>8</v>
      </c>
      <c r="L13" s="288"/>
      <c r="M13" s="288"/>
      <c r="N13" s="288">
        <v>6</v>
      </c>
      <c r="O13" s="288">
        <v>4</v>
      </c>
      <c r="P13" s="288"/>
      <c r="Q13" s="288">
        <v>6</v>
      </c>
      <c r="R13" s="290">
        <v>4</v>
      </c>
      <c r="S13" s="291">
        <v>8</v>
      </c>
      <c r="T13" s="288"/>
      <c r="U13" s="288">
        <v>6</v>
      </c>
      <c r="V13" s="288">
        <v>4</v>
      </c>
      <c r="W13" s="288"/>
      <c r="X13" s="288">
        <v>6</v>
      </c>
      <c r="Y13" s="292">
        <v>4</v>
      </c>
      <c r="Z13" s="288">
        <v>8</v>
      </c>
      <c r="AA13" s="288"/>
      <c r="AB13" s="288">
        <v>6</v>
      </c>
      <c r="AC13" s="288">
        <v>4</v>
      </c>
      <c r="AD13" s="288">
        <v>8</v>
      </c>
      <c r="AE13" s="288"/>
      <c r="AF13" s="293">
        <v>6</v>
      </c>
      <c r="AG13" s="294">
        <f>SUM(E13:AF13)</f>
        <v>116</v>
      </c>
      <c r="AH13" s="295">
        <f>ROUNDDOWN(AG13/4,1)</f>
        <v>29</v>
      </c>
      <c r="AI13" s="555">
        <v>40</v>
      </c>
      <c r="AJ13" s="558">
        <f>ROUNDDOWN(AH15/40,1)</f>
        <v>1</v>
      </c>
      <c r="AK13" s="170" t="s">
        <v>96</v>
      </c>
      <c r="AL13" s="171" t="s">
        <v>97</v>
      </c>
      <c r="AM13" s="172"/>
    </row>
    <row r="14" spans="1:39" s="29" customFormat="1" ht="21" customHeight="1">
      <c r="A14" s="296" t="s">
        <v>50</v>
      </c>
      <c r="B14" s="297"/>
      <c r="C14" s="298" t="s">
        <v>98</v>
      </c>
      <c r="D14" s="299" t="s">
        <v>99</v>
      </c>
      <c r="E14" s="300">
        <v>2</v>
      </c>
      <c r="F14" s="301">
        <v>4</v>
      </c>
      <c r="G14" s="301"/>
      <c r="H14" s="301">
        <v>3</v>
      </c>
      <c r="I14" s="301">
        <v>2</v>
      </c>
      <c r="J14" s="301">
        <v>4</v>
      </c>
      <c r="K14" s="302"/>
      <c r="L14" s="303"/>
      <c r="M14" s="301">
        <v>3</v>
      </c>
      <c r="N14" s="301"/>
      <c r="O14" s="301">
        <v>4</v>
      </c>
      <c r="P14" s="301"/>
      <c r="Q14" s="301"/>
      <c r="R14" s="304">
        <v>3</v>
      </c>
      <c r="S14" s="305">
        <v>2</v>
      </c>
      <c r="T14" s="301">
        <v>3</v>
      </c>
      <c r="U14" s="301"/>
      <c r="V14" s="301"/>
      <c r="W14" s="301">
        <v>3</v>
      </c>
      <c r="X14" s="301">
        <v>2</v>
      </c>
      <c r="Y14" s="306"/>
      <c r="Z14" s="303"/>
      <c r="AA14" s="301">
        <v>3</v>
      </c>
      <c r="AB14" s="301">
        <v>2</v>
      </c>
      <c r="AC14" s="301"/>
      <c r="AD14" s="301"/>
      <c r="AE14" s="301">
        <v>2</v>
      </c>
      <c r="AF14" s="307">
        <v>2</v>
      </c>
      <c r="AG14" s="308">
        <f>SUM(E14:AF14)</f>
        <v>44</v>
      </c>
      <c r="AH14" s="309">
        <f>ROUNDDOWN(AG14/4,1)</f>
        <v>11</v>
      </c>
      <c r="AI14" s="556"/>
      <c r="AJ14" s="546"/>
      <c r="AK14" s="28"/>
      <c r="AL14" s="98" t="s">
        <v>100</v>
      </c>
      <c r="AM14" s="173" t="s">
        <v>101</v>
      </c>
    </row>
    <row r="15" spans="1:39" s="29" customFormat="1" ht="21" customHeight="1">
      <c r="A15" s="540" t="s">
        <v>59</v>
      </c>
      <c r="B15" s="541"/>
      <c r="C15" s="541"/>
      <c r="D15" s="542"/>
      <c r="E15" s="310">
        <f>SUM(E13:E14)</f>
        <v>8</v>
      </c>
      <c r="F15" s="311">
        <f aca="true" t="shared" si="0" ref="F15:AH15">SUM(F13:F14)</f>
        <v>8</v>
      </c>
      <c r="G15" s="311">
        <f t="shared" si="0"/>
        <v>8</v>
      </c>
      <c r="H15" s="311">
        <f t="shared" si="0"/>
        <v>3</v>
      </c>
      <c r="I15" s="311">
        <f t="shared" si="0"/>
        <v>8</v>
      </c>
      <c r="J15" s="311">
        <f t="shared" si="0"/>
        <v>8</v>
      </c>
      <c r="K15" s="312">
        <f t="shared" si="0"/>
        <v>8</v>
      </c>
      <c r="L15" s="313">
        <f t="shared" si="0"/>
        <v>0</v>
      </c>
      <c r="M15" s="311">
        <f t="shared" si="0"/>
        <v>3</v>
      </c>
      <c r="N15" s="311">
        <f t="shared" si="0"/>
        <v>6</v>
      </c>
      <c r="O15" s="311">
        <f t="shared" si="0"/>
        <v>8</v>
      </c>
      <c r="P15" s="311">
        <f t="shared" si="0"/>
        <v>0</v>
      </c>
      <c r="Q15" s="311">
        <f t="shared" si="0"/>
        <v>6</v>
      </c>
      <c r="R15" s="314">
        <f t="shared" si="0"/>
        <v>7</v>
      </c>
      <c r="S15" s="315">
        <f t="shared" si="0"/>
        <v>10</v>
      </c>
      <c r="T15" s="311">
        <f t="shared" si="0"/>
        <v>3</v>
      </c>
      <c r="U15" s="311">
        <f t="shared" si="0"/>
        <v>6</v>
      </c>
      <c r="V15" s="311">
        <f t="shared" si="0"/>
        <v>4</v>
      </c>
      <c r="W15" s="311">
        <f t="shared" si="0"/>
        <v>3</v>
      </c>
      <c r="X15" s="311">
        <f t="shared" si="0"/>
        <v>8</v>
      </c>
      <c r="Y15" s="312">
        <f t="shared" si="0"/>
        <v>4</v>
      </c>
      <c r="Z15" s="313">
        <f t="shared" si="0"/>
        <v>8</v>
      </c>
      <c r="AA15" s="311">
        <f t="shared" si="0"/>
        <v>3</v>
      </c>
      <c r="AB15" s="311">
        <f t="shared" si="0"/>
        <v>8</v>
      </c>
      <c r="AC15" s="311">
        <f t="shared" si="0"/>
        <v>4</v>
      </c>
      <c r="AD15" s="311">
        <f t="shared" si="0"/>
        <v>8</v>
      </c>
      <c r="AE15" s="311">
        <f t="shared" si="0"/>
        <v>2</v>
      </c>
      <c r="AF15" s="314">
        <f t="shared" si="0"/>
        <v>8</v>
      </c>
      <c r="AG15" s="316">
        <f t="shared" si="0"/>
        <v>160</v>
      </c>
      <c r="AH15" s="317">
        <f t="shared" si="0"/>
        <v>40</v>
      </c>
      <c r="AI15" s="557"/>
      <c r="AJ15" s="559"/>
      <c r="AK15" s="28"/>
      <c r="AL15" s="98"/>
      <c r="AM15" s="173"/>
    </row>
    <row r="16" spans="1:39" s="29" customFormat="1" ht="21" customHeight="1">
      <c r="A16" s="318" t="s">
        <v>58</v>
      </c>
      <c r="B16" s="319"/>
      <c r="C16" s="298" t="s">
        <v>98</v>
      </c>
      <c r="D16" s="320" t="s">
        <v>102</v>
      </c>
      <c r="E16" s="321">
        <v>2</v>
      </c>
      <c r="F16" s="322">
        <v>4</v>
      </c>
      <c r="G16" s="322"/>
      <c r="H16" s="322">
        <v>3</v>
      </c>
      <c r="I16" s="322">
        <v>2</v>
      </c>
      <c r="J16" s="322">
        <v>4</v>
      </c>
      <c r="K16" s="323"/>
      <c r="L16" s="324"/>
      <c r="M16" s="322">
        <v>3</v>
      </c>
      <c r="N16" s="322">
        <v>4</v>
      </c>
      <c r="O16" s="322">
        <v>4</v>
      </c>
      <c r="P16" s="322"/>
      <c r="Q16" s="322"/>
      <c r="R16" s="325">
        <v>3</v>
      </c>
      <c r="S16" s="326">
        <v>2</v>
      </c>
      <c r="T16" s="322">
        <v>3</v>
      </c>
      <c r="U16" s="322">
        <v>4</v>
      </c>
      <c r="V16" s="322"/>
      <c r="W16" s="322">
        <v>3</v>
      </c>
      <c r="X16" s="322">
        <v>2</v>
      </c>
      <c r="Y16" s="327">
        <v>8</v>
      </c>
      <c r="Z16" s="324"/>
      <c r="AA16" s="322">
        <v>3</v>
      </c>
      <c r="AB16" s="322">
        <v>2</v>
      </c>
      <c r="AC16" s="322">
        <v>8</v>
      </c>
      <c r="AD16" s="322"/>
      <c r="AE16" s="322">
        <v>4</v>
      </c>
      <c r="AF16" s="328">
        <v>2</v>
      </c>
      <c r="AG16" s="329">
        <f>SUM(E16:AF16)</f>
        <v>70</v>
      </c>
      <c r="AH16" s="309">
        <f>ROUNDDOWN(AG16/4,1)</f>
        <v>17.5</v>
      </c>
      <c r="AI16" s="543">
        <v>40</v>
      </c>
      <c r="AJ16" s="545">
        <f>ROUNDDOWN(AH21/40,1)</f>
        <v>2.6</v>
      </c>
      <c r="AK16" s="28"/>
      <c r="AL16" s="98" t="s">
        <v>100</v>
      </c>
      <c r="AM16" s="173" t="s">
        <v>101</v>
      </c>
    </row>
    <row r="17" spans="1:39" s="29" customFormat="1" ht="21" customHeight="1">
      <c r="A17" s="330" t="s">
        <v>58</v>
      </c>
      <c r="B17" s="331"/>
      <c r="C17" s="332" t="s">
        <v>103</v>
      </c>
      <c r="D17" s="299" t="s">
        <v>102</v>
      </c>
      <c r="E17" s="333"/>
      <c r="F17" s="334">
        <v>6</v>
      </c>
      <c r="G17" s="334">
        <v>4</v>
      </c>
      <c r="H17" s="334">
        <v>8</v>
      </c>
      <c r="I17" s="334"/>
      <c r="J17" s="334">
        <v>6</v>
      </c>
      <c r="K17" s="335">
        <v>4</v>
      </c>
      <c r="L17" s="336"/>
      <c r="M17" s="334"/>
      <c r="N17" s="334">
        <v>8</v>
      </c>
      <c r="O17" s="334"/>
      <c r="P17" s="334">
        <v>6</v>
      </c>
      <c r="Q17" s="334">
        <v>4</v>
      </c>
      <c r="R17" s="337">
        <v>8</v>
      </c>
      <c r="S17" s="338"/>
      <c r="T17" s="334">
        <v>8</v>
      </c>
      <c r="U17" s="334"/>
      <c r="V17" s="334">
        <v>6</v>
      </c>
      <c r="W17" s="334">
        <v>4</v>
      </c>
      <c r="X17" s="334"/>
      <c r="Y17" s="339">
        <v>6</v>
      </c>
      <c r="Z17" s="336">
        <v>4</v>
      </c>
      <c r="AA17" s="334">
        <v>8</v>
      </c>
      <c r="AB17" s="334"/>
      <c r="AC17" s="334">
        <v>6</v>
      </c>
      <c r="AD17" s="334">
        <v>4</v>
      </c>
      <c r="AE17" s="334">
        <v>8</v>
      </c>
      <c r="AF17" s="340"/>
      <c r="AG17" s="341">
        <f>SUM(E17:AF17)</f>
        <v>108</v>
      </c>
      <c r="AH17" s="342">
        <f>SUM(AG17/4)</f>
        <v>27</v>
      </c>
      <c r="AI17" s="544"/>
      <c r="AJ17" s="546"/>
      <c r="AK17" s="30"/>
      <c r="AL17" s="99" t="s">
        <v>104</v>
      </c>
      <c r="AM17" s="343"/>
    </row>
    <row r="18" spans="1:39" s="29" customFormat="1" ht="21" customHeight="1">
      <c r="A18" s="296" t="s">
        <v>58</v>
      </c>
      <c r="B18" s="297"/>
      <c r="C18" s="298" t="s">
        <v>105</v>
      </c>
      <c r="D18" s="299" t="s">
        <v>106</v>
      </c>
      <c r="E18" s="300">
        <v>8</v>
      </c>
      <c r="F18" s="344"/>
      <c r="G18" s="344">
        <v>6</v>
      </c>
      <c r="H18" s="344">
        <v>4</v>
      </c>
      <c r="I18" s="344">
        <v>8</v>
      </c>
      <c r="J18" s="344"/>
      <c r="K18" s="345">
        <v>6</v>
      </c>
      <c r="L18" s="346">
        <v>4</v>
      </c>
      <c r="M18" s="344"/>
      <c r="N18" s="344"/>
      <c r="O18" s="344">
        <v>6</v>
      </c>
      <c r="P18" s="344">
        <v>4</v>
      </c>
      <c r="Q18" s="344">
        <v>8</v>
      </c>
      <c r="R18" s="347"/>
      <c r="S18" s="348">
        <v>6</v>
      </c>
      <c r="T18" s="344">
        <v>4</v>
      </c>
      <c r="U18" s="344">
        <v>8</v>
      </c>
      <c r="V18" s="344">
        <v>8</v>
      </c>
      <c r="W18" s="344"/>
      <c r="X18" s="344">
        <v>8</v>
      </c>
      <c r="Y18" s="349"/>
      <c r="Z18" s="346">
        <v>6</v>
      </c>
      <c r="AA18" s="344">
        <v>4</v>
      </c>
      <c r="AB18" s="344">
        <v>8</v>
      </c>
      <c r="AC18" s="344"/>
      <c r="AD18" s="344">
        <v>6</v>
      </c>
      <c r="AE18" s="344">
        <v>4</v>
      </c>
      <c r="AF18" s="350"/>
      <c r="AG18" s="351">
        <f>SUM(E18:AF18)</f>
        <v>116</v>
      </c>
      <c r="AH18" s="352">
        <f>SUM(AG18/4)</f>
        <v>29</v>
      </c>
      <c r="AI18" s="544"/>
      <c r="AJ18" s="546"/>
      <c r="AK18" s="353"/>
      <c r="AL18" s="354" t="s">
        <v>107</v>
      </c>
      <c r="AM18" s="355"/>
    </row>
    <row r="19" spans="1:39" s="29" customFormat="1" ht="21" customHeight="1">
      <c r="A19" s="296" t="s">
        <v>58</v>
      </c>
      <c r="B19" s="297"/>
      <c r="C19" s="298" t="s">
        <v>108</v>
      </c>
      <c r="D19" s="299" t="s">
        <v>109</v>
      </c>
      <c r="E19" s="300">
        <v>6</v>
      </c>
      <c r="F19" s="344">
        <v>4</v>
      </c>
      <c r="G19" s="344">
        <v>8</v>
      </c>
      <c r="H19" s="344"/>
      <c r="I19" s="344">
        <v>6</v>
      </c>
      <c r="J19" s="344">
        <v>4</v>
      </c>
      <c r="K19" s="345">
        <v>8</v>
      </c>
      <c r="L19" s="346"/>
      <c r="M19" s="344"/>
      <c r="N19" s="344">
        <v>6</v>
      </c>
      <c r="O19" s="344">
        <v>4</v>
      </c>
      <c r="P19" s="344"/>
      <c r="Q19" s="344">
        <v>6</v>
      </c>
      <c r="R19" s="347">
        <v>4</v>
      </c>
      <c r="S19" s="348">
        <v>8</v>
      </c>
      <c r="T19" s="344"/>
      <c r="U19" s="344">
        <v>6</v>
      </c>
      <c r="V19" s="344">
        <v>4</v>
      </c>
      <c r="W19" s="344"/>
      <c r="X19" s="344">
        <v>6</v>
      </c>
      <c r="Y19" s="349">
        <v>4</v>
      </c>
      <c r="Z19" s="346">
        <v>8</v>
      </c>
      <c r="AA19" s="344"/>
      <c r="AB19" s="344">
        <v>6</v>
      </c>
      <c r="AC19" s="344">
        <v>4</v>
      </c>
      <c r="AD19" s="344">
        <v>8</v>
      </c>
      <c r="AE19" s="344"/>
      <c r="AF19" s="350">
        <v>6</v>
      </c>
      <c r="AG19" s="351">
        <f>SUM(E19:AF19)</f>
        <v>116</v>
      </c>
      <c r="AH19" s="352">
        <f>SUM(AG19/4)</f>
        <v>29</v>
      </c>
      <c r="AI19" s="544"/>
      <c r="AJ19" s="546"/>
      <c r="AK19" s="356"/>
      <c r="AL19" s="99" t="s">
        <v>110</v>
      </c>
      <c r="AM19" s="174"/>
    </row>
    <row r="20" spans="1:39" s="29" customFormat="1" ht="21" customHeight="1">
      <c r="A20" s="357" t="s">
        <v>58</v>
      </c>
      <c r="B20" s="358"/>
      <c r="C20" s="359" t="s">
        <v>111</v>
      </c>
      <c r="D20" s="360" t="s">
        <v>106</v>
      </c>
      <c r="E20" s="361"/>
      <c r="F20" s="362">
        <v>8</v>
      </c>
      <c r="G20" s="362"/>
      <c r="H20" s="362"/>
      <c r="I20" s="362"/>
      <c r="J20" s="362"/>
      <c r="K20" s="363"/>
      <c r="L20" s="364"/>
      <c r="M20" s="362"/>
      <c r="N20" s="362"/>
      <c r="O20" s="362"/>
      <c r="P20" s="362"/>
      <c r="Q20" s="362"/>
      <c r="R20" s="365"/>
      <c r="S20" s="366">
        <v>8</v>
      </c>
      <c r="T20" s="362"/>
      <c r="U20" s="362"/>
      <c r="V20" s="362"/>
      <c r="W20" s="362"/>
      <c r="X20" s="362"/>
      <c r="Y20" s="367"/>
      <c r="Z20" s="364"/>
      <c r="AA20" s="362"/>
      <c r="AB20" s="362"/>
      <c r="AC20" s="362"/>
      <c r="AD20" s="362"/>
      <c r="AE20" s="362"/>
      <c r="AF20" s="368"/>
      <c r="AG20" s="369">
        <f>SUM(E20:AF20)</f>
        <v>16</v>
      </c>
      <c r="AH20" s="370">
        <f>SUM(AG20/4)</f>
        <v>4</v>
      </c>
      <c r="AI20" s="544"/>
      <c r="AJ20" s="546"/>
      <c r="AK20" s="280" t="s">
        <v>91</v>
      </c>
      <c r="AL20" s="99" t="s">
        <v>92</v>
      </c>
      <c r="AM20" s="282" t="s">
        <v>93</v>
      </c>
    </row>
    <row r="21" spans="1:39" s="29" customFormat="1" ht="21" customHeight="1" thickBot="1">
      <c r="A21" s="547" t="s">
        <v>60</v>
      </c>
      <c r="B21" s="548"/>
      <c r="C21" s="548"/>
      <c r="D21" s="548"/>
      <c r="E21" s="371">
        <f>SUM(E16:E20)</f>
        <v>16</v>
      </c>
      <c r="F21" s="372">
        <f aca="true" t="shared" si="1" ref="F21:AF21">SUM(F16:F20)</f>
        <v>22</v>
      </c>
      <c r="G21" s="372">
        <f t="shared" si="1"/>
        <v>18</v>
      </c>
      <c r="H21" s="372">
        <f t="shared" si="1"/>
        <v>15</v>
      </c>
      <c r="I21" s="372">
        <f t="shared" si="1"/>
        <v>16</v>
      </c>
      <c r="J21" s="372">
        <f t="shared" si="1"/>
        <v>14</v>
      </c>
      <c r="K21" s="373">
        <f t="shared" si="1"/>
        <v>18</v>
      </c>
      <c r="L21" s="374">
        <f t="shared" si="1"/>
        <v>4</v>
      </c>
      <c r="M21" s="375">
        <f t="shared" si="1"/>
        <v>3</v>
      </c>
      <c r="N21" s="375">
        <f t="shared" si="1"/>
        <v>18</v>
      </c>
      <c r="O21" s="375">
        <f t="shared" si="1"/>
        <v>14</v>
      </c>
      <c r="P21" s="375">
        <f t="shared" si="1"/>
        <v>10</v>
      </c>
      <c r="Q21" s="375">
        <f t="shared" si="1"/>
        <v>18</v>
      </c>
      <c r="R21" s="376">
        <f t="shared" si="1"/>
        <v>15</v>
      </c>
      <c r="S21" s="377">
        <f t="shared" si="1"/>
        <v>24</v>
      </c>
      <c r="T21" s="375">
        <f t="shared" si="1"/>
        <v>15</v>
      </c>
      <c r="U21" s="375">
        <f t="shared" si="1"/>
        <v>18</v>
      </c>
      <c r="V21" s="375">
        <f t="shared" si="1"/>
        <v>18</v>
      </c>
      <c r="W21" s="375">
        <f t="shared" si="1"/>
        <v>7</v>
      </c>
      <c r="X21" s="375">
        <f t="shared" si="1"/>
        <v>16</v>
      </c>
      <c r="Y21" s="376">
        <f t="shared" si="1"/>
        <v>18</v>
      </c>
      <c r="Z21" s="377">
        <f t="shared" si="1"/>
        <v>18</v>
      </c>
      <c r="AA21" s="375">
        <f t="shared" si="1"/>
        <v>15</v>
      </c>
      <c r="AB21" s="375">
        <f t="shared" si="1"/>
        <v>16</v>
      </c>
      <c r="AC21" s="375">
        <f t="shared" si="1"/>
        <v>18</v>
      </c>
      <c r="AD21" s="375">
        <f t="shared" si="1"/>
        <v>18</v>
      </c>
      <c r="AE21" s="375">
        <f t="shared" si="1"/>
        <v>16</v>
      </c>
      <c r="AF21" s="378">
        <f t="shared" si="1"/>
        <v>8</v>
      </c>
      <c r="AG21" s="379">
        <f>SUM(AG16:AG20)</f>
        <v>426</v>
      </c>
      <c r="AH21" s="380">
        <f>SUM(AH16:AH20)</f>
        <v>106.5</v>
      </c>
      <c r="AI21" s="544"/>
      <c r="AJ21" s="546"/>
      <c r="AK21" s="154"/>
      <c r="AL21" s="155"/>
      <c r="AM21" s="381"/>
    </row>
    <row r="22" spans="1:39" s="29" customFormat="1" ht="21" customHeight="1">
      <c r="A22" s="382" t="s">
        <v>112</v>
      </c>
      <c r="B22" s="383"/>
      <c r="C22" s="383" t="s">
        <v>113</v>
      </c>
      <c r="D22" s="384" t="s">
        <v>102</v>
      </c>
      <c r="E22" s="385">
        <v>2</v>
      </c>
      <c r="F22" s="386">
        <v>4</v>
      </c>
      <c r="G22" s="386"/>
      <c r="H22" s="386"/>
      <c r="I22" s="386">
        <v>2</v>
      </c>
      <c r="J22" s="386">
        <v>4</v>
      </c>
      <c r="K22" s="387"/>
      <c r="L22" s="388"/>
      <c r="M22" s="386"/>
      <c r="N22" s="386">
        <v>2</v>
      </c>
      <c r="O22" s="386">
        <v>4</v>
      </c>
      <c r="P22" s="386"/>
      <c r="Q22" s="386">
        <v>2</v>
      </c>
      <c r="R22" s="389">
        <v>4</v>
      </c>
      <c r="S22" s="390"/>
      <c r="T22" s="386"/>
      <c r="U22" s="386">
        <v>2</v>
      </c>
      <c r="V22" s="386">
        <v>4</v>
      </c>
      <c r="W22" s="386"/>
      <c r="X22" s="386">
        <v>2</v>
      </c>
      <c r="Y22" s="391">
        <v>4</v>
      </c>
      <c r="Z22" s="388"/>
      <c r="AA22" s="386"/>
      <c r="AB22" s="386">
        <v>2</v>
      </c>
      <c r="AC22" s="386">
        <v>4</v>
      </c>
      <c r="AD22" s="386"/>
      <c r="AE22" s="386"/>
      <c r="AF22" s="389">
        <v>2</v>
      </c>
      <c r="AG22" s="392">
        <f aca="true" t="shared" si="2" ref="AG22:AG29">SUM(E22:AF22)</f>
        <v>44</v>
      </c>
      <c r="AH22" s="393">
        <f aca="true" t="shared" si="3" ref="AH22:AH29">SUM(AG22/4)</f>
        <v>11</v>
      </c>
      <c r="AI22" s="532"/>
      <c r="AJ22" s="549"/>
      <c r="AK22" s="394"/>
      <c r="AL22" s="171"/>
      <c r="AM22" s="258" t="s">
        <v>114</v>
      </c>
    </row>
    <row r="23" spans="1:39" s="29" customFormat="1" ht="21" customHeight="1">
      <c r="A23" s="395" t="s">
        <v>112</v>
      </c>
      <c r="B23" s="396"/>
      <c r="C23" s="396" t="s">
        <v>98</v>
      </c>
      <c r="D23" s="359" t="s">
        <v>102</v>
      </c>
      <c r="E23" s="397">
        <v>4</v>
      </c>
      <c r="F23" s="398"/>
      <c r="G23" s="398"/>
      <c r="H23" s="398">
        <v>2</v>
      </c>
      <c r="I23" s="398">
        <v>4</v>
      </c>
      <c r="J23" s="398"/>
      <c r="K23" s="399"/>
      <c r="L23" s="400"/>
      <c r="M23" s="398">
        <v>2</v>
      </c>
      <c r="N23" s="398">
        <v>4</v>
      </c>
      <c r="O23" s="398"/>
      <c r="P23" s="398"/>
      <c r="Q23" s="398"/>
      <c r="R23" s="401">
        <v>2</v>
      </c>
      <c r="S23" s="402">
        <v>4</v>
      </c>
      <c r="T23" s="398">
        <v>2</v>
      </c>
      <c r="U23" s="398">
        <v>4</v>
      </c>
      <c r="V23" s="398"/>
      <c r="W23" s="398">
        <v>2</v>
      </c>
      <c r="X23" s="398">
        <v>4</v>
      </c>
      <c r="Y23" s="403"/>
      <c r="Z23" s="400"/>
      <c r="AA23" s="398">
        <v>2</v>
      </c>
      <c r="AB23" s="398">
        <v>4</v>
      </c>
      <c r="AC23" s="398"/>
      <c r="AD23" s="398"/>
      <c r="AE23" s="398">
        <v>2</v>
      </c>
      <c r="AF23" s="401">
        <v>4</v>
      </c>
      <c r="AG23" s="404">
        <f t="shared" si="2"/>
        <v>46</v>
      </c>
      <c r="AH23" s="405">
        <f t="shared" si="3"/>
        <v>11.5</v>
      </c>
      <c r="AI23" s="533"/>
      <c r="AJ23" s="550"/>
      <c r="AK23" s="406"/>
      <c r="AL23" s="356"/>
      <c r="AM23" s="174" t="s">
        <v>114</v>
      </c>
    </row>
    <row r="24" spans="1:39" s="29" customFormat="1" ht="21" customHeight="1">
      <c r="A24" s="395" t="s">
        <v>112</v>
      </c>
      <c r="B24" s="396"/>
      <c r="C24" s="407" t="s">
        <v>115</v>
      </c>
      <c r="D24" s="359" t="s">
        <v>102</v>
      </c>
      <c r="E24" s="397"/>
      <c r="F24" s="398">
        <v>2</v>
      </c>
      <c r="G24" s="398">
        <v>4</v>
      </c>
      <c r="H24" s="398"/>
      <c r="I24" s="398"/>
      <c r="J24" s="398">
        <v>2</v>
      </c>
      <c r="K24" s="399">
        <v>4</v>
      </c>
      <c r="L24" s="400"/>
      <c r="M24" s="398"/>
      <c r="N24" s="398"/>
      <c r="O24" s="398"/>
      <c r="P24" s="398">
        <v>2</v>
      </c>
      <c r="Q24" s="398">
        <v>4</v>
      </c>
      <c r="R24" s="401"/>
      <c r="S24" s="402"/>
      <c r="T24" s="398"/>
      <c r="U24" s="398"/>
      <c r="V24" s="398">
        <v>2</v>
      </c>
      <c r="W24" s="398">
        <v>4</v>
      </c>
      <c r="X24" s="398"/>
      <c r="Y24" s="403">
        <v>2</v>
      </c>
      <c r="Z24" s="400">
        <v>4</v>
      </c>
      <c r="AA24" s="398"/>
      <c r="AB24" s="398"/>
      <c r="AC24" s="398">
        <v>2</v>
      </c>
      <c r="AD24" s="398">
        <v>4</v>
      </c>
      <c r="AE24" s="398"/>
      <c r="AF24" s="401"/>
      <c r="AG24" s="404">
        <f t="shared" si="2"/>
        <v>36</v>
      </c>
      <c r="AH24" s="405">
        <f t="shared" si="3"/>
        <v>9</v>
      </c>
      <c r="AI24" s="533"/>
      <c r="AJ24" s="550"/>
      <c r="AK24" s="406"/>
      <c r="AL24" s="356"/>
      <c r="AM24" s="174" t="s">
        <v>114</v>
      </c>
    </row>
    <row r="25" spans="1:39" s="29" customFormat="1" ht="21" customHeight="1">
      <c r="A25" s="395" t="s">
        <v>112</v>
      </c>
      <c r="B25" s="396"/>
      <c r="C25" s="396" t="s">
        <v>105</v>
      </c>
      <c r="D25" s="359" t="s">
        <v>106</v>
      </c>
      <c r="E25" s="397"/>
      <c r="F25" s="398"/>
      <c r="G25" s="398">
        <v>2</v>
      </c>
      <c r="H25" s="398">
        <v>4</v>
      </c>
      <c r="I25" s="398"/>
      <c r="J25" s="398"/>
      <c r="K25" s="399">
        <v>2</v>
      </c>
      <c r="L25" s="400">
        <v>4</v>
      </c>
      <c r="M25" s="398"/>
      <c r="N25" s="398"/>
      <c r="O25" s="398">
        <v>2</v>
      </c>
      <c r="P25" s="398">
        <v>4</v>
      </c>
      <c r="Q25" s="398"/>
      <c r="R25" s="401"/>
      <c r="S25" s="402">
        <v>2</v>
      </c>
      <c r="T25" s="398">
        <v>4</v>
      </c>
      <c r="U25" s="398"/>
      <c r="V25" s="398"/>
      <c r="W25" s="398"/>
      <c r="X25" s="398"/>
      <c r="Y25" s="403"/>
      <c r="Z25" s="400">
        <v>2</v>
      </c>
      <c r="AA25" s="398">
        <v>4</v>
      </c>
      <c r="AB25" s="398"/>
      <c r="AC25" s="398"/>
      <c r="AD25" s="398">
        <v>2</v>
      </c>
      <c r="AE25" s="398">
        <v>4</v>
      </c>
      <c r="AF25" s="401"/>
      <c r="AG25" s="404">
        <f t="shared" si="2"/>
        <v>36</v>
      </c>
      <c r="AH25" s="405">
        <f t="shared" si="3"/>
        <v>9</v>
      </c>
      <c r="AI25" s="533"/>
      <c r="AJ25" s="550"/>
      <c r="AK25" s="406"/>
      <c r="AL25" s="356"/>
      <c r="AM25" s="174" t="s">
        <v>114</v>
      </c>
    </row>
    <row r="26" spans="1:39" s="29" customFormat="1" ht="21" customHeight="1" thickBot="1">
      <c r="A26" s="408" t="s">
        <v>112</v>
      </c>
      <c r="B26" s="409"/>
      <c r="C26" s="409" t="s">
        <v>116</v>
      </c>
      <c r="D26" s="410" t="s">
        <v>106</v>
      </c>
      <c r="E26" s="411">
        <v>2</v>
      </c>
      <c r="F26" s="412">
        <v>4</v>
      </c>
      <c r="G26" s="412"/>
      <c r="H26" s="412"/>
      <c r="I26" s="412">
        <v>2</v>
      </c>
      <c r="J26" s="412">
        <v>4</v>
      </c>
      <c r="K26" s="413"/>
      <c r="L26" s="414"/>
      <c r="M26" s="412"/>
      <c r="N26" s="412">
        <v>2</v>
      </c>
      <c r="O26" s="412">
        <v>4</v>
      </c>
      <c r="P26" s="412"/>
      <c r="Q26" s="412">
        <v>2</v>
      </c>
      <c r="R26" s="415">
        <v>4</v>
      </c>
      <c r="S26" s="416"/>
      <c r="T26" s="412"/>
      <c r="U26" s="412">
        <v>2</v>
      </c>
      <c r="V26" s="412">
        <v>4</v>
      </c>
      <c r="W26" s="412"/>
      <c r="X26" s="412">
        <v>2</v>
      </c>
      <c r="Y26" s="417">
        <v>4</v>
      </c>
      <c r="Z26" s="414"/>
      <c r="AA26" s="412"/>
      <c r="AB26" s="412">
        <v>2</v>
      </c>
      <c r="AC26" s="412">
        <v>4</v>
      </c>
      <c r="AD26" s="412"/>
      <c r="AE26" s="412"/>
      <c r="AF26" s="415">
        <v>2</v>
      </c>
      <c r="AG26" s="418">
        <f t="shared" si="2"/>
        <v>44</v>
      </c>
      <c r="AH26" s="419">
        <f t="shared" si="3"/>
        <v>11</v>
      </c>
      <c r="AI26" s="534"/>
      <c r="AJ26" s="551"/>
      <c r="AK26" s="420"/>
      <c r="AL26" s="421"/>
      <c r="AM26" s="233" t="s">
        <v>114</v>
      </c>
    </row>
    <row r="27" spans="1:39" s="29" customFormat="1" ht="21" customHeight="1">
      <c r="A27" s="422" t="s">
        <v>117</v>
      </c>
      <c r="B27" s="407"/>
      <c r="C27" s="407" t="s">
        <v>118</v>
      </c>
      <c r="D27" s="423" t="s">
        <v>102</v>
      </c>
      <c r="E27" s="424"/>
      <c r="F27" s="425">
        <v>6</v>
      </c>
      <c r="G27" s="425">
        <v>6</v>
      </c>
      <c r="H27" s="425">
        <v>6</v>
      </c>
      <c r="I27" s="425">
        <v>6</v>
      </c>
      <c r="J27" s="425">
        <v>6</v>
      </c>
      <c r="K27" s="426"/>
      <c r="L27" s="424"/>
      <c r="M27" s="425">
        <v>6</v>
      </c>
      <c r="N27" s="425">
        <v>6</v>
      </c>
      <c r="O27" s="425">
        <v>6</v>
      </c>
      <c r="P27" s="425">
        <v>6</v>
      </c>
      <c r="Q27" s="425">
        <v>6</v>
      </c>
      <c r="R27" s="426"/>
      <c r="S27" s="424"/>
      <c r="T27" s="425">
        <v>6</v>
      </c>
      <c r="U27" s="425">
        <v>6</v>
      </c>
      <c r="V27" s="425">
        <v>6</v>
      </c>
      <c r="W27" s="425">
        <v>6</v>
      </c>
      <c r="X27" s="425">
        <v>6</v>
      </c>
      <c r="Y27" s="426"/>
      <c r="Z27" s="424"/>
      <c r="AA27" s="425">
        <v>6</v>
      </c>
      <c r="AB27" s="425">
        <v>6</v>
      </c>
      <c r="AC27" s="425">
        <v>6</v>
      </c>
      <c r="AD27" s="425">
        <v>6</v>
      </c>
      <c r="AE27" s="425">
        <v>6</v>
      </c>
      <c r="AF27" s="426"/>
      <c r="AG27" s="427">
        <f t="shared" si="2"/>
        <v>120</v>
      </c>
      <c r="AH27" s="428">
        <f t="shared" si="3"/>
        <v>30</v>
      </c>
      <c r="AI27" s="532">
        <v>40</v>
      </c>
      <c r="AJ27" s="535">
        <f>ROUNDDOWN(AH30/40,1)</f>
        <v>1</v>
      </c>
      <c r="AK27" s="429"/>
      <c r="AL27" s="430"/>
      <c r="AM27" s="200"/>
    </row>
    <row r="28" spans="1:39" s="29" customFormat="1" ht="21" customHeight="1">
      <c r="A28" s="395" t="s">
        <v>117</v>
      </c>
      <c r="B28" s="396"/>
      <c r="C28" s="396" t="s">
        <v>119</v>
      </c>
      <c r="D28" s="359" t="s">
        <v>102</v>
      </c>
      <c r="E28" s="397">
        <v>6</v>
      </c>
      <c r="F28" s="398"/>
      <c r="G28" s="398"/>
      <c r="H28" s="398"/>
      <c r="I28" s="398"/>
      <c r="J28" s="398"/>
      <c r="K28" s="399"/>
      <c r="L28" s="397">
        <v>6</v>
      </c>
      <c r="M28" s="398"/>
      <c r="N28" s="398"/>
      <c r="O28" s="398"/>
      <c r="P28" s="398"/>
      <c r="Q28" s="398"/>
      <c r="R28" s="399"/>
      <c r="S28" s="397">
        <v>6</v>
      </c>
      <c r="T28" s="398"/>
      <c r="U28" s="398"/>
      <c r="V28" s="398"/>
      <c r="W28" s="398"/>
      <c r="X28" s="398"/>
      <c r="Y28" s="399"/>
      <c r="Z28" s="397">
        <v>6</v>
      </c>
      <c r="AA28" s="398"/>
      <c r="AB28" s="398"/>
      <c r="AC28" s="398"/>
      <c r="AD28" s="398"/>
      <c r="AE28" s="398"/>
      <c r="AF28" s="399"/>
      <c r="AG28" s="404">
        <f t="shared" si="2"/>
        <v>24</v>
      </c>
      <c r="AH28" s="405">
        <f t="shared" si="3"/>
        <v>6</v>
      </c>
      <c r="AI28" s="533"/>
      <c r="AJ28" s="536"/>
      <c r="AK28" s="406"/>
      <c r="AL28" s="356"/>
      <c r="AM28" s="174"/>
    </row>
    <row r="29" spans="1:39" s="29" customFormat="1" ht="21" customHeight="1">
      <c r="A29" s="431" t="s">
        <v>117</v>
      </c>
      <c r="B29" s="432"/>
      <c r="C29" s="432" t="s">
        <v>120</v>
      </c>
      <c r="D29" s="433" t="s">
        <v>106</v>
      </c>
      <c r="E29" s="434"/>
      <c r="F29" s="435"/>
      <c r="G29" s="435"/>
      <c r="H29" s="435"/>
      <c r="I29" s="435"/>
      <c r="J29" s="435"/>
      <c r="K29" s="436">
        <v>6</v>
      </c>
      <c r="L29" s="434"/>
      <c r="M29" s="435"/>
      <c r="N29" s="435"/>
      <c r="O29" s="435"/>
      <c r="P29" s="435"/>
      <c r="Q29" s="435"/>
      <c r="R29" s="436">
        <v>6</v>
      </c>
      <c r="S29" s="434"/>
      <c r="T29" s="435"/>
      <c r="U29" s="435"/>
      <c r="V29" s="435"/>
      <c r="W29" s="435"/>
      <c r="X29" s="435"/>
      <c r="Y29" s="436">
        <v>6</v>
      </c>
      <c r="Z29" s="434"/>
      <c r="AA29" s="435"/>
      <c r="AB29" s="435"/>
      <c r="AC29" s="435"/>
      <c r="AD29" s="435"/>
      <c r="AE29" s="435"/>
      <c r="AF29" s="436">
        <v>6</v>
      </c>
      <c r="AG29" s="437">
        <f t="shared" si="2"/>
        <v>24</v>
      </c>
      <c r="AH29" s="438">
        <f t="shared" si="3"/>
        <v>6</v>
      </c>
      <c r="AI29" s="533"/>
      <c r="AJ29" s="536"/>
      <c r="AK29" s="439"/>
      <c r="AL29" s="440"/>
      <c r="AM29" s="381"/>
    </row>
    <row r="30" spans="1:39" s="29" customFormat="1" ht="21" customHeight="1" thickBot="1">
      <c r="A30" s="538" t="s">
        <v>121</v>
      </c>
      <c r="B30" s="539"/>
      <c r="C30" s="539"/>
      <c r="D30" s="539"/>
      <c r="E30" s="441">
        <f aca="true" t="shared" si="4" ref="E30:AG30">SUM(E27:E29)</f>
        <v>6</v>
      </c>
      <c r="F30" s="442">
        <f t="shared" si="4"/>
        <v>6</v>
      </c>
      <c r="G30" s="442">
        <f t="shared" si="4"/>
        <v>6</v>
      </c>
      <c r="H30" s="442">
        <f t="shared" si="4"/>
        <v>6</v>
      </c>
      <c r="I30" s="442">
        <f t="shared" si="4"/>
        <v>6</v>
      </c>
      <c r="J30" s="442">
        <f t="shared" si="4"/>
        <v>6</v>
      </c>
      <c r="K30" s="443">
        <f t="shared" si="4"/>
        <v>6</v>
      </c>
      <c r="L30" s="444">
        <f t="shared" si="4"/>
        <v>6</v>
      </c>
      <c r="M30" s="442">
        <f t="shared" si="4"/>
        <v>6</v>
      </c>
      <c r="N30" s="442">
        <f t="shared" si="4"/>
        <v>6</v>
      </c>
      <c r="O30" s="442">
        <f t="shared" si="4"/>
        <v>6</v>
      </c>
      <c r="P30" s="442">
        <f t="shared" si="4"/>
        <v>6</v>
      </c>
      <c r="Q30" s="442">
        <f t="shared" si="4"/>
        <v>6</v>
      </c>
      <c r="R30" s="445">
        <f t="shared" si="4"/>
        <v>6</v>
      </c>
      <c r="S30" s="446">
        <f t="shared" si="4"/>
        <v>6</v>
      </c>
      <c r="T30" s="442">
        <f t="shared" si="4"/>
        <v>6</v>
      </c>
      <c r="U30" s="442">
        <f t="shared" si="4"/>
        <v>6</v>
      </c>
      <c r="V30" s="442">
        <f t="shared" si="4"/>
        <v>6</v>
      </c>
      <c r="W30" s="442">
        <f t="shared" si="4"/>
        <v>6</v>
      </c>
      <c r="X30" s="442">
        <f t="shared" si="4"/>
        <v>6</v>
      </c>
      <c r="Y30" s="445">
        <f t="shared" si="4"/>
        <v>6</v>
      </c>
      <c r="Z30" s="446">
        <f t="shared" si="4"/>
        <v>6</v>
      </c>
      <c r="AA30" s="442">
        <f t="shared" si="4"/>
        <v>6</v>
      </c>
      <c r="AB30" s="442">
        <f t="shared" si="4"/>
        <v>6</v>
      </c>
      <c r="AC30" s="442">
        <f t="shared" si="4"/>
        <v>6</v>
      </c>
      <c r="AD30" s="442">
        <f t="shared" si="4"/>
        <v>6</v>
      </c>
      <c r="AE30" s="442">
        <f t="shared" si="4"/>
        <v>6</v>
      </c>
      <c r="AF30" s="447">
        <f t="shared" si="4"/>
        <v>6</v>
      </c>
      <c r="AG30" s="448">
        <f t="shared" si="4"/>
        <v>168</v>
      </c>
      <c r="AH30" s="449">
        <f>SUM(AH27:AH29)</f>
        <v>42</v>
      </c>
      <c r="AI30" s="534"/>
      <c r="AJ30" s="537"/>
      <c r="AK30" s="420"/>
      <c r="AL30" s="421"/>
      <c r="AM30" s="233"/>
    </row>
    <row r="31" spans="1:39" ht="15" customHeight="1">
      <c r="A31" s="33"/>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34"/>
      <c r="AH31" s="34"/>
      <c r="AI31" s="34"/>
      <c r="AJ31" s="35"/>
      <c r="AK31" s="36"/>
      <c r="AL31" s="36"/>
      <c r="AM31" s="36"/>
    </row>
    <row r="32" spans="1:31" ht="15" customHeight="1">
      <c r="A32" s="33" t="s">
        <v>122</v>
      </c>
      <c r="B32" s="18"/>
      <c r="AE32" s="18"/>
    </row>
    <row r="33" spans="1:39" ht="13.5">
      <c r="A33" s="18"/>
      <c r="B33" s="18"/>
      <c r="AE33" s="18"/>
      <c r="AG33" s="37"/>
      <c r="AH33" s="38"/>
      <c r="AI33" s="38"/>
      <c r="AJ33" s="39"/>
      <c r="AK33" s="40"/>
      <c r="AL33" s="40"/>
      <c r="AM33" s="40"/>
    </row>
    <row r="34" spans="1:39" ht="13.5">
      <c r="A34" s="93" t="s">
        <v>17</v>
      </c>
      <c r="B34" s="33" t="s">
        <v>49</v>
      </c>
      <c r="AE34" s="18"/>
      <c r="AG34" s="37"/>
      <c r="AH34" s="38"/>
      <c r="AI34" s="38"/>
      <c r="AJ34" s="39"/>
      <c r="AK34" s="40"/>
      <c r="AL34" s="40"/>
      <c r="AM34" s="40"/>
    </row>
    <row r="35" spans="1:39" ht="13.5">
      <c r="A35" s="93"/>
      <c r="B35" s="33" t="s">
        <v>47</v>
      </c>
      <c r="AE35" s="18"/>
      <c r="AG35" s="37"/>
      <c r="AH35" s="38"/>
      <c r="AI35" s="38"/>
      <c r="AJ35" s="39"/>
      <c r="AK35" s="40"/>
      <c r="AL35" s="40"/>
      <c r="AM35" s="40"/>
    </row>
    <row r="36" spans="1:23" ht="13.5" customHeight="1">
      <c r="A36" s="93" t="s">
        <v>18</v>
      </c>
      <c r="B36" s="33" t="s">
        <v>16</v>
      </c>
      <c r="C36" s="43"/>
      <c r="D36" s="43"/>
      <c r="E36" s="43"/>
      <c r="O36" s="18"/>
      <c r="R36" s="38"/>
      <c r="S36" s="38"/>
      <c r="T36" s="39"/>
      <c r="U36" s="40"/>
      <c r="V36" s="40"/>
      <c r="W36" s="40"/>
    </row>
    <row r="37" spans="1:23" ht="13.5" customHeight="1">
      <c r="A37" s="93" t="s">
        <v>19</v>
      </c>
      <c r="B37" s="94" t="s">
        <v>123</v>
      </c>
      <c r="C37" s="43"/>
      <c r="D37" s="43"/>
      <c r="E37" s="43"/>
      <c r="O37" s="18"/>
      <c r="R37" s="1"/>
      <c r="S37" s="1"/>
      <c r="T37" s="1"/>
      <c r="U37" s="1"/>
      <c r="V37" s="1"/>
      <c r="W37" s="1"/>
    </row>
    <row r="38" spans="1:23" ht="13.5" customHeight="1">
      <c r="A38" s="93"/>
      <c r="B38" s="94" t="s">
        <v>124</v>
      </c>
      <c r="C38" s="43"/>
      <c r="D38" s="43"/>
      <c r="E38" s="43"/>
      <c r="O38" s="18"/>
      <c r="R38" s="1"/>
      <c r="S38" s="1"/>
      <c r="T38" s="1"/>
      <c r="U38" s="1"/>
      <c r="V38" s="1"/>
      <c r="W38" s="1"/>
    </row>
    <row r="39" spans="1:23" ht="14.25">
      <c r="A39" s="450" t="s">
        <v>44</v>
      </c>
      <c r="B39" s="33" t="s">
        <v>73</v>
      </c>
      <c r="C39" s="43"/>
      <c r="D39" s="43"/>
      <c r="E39" s="43"/>
      <c r="O39" s="18"/>
      <c r="R39" s="1"/>
      <c r="S39" s="1"/>
      <c r="T39" s="1"/>
      <c r="U39" s="1"/>
      <c r="V39" s="1"/>
      <c r="W39" s="1"/>
    </row>
    <row r="40" spans="1:23" ht="14.25" thickBot="1">
      <c r="A40" s="18"/>
      <c r="B40" s="18"/>
      <c r="O40" s="18"/>
      <c r="P40" s="1"/>
      <c r="Q40" s="1"/>
      <c r="R40" s="1"/>
      <c r="S40" s="1"/>
      <c r="T40" s="1"/>
      <c r="U40" s="1"/>
      <c r="V40" s="1"/>
      <c r="W40" s="1"/>
    </row>
    <row r="41" spans="1:38" ht="36" customHeight="1" thickBot="1">
      <c r="A41" s="44"/>
      <c r="B41" s="458" t="s">
        <v>20</v>
      </c>
      <c r="C41" s="474"/>
      <c r="D41" s="474"/>
      <c r="E41" s="459"/>
      <c r="F41" s="478" t="s">
        <v>28</v>
      </c>
      <c r="G41" s="479"/>
      <c r="H41" s="480"/>
      <c r="I41" s="481" t="s">
        <v>32</v>
      </c>
      <c r="J41" s="482"/>
      <c r="K41" s="483"/>
      <c r="M41" s="77"/>
      <c r="N41" s="78" t="s">
        <v>42</v>
      </c>
      <c r="O41" s="78"/>
      <c r="P41" s="88" t="s">
        <v>125</v>
      </c>
      <c r="Q41" s="88"/>
      <c r="R41" s="88"/>
      <c r="S41" s="88"/>
      <c r="T41" s="88"/>
      <c r="U41" s="88"/>
      <c r="V41" s="89"/>
      <c r="W41" s="89"/>
      <c r="X41" s="88"/>
      <c r="Y41" s="88"/>
      <c r="Z41" s="88"/>
      <c r="AA41" s="79"/>
      <c r="AB41" s="79"/>
      <c r="AC41" s="79"/>
      <c r="AD41" s="79"/>
      <c r="AE41" s="79"/>
      <c r="AF41" s="79"/>
      <c r="AG41" s="79"/>
      <c r="AH41" s="79"/>
      <c r="AI41" s="79"/>
      <c r="AJ41" s="79"/>
      <c r="AK41" s="79"/>
      <c r="AL41" s="80"/>
    </row>
    <row r="42" spans="1:38" s="41" customFormat="1" ht="19.5" customHeight="1" thickBot="1">
      <c r="A42" s="44"/>
      <c r="B42" s="458" t="s">
        <v>21</v>
      </c>
      <c r="C42" s="474"/>
      <c r="D42" s="474"/>
      <c r="E42" s="459"/>
      <c r="F42" s="484"/>
      <c r="G42" s="485"/>
      <c r="H42" s="68" t="s">
        <v>27</v>
      </c>
      <c r="I42" s="462">
        <f>F42/2.5</f>
        <v>0</v>
      </c>
      <c r="J42" s="463"/>
      <c r="K42" s="464"/>
      <c r="M42" s="81"/>
      <c r="N42" s="72" t="s">
        <v>39</v>
      </c>
      <c r="O42" s="73"/>
      <c r="P42" s="73"/>
      <c r="Q42" s="73"/>
      <c r="R42" s="73"/>
      <c r="S42" s="73"/>
      <c r="T42" s="73"/>
      <c r="U42" s="73"/>
      <c r="V42" s="74"/>
      <c r="W42" s="74"/>
      <c r="X42" s="73"/>
      <c r="Y42" s="73"/>
      <c r="Z42" s="73"/>
      <c r="AA42" s="73"/>
      <c r="AB42" s="73"/>
      <c r="AC42" s="73"/>
      <c r="AD42" s="73"/>
      <c r="AE42" s="73"/>
      <c r="AF42" s="73"/>
      <c r="AG42" s="73"/>
      <c r="AH42" s="73"/>
      <c r="AI42" s="73"/>
      <c r="AJ42" s="75"/>
      <c r="AK42" s="67"/>
      <c r="AL42" s="82" t="s">
        <v>27</v>
      </c>
    </row>
    <row r="43" spans="1:38" s="41" customFormat="1" ht="19.5" customHeight="1" thickBot="1">
      <c r="A43" s="45"/>
      <c r="B43" s="458" t="s">
        <v>22</v>
      </c>
      <c r="C43" s="474"/>
      <c r="D43" s="474"/>
      <c r="E43" s="459"/>
      <c r="F43" s="484">
        <v>1</v>
      </c>
      <c r="G43" s="485"/>
      <c r="H43" s="69" t="s">
        <v>27</v>
      </c>
      <c r="I43" s="462">
        <f>F43/4</f>
        <v>0.25</v>
      </c>
      <c r="J43" s="463"/>
      <c r="K43" s="464"/>
      <c r="M43" s="81"/>
      <c r="N43" s="62"/>
      <c r="O43" s="63"/>
      <c r="P43" s="63"/>
      <c r="Q43" s="63"/>
      <c r="R43" s="63"/>
      <c r="S43" s="63"/>
      <c r="T43" s="63"/>
      <c r="U43" s="63"/>
      <c r="V43" s="64"/>
      <c r="W43" s="64"/>
      <c r="X43" s="63"/>
      <c r="Y43" s="63"/>
      <c r="Z43" s="63"/>
      <c r="AA43" s="63"/>
      <c r="AB43" s="63"/>
      <c r="AC43" s="63"/>
      <c r="AD43" s="63"/>
      <c r="AE43" s="63"/>
      <c r="AF43" s="63"/>
      <c r="AG43" s="65" t="s">
        <v>48</v>
      </c>
      <c r="AH43" s="65"/>
      <c r="AI43" s="63"/>
      <c r="AJ43" s="76"/>
      <c r="AK43" s="67"/>
      <c r="AL43" s="82" t="s">
        <v>27</v>
      </c>
    </row>
    <row r="44" spans="1:58" s="41" customFormat="1" ht="22.5" customHeight="1">
      <c r="A44" s="45"/>
      <c r="B44" s="462" t="s">
        <v>23</v>
      </c>
      <c r="C44" s="463"/>
      <c r="D44" s="463"/>
      <c r="E44" s="464"/>
      <c r="F44" s="484">
        <v>2</v>
      </c>
      <c r="G44" s="485"/>
      <c r="H44" s="69" t="s">
        <v>27</v>
      </c>
      <c r="I44" s="462">
        <f>F44/6</f>
        <v>0.3333333333333333</v>
      </c>
      <c r="J44" s="463"/>
      <c r="K44" s="464"/>
      <c r="M44" s="81"/>
      <c r="N44" s="70"/>
      <c r="O44" s="46" t="s">
        <v>41</v>
      </c>
      <c r="P44" s="36"/>
      <c r="Q44" s="36"/>
      <c r="R44" s="36"/>
      <c r="S44" s="36"/>
      <c r="T44" s="36"/>
      <c r="U44" s="36"/>
      <c r="V44" s="8"/>
      <c r="W44" s="8"/>
      <c r="X44" s="66"/>
      <c r="Y44" s="66"/>
      <c r="Z44" s="66"/>
      <c r="AA44" s="66"/>
      <c r="AB44" s="66"/>
      <c r="AC44" s="66"/>
      <c r="AD44" s="36"/>
      <c r="AE44" s="36"/>
      <c r="AF44" s="36"/>
      <c r="AG44" s="36"/>
      <c r="AH44" s="36"/>
      <c r="AI44" s="36"/>
      <c r="AJ44" s="36"/>
      <c r="AK44" s="36"/>
      <c r="AL44" s="83"/>
      <c r="AN44" s="42"/>
      <c r="AO44" s="42"/>
      <c r="AP44" s="42"/>
      <c r="AQ44" s="42"/>
      <c r="AR44" s="42"/>
      <c r="AS44" s="42"/>
      <c r="AT44" s="42"/>
      <c r="AU44" s="42"/>
      <c r="AV44" s="42"/>
      <c r="AW44" s="42"/>
      <c r="AX44" s="42"/>
      <c r="AY44" s="42"/>
      <c r="AZ44" s="42"/>
      <c r="BA44" s="42"/>
      <c r="BB44" s="42"/>
      <c r="BC44" s="42"/>
      <c r="BD44" s="42"/>
      <c r="BE44" s="42"/>
      <c r="BF44" s="42"/>
    </row>
    <row r="45" spans="1:58" s="41" customFormat="1" ht="19.5" customHeight="1">
      <c r="A45" s="47"/>
      <c r="B45" s="462" t="s">
        <v>24</v>
      </c>
      <c r="C45" s="463"/>
      <c r="D45" s="463"/>
      <c r="E45" s="464"/>
      <c r="F45" s="460">
        <v>3</v>
      </c>
      <c r="G45" s="461"/>
      <c r="H45" s="69" t="s">
        <v>27</v>
      </c>
      <c r="I45" s="462">
        <f>F45/9</f>
        <v>0.3333333333333333</v>
      </c>
      <c r="J45" s="463"/>
      <c r="K45" s="464"/>
      <c r="M45" s="81"/>
      <c r="N45" s="71"/>
      <c r="O45" s="46" t="s">
        <v>40</v>
      </c>
      <c r="P45" s="36"/>
      <c r="Q45" s="36"/>
      <c r="R45" s="36"/>
      <c r="S45" s="36"/>
      <c r="T45" s="36"/>
      <c r="U45" s="36"/>
      <c r="V45" s="46"/>
      <c r="W45" s="46"/>
      <c r="X45" s="66"/>
      <c r="Y45" s="66"/>
      <c r="Z45" s="66"/>
      <c r="AA45" s="66"/>
      <c r="AB45" s="66"/>
      <c r="AC45" s="66"/>
      <c r="AD45" s="36"/>
      <c r="AE45" s="36"/>
      <c r="AF45" s="36"/>
      <c r="AG45" s="36"/>
      <c r="AH45" s="36"/>
      <c r="AI45" s="36"/>
      <c r="AJ45" s="36"/>
      <c r="AK45" s="36"/>
      <c r="AL45" s="83"/>
      <c r="AN45" s="42"/>
      <c r="AO45" s="42"/>
      <c r="AP45" s="42"/>
      <c r="AQ45" s="42"/>
      <c r="AR45" s="42"/>
      <c r="AS45" s="42"/>
      <c r="AT45" s="42"/>
      <c r="AU45" s="42"/>
      <c r="AV45" s="42"/>
      <c r="AW45" s="42"/>
      <c r="AX45" s="42"/>
      <c r="AY45" s="42"/>
      <c r="AZ45" s="42"/>
      <c r="BA45" s="42"/>
      <c r="BB45" s="42"/>
      <c r="BC45" s="42"/>
      <c r="BD45" s="42"/>
      <c r="BE45" s="42"/>
      <c r="BF45" s="42"/>
    </row>
    <row r="46" spans="2:38" s="41" customFormat="1" ht="19.5" customHeight="1">
      <c r="B46" s="471" t="s">
        <v>25</v>
      </c>
      <c r="C46" s="472"/>
      <c r="D46" s="472"/>
      <c r="E46" s="473"/>
      <c r="F46" s="460">
        <v>2</v>
      </c>
      <c r="G46" s="461"/>
      <c r="H46" s="69" t="s">
        <v>27</v>
      </c>
      <c r="I46" s="468"/>
      <c r="J46" s="469"/>
      <c r="K46" s="470"/>
      <c r="M46" s="81"/>
      <c r="N46" s="71"/>
      <c r="O46" s="46" t="s">
        <v>45</v>
      </c>
      <c r="P46" s="36"/>
      <c r="Q46" s="36"/>
      <c r="R46" s="36"/>
      <c r="S46" s="36"/>
      <c r="T46" s="36"/>
      <c r="U46" s="36"/>
      <c r="V46" s="36"/>
      <c r="W46" s="36"/>
      <c r="X46" s="36"/>
      <c r="Y46" s="36"/>
      <c r="Z46" s="36"/>
      <c r="AA46" s="36"/>
      <c r="AB46" s="36"/>
      <c r="AC46" s="36"/>
      <c r="AD46" s="36"/>
      <c r="AE46" s="36"/>
      <c r="AF46" s="36"/>
      <c r="AG46" s="36"/>
      <c r="AH46" s="36"/>
      <c r="AI46" s="36"/>
      <c r="AJ46" s="36"/>
      <c r="AK46" s="36"/>
      <c r="AL46" s="83"/>
    </row>
    <row r="47" spans="2:38" s="41" customFormat="1" ht="19.5" customHeight="1" thickBot="1">
      <c r="B47" s="462" t="s">
        <v>26</v>
      </c>
      <c r="C47" s="463"/>
      <c r="D47" s="463"/>
      <c r="E47" s="464"/>
      <c r="F47" s="460">
        <v>2</v>
      </c>
      <c r="G47" s="461"/>
      <c r="H47" s="69" t="s">
        <v>27</v>
      </c>
      <c r="I47" s="468"/>
      <c r="J47" s="469"/>
      <c r="K47" s="470"/>
      <c r="M47" s="84"/>
      <c r="N47" s="90"/>
      <c r="O47" s="85"/>
      <c r="P47" s="86"/>
      <c r="Q47" s="86"/>
      <c r="R47" s="86"/>
      <c r="S47" s="86"/>
      <c r="T47" s="86"/>
      <c r="U47" s="86"/>
      <c r="V47" s="86"/>
      <c r="W47" s="86"/>
      <c r="X47" s="86"/>
      <c r="Y47" s="86"/>
      <c r="Z47" s="86"/>
      <c r="AA47" s="86"/>
      <c r="AB47" s="86"/>
      <c r="AC47" s="86"/>
      <c r="AD47" s="86"/>
      <c r="AE47" s="86"/>
      <c r="AF47" s="86"/>
      <c r="AG47" s="86"/>
      <c r="AH47" s="86"/>
      <c r="AI47" s="86"/>
      <c r="AJ47" s="86"/>
      <c r="AK47" s="86"/>
      <c r="AL47" s="87"/>
    </row>
    <row r="48" spans="2:38" s="41" customFormat="1" ht="22.5" customHeight="1">
      <c r="B48" s="462" t="s">
        <v>31</v>
      </c>
      <c r="C48" s="463"/>
      <c r="D48" s="463"/>
      <c r="E48" s="464"/>
      <c r="F48" s="458">
        <f>SUM(F42:G47)</f>
        <v>10</v>
      </c>
      <c r="G48" s="459"/>
      <c r="H48" s="69" t="s">
        <v>27</v>
      </c>
      <c r="I48" s="458">
        <f>ROUNDUP(SUM(I42:J45),1)</f>
        <v>1</v>
      </c>
      <c r="J48" s="474"/>
      <c r="K48" s="459"/>
      <c r="M48" s="36"/>
      <c r="N48" s="71"/>
      <c r="O48" s="46"/>
      <c r="P48" s="36"/>
      <c r="Q48" s="36"/>
      <c r="R48" s="36"/>
      <c r="S48" s="36"/>
      <c r="T48" s="36"/>
      <c r="U48" s="36"/>
      <c r="V48" s="36"/>
      <c r="W48" s="36"/>
      <c r="X48" s="36"/>
      <c r="Y48" s="36"/>
      <c r="Z48" s="36"/>
      <c r="AA48" s="36"/>
      <c r="AB48" s="36"/>
      <c r="AC48" s="36"/>
      <c r="AD48" s="36"/>
      <c r="AE48" s="36"/>
      <c r="AF48" s="36"/>
      <c r="AG48" s="36"/>
      <c r="AH48" s="36"/>
      <c r="AI48" s="36"/>
      <c r="AJ48" s="36"/>
      <c r="AK48" s="36"/>
      <c r="AL48" s="36"/>
    </row>
  </sheetData>
  <sheetProtection/>
  <mergeCells count="60">
    <mergeCell ref="A1:AM1"/>
    <mergeCell ref="S3:V3"/>
    <mergeCell ref="W3:AF3"/>
    <mergeCell ref="AG3:AJ3"/>
    <mergeCell ref="AK3:AM3"/>
    <mergeCell ref="A6:C6"/>
    <mergeCell ref="E6:K6"/>
    <mergeCell ref="L6:R6"/>
    <mergeCell ref="S6:Y6"/>
    <mergeCell ref="Z6:AF6"/>
    <mergeCell ref="AI6:AJ6"/>
    <mergeCell ref="AL6:AM6"/>
    <mergeCell ref="A7:C7"/>
    <mergeCell ref="E7:R7"/>
    <mergeCell ref="B8:B10"/>
    <mergeCell ref="D8:D10"/>
    <mergeCell ref="E8:K8"/>
    <mergeCell ref="L8:R8"/>
    <mergeCell ref="S8:Y8"/>
    <mergeCell ref="Z8:AF8"/>
    <mergeCell ref="AG8:AG10"/>
    <mergeCell ref="AH8:AH10"/>
    <mergeCell ref="AI8:AI10"/>
    <mergeCell ref="AJ8:AJ10"/>
    <mergeCell ref="AK8:AM9"/>
    <mergeCell ref="AI13:AI15"/>
    <mergeCell ref="AJ13:AJ15"/>
    <mergeCell ref="A15:D15"/>
    <mergeCell ref="AI16:AI21"/>
    <mergeCell ref="AJ16:AJ21"/>
    <mergeCell ref="A21:D21"/>
    <mergeCell ref="AI22:AI26"/>
    <mergeCell ref="AJ22:AJ26"/>
    <mergeCell ref="AI27:AI30"/>
    <mergeCell ref="AJ27:AJ30"/>
    <mergeCell ref="A30:D30"/>
    <mergeCell ref="B41:E41"/>
    <mergeCell ref="F41:H41"/>
    <mergeCell ref="I41:K41"/>
    <mergeCell ref="B42:E42"/>
    <mergeCell ref="F42:G42"/>
    <mergeCell ref="I42:K42"/>
    <mergeCell ref="B43:E43"/>
    <mergeCell ref="F43:G43"/>
    <mergeCell ref="I43:K43"/>
    <mergeCell ref="B44:E44"/>
    <mergeCell ref="F44:G44"/>
    <mergeCell ref="I44:K44"/>
    <mergeCell ref="B45:E45"/>
    <mergeCell ref="F45:G45"/>
    <mergeCell ref="I45:K45"/>
    <mergeCell ref="B48:E48"/>
    <mergeCell ref="F48:G48"/>
    <mergeCell ref="I48:K48"/>
    <mergeCell ref="B46:E46"/>
    <mergeCell ref="F46:G46"/>
    <mergeCell ref="I46:K46"/>
    <mergeCell ref="B47:E47"/>
    <mergeCell ref="F47:G47"/>
    <mergeCell ref="I47:K47"/>
  </mergeCells>
  <printOptions/>
  <pageMargins left="0.3937007874015748" right="0.2" top="0.7" bottom="0.5" header="0.5118110236220472" footer="0.44"/>
  <pageSetup fitToHeight="1"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B3" sqref="B3"/>
    </sheetView>
  </sheetViews>
  <sheetFormatPr defaultColWidth="14.875" defaultRowHeight="38.25" customHeight="1"/>
  <cols>
    <col min="1" max="1" width="20.00390625" style="234" customWidth="1"/>
    <col min="2" max="2" width="14.875" style="234" customWidth="1"/>
    <col min="3" max="3" width="3.00390625" style="234" bestFit="1" customWidth="1"/>
    <col min="4" max="4" width="24.875" style="234" customWidth="1"/>
    <col min="5" max="16384" width="14.875" style="234" customWidth="1"/>
  </cols>
  <sheetData>
    <row r="1" ht="38.25" customHeight="1">
      <c r="A1" s="243" t="s">
        <v>66</v>
      </c>
    </row>
    <row r="2" spans="1:4" ht="38.25" customHeight="1">
      <c r="A2" s="235" t="s">
        <v>20</v>
      </c>
      <c r="B2" s="560" t="s">
        <v>28</v>
      </c>
      <c r="C2" s="561"/>
      <c r="D2" s="244" t="s">
        <v>67</v>
      </c>
    </row>
    <row r="3" spans="1:4" ht="38.25" customHeight="1">
      <c r="A3" s="235" t="s">
        <v>21</v>
      </c>
      <c r="B3" s="236"/>
      <c r="C3" s="237" t="s">
        <v>27</v>
      </c>
      <c r="D3" s="245">
        <f>B3/2.5</f>
        <v>0</v>
      </c>
    </row>
    <row r="4" spans="1:4" ht="38.25" customHeight="1">
      <c r="A4" s="235" t="s">
        <v>22</v>
      </c>
      <c r="B4" s="236"/>
      <c r="C4" s="238" t="s">
        <v>27</v>
      </c>
      <c r="D4" s="245">
        <f>B4/4</f>
        <v>0</v>
      </c>
    </row>
    <row r="5" spans="1:4" ht="38.25" customHeight="1">
      <c r="A5" s="239" t="s">
        <v>23</v>
      </c>
      <c r="B5" s="236"/>
      <c r="C5" s="238" t="s">
        <v>27</v>
      </c>
      <c r="D5" s="245">
        <f>B5/6</f>
        <v>0</v>
      </c>
    </row>
    <row r="6" spans="1:4" ht="38.25" customHeight="1">
      <c r="A6" s="239" t="s">
        <v>24</v>
      </c>
      <c r="B6" s="240"/>
      <c r="C6" s="238" t="s">
        <v>27</v>
      </c>
      <c r="D6" s="245">
        <f>B6/9</f>
        <v>0</v>
      </c>
    </row>
    <row r="7" spans="1:4" ht="38.25" customHeight="1">
      <c r="A7" s="241" t="s">
        <v>25</v>
      </c>
      <c r="B7" s="240"/>
      <c r="C7" s="238" t="s">
        <v>27</v>
      </c>
      <c r="D7" s="246"/>
    </row>
    <row r="8" spans="1:4" ht="38.25" customHeight="1">
      <c r="A8" s="239" t="s">
        <v>26</v>
      </c>
      <c r="B8" s="240"/>
      <c r="C8" s="238" t="s">
        <v>27</v>
      </c>
      <c r="D8" s="246"/>
    </row>
    <row r="9" spans="1:4" ht="38.25" customHeight="1">
      <c r="A9" s="239" t="s">
        <v>31</v>
      </c>
      <c r="B9" s="242">
        <f>SUM(B3:B8)</f>
        <v>0</v>
      </c>
      <c r="C9" s="238" t="s">
        <v>27</v>
      </c>
      <c r="D9" s="247">
        <f>ROUNDUP(SUM(D3:D6),1)</f>
        <v>0</v>
      </c>
    </row>
  </sheetData>
  <sheetProtection/>
  <mergeCells count="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2011-03-28T05:09:45Z</dcterms:created>
  <dcterms:modified xsi:type="dcterms:W3CDTF">2022-05-09T11:43:33Z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