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80AFA415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1_保健統計年報（人口動態統計編）\01_保健統計年報（人口動態統計編）\H28_2016\05_年報原稿_ＨＰ掲載用\07_乳児死亡\"/>
    </mc:Choice>
  </mc:AlternateContent>
  <bookViews>
    <workbookView xWindow="0" yWindow="0" windowWidth="25125" windowHeight="12120"/>
  </bookViews>
  <sheets>
    <sheet name="第21表" sheetId="1" r:id="rId1"/>
  </sheets>
  <definedNames>
    <definedName name="_xlnm.Print_Area" localSheetId="0">第21表!$A$1:$AJ$39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D39" i="1" s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E38" i="1" s="1"/>
  <c r="L38" i="1"/>
  <c r="K38" i="1"/>
  <c r="J38" i="1"/>
  <c r="I38" i="1"/>
  <c r="H38" i="1"/>
  <c r="G38" i="1"/>
  <c r="F37" i="1"/>
  <c r="E37" i="1"/>
  <c r="F36" i="1"/>
  <c r="E36" i="1"/>
  <c r="D36" i="1"/>
  <c r="F35" i="1"/>
  <c r="E35" i="1"/>
  <c r="AH34" i="1"/>
  <c r="AG34" i="1"/>
  <c r="AF34" i="1"/>
  <c r="AE34" i="1"/>
  <c r="AD34" i="1"/>
  <c r="AC34" i="1"/>
  <c r="AC30" i="1" s="1"/>
  <c r="AB34" i="1"/>
  <c r="AA34" i="1"/>
  <c r="Z34" i="1"/>
  <c r="Y34" i="1"/>
  <c r="Y30" i="1" s="1"/>
  <c r="X34" i="1"/>
  <c r="W34" i="1"/>
  <c r="V34" i="1"/>
  <c r="U34" i="1"/>
  <c r="U30" i="1" s="1"/>
  <c r="T34" i="1"/>
  <c r="S34" i="1"/>
  <c r="R34" i="1"/>
  <c r="Q34" i="1"/>
  <c r="Q30" i="1" s="1"/>
  <c r="P34" i="1"/>
  <c r="O34" i="1"/>
  <c r="N34" i="1"/>
  <c r="M34" i="1"/>
  <c r="M30" i="1" s="1"/>
  <c r="L34" i="1"/>
  <c r="K34" i="1"/>
  <c r="J34" i="1"/>
  <c r="I34" i="1"/>
  <c r="I30" i="1" s="1"/>
  <c r="H34" i="1"/>
  <c r="G34" i="1"/>
  <c r="F34" i="1"/>
  <c r="E34" i="1"/>
  <c r="D34" i="1" s="1"/>
  <c r="F33" i="1"/>
  <c r="E33" i="1"/>
  <c r="F32" i="1"/>
  <c r="E32" i="1"/>
  <c r="D32" i="1" s="1"/>
  <c r="F31" i="1"/>
  <c r="E31" i="1"/>
  <c r="D31" i="1" s="1"/>
  <c r="AG30" i="1"/>
  <c r="AF30" i="1"/>
  <c r="AE30" i="1"/>
  <c r="AB30" i="1"/>
  <c r="AA30" i="1"/>
  <c r="Z30" i="1"/>
  <c r="X30" i="1"/>
  <c r="W30" i="1"/>
  <c r="V30" i="1"/>
  <c r="T30" i="1"/>
  <c r="S30" i="1"/>
  <c r="R30" i="1"/>
  <c r="P30" i="1"/>
  <c r="O30" i="1"/>
  <c r="N30" i="1"/>
  <c r="L30" i="1"/>
  <c r="K30" i="1"/>
  <c r="J30" i="1"/>
  <c r="H30" i="1"/>
  <c r="G30" i="1"/>
  <c r="F29" i="1"/>
  <c r="E29" i="1"/>
  <c r="AH28" i="1"/>
  <c r="AG28" i="1"/>
  <c r="AF28" i="1"/>
  <c r="AF26" i="1" s="1"/>
  <c r="AE28" i="1"/>
  <c r="AD28" i="1"/>
  <c r="AD26" i="1" s="1"/>
  <c r="AC28" i="1"/>
  <c r="AB28" i="1"/>
  <c r="AB26" i="1" s="1"/>
  <c r="AA28" i="1"/>
  <c r="Z28" i="1"/>
  <c r="Z26" i="1" s="1"/>
  <c r="Y28" i="1"/>
  <c r="X28" i="1"/>
  <c r="X26" i="1" s="1"/>
  <c r="W28" i="1"/>
  <c r="V28" i="1"/>
  <c r="V26" i="1" s="1"/>
  <c r="U28" i="1"/>
  <c r="T28" i="1"/>
  <c r="T26" i="1" s="1"/>
  <c r="S28" i="1"/>
  <c r="R28" i="1"/>
  <c r="Q28" i="1"/>
  <c r="P28" i="1"/>
  <c r="P26" i="1" s="1"/>
  <c r="O28" i="1"/>
  <c r="N28" i="1"/>
  <c r="N26" i="1" s="1"/>
  <c r="M28" i="1"/>
  <c r="L28" i="1"/>
  <c r="L26" i="1" s="1"/>
  <c r="K28" i="1"/>
  <c r="J28" i="1"/>
  <c r="J26" i="1" s="1"/>
  <c r="I28" i="1"/>
  <c r="H28" i="1"/>
  <c r="G28" i="1"/>
  <c r="E28" i="1"/>
  <c r="F27" i="1"/>
  <c r="E27" i="1"/>
  <c r="D27" i="1" s="1"/>
  <c r="AH26" i="1"/>
  <c r="AG26" i="1"/>
  <c r="AE26" i="1"/>
  <c r="AC26" i="1"/>
  <c r="AA26" i="1"/>
  <c r="Y26" i="1"/>
  <c r="W26" i="1"/>
  <c r="U26" i="1"/>
  <c r="S26" i="1"/>
  <c r="R26" i="1"/>
  <c r="Q26" i="1"/>
  <c r="O26" i="1"/>
  <c r="M26" i="1"/>
  <c r="K26" i="1"/>
  <c r="I26" i="1"/>
  <c r="G26" i="1"/>
  <c r="E26" i="1" s="1"/>
  <c r="F25" i="1"/>
  <c r="E25" i="1"/>
  <c r="D25" i="1" s="1"/>
  <c r="AH24" i="1"/>
  <c r="AG24" i="1"/>
  <c r="AG8" i="1" s="1"/>
  <c r="AF24" i="1"/>
  <c r="AF22" i="1" s="1"/>
  <c r="AE24" i="1"/>
  <c r="AD24" i="1"/>
  <c r="AC24" i="1"/>
  <c r="AC22" i="1" s="1"/>
  <c r="AB24" i="1"/>
  <c r="AB22" i="1" s="1"/>
  <c r="AA24" i="1"/>
  <c r="Z24" i="1"/>
  <c r="Y24" i="1"/>
  <c r="Y22" i="1" s="1"/>
  <c r="X24" i="1"/>
  <c r="X22" i="1" s="1"/>
  <c r="W24" i="1"/>
  <c r="W22" i="1" s="1"/>
  <c r="V24" i="1"/>
  <c r="U24" i="1"/>
  <c r="U22" i="1" s="1"/>
  <c r="T24" i="1"/>
  <c r="T22" i="1" s="1"/>
  <c r="S24" i="1"/>
  <c r="R24" i="1"/>
  <c r="Q24" i="1"/>
  <c r="Q8" i="1" s="1"/>
  <c r="P24" i="1"/>
  <c r="P22" i="1" s="1"/>
  <c r="O24" i="1"/>
  <c r="N24" i="1"/>
  <c r="M24" i="1"/>
  <c r="M22" i="1" s="1"/>
  <c r="L24" i="1"/>
  <c r="L22" i="1" s="1"/>
  <c r="K24" i="1"/>
  <c r="J24" i="1"/>
  <c r="I24" i="1"/>
  <c r="I22" i="1" s="1"/>
  <c r="H24" i="1"/>
  <c r="F24" i="1" s="1"/>
  <c r="G24" i="1"/>
  <c r="E24" i="1" s="1"/>
  <c r="F23" i="1"/>
  <c r="D23" i="1" s="1"/>
  <c r="E23" i="1"/>
  <c r="AH22" i="1"/>
  <c r="AG22" i="1"/>
  <c r="AE22" i="1"/>
  <c r="AD22" i="1"/>
  <c r="AA22" i="1"/>
  <c r="Z22" i="1"/>
  <c r="V22" i="1"/>
  <c r="S22" i="1"/>
  <c r="R22" i="1"/>
  <c r="Q22" i="1"/>
  <c r="O22" i="1"/>
  <c r="N22" i="1"/>
  <c r="K22" i="1"/>
  <c r="J22" i="1"/>
  <c r="F21" i="1"/>
  <c r="E21" i="1"/>
  <c r="F20" i="1"/>
  <c r="E20" i="1"/>
  <c r="D20" i="1"/>
  <c r="F19" i="1"/>
  <c r="E19" i="1"/>
  <c r="D19" i="1" s="1"/>
  <c r="AH18" i="1"/>
  <c r="AH16" i="1" s="1"/>
  <c r="AG18" i="1"/>
  <c r="AG16" i="1" s="1"/>
  <c r="AF18" i="1"/>
  <c r="AE18" i="1"/>
  <c r="AD18" i="1"/>
  <c r="AD16" i="1" s="1"/>
  <c r="AC18" i="1"/>
  <c r="AB18" i="1"/>
  <c r="AB16" i="1" s="1"/>
  <c r="AA18" i="1"/>
  <c r="Z18" i="1"/>
  <c r="Z16" i="1" s="1"/>
  <c r="Y18" i="1"/>
  <c r="X18" i="1"/>
  <c r="W18" i="1"/>
  <c r="V18" i="1"/>
  <c r="V16" i="1" s="1"/>
  <c r="U18" i="1"/>
  <c r="T18" i="1"/>
  <c r="S18" i="1"/>
  <c r="R18" i="1"/>
  <c r="R16" i="1" s="1"/>
  <c r="Q18" i="1"/>
  <c r="Q16" i="1" s="1"/>
  <c r="E16" i="1" s="1"/>
  <c r="P18" i="1"/>
  <c r="O18" i="1"/>
  <c r="N18" i="1"/>
  <c r="N16" i="1" s="1"/>
  <c r="M18" i="1"/>
  <c r="L18" i="1"/>
  <c r="L16" i="1" s="1"/>
  <c r="K18" i="1"/>
  <c r="J18" i="1"/>
  <c r="J16" i="1" s="1"/>
  <c r="I18" i="1"/>
  <c r="H18" i="1"/>
  <c r="G18" i="1"/>
  <c r="F18" i="1"/>
  <c r="F17" i="1"/>
  <c r="E17" i="1"/>
  <c r="D17" i="1" s="1"/>
  <c r="AF16" i="1"/>
  <c r="AE16" i="1"/>
  <c r="AC16" i="1"/>
  <c r="AA16" i="1"/>
  <c r="Y16" i="1"/>
  <c r="X16" i="1"/>
  <c r="W16" i="1"/>
  <c r="U16" i="1"/>
  <c r="T16" i="1"/>
  <c r="S16" i="1"/>
  <c r="P16" i="1"/>
  <c r="O16" i="1"/>
  <c r="M16" i="1"/>
  <c r="K16" i="1"/>
  <c r="I16" i="1"/>
  <c r="H16" i="1"/>
  <c r="G16" i="1"/>
  <c r="F15" i="1"/>
  <c r="E15" i="1"/>
  <c r="D15" i="1" s="1"/>
  <c r="AH14" i="1"/>
  <c r="AH8" i="1" s="1"/>
  <c r="AH6" i="1" s="1"/>
  <c r="AG14" i="1"/>
  <c r="AF14" i="1"/>
  <c r="AE14" i="1"/>
  <c r="AD14" i="1"/>
  <c r="AD8" i="1" s="1"/>
  <c r="AD6" i="1" s="1"/>
  <c r="AC14" i="1"/>
  <c r="AB14" i="1"/>
  <c r="AB9" i="1" s="1"/>
  <c r="AA14" i="1"/>
  <c r="Z14" i="1"/>
  <c r="Z8" i="1" s="1"/>
  <c r="Z6" i="1" s="1"/>
  <c r="Y14" i="1"/>
  <c r="X14" i="1"/>
  <c r="W14" i="1"/>
  <c r="V14" i="1"/>
  <c r="V8" i="1" s="1"/>
  <c r="V6" i="1" s="1"/>
  <c r="U14" i="1"/>
  <c r="T14" i="1"/>
  <c r="S14" i="1"/>
  <c r="R14" i="1"/>
  <c r="R8" i="1" s="1"/>
  <c r="R6" i="1" s="1"/>
  <c r="Q14" i="1"/>
  <c r="P14" i="1"/>
  <c r="O14" i="1"/>
  <c r="N14" i="1"/>
  <c r="N8" i="1" s="1"/>
  <c r="N6" i="1" s="1"/>
  <c r="M14" i="1"/>
  <c r="L14" i="1"/>
  <c r="L9" i="1" s="1"/>
  <c r="K14" i="1"/>
  <c r="J14" i="1"/>
  <c r="J8" i="1" s="1"/>
  <c r="J6" i="1" s="1"/>
  <c r="I14" i="1"/>
  <c r="H14" i="1"/>
  <c r="G14" i="1"/>
  <c r="F14" i="1"/>
  <c r="F13" i="1"/>
  <c r="E13" i="1"/>
  <c r="D13" i="1" s="1"/>
  <c r="F12" i="1"/>
  <c r="E12" i="1"/>
  <c r="D12" i="1" s="1"/>
  <c r="F11" i="1"/>
  <c r="E11" i="1"/>
  <c r="D11" i="1"/>
  <c r="F10" i="1"/>
  <c r="E10" i="1"/>
  <c r="D10" i="1" s="1"/>
  <c r="AG9" i="1"/>
  <c r="AF9" i="1"/>
  <c r="AE9" i="1"/>
  <c r="AC9" i="1"/>
  <c r="AA9" i="1"/>
  <c r="Y9" i="1"/>
  <c r="X9" i="1"/>
  <c r="W9" i="1"/>
  <c r="U9" i="1"/>
  <c r="E9" i="1" s="1"/>
  <c r="T9" i="1"/>
  <c r="S9" i="1"/>
  <c r="Q9" i="1"/>
  <c r="P9" i="1"/>
  <c r="O9" i="1"/>
  <c r="M9" i="1"/>
  <c r="K9" i="1"/>
  <c r="I9" i="1"/>
  <c r="H9" i="1"/>
  <c r="G9" i="1"/>
  <c r="AF8" i="1"/>
  <c r="AF6" i="1" s="1"/>
  <c r="AE8" i="1"/>
  <c r="AC8" i="1"/>
  <c r="AB8" i="1"/>
  <c r="AA8" i="1"/>
  <c r="X8" i="1"/>
  <c r="W8" i="1"/>
  <c r="T8" i="1"/>
  <c r="S8" i="1"/>
  <c r="P8" i="1"/>
  <c r="O8" i="1"/>
  <c r="M8" i="1"/>
  <c r="L8" i="1"/>
  <c r="K8" i="1"/>
  <c r="H8" i="1"/>
  <c r="F8" i="1" s="1"/>
  <c r="G8" i="1"/>
  <c r="AH7" i="1"/>
  <c r="AG7" i="1"/>
  <c r="AG6" i="1" s="1"/>
  <c r="AF7" i="1"/>
  <c r="AE7" i="1"/>
  <c r="AE6" i="1" s="1"/>
  <c r="AD7" i="1"/>
  <c r="AC7" i="1"/>
  <c r="AB7" i="1"/>
  <c r="AB6" i="1" s="1"/>
  <c r="AA7" i="1"/>
  <c r="AA6" i="1" s="1"/>
  <c r="Z7" i="1"/>
  <c r="Y7" i="1"/>
  <c r="X7" i="1"/>
  <c r="W7" i="1"/>
  <c r="W6" i="1" s="1"/>
  <c r="V7" i="1"/>
  <c r="U7" i="1"/>
  <c r="T7" i="1"/>
  <c r="T6" i="1" s="1"/>
  <c r="S7" i="1"/>
  <c r="R7" i="1"/>
  <c r="Q7" i="1"/>
  <c r="Q6" i="1" s="1"/>
  <c r="P7" i="1"/>
  <c r="P6" i="1" s="1"/>
  <c r="O7" i="1"/>
  <c r="O6" i="1" s="1"/>
  <c r="N7" i="1"/>
  <c r="M7" i="1"/>
  <c r="L7" i="1"/>
  <c r="L6" i="1" s="1"/>
  <c r="K7" i="1"/>
  <c r="K6" i="1" s="1"/>
  <c r="J7" i="1"/>
  <c r="I7" i="1"/>
  <c r="H7" i="1"/>
  <c r="F7" i="1" s="1"/>
  <c r="G7" i="1"/>
  <c r="AC6" i="1"/>
  <c r="M6" i="1"/>
  <c r="I6" i="1" l="1"/>
  <c r="I8" i="1"/>
  <c r="Y8" i="1"/>
  <c r="Y6" i="1" s="1"/>
  <c r="E14" i="1"/>
  <c r="D14" i="1" s="1"/>
  <c r="E18" i="1"/>
  <c r="D18" i="1" s="1"/>
  <c r="G22" i="1"/>
  <c r="E22" i="1" s="1"/>
  <c r="D29" i="1"/>
  <c r="F38" i="1"/>
  <c r="D38" i="1" s="1"/>
  <c r="AH30" i="1"/>
  <c r="E7" i="1"/>
  <c r="D7" i="1" s="1"/>
  <c r="S6" i="1"/>
  <c r="U8" i="1"/>
  <c r="E8" i="1" s="1"/>
  <c r="D8" i="1" s="1"/>
  <c r="F28" i="1"/>
  <c r="D28" i="1" s="1"/>
  <c r="D33" i="1"/>
  <c r="D35" i="1"/>
  <c r="X6" i="1"/>
  <c r="D21" i="1"/>
  <c r="D24" i="1"/>
  <c r="E30" i="1"/>
  <c r="D37" i="1"/>
  <c r="F16" i="1"/>
  <c r="D16" i="1" s="1"/>
  <c r="AD30" i="1"/>
  <c r="G6" i="1"/>
  <c r="J9" i="1"/>
  <c r="N9" i="1"/>
  <c r="R9" i="1"/>
  <c r="V9" i="1"/>
  <c r="Z9" i="1"/>
  <c r="AD9" i="1"/>
  <c r="AH9" i="1"/>
  <c r="H6" i="1"/>
  <c r="F6" i="1" s="1"/>
  <c r="H22" i="1"/>
  <c r="F22" i="1" s="1"/>
  <c r="D22" i="1" s="1"/>
  <c r="H26" i="1"/>
  <c r="F26" i="1" s="1"/>
  <c r="D26" i="1" s="1"/>
  <c r="F30" i="1" l="1"/>
  <c r="D30" i="1" s="1"/>
  <c r="U6" i="1"/>
  <c r="E6" i="1"/>
  <c r="F9" i="1"/>
  <c r="D9" i="1" s="1"/>
  <c r="D6" i="1"/>
</calcChain>
</file>

<file path=xl/sharedStrings.xml><?xml version="1.0" encoding="utf-8"?>
<sst xmlns="http://schemas.openxmlformats.org/spreadsheetml/2006/main" count="133" uniqueCount="72">
  <si>
    <t>第21表 乳児死亡数，性・日齢・月齢・市町別</t>
    <phoneticPr fontId="3"/>
  </si>
  <si>
    <t>平成28年</t>
    <phoneticPr fontId="3"/>
  </si>
  <si>
    <t>市　町</t>
    <phoneticPr fontId="3"/>
  </si>
  <si>
    <t>総　　　数</t>
  </si>
  <si>
    <t>１週未満</t>
  </si>
  <si>
    <t>（再掲）</t>
  </si>
  <si>
    <t>１週以上</t>
  </si>
  <si>
    <t>４週以上</t>
  </si>
  <si>
    <t>２ヶ月以上</t>
    <rPh sb="3" eb="5">
      <t>イジョウ</t>
    </rPh>
    <phoneticPr fontId="3"/>
  </si>
  <si>
    <t>３ヶ月以上</t>
    <rPh sb="3" eb="5">
      <t>イジョウ</t>
    </rPh>
    <phoneticPr fontId="3"/>
  </si>
  <si>
    <t>４ヶ月以上</t>
    <rPh sb="3" eb="5">
      <t>イジョウ</t>
    </rPh>
    <phoneticPr fontId="3"/>
  </si>
  <si>
    <t>５ヶ月以上</t>
    <rPh sb="3" eb="5">
      <t>イジョウ</t>
    </rPh>
    <phoneticPr fontId="3"/>
  </si>
  <si>
    <t>６ヶ月以上</t>
    <rPh sb="3" eb="5">
      <t>イジョウ</t>
    </rPh>
    <phoneticPr fontId="3"/>
  </si>
  <si>
    <t>７ヶ月以上</t>
    <rPh sb="3" eb="5">
      <t>イジョウ</t>
    </rPh>
    <phoneticPr fontId="3"/>
  </si>
  <si>
    <t>８ヶ月以上</t>
    <rPh sb="3" eb="5">
      <t>イジョウ</t>
    </rPh>
    <phoneticPr fontId="3"/>
  </si>
  <si>
    <t>９ヶ月以上</t>
    <rPh sb="3" eb="5">
      <t>イジョウ</t>
    </rPh>
    <phoneticPr fontId="3"/>
  </si>
  <si>
    <t>１０ヶ月以上</t>
    <rPh sb="4" eb="6">
      <t>イジョウ</t>
    </rPh>
    <phoneticPr fontId="3"/>
  </si>
  <si>
    <t>１１ヶ月以上</t>
    <rPh sb="4" eb="6">
      <t>イジョウ</t>
    </rPh>
    <phoneticPr fontId="3"/>
  </si>
  <si>
    <t>市　町</t>
    <phoneticPr fontId="3"/>
  </si>
  <si>
    <t>(０～６日）</t>
    <phoneticPr fontId="3"/>
  </si>
  <si>
    <t>１日未満</t>
  </si>
  <si>
    <t>４週未満</t>
  </si>
  <si>
    <t>２ヶ月未満</t>
  </si>
  <si>
    <t>３ヶ月未満</t>
    <rPh sb="2" eb="3">
      <t>ツキ</t>
    </rPh>
    <rPh sb="3" eb="5">
      <t>ミマン</t>
    </rPh>
    <phoneticPr fontId="3"/>
  </si>
  <si>
    <t>４ヶ月未満</t>
    <rPh sb="2" eb="3">
      <t>ツキ</t>
    </rPh>
    <rPh sb="3" eb="5">
      <t>ミマン</t>
    </rPh>
    <phoneticPr fontId="3"/>
  </si>
  <si>
    <t>５ヶ月未満</t>
    <rPh sb="2" eb="3">
      <t>ツキ</t>
    </rPh>
    <rPh sb="3" eb="5">
      <t>ミマン</t>
    </rPh>
    <phoneticPr fontId="3"/>
  </si>
  <si>
    <t>６ヶ月未満</t>
    <rPh sb="2" eb="3">
      <t>ツキ</t>
    </rPh>
    <rPh sb="3" eb="5">
      <t>ミマン</t>
    </rPh>
    <phoneticPr fontId="3"/>
  </si>
  <si>
    <t>７ヶ月未満</t>
    <rPh sb="2" eb="3">
      <t>ツキ</t>
    </rPh>
    <rPh sb="3" eb="5">
      <t>ミマン</t>
    </rPh>
    <phoneticPr fontId="3"/>
  </si>
  <si>
    <t>８ヶ月未満</t>
    <rPh sb="2" eb="3">
      <t>ツキ</t>
    </rPh>
    <rPh sb="3" eb="5">
      <t>ミマン</t>
    </rPh>
    <phoneticPr fontId="3"/>
  </si>
  <si>
    <t>９ヶ月未満</t>
    <rPh sb="2" eb="3">
      <t>ツキ</t>
    </rPh>
    <rPh sb="3" eb="5">
      <t>ミマン</t>
    </rPh>
    <phoneticPr fontId="3"/>
  </si>
  <si>
    <t>１０ヶ月未満</t>
    <rPh sb="3" eb="4">
      <t>ツキ</t>
    </rPh>
    <rPh sb="4" eb="6">
      <t>ミマン</t>
    </rPh>
    <phoneticPr fontId="3"/>
  </si>
  <si>
    <t>１１ヶ月未満</t>
    <rPh sb="3" eb="4">
      <t>ツキ</t>
    </rPh>
    <rPh sb="4" eb="6">
      <t>ミマン</t>
    </rPh>
    <phoneticPr fontId="3"/>
  </si>
  <si>
    <t>1年未満</t>
    <rPh sb="1" eb="2">
      <t>ネン</t>
    </rPh>
    <rPh sb="2" eb="4">
      <t>ミマン</t>
    </rPh>
    <phoneticPr fontId="3"/>
  </si>
  <si>
    <t>ｺｰﾄﾞ</t>
    <phoneticPr fontId="3"/>
  </si>
  <si>
    <t>総数</t>
  </si>
  <si>
    <t>男</t>
  </si>
  <si>
    <t>女</t>
  </si>
  <si>
    <t>総　　数</t>
  </si>
  <si>
    <t>市　　計</t>
  </si>
  <si>
    <t>郡　　計</t>
  </si>
  <si>
    <t>佐賀中部保健所</t>
  </si>
  <si>
    <t xml:space="preserve">  佐  賀　市</t>
  </si>
  <si>
    <t>　多　久　市</t>
  </si>
  <si>
    <t>　小　城　市</t>
    <rPh sb="1" eb="2">
      <t>ショウ</t>
    </rPh>
    <rPh sb="3" eb="4">
      <t>シロ</t>
    </rPh>
    <phoneticPr fontId="3"/>
  </si>
  <si>
    <t>　神　埼　市</t>
    <rPh sb="1" eb="2">
      <t>カミ</t>
    </rPh>
    <rPh sb="3" eb="4">
      <t>サキ</t>
    </rPh>
    <rPh sb="5" eb="6">
      <t>シ</t>
    </rPh>
    <phoneticPr fontId="3"/>
  </si>
  <si>
    <t>　神　埼　郡</t>
  </si>
  <si>
    <t>吉野ヶ 里町</t>
    <rPh sb="0" eb="1">
      <t>キチ</t>
    </rPh>
    <rPh sb="1" eb="2">
      <t>ノ</t>
    </rPh>
    <rPh sb="4" eb="5">
      <t>サト</t>
    </rPh>
    <rPh sb="5" eb="6">
      <t>マチ</t>
    </rPh>
    <phoneticPr fontId="3"/>
  </si>
  <si>
    <t>吉野ヶ里町</t>
    <rPh sb="0" eb="1">
      <t>キチ</t>
    </rPh>
    <rPh sb="1" eb="2">
      <t>ノ</t>
    </rPh>
    <rPh sb="3" eb="4">
      <t>サト</t>
    </rPh>
    <rPh sb="4" eb="5">
      <t>マチ</t>
    </rPh>
    <phoneticPr fontId="3"/>
  </si>
  <si>
    <t>鳥栖保健所</t>
  </si>
  <si>
    <t>　鳥　栖　市</t>
  </si>
  <si>
    <t>　三　養　基　郡</t>
  </si>
  <si>
    <t>基山町</t>
  </si>
  <si>
    <t>上峰町</t>
  </si>
  <si>
    <t>みやき町</t>
    <phoneticPr fontId="3"/>
  </si>
  <si>
    <t>唐津保健所</t>
  </si>
  <si>
    <t>　唐　津　市</t>
  </si>
  <si>
    <t>　東　松　浦　郡</t>
  </si>
  <si>
    <t>玄海町</t>
  </si>
  <si>
    <t>伊万里保健所</t>
  </si>
  <si>
    <t>　伊　万　里　市</t>
  </si>
  <si>
    <t>　西　松　浦　郡</t>
  </si>
  <si>
    <t>有田町</t>
  </si>
  <si>
    <t>杵藤保健所</t>
  </si>
  <si>
    <t>　武　雄　市</t>
  </si>
  <si>
    <t>　鹿　島　市</t>
  </si>
  <si>
    <t>　嬉　野　市</t>
    <rPh sb="1" eb="2">
      <t>ウレシ</t>
    </rPh>
    <rPh sb="3" eb="4">
      <t>ノ</t>
    </rPh>
    <rPh sb="5" eb="6">
      <t>シ</t>
    </rPh>
    <phoneticPr fontId="3"/>
  </si>
  <si>
    <t>　杵　島　郡</t>
  </si>
  <si>
    <t>大町町</t>
  </si>
  <si>
    <t>江北町</t>
  </si>
  <si>
    <t>白石町</t>
  </si>
  <si>
    <t>　藤　津　郡</t>
  </si>
  <si>
    <t>太良町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</si>
</sst>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\ ##0;_ * \-#\ ##0;_ * &quot;-&quot;;_ @\ "/>
    <numFmt numFmtId="177" formatCode="_ * #\ ##0;_ * \-#\ ##0;_ * &quot;-&quot;;_ 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8" fillId="0" borderId="0" xfId="0" quotePrefix="1" applyFont="1" applyFill="1" applyBorder="1" applyAlignment="1">
      <alignment vertical="center"/>
    </xf>
    <xf numFmtId="176" fontId="8" fillId="0" borderId="17" xfId="1" applyNumberFormat="1" applyFont="1" applyFill="1" applyBorder="1" applyAlignment="1">
      <alignment vertical="center"/>
    </xf>
    <xf numFmtId="176" fontId="8" fillId="0" borderId="18" xfId="1" applyNumberFormat="1" applyFont="1" applyFill="1" applyBorder="1" applyAlignment="1">
      <alignment vertical="center"/>
    </xf>
    <xf numFmtId="176" fontId="8" fillId="0" borderId="19" xfId="1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>
      <alignment horizontal="right" vertical="center"/>
    </xf>
    <xf numFmtId="177" fontId="8" fillId="0" borderId="21" xfId="0" applyNumberFormat="1" applyFont="1" applyFill="1" applyBorder="1" applyAlignment="1">
      <alignment horizontal="right" vertical="center"/>
    </xf>
    <xf numFmtId="177" fontId="8" fillId="0" borderId="17" xfId="0" applyNumberFormat="1" applyFont="1" applyFill="1" applyBorder="1" applyAlignment="1">
      <alignment horizontal="right" vertical="center"/>
    </xf>
    <xf numFmtId="177" fontId="8" fillId="0" borderId="19" xfId="0" applyNumberFormat="1" applyFont="1" applyFill="1" applyBorder="1" applyAlignment="1">
      <alignment horizontal="right" vertical="center"/>
    </xf>
    <xf numFmtId="0" fontId="7" fillId="0" borderId="0" xfId="0" quotePrefix="1" applyFont="1" applyFill="1" applyBorder="1" applyAlignment="1">
      <alignment vertical="center"/>
    </xf>
    <xf numFmtId="176" fontId="7" fillId="0" borderId="17" xfId="1" applyNumberFormat="1" applyFont="1" applyFill="1" applyBorder="1" applyAlignment="1">
      <alignment vertical="center"/>
    </xf>
    <xf numFmtId="176" fontId="7" fillId="0" borderId="18" xfId="1" applyNumberFormat="1" applyFont="1" applyFill="1" applyBorder="1" applyAlignment="1">
      <alignment vertical="center"/>
    </xf>
    <xf numFmtId="176" fontId="7" fillId="0" borderId="19" xfId="1" applyNumberFormat="1" applyFont="1" applyFill="1" applyBorder="1" applyAlignment="1">
      <alignment vertical="center"/>
    </xf>
    <xf numFmtId="177" fontId="7" fillId="0" borderId="17" xfId="0" applyNumberFormat="1" applyFont="1" applyFill="1" applyBorder="1" applyAlignment="1">
      <alignment horizontal="right" vertical="center"/>
    </xf>
    <xf numFmtId="177" fontId="7" fillId="0" borderId="19" xfId="0" applyNumberFormat="1" applyFont="1" applyFill="1" applyBorder="1" applyAlignment="1">
      <alignment horizontal="right" vertical="center"/>
    </xf>
    <xf numFmtId="0" fontId="7" fillId="0" borderId="25" xfId="0" quotePrefix="1" applyFont="1" applyFill="1" applyBorder="1" applyAlignment="1">
      <alignment vertical="center"/>
    </xf>
    <xf numFmtId="176" fontId="7" fillId="0" borderId="26" xfId="1" applyNumberFormat="1" applyFont="1" applyFill="1" applyBorder="1" applyAlignment="1">
      <alignment vertical="center"/>
    </xf>
    <xf numFmtId="176" fontId="7" fillId="0" borderId="27" xfId="1" applyNumberFormat="1" applyFont="1" applyFill="1" applyBorder="1" applyAlignment="1">
      <alignment vertical="center"/>
    </xf>
    <xf numFmtId="176" fontId="7" fillId="0" borderId="28" xfId="1" applyNumberFormat="1" applyFont="1" applyFill="1" applyBorder="1" applyAlignment="1">
      <alignment vertical="center"/>
    </xf>
    <xf numFmtId="177" fontId="7" fillId="0" borderId="26" xfId="0" applyNumberFormat="1" applyFont="1" applyFill="1" applyBorder="1" applyAlignment="1">
      <alignment horizontal="right" vertical="center"/>
    </xf>
    <xf numFmtId="177" fontId="7" fillId="0" borderId="28" xfId="0" applyNumberFormat="1" applyFont="1" applyFill="1" applyBorder="1" applyAlignment="1">
      <alignment horizontal="right" vertical="center"/>
    </xf>
    <xf numFmtId="41" fontId="2" fillId="0" borderId="2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Continuous" vertical="center"/>
    </xf>
    <xf numFmtId="0" fontId="8" fillId="2" borderId="0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distributed"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distributed" vertical="center"/>
    </xf>
    <xf numFmtId="0" fontId="7" fillId="2" borderId="24" xfId="0" applyFont="1" applyFill="1" applyBorder="1" applyAlignment="1">
      <alignment vertical="center"/>
    </xf>
    <xf numFmtId="0" fontId="7" fillId="2" borderId="25" xfId="0" applyFont="1" applyFill="1" applyBorder="1" applyAlignment="1">
      <alignment horizontal="distributed" vertical="center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41" fontId="7" fillId="2" borderId="8" xfId="0" applyNumberFormat="1" applyFont="1" applyFill="1" applyBorder="1" applyAlignment="1">
      <alignment horizontal="centerContinuous" vertical="center"/>
    </xf>
    <xf numFmtId="41" fontId="7" fillId="2" borderId="9" xfId="0" applyNumberFormat="1" applyFont="1" applyFill="1" applyBorder="1" applyAlignment="1">
      <alignment horizontal="centerContinuous" vertical="center"/>
    </xf>
    <xf numFmtId="0" fontId="7" fillId="2" borderId="8" xfId="0" applyFont="1" applyFill="1" applyBorder="1" applyAlignment="1">
      <alignment horizontal="center" vertical="center"/>
    </xf>
    <xf numFmtId="41" fontId="7" fillId="2" borderId="13" xfId="0" applyNumberFormat="1" applyFont="1" applyFill="1" applyBorder="1" applyAlignment="1">
      <alignment horizontal="center" vertical="center"/>
    </xf>
    <xf numFmtId="41" fontId="7" fillId="2" borderId="14" xfId="0" applyNumberFormat="1" applyFont="1" applyFill="1" applyBorder="1" applyAlignment="1">
      <alignment horizontal="center" vertical="center"/>
    </xf>
    <xf numFmtId="41" fontId="7" fillId="2" borderId="15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Continuous" vertical="center"/>
    </xf>
    <xf numFmtId="0" fontId="8" fillId="2" borderId="23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horizontal="centerContinuous" vertical="center"/>
    </xf>
    <xf numFmtId="0" fontId="8" fillId="2" borderId="11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distributed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distributed" vertical="center"/>
    </xf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horizontal="distributed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9" xfId="0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1" fontId="7" fillId="2" borderId="2" xfId="0" applyNumberFormat="1" applyFont="1" applyFill="1" applyBorder="1" applyAlignment="1">
      <alignment horizontal="center" vertical="center"/>
    </xf>
    <xf numFmtId="41" fontId="7" fillId="2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56"/>
    <pageSetUpPr fitToPage="1"/>
  </sheetPr>
  <dimension ref="A1:AJ39"/>
  <sheetViews>
    <sheetView tabSelected="1" view="pageBreakPreview" zoomScale="75" zoomScaleNormal="75" workbookViewId="0">
      <selection activeCell="M13" sqref="M13"/>
    </sheetView>
  </sheetViews>
  <sheetFormatPr defaultRowHeight="13.5" outlineLevelCol="1" x14ac:dyDescent="0.15"/>
  <cols>
    <col min="1" max="1" width="3.875" style="1" customWidth="1"/>
    <col min="2" max="2" width="12.875" style="1" customWidth="1"/>
    <col min="3" max="3" width="5.75" style="1" hidden="1" customWidth="1" outlineLevel="1"/>
    <col min="4" max="4" width="5.25" style="2" customWidth="1" collapsed="1"/>
    <col min="5" max="17" width="5.25" style="2" customWidth="1"/>
    <col min="18" max="34" width="5.375" style="2" customWidth="1"/>
    <col min="35" max="35" width="3.875" style="3" customWidth="1"/>
    <col min="36" max="36" width="12.625" style="3" customWidth="1"/>
    <col min="37" max="16384" width="9" style="2"/>
  </cols>
  <sheetData>
    <row r="1" spans="1:36" ht="18.75" x14ac:dyDescent="0.15">
      <c r="A1" s="4" t="s">
        <v>0</v>
      </c>
      <c r="B1" s="5"/>
      <c r="C1" s="5"/>
      <c r="AI1" s="6"/>
      <c r="AJ1" s="7" t="s">
        <v>1</v>
      </c>
    </row>
    <row r="2" spans="1:36" ht="8.25" customHeight="1" thickBot="1" x14ac:dyDescent="0.2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15">
      <c r="A3" s="67" t="s">
        <v>2</v>
      </c>
      <c r="B3" s="68"/>
      <c r="C3" s="38"/>
      <c r="D3" s="59" t="s">
        <v>3</v>
      </c>
      <c r="E3" s="73"/>
      <c r="F3" s="60"/>
      <c r="G3" s="59" t="s">
        <v>4</v>
      </c>
      <c r="H3" s="60"/>
      <c r="I3" s="59" t="s">
        <v>5</v>
      </c>
      <c r="J3" s="60"/>
      <c r="K3" s="59" t="s">
        <v>6</v>
      </c>
      <c r="L3" s="60"/>
      <c r="M3" s="59" t="s">
        <v>7</v>
      </c>
      <c r="N3" s="60"/>
      <c r="O3" s="59" t="s">
        <v>8</v>
      </c>
      <c r="P3" s="60"/>
      <c r="Q3" s="59" t="s">
        <v>9</v>
      </c>
      <c r="R3" s="60"/>
      <c r="S3" s="59" t="s">
        <v>10</v>
      </c>
      <c r="T3" s="60"/>
      <c r="U3" s="59" t="s">
        <v>11</v>
      </c>
      <c r="V3" s="60"/>
      <c r="W3" s="59" t="s">
        <v>12</v>
      </c>
      <c r="X3" s="60"/>
      <c r="Y3" s="59" t="s">
        <v>13</v>
      </c>
      <c r="Z3" s="60"/>
      <c r="AA3" s="59" t="s">
        <v>14</v>
      </c>
      <c r="AB3" s="60"/>
      <c r="AC3" s="59" t="s">
        <v>15</v>
      </c>
      <c r="AD3" s="60"/>
      <c r="AE3" s="59" t="s">
        <v>16</v>
      </c>
      <c r="AF3" s="60"/>
      <c r="AG3" s="59" t="s">
        <v>17</v>
      </c>
      <c r="AH3" s="60"/>
      <c r="AI3" s="61" t="s">
        <v>18</v>
      </c>
      <c r="AJ3" s="62"/>
    </row>
    <row r="4" spans="1:36" ht="18" customHeight="1" x14ac:dyDescent="0.15">
      <c r="A4" s="69"/>
      <c r="B4" s="70"/>
      <c r="C4" s="39"/>
      <c r="D4" s="57"/>
      <c r="E4" s="74"/>
      <c r="F4" s="58"/>
      <c r="G4" s="57" t="s">
        <v>19</v>
      </c>
      <c r="H4" s="58"/>
      <c r="I4" s="40" t="s">
        <v>20</v>
      </c>
      <c r="J4" s="41"/>
      <c r="K4" s="57" t="s">
        <v>21</v>
      </c>
      <c r="L4" s="58"/>
      <c r="M4" s="57" t="s">
        <v>22</v>
      </c>
      <c r="N4" s="58"/>
      <c r="O4" s="57" t="s">
        <v>23</v>
      </c>
      <c r="P4" s="58"/>
      <c r="Q4" s="57" t="s">
        <v>24</v>
      </c>
      <c r="R4" s="58"/>
      <c r="S4" s="57" t="s">
        <v>25</v>
      </c>
      <c r="T4" s="58"/>
      <c r="U4" s="57" t="s">
        <v>26</v>
      </c>
      <c r="V4" s="58"/>
      <c r="W4" s="57" t="s">
        <v>27</v>
      </c>
      <c r="X4" s="58"/>
      <c r="Y4" s="57" t="s">
        <v>28</v>
      </c>
      <c r="Z4" s="58"/>
      <c r="AA4" s="57" t="s">
        <v>29</v>
      </c>
      <c r="AB4" s="58"/>
      <c r="AC4" s="57" t="s">
        <v>30</v>
      </c>
      <c r="AD4" s="58"/>
      <c r="AE4" s="57" t="s">
        <v>31</v>
      </c>
      <c r="AF4" s="58"/>
      <c r="AG4" s="57" t="s">
        <v>32</v>
      </c>
      <c r="AH4" s="58"/>
      <c r="AI4" s="63"/>
      <c r="AJ4" s="64"/>
    </row>
    <row r="5" spans="1:36" ht="18" customHeight="1" x14ac:dyDescent="0.15">
      <c r="A5" s="71"/>
      <c r="B5" s="72"/>
      <c r="C5" s="42" t="s">
        <v>33</v>
      </c>
      <c r="D5" s="43" t="s">
        <v>34</v>
      </c>
      <c r="E5" s="44" t="s">
        <v>35</v>
      </c>
      <c r="F5" s="45" t="s">
        <v>36</v>
      </c>
      <c r="G5" s="43" t="s">
        <v>35</v>
      </c>
      <c r="H5" s="45" t="s">
        <v>36</v>
      </c>
      <c r="I5" s="43" t="s">
        <v>35</v>
      </c>
      <c r="J5" s="45" t="s">
        <v>36</v>
      </c>
      <c r="K5" s="43" t="s">
        <v>35</v>
      </c>
      <c r="L5" s="45" t="s">
        <v>36</v>
      </c>
      <c r="M5" s="43" t="s">
        <v>35</v>
      </c>
      <c r="N5" s="45" t="s">
        <v>36</v>
      </c>
      <c r="O5" s="43" t="s">
        <v>35</v>
      </c>
      <c r="P5" s="45" t="s">
        <v>36</v>
      </c>
      <c r="Q5" s="43" t="s">
        <v>35</v>
      </c>
      <c r="R5" s="45" t="s">
        <v>36</v>
      </c>
      <c r="S5" s="43" t="s">
        <v>35</v>
      </c>
      <c r="T5" s="45" t="s">
        <v>36</v>
      </c>
      <c r="U5" s="43" t="s">
        <v>35</v>
      </c>
      <c r="V5" s="45" t="s">
        <v>36</v>
      </c>
      <c r="W5" s="43" t="s">
        <v>35</v>
      </c>
      <c r="X5" s="45" t="s">
        <v>36</v>
      </c>
      <c r="Y5" s="43" t="s">
        <v>35</v>
      </c>
      <c r="Z5" s="45" t="s">
        <v>36</v>
      </c>
      <c r="AA5" s="43" t="s">
        <v>35</v>
      </c>
      <c r="AB5" s="45" t="s">
        <v>36</v>
      </c>
      <c r="AC5" s="43" t="s">
        <v>35</v>
      </c>
      <c r="AD5" s="45" t="s">
        <v>36</v>
      </c>
      <c r="AE5" s="43" t="s">
        <v>35</v>
      </c>
      <c r="AF5" s="45" t="s">
        <v>36</v>
      </c>
      <c r="AG5" s="43" t="s">
        <v>35</v>
      </c>
      <c r="AH5" s="45" t="s">
        <v>36</v>
      </c>
      <c r="AI5" s="65"/>
      <c r="AJ5" s="66"/>
    </row>
    <row r="6" spans="1:36" ht="24.75" customHeight="1" x14ac:dyDescent="0.15">
      <c r="A6" s="29" t="s">
        <v>37</v>
      </c>
      <c r="B6" s="30"/>
      <c r="C6" s="8"/>
      <c r="D6" s="9">
        <f>E6+F6</f>
        <v>13</v>
      </c>
      <c r="E6" s="10">
        <f>G6+K6+M6+O6+Q6+S6+U6+W6+Y6+AA6+AC6+AE6+AG6</f>
        <v>9</v>
      </c>
      <c r="F6" s="11">
        <f t="shared" ref="F6:F39" si="0">H6+L6+N6+P6+R6+T6+V6+X6+Z6+AB6+AD6+AF6+AH6</f>
        <v>4</v>
      </c>
      <c r="G6" s="12">
        <f>SUM(G7:G8)</f>
        <v>2</v>
      </c>
      <c r="H6" s="13">
        <f t="shared" ref="H6:AH6" si="1">SUM(H7:H8)</f>
        <v>1</v>
      </c>
      <c r="I6" s="12">
        <f t="shared" si="1"/>
        <v>1</v>
      </c>
      <c r="J6" s="13">
        <f t="shared" si="1"/>
        <v>1</v>
      </c>
      <c r="K6" s="12">
        <f t="shared" si="1"/>
        <v>1</v>
      </c>
      <c r="L6" s="13">
        <f t="shared" si="1"/>
        <v>0</v>
      </c>
      <c r="M6" s="12">
        <f t="shared" si="1"/>
        <v>0</v>
      </c>
      <c r="N6" s="13">
        <f t="shared" si="1"/>
        <v>1</v>
      </c>
      <c r="O6" s="12">
        <f t="shared" si="1"/>
        <v>0</v>
      </c>
      <c r="P6" s="13">
        <f t="shared" si="1"/>
        <v>0</v>
      </c>
      <c r="Q6" s="12">
        <f t="shared" si="1"/>
        <v>1</v>
      </c>
      <c r="R6" s="13">
        <f t="shared" si="1"/>
        <v>0</v>
      </c>
      <c r="S6" s="12">
        <f t="shared" si="1"/>
        <v>0</v>
      </c>
      <c r="T6" s="13">
        <f t="shared" si="1"/>
        <v>1</v>
      </c>
      <c r="U6" s="12">
        <f t="shared" si="1"/>
        <v>2</v>
      </c>
      <c r="V6" s="13">
        <f t="shared" si="1"/>
        <v>0</v>
      </c>
      <c r="W6" s="12">
        <f t="shared" si="1"/>
        <v>0</v>
      </c>
      <c r="X6" s="13">
        <f t="shared" si="1"/>
        <v>0</v>
      </c>
      <c r="Y6" s="12">
        <f t="shared" si="1"/>
        <v>1</v>
      </c>
      <c r="Z6" s="13">
        <f t="shared" si="1"/>
        <v>0</v>
      </c>
      <c r="AA6" s="12">
        <f t="shared" si="1"/>
        <v>1</v>
      </c>
      <c r="AB6" s="13">
        <f t="shared" si="1"/>
        <v>1</v>
      </c>
      <c r="AC6" s="12">
        <f t="shared" si="1"/>
        <v>1</v>
      </c>
      <c r="AD6" s="13">
        <f t="shared" si="1"/>
        <v>0</v>
      </c>
      <c r="AE6" s="12">
        <f t="shared" si="1"/>
        <v>0</v>
      </c>
      <c r="AF6" s="13">
        <f t="shared" si="1"/>
        <v>0</v>
      </c>
      <c r="AG6" s="12">
        <f t="shared" si="1"/>
        <v>0</v>
      </c>
      <c r="AH6" s="13">
        <f t="shared" si="1"/>
        <v>0</v>
      </c>
      <c r="AI6" s="46" t="s">
        <v>37</v>
      </c>
      <c r="AJ6" s="47"/>
    </row>
    <row r="7" spans="1:36" ht="24.75" customHeight="1" x14ac:dyDescent="0.15">
      <c r="A7" s="29" t="s">
        <v>38</v>
      </c>
      <c r="B7" s="30"/>
      <c r="C7" s="8"/>
      <c r="D7" s="9">
        <f t="shared" ref="D7:D39" si="2">E7+F7</f>
        <v>12</v>
      </c>
      <c r="E7" s="10">
        <f t="shared" ref="E7:E39" si="3">G7+K7+M7+O7+Q7+S7+U7+W7+Y7+AA7+AC7+AE7+AG7</f>
        <v>8</v>
      </c>
      <c r="F7" s="11">
        <f t="shared" si="0"/>
        <v>4</v>
      </c>
      <c r="G7" s="14">
        <f t="shared" ref="G7:AH7" si="4">G10+G11+G12+G13+G17+G23+G27+G31+G32+G33</f>
        <v>2</v>
      </c>
      <c r="H7" s="15">
        <f t="shared" si="4"/>
        <v>1</v>
      </c>
      <c r="I7" s="14">
        <f t="shared" si="4"/>
        <v>1</v>
      </c>
      <c r="J7" s="15">
        <f t="shared" si="4"/>
        <v>1</v>
      </c>
      <c r="K7" s="14">
        <f t="shared" si="4"/>
        <v>1</v>
      </c>
      <c r="L7" s="15">
        <f t="shared" si="4"/>
        <v>0</v>
      </c>
      <c r="M7" s="14">
        <f t="shared" si="4"/>
        <v>0</v>
      </c>
      <c r="N7" s="15">
        <f t="shared" si="4"/>
        <v>1</v>
      </c>
      <c r="O7" s="14">
        <f t="shared" si="4"/>
        <v>0</v>
      </c>
      <c r="P7" s="15">
        <f t="shared" si="4"/>
        <v>0</v>
      </c>
      <c r="Q7" s="14">
        <f t="shared" si="4"/>
        <v>1</v>
      </c>
      <c r="R7" s="15">
        <f t="shared" si="4"/>
        <v>0</v>
      </c>
      <c r="S7" s="14">
        <f t="shared" si="4"/>
        <v>0</v>
      </c>
      <c r="T7" s="15">
        <f t="shared" si="4"/>
        <v>1</v>
      </c>
      <c r="U7" s="14">
        <f t="shared" si="4"/>
        <v>2</v>
      </c>
      <c r="V7" s="15">
        <f t="shared" si="4"/>
        <v>0</v>
      </c>
      <c r="W7" s="14">
        <f t="shared" si="4"/>
        <v>0</v>
      </c>
      <c r="X7" s="15">
        <f t="shared" si="4"/>
        <v>0</v>
      </c>
      <c r="Y7" s="14">
        <f t="shared" si="4"/>
        <v>0</v>
      </c>
      <c r="Z7" s="15">
        <f t="shared" si="4"/>
        <v>0</v>
      </c>
      <c r="AA7" s="14">
        <f t="shared" si="4"/>
        <v>1</v>
      </c>
      <c r="AB7" s="15">
        <f t="shared" si="4"/>
        <v>1</v>
      </c>
      <c r="AC7" s="14">
        <f t="shared" si="4"/>
        <v>1</v>
      </c>
      <c r="AD7" s="15">
        <f t="shared" si="4"/>
        <v>0</v>
      </c>
      <c r="AE7" s="14">
        <f t="shared" si="4"/>
        <v>0</v>
      </c>
      <c r="AF7" s="15">
        <f t="shared" si="4"/>
        <v>0</v>
      </c>
      <c r="AG7" s="14">
        <f t="shared" si="4"/>
        <v>0</v>
      </c>
      <c r="AH7" s="15">
        <f t="shared" si="4"/>
        <v>0</v>
      </c>
      <c r="AI7" s="48" t="s">
        <v>38</v>
      </c>
      <c r="AJ7" s="49"/>
    </row>
    <row r="8" spans="1:36" ht="24.75" customHeight="1" x14ac:dyDescent="0.15">
      <c r="A8" s="29" t="s">
        <v>39</v>
      </c>
      <c r="B8" s="30"/>
      <c r="C8" s="8"/>
      <c r="D8" s="9">
        <f t="shared" si="2"/>
        <v>1</v>
      </c>
      <c r="E8" s="10">
        <f t="shared" si="3"/>
        <v>1</v>
      </c>
      <c r="F8" s="11">
        <f t="shared" si="0"/>
        <v>0</v>
      </c>
      <c r="G8" s="14">
        <f>G14+G18+G24+G34+G28+G38</f>
        <v>0</v>
      </c>
      <c r="H8" s="15">
        <f t="shared" ref="H8:AH8" si="5">H14+H18+H24+H34+H28+H38</f>
        <v>0</v>
      </c>
      <c r="I8" s="14">
        <f t="shared" si="5"/>
        <v>0</v>
      </c>
      <c r="J8" s="15">
        <f t="shared" si="5"/>
        <v>0</v>
      </c>
      <c r="K8" s="14">
        <f t="shared" si="5"/>
        <v>0</v>
      </c>
      <c r="L8" s="15">
        <f t="shared" si="5"/>
        <v>0</v>
      </c>
      <c r="M8" s="14">
        <f t="shared" si="5"/>
        <v>0</v>
      </c>
      <c r="N8" s="15">
        <f t="shared" si="5"/>
        <v>0</v>
      </c>
      <c r="O8" s="14">
        <f t="shared" si="5"/>
        <v>0</v>
      </c>
      <c r="P8" s="15">
        <f t="shared" si="5"/>
        <v>0</v>
      </c>
      <c r="Q8" s="14">
        <f t="shared" si="5"/>
        <v>0</v>
      </c>
      <c r="R8" s="15">
        <f t="shared" si="5"/>
        <v>0</v>
      </c>
      <c r="S8" s="14">
        <f t="shared" si="5"/>
        <v>0</v>
      </c>
      <c r="T8" s="15">
        <f t="shared" si="5"/>
        <v>0</v>
      </c>
      <c r="U8" s="14">
        <f t="shared" si="5"/>
        <v>0</v>
      </c>
      <c r="V8" s="15">
        <f t="shared" si="5"/>
        <v>0</v>
      </c>
      <c r="W8" s="14">
        <f t="shared" si="5"/>
        <v>0</v>
      </c>
      <c r="X8" s="15">
        <f t="shared" si="5"/>
        <v>0</v>
      </c>
      <c r="Y8" s="14">
        <f t="shared" si="5"/>
        <v>1</v>
      </c>
      <c r="Z8" s="15">
        <f t="shared" si="5"/>
        <v>0</v>
      </c>
      <c r="AA8" s="14">
        <f t="shared" si="5"/>
        <v>0</v>
      </c>
      <c r="AB8" s="15">
        <f t="shared" si="5"/>
        <v>0</v>
      </c>
      <c r="AC8" s="14">
        <f t="shared" si="5"/>
        <v>0</v>
      </c>
      <c r="AD8" s="15">
        <f t="shared" si="5"/>
        <v>0</v>
      </c>
      <c r="AE8" s="14">
        <f t="shared" si="5"/>
        <v>0</v>
      </c>
      <c r="AF8" s="15">
        <f t="shared" si="5"/>
        <v>0</v>
      </c>
      <c r="AG8" s="14">
        <f t="shared" si="5"/>
        <v>0</v>
      </c>
      <c r="AH8" s="15">
        <f t="shared" si="5"/>
        <v>0</v>
      </c>
      <c r="AI8" s="48" t="s">
        <v>39</v>
      </c>
      <c r="AJ8" s="49"/>
    </row>
    <row r="9" spans="1:36" ht="24.75" customHeight="1" x14ac:dyDescent="0.15">
      <c r="A9" s="31" t="s">
        <v>40</v>
      </c>
      <c r="B9" s="32"/>
      <c r="C9" s="8"/>
      <c r="D9" s="9">
        <f t="shared" si="2"/>
        <v>7</v>
      </c>
      <c r="E9" s="10">
        <f t="shared" si="3"/>
        <v>5</v>
      </c>
      <c r="F9" s="11">
        <f t="shared" si="0"/>
        <v>2</v>
      </c>
      <c r="G9" s="14">
        <f t="shared" ref="G9:AH9" si="6">SUM(G10:G13,G14)</f>
        <v>2</v>
      </c>
      <c r="H9" s="15">
        <f t="shared" si="6"/>
        <v>0</v>
      </c>
      <c r="I9" s="14">
        <f t="shared" si="6"/>
        <v>1</v>
      </c>
      <c r="J9" s="15">
        <f t="shared" si="6"/>
        <v>0</v>
      </c>
      <c r="K9" s="14">
        <f t="shared" si="6"/>
        <v>0</v>
      </c>
      <c r="L9" s="15">
        <f t="shared" si="6"/>
        <v>0</v>
      </c>
      <c r="M9" s="14">
        <f t="shared" si="6"/>
        <v>0</v>
      </c>
      <c r="N9" s="15">
        <f t="shared" si="6"/>
        <v>1</v>
      </c>
      <c r="O9" s="14">
        <f t="shared" si="6"/>
        <v>0</v>
      </c>
      <c r="P9" s="15">
        <f t="shared" si="6"/>
        <v>0</v>
      </c>
      <c r="Q9" s="14">
        <f t="shared" si="6"/>
        <v>0</v>
      </c>
      <c r="R9" s="15">
        <f t="shared" si="6"/>
        <v>0</v>
      </c>
      <c r="S9" s="14">
        <f t="shared" si="6"/>
        <v>0</v>
      </c>
      <c r="T9" s="15">
        <f t="shared" si="6"/>
        <v>1</v>
      </c>
      <c r="U9" s="14">
        <f t="shared" si="6"/>
        <v>1</v>
      </c>
      <c r="V9" s="15">
        <f t="shared" si="6"/>
        <v>0</v>
      </c>
      <c r="W9" s="14">
        <f t="shared" si="6"/>
        <v>0</v>
      </c>
      <c r="X9" s="15">
        <f t="shared" si="6"/>
        <v>0</v>
      </c>
      <c r="Y9" s="14">
        <f t="shared" si="6"/>
        <v>1</v>
      </c>
      <c r="Z9" s="15">
        <f t="shared" si="6"/>
        <v>0</v>
      </c>
      <c r="AA9" s="14">
        <f t="shared" si="6"/>
        <v>0</v>
      </c>
      <c r="AB9" s="15">
        <f t="shared" si="6"/>
        <v>0</v>
      </c>
      <c r="AC9" s="14">
        <f t="shared" si="6"/>
        <v>1</v>
      </c>
      <c r="AD9" s="15">
        <f t="shared" si="6"/>
        <v>0</v>
      </c>
      <c r="AE9" s="14">
        <f t="shared" si="6"/>
        <v>0</v>
      </c>
      <c r="AF9" s="15">
        <f t="shared" si="6"/>
        <v>0</v>
      </c>
      <c r="AG9" s="14">
        <f t="shared" si="6"/>
        <v>0</v>
      </c>
      <c r="AH9" s="15">
        <f t="shared" si="6"/>
        <v>0</v>
      </c>
      <c r="AI9" s="50" t="s">
        <v>40</v>
      </c>
      <c r="AJ9" s="51"/>
    </row>
    <row r="10" spans="1:36" ht="24.75" customHeight="1" x14ac:dyDescent="0.15">
      <c r="A10" s="31" t="s">
        <v>41</v>
      </c>
      <c r="B10" s="32"/>
      <c r="C10" s="8">
        <v>201</v>
      </c>
      <c r="D10" s="9">
        <f t="shared" si="2"/>
        <v>6</v>
      </c>
      <c r="E10" s="10">
        <f t="shared" si="3"/>
        <v>4</v>
      </c>
      <c r="F10" s="11">
        <f t="shared" si="0"/>
        <v>2</v>
      </c>
      <c r="G10" s="14">
        <v>2</v>
      </c>
      <c r="H10" s="15">
        <v>0</v>
      </c>
      <c r="I10" s="14">
        <v>1</v>
      </c>
      <c r="J10" s="15">
        <v>0</v>
      </c>
      <c r="K10" s="14">
        <v>0</v>
      </c>
      <c r="L10" s="15">
        <v>0</v>
      </c>
      <c r="M10" s="14">
        <v>0</v>
      </c>
      <c r="N10" s="15">
        <v>1</v>
      </c>
      <c r="O10" s="14">
        <v>0</v>
      </c>
      <c r="P10" s="15">
        <v>0</v>
      </c>
      <c r="Q10" s="14">
        <v>0</v>
      </c>
      <c r="R10" s="15">
        <v>0</v>
      </c>
      <c r="S10" s="14">
        <v>0</v>
      </c>
      <c r="T10" s="15">
        <v>1</v>
      </c>
      <c r="U10" s="14">
        <v>1</v>
      </c>
      <c r="V10" s="15">
        <v>0</v>
      </c>
      <c r="W10" s="14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4">
        <v>1</v>
      </c>
      <c r="AD10" s="15">
        <v>0</v>
      </c>
      <c r="AE10" s="14">
        <v>0</v>
      </c>
      <c r="AF10" s="15">
        <v>0</v>
      </c>
      <c r="AG10" s="14">
        <v>0</v>
      </c>
      <c r="AH10" s="15">
        <v>0</v>
      </c>
      <c r="AI10" s="50" t="s">
        <v>41</v>
      </c>
      <c r="AJ10" s="51"/>
    </row>
    <row r="11" spans="1:36" ht="24.75" customHeight="1" x14ac:dyDescent="0.15">
      <c r="A11" s="31" t="s">
        <v>42</v>
      </c>
      <c r="B11" s="32"/>
      <c r="C11" s="8">
        <v>204</v>
      </c>
      <c r="D11" s="9">
        <f t="shared" si="2"/>
        <v>0</v>
      </c>
      <c r="E11" s="10">
        <f t="shared" si="3"/>
        <v>0</v>
      </c>
      <c r="F11" s="11">
        <f t="shared" si="0"/>
        <v>0</v>
      </c>
      <c r="G11" s="14">
        <v>0</v>
      </c>
      <c r="H11" s="15">
        <v>0</v>
      </c>
      <c r="I11" s="14">
        <v>0</v>
      </c>
      <c r="J11" s="15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5">
        <v>0</v>
      </c>
      <c r="S11" s="14">
        <v>0</v>
      </c>
      <c r="T11" s="15">
        <v>0</v>
      </c>
      <c r="U11" s="14">
        <v>0</v>
      </c>
      <c r="V11" s="15">
        <v>0</v>
      </c>
      <c r="W11" s="14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4">
        <v>0</v>
      </c>
      <c r="AD11" s="15">
        <v>0</v>
      </c>
      <c r="AE11" s="14">
        <v>0</v>
      </c>
      <c r="AF11" s="15">
        <v>0</v>
      </c>
      <c r="AG11" s="14">
        <v>0</v>
      </c>
      <c r="AH11" s="15">
        <v>0</v>
      </c>
      <c r="AI11" s="50" t="s">
        <v>42</v>
      </c>
      <c r="AJ11" s="51"/>
    </row>
    <row r="12" spans="1:36" ht="24.75" customHeight="1" x14ac:dyDescent="0.15">
      <c r="A12" s="31" t="s">
        <v>43</v>
      </c>
      <c r="B12" s="32"/>
      <c r="C12" s="8">
        <v>208</v>
      </c>
      <c r="D12" s="9">
        <f t="shared" si="2"/>
        <v>0</v>
      </c>
      <c r="E12" s="10">
        <f t="shared" si="3"/>
        <v>0</v>
      </c>
      <c r="F12" s="11">
        <f t="shared" si="0"/>
        <v>0</v>
      </c>
      <c r="G12" s="14">
        <v>0</v>
      </c>
      <c r="H12" s="15">
        <v>0</v>
      </c>
      <c r="I12" s="14">
        <v>0</v>
      </c>
      <c r="J12" s="15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5">
        <v>0</v>
      </c>
      <c r="S12" s="14">
        <v>0</v>
      </c>
      <c r="T12" s="15">
        <v>0</v>
      </c>
      <c r="U12" s="14">
        <v>0</v>
      </c>
      <c r="V12" s="15">
        <v>0</v>
      </c>
      <c r="W12" s="14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4">
        <v>0</v>
      </c>
      <c r="AD12" s="15">
        <v>0</v>
      </c>
      <c r="AE12" s="14">
        <v>0</v>
      </c>
      <c r="AF12" s="15">
        <v>0</v>
      </c>
      <c r="AG12" s="14">
        <v>0</v>
      </c>
      <c r="AH12" s="15">
        <v>0</v>
      </c>
      <c r="AI12" s="50" t="s">
        <v>43</v>
      </c>
      <c r="AJ12" s="51"/>
    </row>
    <row r="13" spans="1:36" ht="24.75" customHeight="1" x14ac:dyDescent="0.15">
      <c r="A13" s="31" t="s">
        <v>44</v>
      </c>
      <c r="B13" s="32"/>
      <c r="C13" s="8">
        <v>210</v>
      </c>
      <c r="D13" s="9">
        <f>E13+F13</f>
        <v>0</v>
      </c>
      <c r="E13" s="10">
        <f>G13+K13+M13+O13+Q13+S13+U13+W13+Y13+AA13+AC13+AE13+AG13</f>
        <v>0</v>
      </c>
      <c r="F13" s="11">
        <f>H13+L13+N13+P13+R13+T13+V13+X13+Z13+AB13+AD13+AF13+AH13</f>
        <v>0</v>
      </c>
      <c r="G13" s="14">
        <v>0</v>
      </c>
      <c r="H13" s="15">
        <v>0</v>
      </c>
      <c r="I13" s="14">
        <v>0</v>
      </c>
      <c r="J13" s="15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5">
        <v>0</v>
      </c>
      <c r="S13" s="14">
        <v>0</v>
      </c>
      <c r="T13" s="15">
        <v>0</v>
      </c>
      <c r="U13" s="14">
        <v>0</v>
      </c>
      <c r="V13" s="15">
        <v>0</v>
      </c>
      <c r="W13" s="14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4">
        <v>0</v>
      </c>
      <c r="AD13" s="15">
        <v>0</v>
      </c>
      <c r="AE13" s="14">
        <v>0</v>
      </c>
      <c r="AF13" s="15">
        <v>0</v>
      </c>
      <c r="AG13" s="14">
        <v>0</v>
      </c>
      <c r="AH13" s="15">
        <v>0</v>
      </c>
      <c r="AI13" s="50" t="s">
        <v>44</v>
      </c>
      <c r="AJ13" s="51"/>
    </row>
    <row r="14" spans="1:36" ht="24.75" customHeight="1" x14ac:dyDescent="0.15">
      <c r="A14" s="31" t="s">
        <v>45</v>
      </c>
      <c r="B14" s="33"/>
      <c r="C14" s="8"/>
      <c r="D14" s="9">
        <f t="shared" si="2"/>
        <v>1</v>
      </c>
      <c r="E14" s="10">
        <f t="shared" si="3"/>
        <v>1</v>
      </c>
      <c r="F14" s="11">
        <f t="shared" si="0"/>
        <v>0</v>
      </c>
      <c r="G14" s="14">
        <f>SUM(G15)</f>
        <v>0</v>
      </c>
      <c r="H14" s="15">
        <f t="shared" ref="H14:AH14" si="7">SUM(H15)</f>
        <v>0</v>
      </c>
      <c r="I14" s="14">
        <f t="shared" si="7"/>
        <v>0</v>
      </c>
      <c r="J14" s="15">
        <f t="shared" si="7"/>
        <v>0</v>
      </c>
      <c r="K14" s="14">
        <f t="shared" si="7"/>
        <v>0</v>
      </c>
      <c r="L14" s="15">
        <f t="shared" si="7"/>
        <v>0</v>
      </c>
      <c r="M14" s="14">
        <f t="shared" si="7"/>
        <v>0</v>
      </c>
      <c r="N14" s="15">
        <f t="shared" si="7"/>
        <v>0</v>
      </c>
      <c r="O14" s="14">
        <f t="shared" si="7"/>
        <v>0</v>
      </c>
      <c r="P14" s="15">
        <f t="shared" si="7"/>
        <v>0</v>
      </c>
      <c r="Q14" s="14">
        <f t="shared" si="7"/>
        <v>0</v>
      </c>
      <c r="R14" s="15">
        <f t="shared" si="7"/>
        <v>0</v>
      </c>
      <c r="S14" s="14">
        <f t="shared" si="7"/>
        <v>0</v>
      </c>
      <c r="T14" s="15">
        <f t="shared" si="7"/>
        <v>0</v>
      </c>
      <c r="U14" s="14">
        <f t="shared" si="7"/>
        <v>0</v>
      </c>
      <c r="V14" s="15">
        <f t="shared" si="7"/>
        <v>0</v>
      </c>
      <c r="W14" s="14">
        <f t="shared" si="7"/>
        <v>0</v>
      </c>
      <c r="X14" s="15">
        <f t="shared" si="7"/>
        <v>0</v>
      </c>
      <c r="Y14" s="14">
        <f t="shared" si="7"/>
        <v>1</v>
      </c>
      <c r="Z14" s="15">
        <f t="shared" si="7"/>
        <v>0</v>
      </c>
      <c r="AA14" s="14">
        <f t="shared" si="7"/>
        <v>0</v>
      </c>
      <c r="AB14" s="15">
        <f t="shared" si="7"/>
        <v>0</v>
      </c>
      <c r="AC14" s="14">
        <f t="shared" si="7"/>
        <v>0</v>
      </c>
      <c r="AD14" s="15">
        <f t="shared" si="7"/>
        <v>0</v>
      </c>
      <c r="AE14" s="14">
        <f t="shared" si="7"/>
        <v>0</v>
      </c>
      <c r="AF14" s="15">
        <f t="shared" si="7"/>
        <v>0</v>
      </c>
      <c r="AG14" s="14">
        <f t="shared" si="7"/>
        <v>0</v>
      </c>
      <c r="AH14" s="15">
        <f t="shared" si="7"/>
        <v>0</v>
      </c>
      <c r="AI14" s="50" t="s">
        <v>45</v>
      </c>
      <c r="AJ14" s="52"/>
    </row>
    <row r="15" spans="1:36" ht="24.75" customHeight="1" x14ac:dyDescent="0.15">
      <c r="A15" s="34"/>
      <c r="B15" s="35" t="s">
        <v>46</v>
      </c>
      <c r="C15" s="16">
        <v>327</v>
      </c>
      <c r="D15" s="17">
        <f>E15+F15</f>
        <v>1</v>
      </c>
      <c r="E15" s="18">
        <f>G15+K15+M15+O15+Q15+S15+U15+W15+Y15+AA15+AC15+AE15+AG15</f>
        <v>1</v>
      </c>
      <c r="F15" s="19">
        <f>H15+L15+N15+P15+R15+T15+V15+X15+Z15+AB15+AD15+AF15+AH15</f>
        <v>0</v>
      </c>
      <c r="G15" s="20">
        <v>0</v>
      </c>
      <c r="H15" s="21">
        <v>0</v>
      </c>
      <c r="I15" s="20">
        <v>0</v>
      </c>
      <c r="J15" s="21">
        <v>0</v>
      </c>
      <c r="K15" s="20">
        <v>0</v>
      </c>
      <c r="L15" s="21">
        <v>0</v>
      </c>
      <c r="M15" s="20">
        <v>0</v>
      </c>
      <c r="N15" s="21">
        <v>0</v>
      </c>
      <c r="O15" s="20">
        <v>0</v>
      </c>
      <c r="P15" s="21">
        <v>0</v>
      </c>
      <c r="Q15" s="20">
        <v>0</v>
      </c>
      <c r="R15" s="21">
        <v>0</v>
      </c>
      <c r="S15" s="20">
        <v>0</v>
      </c>
      <c r="T15" s="21">
        <v>0</v>
      </c>
      <c r="U15" s="20">
        <v>0</v>
      </c>
      <c r="V15" s="21">
        <v>0</v>
      </c>
      <c r="W15" s="20">
        <v>0</v>
      </c>
      <c r="X15" s="21">
        <v>0</v>
      </c>
      <c r="Y15" s="20">
        <v>1</v>
      </c>
      <c r="Z15" s="21">
        <v>0</v>
      </c>
      <c r="AA15" s="20">
        <v>0</v>
      </c>
      <c r="AB15" s="21">
        <v>0</v>
      </c>
      <c r="AC15" s="20">
        <v>0</v>
      </c>
      <c r="AD15" s="21">
        <v>0</v>
      </c>
      <c r="AE15" s="20">
        <v>0</v>
      </c>
      <c r="AF15" s="21">
        <v>0</v>
      </c>
      <c r="AG15" s="20">
        <v>0</v>
      </c>
      <c r="AH15" s="21">
        <v>0</v>
      </c>
      <c r="AI15" s="53"/>
      <c r="AJ15" s="54" t="s">
        <v>47</v>
      </c>
    </row>
    <row r="16" spans="1:36" ht="24.75" customHeight="1" x14ac:dyDescent="0.15">
      <c r="A16" s="31" t="s">
        <v>48</v>
      </c>
      <c r="B16" s="33"/>
      <c r="C16" s="8"/>
      <c r="D16" s="9">
        <f t="shared" si="2"/>
        <v>1</v>
      </c>
      <c r="E16" s="10">
        <f t="shared" si="3"/>
        <v>0</v>
      </c>
      <c r="F16" s="11">
        <f t="shared" si="0"/>
        <v>1</v>
      </c>
      <c r="G16" s="14">
        <f>SUM(G17:G18)</f>
        <v>0</v>
      </c>
      <c r="H16" s="15">
        <f t="shared" ref="H16:AH16" si="8">SUM(H17:H18)</f>
        <v>0</v>
      </c>
      <c r="I16" s="14">
        <f t="shared" si="8"/>
        <v>0</v>
      </c>
      <c r="J16" s="15">
        <f t="shared" si="8"/>
        <v>0</v>
      </c>
      <c r="K16" s="14">
        <f t="shared" si="8"/>
        <v>0</v>
      </c>
      <c r="L16" s="15">
        <f t="shared" si="8"/>
        <v>0</v>
      </c>
      <c r="M16" s="14">
        <f t="shared" si="8"/>
        <v>0</v>
      </c>
      <c r="N16" s="15">
        <f t="shared" si="8"/>
        <v>0</v>
      </c>
      <c r="O16" s="14">
        <f t="shared" si="8"/>
        <v>0</v>
      </c>
      <c r="P16" s="15">
        <f t="shared" si="8"/>
        <v>0</v>
      </c>
      <c r="Q16" s="14">
        <f t="shared" si="8"/>
        <v>0</v>
      </c>
      <c r="R16" s="15">
        <f t="shared" si="8"/>
        <v>0</v>
      </c>
      <c r="S16" s="14">
        <f t="shared" si="8"/>
        <v>0</v>
      </c>
      <c r="T16" s="15">
        <f t="shared" si="8"/>
        <v>0</v>
      </c>
      <c r="U16" s="14">
        <f t="shared" si="8"/>
        <v>0</v>
      </c>
      <c r="V16" s="15">
        <f t="shared" si="8"/>
        <v>0</v>
      </c>
      <c r="W16" s="14">
        <f t="shared" si="8"/>
        <v>0</v>
      </c>
      <c r="X16" s="15">
        <f t="shared" si="8"/>
        <v>0</v>
      </c>
      <c r="Y16" s="14">
        <f t="shared" si="8"/>
        <v>0</v>
      </c>
      <c r="Z16" s="15">
        <f t="shared" si="8"/>
        <v>0</v>
      </c>
      <c r="AA16" s="14">
        <f t="shared" si="8"/>
        <v>0</v>
      </c>
      <c r="AB16" s="15">
        <f t="shared" si="8"/>
        <v>1</v>
      </c>
      <c r="AC16" s="14">
        <f t="shared" si="8"/>
        <v>0</v>
      </c>
      <c r="AD16" s="15">
        <f t="shared" si="8"/>
        <v>0</v>
      </c>
      <c r="AE16" s="14">
        <f t="shared" si="8"/>
        <v>0</v>
      </c>
      <c r="AF16" s="15">
        <f t="shared" si="8"/>
        <v>0</v>
      </c>
      <c r="AG16" s="14">
        <f t="shared" si="8"/>
        <v>0</v>
      </c>
      <c r="AH16" s="15">
        <f t="shared" si="8"/>
        <v>0</v>
      </c>
      <c r="AI16" s="50" t="s">
        <v>48</v>
      </c>
      <c r="AJ16" s="52"/>
    </row>
    <row r="17" spans="1:36" ht="24.75" customHeight="1" x14ac:dyDescent="0.15">
      <c r="A17" s="31" t="s">
        <v>49</v>
      </c>
      <c r="B17" s="33"/>
      <c r="C17" s="8">
        <v>203</v>
      </c>
      <c r="D17" s="9">
        <f t="shared" si="2"/>
        <v>1</v>
      </c>
      <c r="E17" s="10">
        <f t="shared" si="3"/>
        <v>0</v>
      </c>
      <c r="F17" s="11">
        <f t="shared" si="0"/>
        <v>1</v>
      </c>
      <c r="G17" s="14">
        <v>0</v>
      </c>
      <c r="H17" s="15">
        <v>0</v>
      </c>
      <c r="I17" s="14">
        <v>0</v>
      </c>
      <c r="J17" s="15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5">
        <v>0</v>
      </c>
      <c r="S17" s="14">
        <v>0</v>
      </c>
      <c r="T17" s="15">
        <v>0</v>
      </c>
      <c r="U17" s="14">
        <v>0</v>
      </c>
      <c r="V17" s="15">
        <v>0</v>
      </c>
      <c r="W17" s="14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1</v>
      </c>
      <c r="AC17" s="14">
        <v>0</v>
      </c>
      <c r="AD17" s="15">
        <v>0</v>
      </c>
      <c r="AE17" s="14">
        <v>0</v>
      </c>
      <c r="AF17" s="15">
        <v>0</v>
      </c>
      <c r="AG17" s="14">
        <v>0</v>
      </c>
      <c r="AH17" s="15">
        <v>0</v>
      </c>
      <c r="AI17" s="50" t="s">
        <v>49</v>
      </c>
      <c r="AJ17" s="52"/>
    </row>
    <row r="18" spans="1:36" ht="24.75" customHeight="1" x14ac:dyDescent="0.15">
      <c r="A18" s="31" t="s">
        <v>50</v>
      </c>
      <c r="B18" s="33"/>
      <c r="C18" s="8"/>
      <c r="D18" s="9">
        <f t="shared" si="2"/>
        <v>0</v>
      </c>
      <c r="E18" s="10">
        <f t="shared" si="3"/>
        <v>0</v>
      </c>
      <c r="F18" s="11">
        <f t="shared" si="0"/>
        <v>0</v>
      </c>
      <c r="G18" s="14">
        <f>SUM(G19:G21)</f>
        <v>0</v>
      </c>
      <c r="H18" s="15">
        <f t="shared" ref="H18:AH18" si="9">SUM(H19:H21)</f>
        <v>0</v>
      </c>
      <c r="I18" s="14">
        <f t="shared" si="9"/>
        <v>0</v>
      </c>
      <c r="J18" s="15">
        <f t="shared" si="9"/>
        <v>0</v>
      </c>
      <c r="K18" s="14">
        <f t="shared" si="9"/>
        <v>0</v>
      </c>
      <c r="L18" s="15">
        <f t="shared" si="9"/>
        <v>0</v>
      </c>
      <c r="M18" s="14">
        <f t="shared" si="9"/>
        <v>0</v>
      </c>
      <c r="N18" s="15">
        <f t="shared" si="9"/>
        <v>0</v>
      </c>
      <c r="O18" s="14">
        <f t="shared" si="9"/>
        <v>0</v>
      </c>
      <c r="P18" s="15">
        <f t="shared" si="9"/>
        <v>0</v>
      </c>
      <c r="Q18" s="14">
        <f t="shared" si="9"/>
        <v>0</v>
      </c>
      <c r="R18" s="15">
        <f t="shared" si="9"/>
        <v>0</v>
      </c>
      <c r="S18" s="14">
        <f t="shared" si="9"/>
        <v>0</v>
      </c>
      <c r="T18" s="15">
        <f t="shared" si="9"/>
        <v>0</v>
      </c>
      <c r="U18" s="14">
        <f t="shared" si="9"/>
        <v>0</v>
      </c>
      <c r="V18" s="15">
        <f t="shared" si="9"/>
        <v>0</v>
      </c>
      <c r="W18" s="14">
        <f t="shared" si="9"/>
        <v>0</v>
      </c>
      <c r="X18" s="15">
        <f t="shared" si="9"/>
        <v>0</v>
      </c>
      <c r="Y18" s="14">
        <f t="shared" si="9"/>
        <v>0</v>
      </c>
      <c r="Z18" s="15">
        <f t="shared" si="9"/>
        <v>0</v>
      </c>
      <c r="AA18" s="14">
        <f t="shared" si="9"/>
        <v>0</v>
      </c>
      <c r="AB18" s="15">
        <f t="shared" si="9"/>
        <v>0</v>
      </c>
      <c r="AC18" s="14">
        <f t="shared" si="9"/>
        <v>0</v>
      </c>
      <c r="AD18" s="15">
        <f t="shared" si="9"/>
        <v>0</v>
      </c>
      <c r="AE18" s="14">
        <f t="shared" si="9"/>
        <v>0</v>
      </c>
      <c r="AF18" s="15">
        <f t="shared" si="9"/>
        <v>0</v>
      </c>
      <c r="AG18" s="14">
        <f t="shared" si="9"/>
        <v>0</v>
      </c>
      <c r="AH18" s="15">
        <f t="shared" si="9"/>
        <v>0</v>
      </c>
      <c r="AI18" s="50" t="s">
        <v>50</v>
      </c>
      <c r="AJ18" s="52"/>
    </row>
    <row r="19" spans="1:36" ht="24.75" customHeight="1" x14ac:dyDescent="0.15">
      <c r="A19" s="34"/>
      <c r="B19" s="35" t="s">
        <v>51</v>
      </c>
      <c r="C19" s="16">
        <v>341</v>
      </c>
      <c r="D19" s="17">
        <f t="shared" si="2"/>
        <v>0</v>
      </c>
      <c r="E19" s="18">
        <f t="shared" si="3"/>
        <v>0</v>
      </c>
      <c r="F19" s="19">
        <f t="shared" si="0"/>
        <v>0</v>
      </c>
      <c r="G19" s="20">
        <v>0</v>
      </c>
      <c r="H19" s="21">
        <v>0</v>
      </c>
      <c r="I19" s="20">
        <v>0</v>
      </c>
      <c r="J19" s="21">
        <v>0</v>
      </c>
      <c r="K19" s="20">
        <v>0</v>
      </c>
      <c r="L19" s="21">
        <v>0</v>
      </c>
      <c r="M19" s="20">
        <v>0</v>
      </c>
      <c r="N19" s="21">
        <v>0</v>
      </c>
      <c r="O19" s="20">
        <v>0</v>
      </c>
      <c r="P19" s="21">
        <v>0</v>
      </c>
      <c r="Q19" s="20">
        <v>0</v>
      </c>
      <c r="R19" s="21">
        <v>0</v>
      </c>
      <c r="S19" s="20">
        <v>0</v>
      </c>
      <c r="T19" s="21">
        <v>0</v>
      </c>
      <c r="U19" s="20">
        <v>0</v>
      </c>
      <c r="V19" s="21">
        <v>0</v>
      </c>
      <c r="W19" s="20">
        <v>0</v>
      </c>
      <c r="X19" s="21">
        <v>0</v>
      </c>
      <c r="Y19" s="20">
        <v>0</v>
      </c>
      <c r="Z19" s="21">
        <v>0</v>
      </c>
      <c r="AA19" s="20">
        <v>0</v>
      </c>
      <c r="AB19" s="21">
        <v>0</v>
      </c>
      <c r="AC19" s="20">
        <v>0</v>
      </c>
      <c r="AD19" s="21">
        <v>0</v>
      </c>
      <c r="AE19" s="20">
        <v>0</v>
      </c>
      <c r="AF19" s="21">
        <v>0</v>
      </c>
      <c r="AG19" s="20">
        <v>0</v>
      </c>
      <c r="AH19" s="21">
        <v>0</v>
      </c>
      <c r="AI19" s="53"/>
      <c r="AJ19" s="54" t="s">
        <v>51</v>
      </c>
    </row>
    <row r="20" spans="1:36" ht="24.75" customHeight="1" x14ac:dyDescent="0.15">
      <c r="A20" s="34"/>
      <c r="B20" s="35" t="s">
        <v>52</v>
      </c>
      <c r="C20" s="16">
        <v>345</v>
      </c>
      <c r="D20" s="17">
        <f t="shared" si="2"/>
        <v>0</v>
      </c>
      <c r="E20" s="18">
        <f t="shared" si="3"/>
        <v>0</v>
      </c>
      <c r="F20" s="19">
        <f t="shared" si="0"/>
        <v>0</v>
      </c>
      <c r="G20" s="20">
        <v>0</v>
      </c>
      <c r="H20" s="21">
        <v>0</v>
      </c>
      <c r="I20" s="20">
        <v>0</v>
      </c>
      <c r="J20" s="21">
        <v>0</v>
      </c>
      <c r="K20" s="20">
        <v>0</v>
      </c>
      <c r="L20" s="21">
        <v>0</v>
      </c>
      <c r="M20" s="20">
        <v>0</v>
      </c>
      <c r="N20" s="21">
        <v>0</v>
      </c>
      <c r="O20" s="20">
        <v>0</v>
      </c>
      <c r="P20" s="21">
        <v>0</v>
      </c>
      <c r="Q20" s="20">
        <v>0</v>
      </c>
      <c r="R20" s="21">
        <v>0</v>
      </c>
      <c r="S20" s="20">
        <v>0</v>
      </c>
      <c r="T20" s="21">
        <v>0</v>
      </c>
      <c r="U20" s="20">
        <v>0</v>
      </c>
      <c r="V20" s="21">
        <v>0</v>
      </c>
      <c r="W20" s="20">
        <v>0</v>
      </c>
      <c r="X20" s="21">
        <v>0</v>
      </c>
      <c r="Y20" s="20">
        <v>0</v>
      </c>
      <c r="Z20" s="21">
        <v>0</v>
      </c>
      <c r="AA20" s="20">
        <v>0</v>
      </c>
      <c r="AB20" s="21">
        <v>0</v>
      </c>
      <c r="AC20" s="20">
        <v>0</v>
      </c>
      <c r="AD20" s="21">
        <v>0</v>
      </c>
      <c r="AE20" s="20">
        <v>0</v>
      </c>
      <c r="AF20" s="21">
        <v>0</v>
      </c>
      <c r="AG20" s="20">
        <v>0</v>
      </c>
      <c r="AH20" s="21">
        <v>0</v>
      </c>
      <c r="AI20" s="53"/>
      <c r="AJ20" s="54" t="s">
        <v>52</v>
      </c>
    </row>
    <row r="21" spans="1:36" ht="24.75" customHeight="1" x14ac:dyDescent="0.15">
      <c r="A21" s="34"/>
      <c r="B21" s="35" t="s">
        <v>53</v>
      </c>
      <c r="C21" s="16">
        <v>346</v>
      </c>
      <c r="D21" s="17">
        <f t="shared" si="2"/>
        <v>0</v>
      </c>
      <c r="E21" s="18">
        <f t="shared" si="3"/>
        <v>0</v>
      </c>
      <c r="F21" s="19">
        <f t="shared" si="0"/>
        <v>0</v>
      </c>
      <c r="G21" s="20">
        <v>0</v>
      </c>
      <c r="H21" s="21">
        <v>0</v>
      </c>
      <c r="I21" s="20">
        <v>0</v>
      </c>
      <c r="J21" s="21">
        <v>0</v>
      </c>
      <c r="K21" s="20">
        <v>0</v>
      </c>
      <c r="L21" s="21">
        <v>0</v>
      </c>
      <c r="M21" s="20">
        <v>0</v>
      </c>
      <c r="N21" s="21">
        <v>0</v>
      </c>
      <c r="O21" s="20">
        <v>0</v>
      </c>
      <c r="P21" s="21">
        <v>0</v>
      </c>
      <c r="Q21" s="20">
        <v>0</v>
      </c>
      <c r="R21" s="21">
        <v>0</v>
      </c>
      <c r="S21" s="20">
        <v>0</v>
      </c>
      <c r="T21" s="21">
        <v>0</v>
      </c>
      <c r="U21" s="20">
        <v>0</v>
      </c>
      <c r="V21" s="21">
        <v>0</v>
      </c>
      <c r="W21" s="20">
        <v>0</v>
      </c>
      <c r="X21" s="21">
        <v>0</v>
      </c>
      <c r="Y21" s="20">
        <v>0</v>
      </c>
      <c r="Z21" s="21">
        <v>0</v>
      </c>
      <c r="AA21" s="20">
        <v>0</v>
      </c>
      <c r="AB21" s="21">
        <v>0</v>
      </c>
      <c r="AC21" s="20">
        <v>0</v>
      </c>
      <c r="AD21" s="21">
        <v>0</v>
      </c>
      <c r="AE21" s="20">
        <v>0</v>
      </c>
      <c r="AF21" s="21">
        <v>0</v>
      </c>
      <c r="AG21" s="20">
        <v>0</v>
      </c>
      <c r="AH21" s="21">
        <v>0</v>
      </c>
      <c r="AI21" s="53"/>
      <c r="AJ21" s="54" t="s">
        <v>53</v>
      </c>
    </row>
    <row r="22" spans="1:36" ht="24.75" customHeight="1" x14ac:dyDescent="0.15">
      <c r="A22" s="31" t="s">
        <v>54</v>
      </c>
      <c r="B22" s="33"/>
      <c r="C22" s="8"/>
      <c r="D22" s="9">
        <f t="shared" si="2"/>
        <v>3</v>
      </c>
      <c r="E22" s="10">
        <f t="shared" si="3"/>
        <v>2</v>
      </c>
      <c r="F22" s="11">
        <f t="shared" si="0"/>
        <v>1</v>
      </c>
      <c r="G22" s="14">
        <f>SUM(G23:G24)</f>
        <v>0</v>
      </c>
      <c r="H22" s="15">
        <f t="shared" ref="H22:AH22" si="10">SUM(H23:H24)</f>
        <v>1</v>
      </c>
      <c r="I22" s="14">
        <f t="shared" si="10"/>
        <v>0</v>
      </c>
      <c r="J22" s="15">
        <f t="shared" si="10"/>
        <v>1</v>
      </c>
      <c r="K22" s="14">
        <f t="shared" si="10"/>
        <v>1</v>
      </c>
      <c r="L22" s="15">
        <f t="shared" si="10"/>
        <v>0</v>
      </c>
      <c r="M22" s="14">
        <f t="shared" si="10"/>
        <v>0</v>
      </c>
      <c r="N22" s="15">
        <f t="shared" si="10"/>
        <v>0</v>
      </c>
      <c r="O22" s="14">
        <f t="shared" si="10"/>
        <v>0</v>
      </c>
      <c r="P22" s="15">
        <f t="shared" si="10"/>
        <v>0</v>
      </c>
      <c r="Q22" s="14">
        <f t="shared" si="10"/>
        <v>1</v>
      </c>
      <c r="R22" s="15">
        <f t="shared" si="10"/>
        <v>0</v>
      </c>
      <c r="S22" s="14">
        <f t="shared" si="10"/>
        <v>0</v>
      </c>
      <c r="T22" s="15">
        <f t="shared" si="10"/>
        <v>0</v>
      </c>
      <c r="U22" s="14">
        <f t="shared" si="10"/>
        <v>0</v>
      </c>
      <c r="V22" s="15">
        <f t="shared" si="10"/>
        <v>0</v>
      </c>
      <c r="W22" s="14">
        <f t="shared" si="10"/>
        <v>0</v>
      </c>
      <c r="X22" s="15">
        <f t="shared" si="10"/>
        <v>0</v>
      </c>
      <c r="Y22" s="14">
        <f t="shared" si="10"/>
        <v>0</v>
      </c>
      <c r="Z22" s="15">
        <f t="shared" si="10"/>
        <v>0</v>
      </c>
      <c r="AA22" s="14">
        <f t="shared" si="10"/>
        <v>0</v>
      </c>
      <c r="AB22" s="15">
        <f t="shared" si="10"/>
        <v>0</v>
      </c>
      <c r="AC22" s="14">
        <f t="shared" si="10"/>
        <v>0</v>
      </c>
      <c r="AD22" s="15">
        <f t="shared" si="10"/>
        <v>0</v>
      </c>
      <c r="AE22" s="14">
        <f t="shared" si="10"/>
        <v>0</v>
      </c>
      <c r="AF22" s="15">
        <f t="shared" si="10"/>
        <v>0</v>
      </c>
      <c r="AG22" s="14">
        <f t="shared" si="10"/>
        <v>0</v>
      </c>
      <c r="AH22" s="15">
        <f t="shared" si="10"/>
        <v>0</v>
      </c>
      <c r="AI22" s="50" t="s">
        <v>54</v>
      </c>
      <c r="AJ22" s="52"/>
    </row>
    <row r="23" spans="1:36" ht="24.75" customHeight="1" x14ac:dyDescent="0.15">
      <c r="A23" s="31" t="s">
        <v>55</v>
      </c>
      <c r="B23" s="33"/>
      <c r="C23" s="8">
        <v>202</v>
      </c>
      <c r="D23" s="9">
        <f t="shared" si="2"/>
        <v>3</v>
      </c>
      <c r="E23" s="10">
        <f t="shared" si="3"/>
        <v>2</v>
      </c>
      <c r="F23" s="11">
        <f t="shared" si="0"/>
        <v>1</v>
      </c>
      <c r="G23" s="14">
        <v>0</v>
      </c>
      <c r="H23" s="15">
        <v>1</v>
      </c>
      <c r="I23" s="14">
        <v>0</v>
      </c>
      <c r="J23" s="15">
        <v>1</v>
      </c>
      <c r="K23" s="14">
        <v>1</v>
      </c>
      <c r="L23" s="15">
        <v>0</v>
      </c>
      <c r="M23" s="14">
        <v>0</v>
      </c>
      <c r="N23" s="15">
        <v>0</v>
      </c>
      <c r="O23" s="14">
        <v>0</v>
      </c>
      <c r="P23" s="15">
        <v>0</v>
      </c>
      <c r="Q23" s="14">
        <v>1</v>
      </c>
      <c r="R23" s="15">
        <v>0</v>
      </c>
      <c r="S23" s="14">
        <v>0</v>
      </c>
      <c r="T23" s="15">
        <v>0</v>
      </c>
      <c r="U23" s="14">
        <v>0</v>
      </c>
      <c r="V23" s="15">
        <v>0</v>
      </c>
      <c r="W23" s="14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4">
        <v>0</v>
      </c>
      <c r="AD23" s="15">
        <v>0</v>
      </c>
      <c r="AE23" s="14">
        <v>0</v>
      </c>
      <c r="AF23" s="15">
        <v>0</v>
      </c>
      <c r="AG23" s="14">
        <v>0</v>
      </c>
      <c r="AH23" s="15">
        <v>0</v>
      </c>
      <c r="AI23" s="50" t="s">
        <v>55</v>
      </c>
      <c r="AJ23" s="52"/>
    </row>
    <row r="24" spans="1:36" ht="24.75" customHeight="1" x14ac:dyDescent="0.15">
      <c r="A24" s="31" t="s">
        <v>56</v>
      </c>
      <c r="B24" s="33"/>
      <c r="C24" s="8"/>
      <c r="D24" s="9">
        <f t="shared" si="2"/>
        <v>0</v>
      </c>
      <c r="E24" s="10">
        <f t="shared" si="3"/>
        <v>0</v>
      </c>
      <c r="F24" s="11">
        <f t="shared" si="0"/>
        <v>0</v>
      </c>
      <c r="G24" s="14">
        <f>SUM(G25)</f>
        <v>0</v>
      </c>
      <c r="H24" s="15">
        <f t="shared" ref="H24:AH24" si="11">SUM(H25)</f>
        <v>0</v>
      </c>
      <c r="I24" s="14">
        <f t="shared" si="11"/>
        <v>0</v>
      </c>
      <c r="J24" s="15">
        <f t="shared" si="11"/>
        <v>0</v>
      </c>
      <c r="K24" s="14">
        <f t="shared" si="11"/>
        <v>0</v>
      </c>
      <c r="L24" s="15">
        <f t="shared" si="11"/>
        <v>0</v>
      </c>
      <c r="M24" s="14">
        <f t="shared" si="11"/>
        <v>0</v>
      </c>
      <c r="N24" s="15">
        <f t="shared" si="11"/>
        <v>0</v>
      </c>
      <c r="O24" s="14">
        <f t="shared" si="11"/>
        <v>0</v>
      </c>
      <c r="P24" s="15">
        <f t="shared" si="11"/>
        <v>0</v>
      </c>
      <c r="Q24" s="14">
        <f t="shared" si="11"/>
        <v>0</v>
      </c>
      <c r="R24" s="15">
        <f t="shared" si="11"/>
        <v>0</v>
      </c>
      <c r="S24" s="14">
        <f t="shared" si="11"/>
        <v>0</v>
      </c>
      <c r="T24" s="15">
        <f t="shared" si="11"/>
        <v>0</v>
      </c>
      <c r="U24" s="14">
        <f t="shared" si="11"/>
        <v>0</v>
      </c>
      <c r="V24" s="15">
        <f t="shared" si="11"/>
        <v>0</v>
      </c>
      <c r="W24" s="14">
        <f t="shared" si="11"/>
        <v>0</v>
      </c>
      <c r="X24" s="15">
        <f t="shared" si="11"/>
        <v>0</v>
      </c>
      <c r="Y24" s="14">
        <f t="shared" si="11"/>
        <v>0</v>
      </c>
      <c r="Z24" s="15">
        <f t="shared" si="11"/>
        <v>0</v>
      </c>
      <c r="AA24" s="14">
        <f t="shared" si="11"/>
        <v>0</v>
      </c>
      <c r="AB24" s="15">
        <f t="shared" si="11"/>
        <v>0</v>
      </c>
      <c r="AC24" s="14">
        <f t="shared" si="11"/>
        <v>0</v>
      </c>
      <c r="AD24" s="15">
        <f t="shared" si="11"/>
        <v>0</v>
      </c>
      <c r="AE24" s="14">
        <f t="shared" si="11"/>
        <v>0</v>
      </c>
      <c r="AF24" s="15">
        <f t="shared" si="11"/>
        <v>0</v>
      </c>
      <c r="AG24" s="14">
        <f t="shared" si="11"/>
        <v>0</v>
      </c>
      <c r="AH24" s="15">
        <f t="shared" si="11"/>
        <v>0</v>
      </c>
      <c r="AI24" s="50" t="s">
        <v>56</v>
      </c>
      <c r="AJ24" s="52"/>
    </row>
    <row r="25" spans="1:36" ht="24.75" customHeight="1" x14ac:dyDescent="0.15">
      <c r="A25" s="34"/>
      <c r="B25" s="35" t="s">
        <v>57</v>
      </c>
      <c r="C25" s="16">
        <v>387</v>
      </c>
      <c r="D25" s="17">
        <f t="shared" si="2"/>
        <v>0</v>
      </c>
      <c r="E25" s="18">
        <f t="shared" si="3"/>
        <v>0</v>
      </c>
      <c r="F25" s="19">
        <f t="shared" si="0"/>
        <v>0</v>
      </c>
      <c r="G25" s="20">
        <v>0</v>
      </c>
      <c r="H25" s="21">
        <v>0</v>
      </c>
      <c r="I25" s="20">
        <v>0</v>
      </c>
      <c r="J25" s="21">
        <v>0</v>
      </c>
      <c r="K25" s="20">
        <v>0</v>
      </c>
      <c r="L25" s="21">
        <v>0</v>
      </c>
      <c r="M25" s="20">
        <v>0</v>
      </c>
      <c r="N25" s="21">
        <v>0</v>
      </c>
      <c r="O25" s="20">
        <v>0</v>
      </c>
      <c r="P25" s="21">
        <v>0</v>
      </c>
      <c r="Q25" s="20">
        <v>0</v>
      </c>
      <c r="R25" s="21">
        <v>0</v>
      </c>
      <c r="S25" s="20">
        <v>0</v>
      </c>
      <c r="T25" s="21">
        <v>0</v>
      </c>
      <c r="U25" s="20">
        <v>0</v>
      </c>
      <c r="V25" s="21">
        <v>0</v>
      </c>
      <c r="W25" s="20">
        <v>0</v>
      </c>
      <c r="X25" s="21">
        <v>0</v>
      </c>
      <c r="Y25" s="20">
        <v>0</v>
      </c>
      <c r="Z25" s="21">
        <v>0</v>
      </c>
      <c r="AA25" s="20">
        <v>0</v>
      </c>
      <c r="AB25" s="21">
        <v>0</v>
      </c>
      <c r="AC25" s="20">
        <v>0</v>
      </c>
      <c r="AD25" s="21">
        <v>0</v>
      </c>
      <c r="AE25" s="20">
        <v>0</v>
      </c>
      <c r="AF25" s="21">
        <v>0</v>
      </c>
      <c r="AG25" s="20">
        <v>0</v>
      </c>
      <c r="AH25" s="21">
        <v>0</v>
      </c>
      <c r="AI25" s="53"/>
      <c r="AJ25" s="54" t="s">
        <v>57</v>
      </c>
    </row>
    <row r="26" spans="1:36" ht="24.75" customHeight="1" x14ac:dyDescent="0.15">
      <c r="A26" s="31" t="s">
        <v>58</v>
      </c>
      <c r="B26" s="33"/>
      <c r="C26" s="8"/>
      <c r="D26" s="9">
        <f t="shared" si="2"/>
        <v>0</v>
      </c>
      <c r="E26" s="10">
        <f t="shared" si="3"/>
        <v>0</v>
      </c>
      <c r="F26" s="11">
        <f t="shared" si="0"/>
        <v>0</v>
      </c>
      <c r="G26" s="14">
        <f>SUM(G27:G28)</f>
        <v>0</v>
      </c>
      <c r="H26" s="15">
        <f t="shared" ref="H26:AH26" si="12">SUM(H27:H28)</f>
        <v>0</v>
      </c>
      <c r="I26" s="14">
        <f t="shared" si="12"/>
        <v>0</v>
      </c>
      <c r="J26" s="15">
        <f t="shared" si="12"/>
        <v>0</v>
      </c>
      <c r="K26" s="14">
        <f t="shared" si="12"/>
        <v>0</v>
      </c>
      <c r="L26" s="15">
        <f t="shared" si="12"/>
        <v>0</v>
      </c>
      <c r="M26" s="14">
        <f t="shared" si="12"/>
        <v>0</v>
      </c>
      <c r="N26" s="15">
        <f t="shared" si="12"/>
        <v>0</v>
      </c>
      <c r="O26" s="14">
        <f t="shared" si="12"/>
        <v>0</v>
      </c>
      <c r="P26" s="15">
        <f t="shared" si="12"/>
        <v>0</v>
      </c>
      <c r="Q26" s="14">
        <f t="shared" si="12"/>
        <v>0</v>
      </c>
      <c r="R26" s="15">
        <f t="shared" si="12"/>
        <v>0</v>
      </c>
      <c r="S26" s="14">
        <f t="shared" si="12"/>
        <v>0</v>
      </c>
      <c r="T26" s="15">
        <f t="shared" si="12"/>
        <v>0</v>
      </c>
      <c r="U26" s="14">
        <f t="shared" si="12"/>
        <v>0</v>
      </c>
      <c r="V26" s="15">
        <f t="shared" si="12"/>
        <v>0</v>
      </c>
      <c r="W26" s="14">
        <f t="shared" si="12"/>
        <v>0</v>
      </c>
      <c r="X26" s="15">
        <f t="shared" si="12"/>
        <v>0</v>
      </c>
      <c r="Y26" s="14">
        <f t="shared" si="12"/>
        <v>0</v>
      </c>
      <c r="Z26" s="15">
        <f t="shared" si="12"/>
        <v>0</v>
      </c>
      <c r="AA26" s="14">
        <f t="shared" si="12"/>
        <v>0</v>
      </c>
      <c r="AB26" s="15">
        <f t="shared" si="12"/>
        <v>0</v>
      </c>
      <c r="AC26" s="14">
        <f t="shared" si="12"/>
        <v>0</v>
      </c>
      <c r="AD26" s="15">
        <f t="shared" si="12"/>
        <v>0</v>
      </c>
      <c r="AE26" s="14">
        <f t="shared" si="12"/>
        <v>0</v>
      </c>
      <c r="AF26" s="15">
        <f t="shared" si="12"/>
        <v>0</v>
      </c>
      <c r="AG26" s="14">
        <f t="shared" si="12"/>
        <v>0</v>
      </c>
      <c r="AH26" s="15">
        <f t="shared" si="12"/>
        <v>0</v>
      </c>
      <c r="AI26" s="50" t="s">
        <v>58</v>
      </c>
      <c r="AJ26" s="52"/>
    </row>
    <row r="27" spans="1:36" ht="24.75" customHeight="1" x14ac:dyDescent="0.15">
      <c r="A27" s="31" t="s">
        <v>59</v>
      </c>
      <c r="B27" s="33"/>
      <c r="C27" s="8">
        <v>205</v>
      </c>
      <c r="D27" s="9">
        <f t="shared" si="2"/>
        <v>0</v>
      </c>
      <c r="E27" s="10">
        <f t="shared" si="3"/>
        <v>0</v>
      </c>
      <c r="F27" s="11">
        <f t="shared" si="0"/>
        <v>0</v>
      </c>
      <c r="G27" s="14">
        <v>0</v>
      </c>
      <c r="H27" s="15">
        <v>0</v>
      </c>
      <c r="I27" s="14">
        <v>0</v>
      </c>
      <c r="J27" s="15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5">
        <v>0</v>
      </c>
      <c r="S27" s="14">
        <v>0</v>
      </c>
      <c r="T27" s="15">
        <v>0</v>
      </c>
      <c r="U27" s="14">
        <v>0</v>
      </c>
      <c r="V27" s="15">
        <v>0</v>
      </c>
      <c r="W27" s="14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4">
        <v>0</v>
      </c>
      <c r="AD27" s="15">
        <v>0</v>
      </c>
      <c r="AE27" s="14">
        <v>0</v>
      </c>
      <c r="AF27" s="15">
        <v>0</v>
      </c>
      <c r="AG27" s="14">
        <v>0</v>
      </c>
      <c r="AH27" s="15">
        <v>0</v>
      </c>
      <c r="AI27" s="50" t="s">
        <v>59</v>
      </c>
      <c r="AJ27" s="52"/>
    </row>
    <row r="28" spans="1:36" ht="24.75" customHeight="1" x14ac:dyDescent="0.15">
      <c r="A28" s="31" t="s">
        <v>60</v>
      </c>
      <c r="B28" s="33"/>
      <c r="C28" s="8"/>
      <c r="D28" s="9">
        <f t="shared" si="2"/>
        <v>0</v>
      </c>
      <c r="E28" s="10">
        <f t="shared" si="3"/>
        <v>0</v>
      </c>
      <c r="F28" s="11">
        <f t="shared" si="0"/>
        <v>0</v>
      </c>
      <c r="G28" s="14">
        <f>SUM(G29)</f>
        <v>0</v>
      </c>
      <c r="H28" s="15">
        <f t="shared" ref="H28:AH28" si="13">SUM(H29)</f>
        <v>0</v>
      </c>
      <c r="I28" s="14">
        <f t="shared" si="13"/>
        <v>0</v>
      </c>
      <c r="J28" s="15">
        <f t="shared" si="13"/>
        <v>0</v>
      </c>
      <c r="K28" s="14">
        <f t="shared" si="13"/>
        <v>0</v>
      </c>
      <c r="L28" s="15">
        <f t="shared" si="13"/>
        <v>0</v>
      </c>
      <c r="M28" s="14">
        <f t="shared" si="13"/>
        <v>0</v>
      </c>
      <c r="N28" s="15">
        <f t="shared" si="13"/>
        <v>0</v>
      </c>
      <c r="O28" s="14">
        <f t="shared" si="13"/>
        <v>0</v>
      </c>
      <c r="P28" s="15">
        <f t="shared" si="13"/>
        <v>0</v>
      </c>
      <c r="Q28" s="14">
        <f t="shared" si="13"/>
        <v>0</v>
      </c>
      <c r="R28" s="15">
        <f t="shared" si="13"/>
        <v>0</v>
      </c>
      <c r="S28" s="14">
        <f t="shared" si="13"/>
        <v>0</v>
      </c>
      <c r="T28" s="15">
        <f t="shared" si="13"/>
        <v>0</v>
      </c>
      <c r="U28" s="14">
        <f t="shared" si="13"/>
        <v>0</v>
      </c>
      <c r="V28" s="15">
        <f t="shared" si="13"/>
        <v>0</v>
      </c>
      <c r="W28" s="14">
        <f t="shared" si="13"/>
        <v>0</v>
      </c>
      <c r="X28" s="15">
        <f t="shared" si="13"/>
        <v>0</v>
      </c>
      <c r="Y28" s="14">
        <f t="shared" si="13"/>
        <v>0</v>
      </c>
      <c r="Z28" s="15">
        <f t="shared" si="13"/>
        <v>0</v>
      </c>
      <c r="AA28" s="14">
        <f t="shared" si="13"/>
        <v>0</v>
      </c>
      <c r="AB28" s="15">
        <f t="shared" si="13"/>
        <v>0</v>
      </c>
      <c r="AC28" s="14">
        <f t="shared" si="13"/>
        <v>0</v>
      </c>
      <c r="AD28" s="15">
        <f t="shared" si="13"/>
        <v>0</v>
      </c>
      <c r="AE28" s="14">
        <f t="shared" si="13"/>
        <v>0</v>
      </c>
      <c r="AF28" s="15">
        <f t="shared" si="13"/>
        <v>0</v>
      </c>
      <c r="AG28" s="14">
        <f t="shared" si="13"/>
        <v>0</v>
      </c>
      <c r="AH28" s="15">
        <f t="shared" si="13"/>
        <v>0</v>
      </c>
      <c r="AI28" s="50" t="s">
        <v>60</v>
      </c>
      <c r="AJ28" s="52"/>
    </row>
    <row r="29" spans="1:36" ht="24.75" customHeight="1" x14ac:dyDescent="0.15">
      <c r="A29" s="34"/>
      <c r="B29" s="35" t="s">
        <v>61</v>
      </c>
      <c r="C29" s="16">
        <v>401</v>
      </c>
      <c r="D29" s="17">
        <f t="shared" si="2"/>
        <v>0</v>
      </c>
      <c r="E29" s="18">
        <f t="shared" si="3"/>
        <v>0</v>
      </c>
      <c r="F29" s="19">
        <f t="shared" si="0"/>
        <v>0</v>
      </c>
      <c r="G29" s="20">
        <v>0</v>
      </c>
      <c r="H29" s="21">
        <v>0</v>
      </c>
      <c r="I29" s="20">
        <v>0</v>
      </c>
      <c r="J29" s="21">
        <v>0</v>
      </c>
      <c r="K29" s="20">
        <v>0</v>
      </c>
      <c r="L29" s="21">
        <v>0</v>
      </c>
      <c r="M29" s="20">
        <v>0</v>
      </c>
      <c r="N29" s="21">
        <v>0</v>
      </c>
      <c r="O29" s="20">
        <v>0</v>
      </c>
      <c r="P29" s="21">
        <v>0</v>
      </c>
      <c r="Q29" s="20">
        <v>0</v>
      </c>
      <c r="R29" s="21">
        <v>0</v>
      </c>
      <c r="S29" s="20">
        <v>0</v>
      </c>
      <c r="T29" s="21">
        <v>0</v>
      </c>
      <c r="U29" s="20">
        <v>0</v>
      </c>
      <c r="V29" s="21">
        <v>0</v>
      </c>
      <c r="W29" s="20">
        <v>0</v>
      </c>
      <c r="X29" s="21">
        <v>0</v>
      </c>
      <c r="Y29" s="20">
        <v>0</v>
      </c>
      <c r="Z29" s="21">
        <v>0</v>
      </c>
      <c r="AA29" s="20">
        <v>0</v>
      </c>
      <c r="AB29" s="21">
        <v>0</v>
      </c>
      <c r="AC29" s="20">
        <v>0</v>
      </c>
      <c r="AD29" s="21">
        <v>0</v>
      </c>
      <c r="AE29" s="20">
        <v>0</v>
      </c>
      <c r="AF29" s="21">
        <v>0</v>
      </c>
      <c r="AG29" s="20">
        <v>0</v>
      </c>
      <c r="AH29" s="21">
        <v>0</v>
      </c>
      <c r="AI29" s="53"/>
      <c r="AJ29" s="54" t="s">
        <v>61</v>
      </c>
    </row>
    <row r="30" spans="1:36" ht="24.75" customHeight="1" x14ac:dyDescent="0.15">
      <c r="A30" s="31" t="s">
        <v>62</v>
      </c>
      <c r="B30" s="33"/>
      <c r="C30" s="8"/>
      <c r="D30" s="9">
        <f t="shared" si="2"/>
        <v>2</v>
      </c>
      <c r="E30" s="10">
        <f t="shared" si="3"/>
        <v>2</v>
      </c>
      <c r="F30" s="11">
        <f t="shared" si="0"/>
        <v>0</v>
      </c>
      <c r="G30" s="14">
        <f>SUM(G31:G34,G38)</f>
        <v>0</v>
      </c>
      <c r="H30" s="15">
        <f t="shared" ref="H30:AH30" si="14">SUM(H31:H34,H38)</f>
        <v>0</v>
      </c>
      <c r="I30" s="14">
        <f t="shared" si="14"/>
        <v>0</v>
      </c>
      <c r="J30" s="15">
        <f t="shared" si="14"/>
        <v>0</v>
      </c>
      <c r="K30" s="14">
        <f t="shared" si="14"/>
        <v>0</v>
      </c>
      <c r="L30" s="15">
        <f t="shared" si="14"/>
        <v>0</v>
      </c>
      <c r="M30" s="14">
        <f t="shared" si="14"/>
        <v>0</v>
      </c>
      <c r="N30" s="15">
        <f t="shared" si="14"/>
        <v>0</v>
      </c>
      <c r="O30" s="14">
        <f t="shared" si="14"/>
        <v>0</v>
      </c>
      <c r="P30" s="15">
        <f t="shared" si="14"/>
        <v>0</v>
      </c>
      <c r="Q30" s="14">
        <f t="shared" si="14"/>
        <v>0</v>
      </c>
      <c r="R30" s="15">
        <f t="shared" si="14"/>
        <v>0</v>
      </c>
      <c r="S30" s="14">
        <f t="shared" si="14"/>
        <v>0</v>
      </c>
      <c r="T30" s="15">
        <f t="shared" si="14"/>
        <v>0</v>
      </c>
      <c r="U30" s="14">
        <f t="shared" si="14"/>
        <v>1</v>
      </c>
      <c r="V30" s="15">
        <f t="shared" si="14"/>
        <v>0</v>
      </c>
      <c r="W30" s="14">
        <f t="shared" si="14"/>
        <v>0</v>
      </c>
      <c r="X30" s="15">
        <f t="shared" si="14"/>
        <v>0</v>
      </c>
      <c r="Y30" s="14">
        <f t="shared" si="14"/>
        <v>0</v>
      </c>
      <c r="Z30" s="15">
        <f t="shared" si="14"/>
        <v>0</v>
      </c>
      <c r="AA30" s="14">
        <f t="shared" si="14"/>
        <v>1</v>
      </c>
      <c r="AB30" s="15">
        <f t="shared" si="14"/>
        <v>0</v>
      </c>
      <c r="AC30" s="14">
        <f t="shared" si="14"/>
        <v>0</v>
      </c>
      <c r="AD30" s="15">
        <f t="shared" si="14"/>
        <v>0</v>
      </c>
      <c r="AE30" s="14">
        <f t="shared" si="14"/>
        <v>0</v>
      </c>
      <c r="AF30" s="15">
        <f t="shared" si="14"/>
        <v>0</v>
      </c>
      <c r="AG30" s="14">
        <f t="shared" si="14"/>
        <v>0</v>
      </c>
      <c r="AH30" s="15">
        <f t="shared" si="14"/>
        <v>0</v>
      </c>
      <c r="AI30" s="50" t="s">
        <v>62</v>
      </c>
      <c r="AJ30" s="52"/>
    </row>
    <row r="31" spans="1:36" ht="24.75" customHeight="1" x14ac:dyDescent="0.15">
      <c r="A31" s="31" t="s">
        <v>63</v>
      </c>
      <c r="B31" s="33"/>
      <c r="C31" s="8">
        <v>206</v>
      </c>
      <c r="D31" s="9">
        <f t="shared" si="2"/>
        <v>1</v>
      </c>
      <c r="E31" s="10">
        <f t="shared" si="3"/>
        <v>1</v>
      </c>
      <c r="F31" s="11">
        <f t="shared" si="0"/>
        <v>0</v>
      </c>
      <c r="G31" s="14">
        <v>0</v>
      </c>
      <c r="H31" s="15">
        <v>0</v>
      </c>
      <c r="I31" s="14">
        <v>0</v>
      </c>
      <c r="J31" s="15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5">
        <v>0</v>
      </c>
      <c r="S31" s="14">
        <v>0</v>
      </c>
      <c r="T31" s="15">
        <v>0</v>
      </c>
      <c r="U31" s="14">
        <v>0</v>
      </c>
      <c r="V31" s="15">
        <v>0</v>
      </c>
      <c r="W31" s="14">
        <v>0</v>
      </c>
      <c r="X31" s="15">
        <v>0</v>
      </c>
      <c r="Y31" s="14">
        <v>0</v>
      </c>
      <c r="Z31" s="15">
        <v>0</v>
      </c>
      <c r="AA31" s="14">
        <v>1</v>
      </c>
      <c r="AB31" s="15">
        <v>0</v>
      </c>
      <c r="AC31" s="14">
        <v>0</v>
      </c>
      <c r="AD31" s="15">
        <v>0</v>
      </c>
      <c r="AE31" s="14">
        <v>0</v>
      </c>
      <c r="AF31" s="15">
        <v>0</v>
      </c>
      <c r="AG31" s="14">
        <v>0</v>
      </c>
      <c r="AH31" s="15">
        <v>0</v>
      </c>
      <c r="AI31" s="50" t="s">
        <v>63</v>
      </c>
      <c r="AJ31" s="52"/>
    </row>
    <row r="32" spans="1:36" ht="24.75" customHeight="1" x14ac:dyDescent="0.15">
      <c r="A32" s="31" t="s">
        <v>64</v>
      </c>
      <c r="B32" s="33"/>
      <c r="C32" s="8">
        <v>207</v>
      </c>
      <c r="D32" s="9">
        <f t="shared" si="2"/>
        <v>1</v>
      </c>
      <c r="E32" s="10">
        <f t="shared" si="3"/>
        <v>1</v>
      </c>
      <c r="F32" s="11">
        <f t="shared" si="0"/>
        <v>0</v>
      </c>
      <c r="G32" s="14">
        <v>0</v>
      </c>
      <c r="H32" s="15">
        <v>0</v>
      </c>
      <c r="I32" s="14">
        <v>0</v>
      </c>
      <c r="J32" s="15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5">
        <v>0</v>
      </c>
      <c r="S32" s="14">
        <v>0</v>
      </c>
      <c r="T32" s="15">
        <v>0</v>
      </c>
      <c r="U32" s="14">
        <v>1</v>
      </c>
      <c r="V32" s="15">
        <v>0</v>
      </c>
      <c r="W32" s="14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4">
        <v>0</v>
      </c>
      <c r="AD32" s="15">
        <v>0</v>
      </c>
      <c r="AE32" s="14">
        <v>0</v>
      </c>
      <c r="AF32" s="15">
        <v>0</v>
      </c>
      <c r="AG32" s="14">
        <v>0</v>
      </c>
      <c r="AH32" s="15">
        <v>0</v>
      </c>
      <c r="AI32" s="50" t="s">
        <v>64</v>
      </c>
      <c r="AJ32" s="52"/>
    </row>
    <row r="33" spans="1:36" ht="24.75" customHeight="1" x14ac:dyDescent="0.15">
      <c r="A33" s="31" t="s">
        <v>65</v>
      </c>
      <c r="B33" s="33"/>
      <c r="C33" s="8">
        <v>209</v>
      </c>
      <c r="D33" s="9">
        <f>E33+F33</f>
        <v>0</v>
      </c>
      <c r="E33" s="10">
        <f>G33+K33+M33+O33+Q33+S33+U33+W33+Y33+AA33+AC33+AE33+AG33</f>
        <v>0</v>
      </c>
      <c r="F33" s="11">
        <f>H33+L33+N33+P33+R33+T33+V33+X33+Z33+AB33+AD33+AF33+AH33</f>
        <v>0</v>
      </c>
      <c r="G33" s="14">
        <v>0</v>
      </c>
      <c r="H33" s="15">
        <v>0</v>
      </c>
      <c r="I33" s="14">
        <v>0</v>
      </c>
      <c r="J33" s="15">
        <v>0</v>
      </c>
      <c r="K33" s="14">
        <v>0</v>
      </c>
      <c r="L33" s="15">
        <v>0</v>
      </c>
      <c r="M33" s="14">
        <v>0</v>
      </c>
      <c r="N33" s="15">
        <v>0</v>
      </c>
      <c r="O33" s="14">
        <v>0</v>
      </c>
      <c r="P33" s="15">
        <v>0</v>
      </c>
      <c r="Q33" s="14">
        <v>0</v>
      </c>
      <c r="R33" s="15">
        <v>0</v>
      </c>
      <c r="S33" s="14">
        <v>0</v>
      </c>
      <c r="T33" s="15">
        <v>0</v>
      </c>
      <c r="U33" s="14">
        <v>0</v>
      </c>
      <c r="V33" s="15">
        <v>0</v>
      </c>
      <c r="W33" s="14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4">
        <v>0</v>
      </c>
      <c r="AD33" s="15">
        <v>0</v>
      </c>
      <c r="AE33" s="14">
        <v>0</v>
      </c>
      <c r="AF33" s="15">
        <v>0</v>
      </c>
      <c r="AG33" s="14">
        <v>0</v>
      </c>
      <c r="AH33" s="15">
        <v>0</v>
      </c>
      <c r="AI33" s="50" t="s">
        <v>65</v>
      </c>
      <c r="AJ33" s="52"/>
    </row>
    <row r="34" spans="1:36" ht="24.75" customHeight="1" x14ac:dyDescent="0.15">
      <c r="A34" s="31" t="s">
        <v>66</v>
      </c>
      <c r="B34" s="33"/>
      <c r="C34" s="8"/>
      <c r="D34" s="9">
        <f t="shared" si="2"/>
        <v>0</v>
      </c>
      <c r="E34" s="10">
        <f t="shared" si="3"/>
        <v>0</v>
      </c>
      <c r="F34" s="11">
        <f t="shared" si="0"/>
        <v>0</v>
      </c>
      <c r="G34" s="14">
        <f>SUM(G35:G37)</f>
        <v>0</v>
      </c>
      <c r="H34" s="15">
        <f t="shared" ref="H34:AH34" si="15">SUM(H35:H37)</f>
        <v>0</v>
      </c>
      <c r="I34" s="14">
        <f t="shared" si="15"/>
        <v>0</v>
      </c>
      <c r="J34" s="15">
        <f t="shared" si="15"/>
        <v>0</v>
      </c>
      <c r="K34" s="14">
        <f t="shared" si="15"/>
        <v>0</v>
      </c>
      <c r="L34" s="15">
        <f t="shared" si="15"/>
        <v>0</v>
      </c>
      <c r="M34" s="14">
        <f t="shared" si="15"/>
        <v>0</v>
      </c>
      <c r="N34" s="15">
        <f t="shared" si="15"/>
        <v>0</v>
      </c>
      <c r="O34" s="14">
        <f t="shared" si="15"/>
        <v>0</v>
      </c>
      <c r="P34" s="15">
        <f t="shared" si="15"/>
        <v>0</v>
      </c>
      <c r="Q34" s="14">
        <f t="shared" si="15"/>
        <v>0</v>
      </c>
      <c r="R34" s="15">
        <f t="shared" si="15"/>
        <v>0</v>
      </c>
      <c r="S34" s="14">
        <f t="shared" si="15"/>
        <v>0</v>
      </c>
      <c r="T34" s="15">
        <f t="shared" si="15"/>
        <v>0</v>
      </c>
      <c r="U34" s="14">
        <f t="shared" si="15"/>
        <v>0</v>
      </c>
      <c r="V34" s="15">
        <f t="shared" si="15"/>
        <v>0</v>
      </c>
      <c r="W34" s="14">
        <f t="shared" si="15"/>
        <v>0</v>
      </c>
      <c r="X34" s="15">
        <f t="shared" si="15"/>
        <v>0</v>
      </c>
      <c r="Y34" s="14">
        <f t="shared" si="15"/>
        <v>0</v>
      </c>
      <c r="Z34" s="15">
        <f t="shared" si="15"/>
        <v>0</v>
      </c>
      <c r="AA34" s="14">
        <f t="shared" si="15"/>
        <v>0</v>
      </c>
      <c r="AB34" s="15">
        <f t="shared" si="15"/>
        <v>0</v>
      </c>
      <c r="AC34" s="14">
        <f t="shared" si="15"/>
        <v>0</v>
      </c>
      <c r="AD34" s="15">
        <f t="shared" si="15"/>
        <v>0</v>
      </c>
      <c r="AE34" s="14">
        <f t="shared" si="15"/>
        <v>0</v>
      </c>
      <c r="AF34" s="15">
        <f t="shared" si="15"/>
        <v>0</v>
      </c>
      <c r="AG34" s="14">
        <f t="shared" si="15"/>
        <v>0</v>
      </c>
      <c r="AH34" s="15">
        <f t="shared" si="15"/>
        <v>0</v>
      </c>
      <c r="AI34" s="50" t="s">
        <v>66</v>
      </c>
      <c r="AJ34" s="52"/>
    </row>
    <row r="35" spans="1:36" ht="24.75" customHeight="1" x14ac:dyDescent="0.15">
      <c r="A35" s="34"/>
      <c r="B35" s="35" t="s">
        <v>67</v>
      </c>
      <c r="C35" s="16">
        <v>423</v>
      </c>
      <c r="D35" s="17">
        <f t="shared" si="2"/>
        <v>0</v>
      </c>
      <c r="E35" s="18">
        <f t="shared" si="3"/>
        <v>0</v>
      </c>
      <c r="F35" s="19">
        <f t="shared" si="0"/>
        <v>0</v>
      </c>
      <c r="G35" s="20">
        <v>0</v>
      </c>
      <c r="H35" s="21">
        <v>0</v>
      </c>
      <c r="I35" s="20">
        <v>0</v>
      </c>
      <c r="J35" s="21">
        <v>0</v>
      </c>
      <c r="K35" s="20">
        <v>0</v>
      </c>
      <c r="L35" s="21">
        <v>0</v>
      </c>
      <c r="M35" s="20">
        <v>0</v>
      </c>
      <c r="N35" s="21">
        <v>0</v>
      </c>
      <c r="O35" s="20">
        <v>0</v>
      </c>
      <c r="P35" s="21">
        <v>0</v>
      </c>
      <c r="Q35" s="20">
        <v>0</v>
      </c>
      <c r="R35" s="21">
        <v>0</v>
      </c>
      <c r="S35" s="20">
        <v>0</v>
      </c>
      <c r="T35" s="21">
        <v>0</v>
      </c>
      <c r="U35" s="20">
        <v>0</v>
      </c>
      <c r="V35" s="21">
        <v>0</v>
      </c>
      <c r="W35" s="20">
        <v>0</v>
      </c>
      <c r="X35" s="21">
        <v>0</v>
      </c>
      <c r="Y35" s="20">
        <v>0</v>
      </c>
      <c r="Z35" s="21">
        <v>0</v>
      </c>
      <c r="AA35" s="20">
        <v>0</v>
      </c>
      <c r="AB35" s="21">
        <v>0</v>
      </c>
      <c r="AC35" s="20">
        <v>0</v>
      </c>
      <c r="AD35" s="21">
        <v>0</v>
      </c>
      <c r="AE35" s="20">
        <v>0</v>
      </c>
      <c r="AF35" s="21">
        <v>0</v>
      </c>
      <c r="AG35" s="20">
        <v>0</v>
      </c>
      <c r="AH35" s="21">
        <v>0</v>
      </c>
      <c r="AI35" s="53"/>
      <c r="AJ35" s="54" t="s">
        <v>67</v>
      </c>
    </row>
    <row r="36" spans="1:36" ht="24.75" customHeight="1" x14ac:dyDescent="0.15">
      <c r="A36" s="34"/>
      <c r="B36" s="35" t="s">
        <v>68</v>
      </c>
      <c r="C36" s="16">
        <v>424</v>
      </c>
      <c r="D36" s="17">
        <f t="shared" si="2"/>
        <v>0</v>
      </c>
      <c r="E36" s="18">
        <f t="shared" si="3"/>
        <v>0</v>
      </c>
      <c r="F36" s="19">
        <f t="shared" si="0"/>
        <v>0</v>
      </c>
      <c r="G36" s="20">
        <v>0</v>
      </c>
      <c r="H36" s="21">
        <v>0</v>
      </c>
      <c r="I36" s="20">
        <v>0</v>
      </c>
      <c r="J36" s="21">
        <v>0</v>
      </c>
      <c r="K36" s="20">
        <v>0</v>
      </c>
      <c r="L36" s="21">
        <v>0</v>
      </c>
      <c r="M36" s="20">
        <v>0</v>
      </c>
      <c r="N36" s="21">
        <v>0</v>
      </c>
      <c r="O36" s="20">
        <v>0</v>
      </c>
      <c r="P36" s="21">
        <v>0</v>
      </c>
      <c r="Q36" s="20">
        <v>0</v>
      </c>
      <c r="R36" s="21">
        <v>0</v>
      </c>
      <c r="S36" s="20">
        <v>0</v>
      </c>
      <c r="T36" s="21">
        <v>0</v>
      </c>
      <c r="U36" s="20">
        <v>0</v>
      </c>
      <c r="V36" s="21">
        <v>0</v>
      </c>
      <c r="W36" s="20">
        <v>0</v>
      </c>
      <c r="X36" s="21">
        <v>0</v>
      </c>
      <c r="Y36" s="20">
        <v>0</v>
      </c>
      <c r="Z36" s="21">
        <v>0</v>
      </c>
      <c r="AA36" s="20">
        <v>0</v>
      </c>
      <c r="AB36" s="21">
        <v>0</v>
      </c>
      <c r="AC36" s="20">
        <v>0</v>
      </c>
      <c r="AD36" s="21">
        <v>0</v>
      </c>
      <c r="AE36" s="20">
        <v>0</v>
      </c>
      <c r="AF36" s="21">
        <v>0</v>
      </c>
      <c r="AG36" s="20">
        <v>0</v>
      </c>
      <c r="AH36" s="21">
        <v>0</v>
      </c>
      <c r="AI36" s="53"/>
      <c r="AJ36" s="54" t="s">
        <v>68</v>
      </c>
    </row>
    <row r="37" spans="1:36" ht="24.75" customHeight="1" x14ac:dyDescent="0.15">
      <c r="A37" s="34"/>
      <c r="B37" s="35" t="s">
        <v>69</v>
      </c>
      <c r="C37" s="16">
        <v>425</v>
      </c>
      <c r="D37" s="17">
        <f t="shared" si="2"/>
        <v>0</v>
      </c>
      <c r="E37" s="18">
        <f t="shared" si="3"/>
        <v>0</v>
      </c>
      <c r="F37" s="19">
        <f t="shared" si="0"/>
        <v>0</v>
      </c>
      <c r="G37" s="20">
        <v>0</v>
      </c>
      <c r="H37" s="21">
        <v>0</v>
      </c>
      <c r="I37" s="20">
        <v>0</v>
      </c>
      <c r="J37" s="21">
        <v>0</v>
      </c>
      <c r="K37" s="20">
        <v>0</v>
      </c>
      <c r="L37" s="21">
        <v>0</v>
      </c>
      <c r="M37" s="20">
        <v>0</v>
      </c>
      <c r="N37" s="21">
        <v>0</v>
      </c>
      <c r="O37" s="20">
        <v>0</v>
      </c>
      <c r="P37" s="21">
        <v>0</v>
      </c>
      <c r="Q37" s="20">
        <v>0</v>
      </c>
      <c r="R37" s="21">
        <v>0</v>
      </c>
      <c r="S37" s="20">
        <v>0</v>
      </c>
      <c r="T37" s="21">
        <v>0</v>
      </c>
      <c r="U37" s="20">
        <v>0</v>
      </c>
      <c r="V37" s="21">
        <v>0</v>
      </c>
      <c r="W37" s="20">
        <v>0</v>
      </c>
      <c r="X37" s="21">
        <v>0</v>
      </c>
      <c r="Y37" s="20">
        <v>0</v>
      </c>
      <c r="Z37" s="21">
        <v>0</v>
      </c>
      <c r="AA37" s="20">
        <v>0</v>
      </c>
      <c r="AB37" s="21">
        <v>0</v>
      </c>
      <c r="AC37" s="20">
        <v>0</v>
      </c>
      <c r="AD37" s="21">
        <v>0</v>
      </c>
      <c r="AE37" s="20">
        <v>0</v>
      </c>
      <c r="AF37" s="21">
        <v>0</v>
      </c>
      <c r="AG37" s="20">
        <v>0</v>
      </c>
      <c r="AH37" s="21">
        <v>0</v>
      </c>
      <c r="AI37" s="53"/>
      <c r="AJ37" s="54" t="s">
        <v>69</v>
      </c>
    </row>
    <row r="38" spans="1:36" ht="24.75" customHeight="1" x14ac:dyDescent="0.15">
      <c r="A38" s="31" t="s">
        <v>70</v>
      </c>
      <c r="B38" s="33"/>
      <c r="C38" s="8"/>
      <c r="D38" s="9">
        <f t="shared" si="2"/>
        <v>0</v>
      </c>
      <c r="E38" s="10">
        <f t="shared" si="3"/>
        <v>0</v>
      </c>
      <c r="F38" s="11">
        <f t="shared" si="0"/>
        <v>0</v>
      </c>
      <c r="G38" s="14">
        <f>SUM(G39:G39)</f>
        <v>0</v>
      </c>
      <c r="H38" s="15">
        <f t="shared" ref="H38:AH38" si="16">SUM(H39:H39)</f>
        <v>0</v>
      </c>
      <c r="I38" s="14">
        <f t="shared" si="16"/>
        <v>0</v>
      </c>
      <c r="J38" s="15">
        <f t="shared" si="16"/>
        <v>0</v>
      </c>
      <c r="K38" s="14">
        <f t="shared" si="16"/>
        <v>0</v>
      </c>
      <c r="L38" s="15">
        <f t="shared" si="16"/>
        <v>0</v>
      </c>
      <c r="M38" s="14">
        <f t="shared" si="16"/>
        <v>0</v>
      </c>
      <c r="N38" s="15">
        <f t="shared" si="16"/>
        <v>0</v>
      </c>
      <c r="O38" s="14">
        <f t="shared" si="16"/>
        <v>0</v>
      </c>
      <c r="P38" s="15">
        <f t="shared" si="16"/>
        <v>0</v>
      </c>
      <c r="Q38" s="14">
        <f t="shared" si="16"/>
        <v>0</v>
      </c>
      <c r="R38" s="15">
        <f t="shared" si="16"/>
        <v>0</v>
      </c>
      <c r="S38" s="14">
        <f t="shared" si="16"/>
        <v>0</v>
      </c>
      <c r="T38" s="15">
        <f t="shared" si="16"/>
        <v>0</v>
      </c>
      <c r="U38" s="14">
        <f t="shared" si="16"/>
        <v>0</v>
      </c>
      <c r="V38" s="15">
        <f t="shared" si="16"/>
        <v>0</v>
      </c>
      <c r="W38" s="14">
        <f t="shared" si="16"/>
        <v>0</v>
      </c>
      <c r="X38" s="15">
        <f t="shared" si="16"/>
        <v>0</v>
      </c>
      <c r="Y38" s="14">
        <f t="shared" si="16"/>
        <v>0</v>
      </c>
      <c r="Z38" s="15">
        <f t="shared" si="16"/>
        <v>0</v>
      </c>
      <c r="AA38" s="14">
        <f t="shared" si="16"/>
        <v>0</v>
      </c>
      <c r="AB38" s="15">
        <f t="shared" si="16"/>
        <v>0</v>
      </c>
      <c r="AC38" s="14">
        <f t="shared" si="16"/>
        <v>0</v>
      </c>
      <c r="AD38" s="15">
        <f t="shared" si="16"/>
        <v>0</v>
      </c>
      <c r="AE38" s="14">
        <f t="shared" si="16"/>
        <v>0</v>
      </c>
      <c r="AF38" s="15">
        <f t="shared" si="16"/>
        <v>0</v>
      </c>
      <c r="AG38" s="14">
        <f t="shared" si="16"/>
        <v>0</v>
      </c>
      <c r="AH38" s="15">
        <f t="shared" si="16"/>
        <v>0</v>
      </c>
      <c r="AI38" s="50" t="s">
        <v>70</v>
      </c>
      <c r="AJ38" s="52"/>
    </row>
    <row r="39" spans="1:36" s="28" customFormat="1" ht="24.75" customHeight="1" thickBot="1" x14ac:dyDescent="0.2">
      <c r="A39" s="36"/>
      <c r="B39" s="37" t="s">
        <v>71</v>
      </c>
      <c r="C39" s="22">
        <v>441</v>
      </c>
      <c r="D39" s="23">
        <f t="shared" si="2"/>
        <v>0</v>
      </c>
      <c r="E39" s="24">
        <f t="shared" si="3"/>
        <v>0</v>
      </c>
      <c r="F39" s="25">
        <f t="shared" si="0"/>
        <v>0</v>
      </c>
      <c r="G39" s="26">
        <v>0</v>
      </c>
      <c r="H39" s="27">
        <v>0</v>
      </c>
      <c r="I39" s="26">
        <v>0</v>
      </c>
      <c r="J39" s="27">
        <v>0</v>
      </c>
      <c r="K39" s="26">
        <v>0</v>
      </c>
      <c r="L39" s="27">
        <v>0</v>
      </c>
      <c r="M39" s="26">
        <v>0</v>
      </c>
      <c r="N39" s="27">
        <v>0</v>
      </c>
      <c r="O39" s="26">
        <v>0</v>
      </c>
      <c r="P39" s="27">
        <v>0</v>
      </c>
      <c r="Q39" s="26">
        <v>0</v>
      </c>
      <c r="R39" s="27">
        <v>0</v>
      </c>
      <c r="S39" s="26">
        <v>0</v>
      </c>
      <c r="T39" s="27">
        <v>0</v>
      </c>
      <c r="U39" s="26">
        <v>0</v>
      </c>
      <c r="V39" s="27">
        <v>0</v>
      </c>
      <c r="W39" s="26">
        <v>0</v>
      </c>
      <c r="X39" s="27">
        <v>0</v>
      </c>
      <c r="Y39" s="26">
        <v>0</v>
      </c>
      <c r="Z39" s="27">
        <v>0</v>
      </c>
      <c r="AA39" s="26">
        <v>0</v>
      </c>
      <c r="AB39" s="27">
        <v>0</v>
      </c>
      <c r="AC39" s="26">
        <v>0</v>
      </c>
      <c r="AD39" s="27">
        <v>0</v>
      </c>
      <c r="AE39" s="26">
        <v>0</v>
      </c>
      <c r="AF39" s="27">
        <v>0</v>
      </c>
      <c r="AG39" s="26">
        <v>0</v>
      </c>
      <c r="AH39" s="27">
        <v>0</v>
      </c>
      <c r="AI39" s="55"/>
      <c r="AJ39" s="56" t="s">
        <v>71</v>
      </c>
    </row>
  </sheetData>
  <mergeCells count="30">
    <mergeCell ref="Y3:Z3"/>
    <mergeCell ref="A3:B5"/>
    <mergeCell ref="D3:F4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G4:H4"/>
    <mergeCell ref="K4:L4"/>
    <mergeCell ref="M4:N4"/>
    <mergeCell ref="O4:P4"/>
    <mergeCell ref="Q4:R4"/>
    <mergeCell ref="AA3:AB3"/>
    <mergeCell ref="AC3:AD3"/>
    <mergeCell ref="AE3:AF3"/>
    <mergeCell ref="AG3:AH3"/>
    <mergeCell ref="AI3:AJ5"/>
    <mergeCell ref="AE4:AF4"/>
    <mergeCell ref="AG4:AH4"/>
    <mergeCell ref="S4:T4"/>
    <mergeCell ref="U4:V4"/>
    <mergeCell ref="W4:X4"/>
    <mergeCell ref="Y4:Z4"/>
    <mergeCell ref="AA4:AB4"/>
    <mergeCell ref="AC4:AD4"/>
  </mergeCells>
  <phoneticPr fontId="3"/>
  <pageMargins left="0.78740157480314965" right="0.59055118110236227" top="0.78740157480314965" bottom="0.51181102362204722" header="0.19685039370078741" footer="0.51181102362204722"/>
  <pageSetup paperSize="9" scale="5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第21表</vt:lpstr>
      <vt:lpstr>第21表!Print_Area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福地　みずき（医務課）</dc:creator>
  <cp:lastModifiedBy>福地　みずき（医務課）</cp:lastModifiedBy>
  <cp:lastPrinted>2018-02-15T06:37:41Z</cp:lastPrinted>
  <dcterms:created xsi:type="dcterms:W3CDTF">2018-01-25T07:27:45Z</dcterms:created>
  <dcterms:modified xsi:type="dcterms:W3CDTF">2018-02-15T06:37:48Z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