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9F1E4E1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2635" windowHeight="9405"/>
  </bookViews>
  <sheets>
    <sheet name="6-24  " sheetId="1" r:id="rId1"/>
  </sheets>
  <definedNames>
    <definedName name="_xlnm.Print_Area" localSheetId="0">'6-24  '!$A$1:$I$47</definedName>
  </definedNames>
  <calcPr calcId="145621" concurrentCalc="0"/>
</workbook>
</file>

<file path=xl/calcChain.xml><?xml version="1.0" encoding="utf-8"?>
<calcChain xmlns="http://schemas.openxmlformats.org/spreadsheetml/2006/main">
  <c r="I36" i="1" l="1"/>
  <c r="G36" i="1"/>
  <c r="F36" i="1"/>
  <c r="E36" i="1"/>
  <c r="C36" i="1"/>
  <c r="C32" i="1"/>
  <c r="E12" i="1"/>
  <c r="I32" i="1"/>
  <c r="B32" i="1"/>
  <c r="D12" i="1"/>
  <c r="H32" i="1"/>
  <c r="E32" i="1"/>
  <c r="F12" i="1"/>
  <c r="G32" i="1"/>
  <c r="F32" i="1"/>
  <c r="D32" i="1"/>
  <c r="I12" i="1"/>
  <c r="H12" i="1"/>
  <c r="G12" i="1"/>
  <c r="C12" i="1"/>
</calcChain>
</file>

<file path=xl/sharedStrings.xml><?xml version="1.0" encoding="utf-8"?>
<sst xmlns="http://schemas.openxmlformats.org/spreadsheetml/2006/main" count="111" uniqueCount="64">
  <si>
    <r>
      <t>6-24　農業共済組合が行う共済事業</t>
    </r>
    <r>
      <rPr>
        <sz val="12"/>
        <rFont val="ＭＳ 明朝"/>
        <family val="1"/>
        <charset val="128"/>
      </rPr>
      <t xml:space="preserve"> (平成23～27年度)</t>
    </r>
    <rPh sb="6" eb="7">
      <t>ギョウ</t>
    </rPh>
    <rPh sb="7" eb="9">
      <t>キョウサイ</t>
    </rPh>
    <rPh sb="9" eb="11">
      <t>クミアイ</t>
    </rPh>
    <rPh sb="12" eb="13">
      <t>オコナ</t>
    </rPh>
    <rPh sb="14" eb="16">
      <t>キョウサイ</t>
    </rPh>
    <rPh sb="16" eb="18">
      <t>ジギョウ</t>
    </rPh>
    <rPh sb="28" eb="29">
      <t>ド</t>
    </rPh>
    <phoneticPr fontId="2"/>
  </si>
  <si>
    <t>年  　度</t>
  </si>
  <si>
    <t>引受頭数</t>
    <rPh sb="0" eb="2">
      <t>ヒキウケ</t>
    </rPh>
    <rPh sb="2" eb="4">
      <t>トウスウ</t>
    </rPh>
    <phoneticPr fontId="6"/>
  </si>
  <si>
    <t>共済金額</t>
  </si>
  <si>
    <t>共済掛金</t>
    <phoneticPr fontId="6"/>
  </si>
  <si>
    <t>組合数</t>
    <phoneticPr fontId="6"/>
  </si>
  <si>
    <t>引受戸数</t>
    <rPh sb="0" eb="2">
      <t>ヒキウケ</t>
    </rPh>
    <phoneticPr fontId="6"/>
  </si>
  <si>
    <t>引受面積</t>
    <rPh sb="0" eb="2">
      <t>ヒキウケ</t>
    </rPh>
    <phoneticPr fontId="6"/>
  </si>
  <si>
    <t>又は棟数</t>
    <rPh sb="0" eb="1">
      <t>マタ</t>
    </rPh>
    <rPh sb="2" eb="3">
      <t>ムネ</t>
    </rPh>
    <phoneticPr fontId="6"/>
  </si>
  <si>
    <t>(契約保険額)</t>
    <rPh sb="1" eb="3">
      <t>ケイヤク</t>
    </rPh>
    <rPh sb="3" eb="5">
      <t>ホケン</t>
    </rPh>
    <rPh sb="5" eb="6">
      <t>ガク</t>
    </rPh>
    <phoneticPr fontId="6"/>
  </si>
  <si>
    <t>区  　分</t>
  </si>
  <si>
    <t>(A)</t>
    <phoneticPr fontId="6"/>
  </si>
  <si>
    <t>(B)</t>
    <phoneticPr fontId="6"/>
  </si>
  <si>
    <t>(C)</t>
    <phoneticPr fontId="6"/>
  </si>
  <si>
    <t>総 額</t>
    <phoneticPr fontId="2"/>
  </si>
  <si>
    <t>農家負担</t>
  </si>
  <si>
    <t>国庫負担</t>
  </si>
  <si>
    <t>戸</t>
  </si>
  <si>
    <t>ha</t>
    <phoneticPr fontId="6"/>
  </si>
  <si>
    <t>頭，棟</t>
    <phoneticPr fontId="6"/>
  </si>
  <si>
    <t>百万円</t>
    <rPh sb="0" eb="2">
      <t>ヒャクマン</t>
    </rPh>
    <phoneticPr fontId="6"/>
  </si>
  <si>
    <t>百万円</t>
    <rPh sb="0" eb="1">
      <t>ヒャク</t>
    </rPh>
    <rPh sb="1" eb="3">
      <t>マンエン</t>
    </rPh>
    <phoneticPr fontId="6"/>
  </si>
  <si>
    <t xml:space="preserve"> 平成 23 年度</t>
    <rPh sb="7" eb="8">
      <t>ネン</t>
    </rPh>
    <rPh sb="8" eb="9">
      <t>ド</t>
    </rPh>
    <phoneticPr fontId="6"/>
  </si>
  <si>
    <t xml:space="preserve">      24</t>
    <phoneticPr fontId="6"/>
  </si>
  <si>
    <t xml:space="preserve">      25</t>
  </si>
  <si>
    <t xml:space="preserve">      26</t>
  </si>
  <si>
    <t xml:space="preserve">      27</t>
  </si>
  <si>
    <t>水稲</t>
    <rPh sb="0" eb="2">
      <t>スイトウ</t>
    </rPh>
    <phoneticPr fontId="2"/>
  </si>
  <si>
    <t>－</t>
    <phoneticPr fontId="10"/>
  </si>
  <si>
    <t>麦(27年産)</t>
    <phoneticPr fontId="6"/>
  </si>
  <si>
    <t>家畜</t>
  </si>
  <si>
    <t>温州みかん(27年産)</t>
    <phoneticPr fontId="6"/>
  </si>
  <si>
    <t>なし(27年産)</t>
    <phoneticPr fontId="6"/>
  </si>
  <si>
    <t>大豆</t>
    <rPh sb="0" eb="2">
      <t>ダイズ</t>
    </rPh>
    <phoneticPr fontId="2"/>
  </si>
  <si>
    <t>－</t>
    <phoneticPr fontId="10"/>
  </si>
  <si>
    <t>園芸施設</t>
  </si>
  <si>
    <t>　</t>
    <phoneticPr fontId="6"/>
  </si>
  <si>
    <t>年　  度</t>
  </si>
  <si>
    <t>被害頭数</t>
    <rPh sb="0" eb="2">
      <t>ヒガイ</t>
    </rPh>
    <rPh sb="2" eb="4">
      <t>トウスウ</t>
    </rPh>
    <phoneticPr fontId="6"/>
  </si>
  <si>
    <t>農家受取</t>
    <rPh sb="0" eb="2">
      <t>ノウカ</t>
    </rPh>
    <rPh sb="2" eb="4">
      <t>ウケトリ</t>
    </rPh>
    <phoneticPr fontId="6"/>
  </si>
  <si>
    <t>組合受取</t>
    <rPh sb="0" eb="2">
      <t>クミアイ</t>
    </rPh>
    <rPh sb="2" eb="4">
      <t>ウケトリ</t>
    </rPh>
    <phoneticPr fontId="6"/>
  </si>
  <si>
    <t>頭数又は</t>
    <rPh sb="2" eb="3">
      <t>マタ</t>
    </rPh>
    <phoneticPr fontId="6"/>
  </si>
  <si>
    <t>被害面積</t>
  </si>
  <si>
    <t>被害戸数</t>
  </si>
  <si>
    <t>共済金</t>
  </si>
  <si>
    <t>保険金</t>
  </si>
  <si>
    <t>金額被害率</t>
    <phoneticPr fontId="2"/>
  </si>
  <si>
    <t>面積被害率</t>
  </si>
  <si>
    <t>棟数被害率</t>
    <rPh sb="2" eb="5">
      <t>ヒガイリツ</t>
    </rPh>
    <phoneticPr fontId="6"/>
  </si>
  <si>
    <t>区　  分</t>
  </si>
  <si>
    <t>(D)</t>
    <phoneticPr fontId="6"/>
  </si>
  <si>
    <t>(E)</t>
    <phoneticPr fontId="6"/>
  </si>
  <si>
    <t>(F)</t>
    <phoneticPr fontId="6"/>
  </si>
  <si>
    <t>(連合会から)</t>
    <rPh sb="1" eb="3">
      <t>レンゴウ</t>
    </rPh>
    <rPh sb="3" eb="4">
      <t>カイ</t>
    </rPh>
    <phoneticPr fontId="6"/>
  </si>
  <si>
    <t>(F)/(C)</t>
    <phoneticPr fontId="6"/>
  </si>
  <si>
    <t>(D)/(A)</t>
    <phoneticPr fontId="6"/>
  </si>
  <si>
    <t>(E)/(B)</t>
    <phoneticPr fontId="6"/>
  </si>
  <si>
    <t>頭，棟</t>
    <rPh sb="2" eb="3">
      <t>トウ</t>
    </rPh>
    <phoneticPr fontId="6"/>
  </si>
  <si>
    <t>%</t>
  </si>
  <si>
    <t>死　廃</t>
  </si>
  <si>
    <t>病　傷</t>
  </si>
  <si>
    <t>資料：県生産者支援課</t>
    <rPh sb="4" eb="7">
      <t>セイサンシャ</t>
    </rPh>
    <rPh sb="7" eb="9">
      <t>シエン</t>
    </rPh>
    <phoneticPr fontId="2"/>
  </si>
  <si>
    <t>（注）「組合数」の合計については実数。「引受戸数」、「引受面積」、「被害面積」及び「被害戸数」の合計については延べ数。</t>
    <rPh sb="1" eb="2">
      <t>チュウ</t>
    </rPh>
    <rPh sb="20" eb="22">
      <t>ヒキウケ</t>
    </rPh>
    <rPh sb="22" eb="24">
      <t>コスウ</t>
    </rPh>
    <rPh sb="27" eb="29">
      <t>ヒキウケ</t>
    </rPh>
    <rPh sb="29" eb="31">
      <t>メンセキ</t>
    </rPh>
    <rPh sb="34" eb="36">
      <t>ヒガイ</t>
    </rPh>
    <rPh sb="36" eb="38">
      <t>メンセキ</t>
    </rPh>
    <rPh sb="39" eb="40">
      <t>オヨ</t>
    </rPh>
    <rPh sb="42" eb="44">
      <t>ヒガイ</t>
    </rPh>
    <rPh sb="44" eb="46">
      <t>コスウ</t>
    </rPh>
    <rPh sb="48" eb="50">
      <t>ゴウケイ</t>
    </rPh>
    <phoneticPr fontId="6"/>
  </si>
  <si>
    <t>（注）四捨五入の関係で、共済掛金欄の「総額」は、「農家負担」と「国庫負担」の合計と異なる場合がある。</t>
    <rPh sb="1" eb="2">
      <t>チュウ</t>
    </rPh>
    <rPh sb="3" eb="7">
      <t>シシャゴニュウ</t>
    </rPh>
    <rPh sb="8" eb="10">
      <t>カンケイ</t>
    </rPh>
    <rPh sb="12" eb="14">
      <t>キョウサイ</t>
    </rPh>
    <rPh sb="14" eb="16">
      <t>カケキン</t>
    </rPh>
    <rPh sb="16" eb="17">
      <t>ラン</t>
    </rPh>
    <rPh sb="19" eb="21">
      <t>ソウガク</t>
    </rPh>
    <rPh sb="25" eb="27">
      <t>ノウカ</t>
    </rPh>
    <rPh sb="27" eb="29">
      <t>フタン</t>
    </rPh>
    <rPh sb="32" eb="34">
      <t>コッコ</t>
    </rPh>
    <rPh sb="34" eb="36">
      <t>フタン</t>
    </rPh>
    <rPh sb="38" eb="40">
      <t>ゴウケイ</t>
    </rPh>
    <rPh sb="41" eb="42">
      <t>コト</t>
    </rPh>
    <rPh sb="44" eb="46">
      <t>バアイ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</si>
</sst>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\ ###\ ###"/>
    <numFmt numFmtId="177" formatCode="0.0"/>
    <numFmt numFmtId="178" formatCode="#,##0.0;[Red]\-#,##0.0"/>
  </numFmts>
  <fonts count="13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2" applyFont="1" applyFill="1" applyAlignment="1">
      <alignment horizontal="centerContinuous"/>
    </xf>
    <xf numFmtId="0" fontId="1" fillId="0" borderId="0" xfId="2" applyFont="1" applyFill="1" applyAlignment="1">
      <alignment horizontal="centerContinuous"/>
    </xf>
    <xf numFmtId="0" fontId="1" fillId="0" borderId="0" xfId="3" applyFont="1" applyFill="1"/>
    <xf numFmtId="0" fontId="1" fillId="0" borderId="0" xfId="2" applyFont="1" applyFill="1"/>
    <xf numFmtId="0" fontId="5" fillId="0" borderId="1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left" vertical="center" justifyLastLine="1"/>
    </xf>
    <xf numFmtId="0" fontId="5" fillId="0" borderId="2" xfId="2" applyFont="1" applyFill="1" applyBorder="1" applyAlignment="1">
      <alignment horizontal="distributed" vertical="center" justifyLastLine="1"/>
    </xf>
    <xf numFmtId="0" fontId="5" fillId="0" borderId="3" xfId="2" applyFont="1" applyFill="1" applyBorder="1" applyAlignment="1">
      <alignment horizontal="distributed" justifyLastLine="1"/>
    </xf>
    <xf numFmtId="0" fontId="5" fillId="0" borderId="3" xfId="2" applyFont="1" applyFill="1" applyBorder="1" applyAlignment="1">
      <alignment horizontal="distributed" vertical="center" justifyLastLine="1"/>
    </xf>
    <xf numFmtId="0" fontId="5" fillId="0" borderId="1" xfId="2" applyFont="1" applyFill="1" applyBorder="1" applyAlignment="1">
      <alignment horizontal="distributed" vertical="center" justifyLastLine="1"/>
    </xf>
    <xf numFmtId="0" fontId="5" fillId="0" borderId="0" xfId="2" applyFont="1" applyFill="1" applyAlignment="1">
      <alignment horizontal="center"/>
    </xf>
    <xf numFmtId="0" fontId="5" fillId="0" borderId="4" xfId="2" applyFont="1" applyFill="1" applyBorder="1" applyAlignment="1">
      <alignment horizontal="distributed" vertical="center" justifyLastLine="1"/>
    </xf>
    <xf numFmtId="0" fontId="5" fillId="0" borderId="5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distributed" vertical="center" justifyLastLine="1"/>
    </xf>
    <xf numFmtId="0" fontId="5" fillId="0" borderId="7" xfId="2" applyFont="1" applyFill="1" applyBorder="1" applyAlignment="1">
      <alignment horizontal="distributed" vertical="center" justifyLastLine="1"/>
    </xf>
    <xf numFmtId="0" fontId="5" fillId="0" borderId="7" xfId="2" applyFont="1" applyFill="1" applyBorder="1" applyAlignment="1">
      <alignment horizontal="center" vertical="top"/>
    </xf>
    <xf numFmtId="0" fontId="5" fillId="0" borderId="6" xfId="2" applyFont="1" applyFill="1" applyBorder="1" applyAlignment="1">
      <alignment horizontal="center" vertical="top" justifyLastLine="1"/>
    </xf>
    <xf numFmtId="0" fontId="5" fillId="0" borderId="6" xfId="2" applyFont="1" applyFill="1" applyBorder="1" applyAlignment="1">
      <alignment horizontal="distributed" vertical="top" justifyLastLine="1"/>
    </xf>
    <xf numFmtId="0" fontId="5" fillId="0" borderId="6" xfId="2" applyFont="1" applyFill="1" applyBorder="1" applyAlignment="1">
      <alignment horizontal="distributed" vertical="center" justifyLastLine="1"/>
    </xf>
    <xf numFmtId="0" fontId="1" fillId="0" borderId="8" xfId="2" applyFont="1" applyFill="1" applyBorder="1" applyAlignment="1">
      <alignment vertical="center"/>
    </xf>
    <xf numFmtId="0" fontId="1" fillId="0" borderId="0" xfId="2" applyFont="1" applyFill="1" applyAlignment="1">
      <alignment vertical="center"/>
    </xf>
    <xf numFmtId="0" fontId="7" fillId="0" borderId="0" xfId="2" applyFont="1" applyFill="1" applyAlignment="1">
      <alignment horizontal="right" vertical="center"/>
    </xf>
    <xf numFmtId="0" fontId="5" fillId="0" borderId="0" xfId="2" applyFont="1" applyFill="1" applyAlignment="1">
      <alignment horizontal="right" vertical="center"/>
    </xf>
    <xf numFmtId="0" fontId="1" fillId="0" borderId="0" xfId="3" applyFont="1" applyFill="1" applyAlignment="1">
      <alignment vertical="center"/>
    </xf>
    <xf numFmtId="49" fontId="5" fillId="0" borderId="8" xfId="4" applyNumberFormat="1" applyFont="1" applyFill="1" applyBorder="1" applyAlignment="1"/>
    <xf numFmtId="0" fontId="5" fillId="0" borderId="0" xfId="3" applyFont="1" applyFill="1" applyAlignment="1"/>
    <xf numFmtId="176" fontId="5" fillId="0" borderId="0" xfId="3" applyNumberFormat="1" applyFont="1" applyFill="1" applyAlignment="1"/>
    <xf numFmtId="176" fontId="5" fillId="0" borderId="0" xfId="2" applyNumberFormat="1" applyFont="1" applyFill="1" applyAlignment="1">
      <alignment horizontal="right"/>
    </xf>
    <xf numFmtId="0" fontId="1" fillId="0" borderId="0" xfId="3" applyFont="1" applyFill="1" applyAlignment="1"/>
    <xf numFmtId="176" fontId="5" fillId="0" borderId="0" xfId="2" applyNumberFormat="1" applyFont="1" applyFill="1" applyAlignment="1"/>
    <xf numFmtId="176" fontId="1" fillId="0" borderId="0" xfId="3" applyNumberFormat="1" applyFont="1" applyFill="1" applyAlignment="1"/>
    <xf numFmtId="0" fontId="8" fillId="0" borderId="0" xfId="3" applyFont="1" applyFill="1" applyAlignment="1"/>
    <xf numFmtId="49" fontId="9" fillId="0" borderId="8" xfId="4" applyNumberFormat="1" applyFont="1" applyFill="1" applyBorder="1" applyAlignment="1"/>
    <xf numFmtId="0" fontId="9" fillId="0" borderId="0" xfId="3" applyFont="1" applyFill="1" applyAlignment="1"/>
    <xf numFmtId="176" fontId="9" fillId="0" borderId="0" xfId="3" applyNumberFormat="1" applyFont="1" applyFill="1" applyAlignment="1"/>
    <xf numFmtId="49" fontId="5" fillId="0" borderId="8" xfId="2" quotePrefix="1" applyNumberFormat="1" applyFont="1" applyFill="1" applyBorder="1" applyAlignment="1">
      <alignment horizontal="left"/>
    </xf>
    <xf numFmtId="0" fontId="5" fillId="0" borderId="8" xfId="2" applyFont="1" applyFill="1" applyBorder="1" applyAlignment="1">
      <alignment horizontal="distributed"/>
    </xf>
    <xf numFmtId="176" fontId="9" fillId="0" borderId="0" xfId="2" applyNumberFormat="1" applyFont="1" applyFill="1" applyAlignment="1"/>
    <xf numFmtId="176" fontId="9" fillId="0" borderId="0" xfId="2" applyNumberFormat="1" applyFont="1" applyFill="1" applyAlignment="1">
      <alignment horizontal="right"/>
    </xf>
    <xf numFmtId="176" fontId="9" fillId="0" borderId="0" xfId="2" applyNumberFormat="1" applyFont="1" applyFill="1" applyBorder="1" applyAlignment="1"/>
    <xf numFmtId="0" fontId="5" fillId="0" borderId="9" xfId="2" applyFont="1" applyFill="1" applyBorder="1" applyAlignment="1">
      <alignment horizontal="distributed"/>
    </xf>
    <xf numFmtId="176" fontId="5" fillId="0" borderId="10" xfId="2" applyNumberFormat="1" applyFont="1" applyFill="1" applyBorder="1" applyAlignment="1">
      <alignment horizontal="right"/>
    </xf>
    <xf numFmtId="177" fontId="5" fillId="0" borderId="10" xfId="2" applyNumberFormat="1" applyFont="1" applyFill="1" applyBorder="1" applyAlignment="1">
      <alignment horizontal="right"/>
    </xf>
    <xf numFmtId="0" fontId="1" fillId="0" borderId="0" xfId="3" applyFont="1" applyFill="1" applyBorder="1" applyAlignment="1"/>
    <xf numFmtId="0" fontId="5" fillId="0" borderId="0" xfId="2" applyFont="1" applyFill="1"/>
    <xf numFmtId="176" fontId="1" fillId="0" borderId="0" xfId="2" applyNumberFormat="1" applyFont="1" applyFill="1"/>
    <xf numFmtId="0" fontId="1" fillId="0" borderId="0" xfId="3" applyFont="1" applyFill="1" applyBorder="1"/>
    <xf numFmtId="0" fontId="5" fillId="0" borderId="6" xfId="2" applyFont="1" applyFill="1" applyBorder="1" applyAlignment="1">
      <alignment horizontal="distributed" justifyLastLine="1"/>
    </xf>
    <xf numFmtId="0" fontId="5" fillId="0" borderId="11" xfId="2" applyFont="1" applyFill="1" applyBorder="1" applyAlignment="1">
      <alignment horizontal="distributed" vertical="top" justifyLastLine="1"/>
    </xf>
    <xf numFmtId="0" fontId="1" fillId="0" borderId="0" xfId="2" applyFont="1" applyFill="1" applyAlignment="1">
      <alignment horizontal="right" vertical="center"/>
    </xf>
    <xf numFmtId="177" fontId="5" fillId="0" borderId="0" xfId="2" applyNumberFormat="1" applyFont="1" applyFill="1" applyAlignment="1">
      <alignment horizontal="right"/>
    </xf>
    <xf numFmtId="177" fontId="5" fillId="0" borderId="0" xfId="3" applyNumberFormat="1" applyFont="1" applyFill="1" applyAlignment="1"/>
    <xf numFmtId="178" fontId="5" fillId="0" borderId="0" xfId="5" applyNumberFormat="1" applyFont="1" applyFill="1" applyAlignment="1">
      <alignment horizontal="right"/>
    </xf>
    <xf numFmtId="178" fontId="9" fillId="0" borderId="0" xfId="1" applyNumberFormat="1" applyFont="1" applyFill="1" applyAlignment="1"/>
    <xf numFmtId="177" fontId="9" fillId="0" borderId="0" xfId="3" applyNumberFormat="1" applyFont="1" applyFill="1" applyAlignment="1">
      <alignment horizontal="right"/>
    </xf>
    <xf numFmtId="177" fontId="9" fillId="0" borderId="0" xfId="2" applyNumberFormat="1" applyFont="1" applyFill="1" applyAlignment="1">
      <alignment horizontal="right"/>
    </xf>
    <xf numFmtId="0" fontId="1" fillId="0" borderId="8" xfId="2" applyFont="1" applyFill="1" applyBorder="1" applyAlignment="1">
      <alignment horizontal="right"/>
    </xf>
    <xf numFmtId="176" fontId="9" fillId="0" borderId="0" xfId="2" applyNumberFormat="1" applyFont="1" applyFill="1" applyBorder="1" applyAlignment="1">
      <alignment horizontal="right"/>
    </xf>
    <xf numFmtId="0" fontId="5" fillId="0" borderId="0" xfId="3" applyFont="1" applyFill="1"/>
  </cellXfs>
  <cellStyles count="9">
    <cellStyle name="桁区切り" xfId="1" builtinId="6"/>
    <cellStyle name="桁区切り 2" xfId="6"/>
    <cellStyle name="桁区切り 2 2" xfId="7"/>
    <cellStyle name="桁区切り 3" xfId="5"/>
    <cellStyle name="標準" xfId="0" builtinId="0"/>
    <cellStyle name="標準 2" xfId="8"/>
    <cellStyle name="標準_047～049．052．055～058．063_農業" xfId="4"/>
    <cellStyle name="標準_064_農業" xfId="3"/>
    <cellStyle name="標準_57流通~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46"/>
  <sheetViews>
    <sheetView showGridLines="0" tabSelected="1" topLeftCell="A22" zoomScaleNormal="100" workbookViewId="0">
      <selection activeCell="K34" sqref="K34"/>
    </sheetView>
  </sheetViews>
  <sheetFormatPr defaultColWidth="8" defaultRowHeight="12"/>
  <cols>
    <col min="1" max="1" width="16.25" style="3" customWidth="1"/>
    <col min="2" max="5" width="10" style="3" customWidth="1"/>
    <col min="6" max="6" width="10.625" style="3" customWidth="1"/>
    <col min="7" max="9" width="10.125" style="3" customWidth="1"/>
    <col min="10" max="16384" width="8" style="3"/>
  </cols>
  <sheetData>
    <row r="1" spans="1:1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1" ht="11.25" customHeight="1">
      <c r="A2" s="1"/>
      <c r="B2" s="2"/>
      <c r="C2" s="2"/>
      <c r="D2" s="2"/>
      <c r="E2" s="2"/>
      <c r="F2" s="2"/>
      <c r="G2" s="2"/>
      <c r="H2" s="2"/>
      <c r="I2" s="2"/>
    </row>
    <row r="3" spans="1:11" ht="12.75" thickBot="1">
      <c r="A3" s="4"/>
      <c r="B3" s="4"/>
      <c r="C3" s="4"/>
      <c r="D3" s="4"/>
      <c r="E3" s="4"/>
      <c r="F3" s="4"/>
      <c r="G3" s="4"/>
      <c r="H3" s="4"/>
      <c r="I3" s="4"/>
    </row>
    <row r="4" spans="1:11" ht="18.75" customHeight="1">
      <c r="A4" s="5" t="s">
        <v>1</v>
      </c>
      <c r="B4" s="6"/>
      <c r="C4" s="7"/>
      <c r="D4" s="8"/>
      <c r="E4" s="8" t="s">
        <v>2</v>
      </c>
      <c r="F4" s="8" t="s">
        <v>3</v>
      </c>
      <c r="G4" s="9" t="s">
        <v>4</v>
      </c>
      <c r="H4" s="10"/>
      <c r="I4" s="10"/>
    </row>
    <row r="5" spans="1:11" ht="18.75" customHeight="1">
      <c r="A5" s="11"/>
      <c r="B5" s="12" t="s">
        <v>5</v>
      </c>
      <c r="C5" s="12" t="s">
        <v>6</v>
      </c>
      <c r="D5" s="13" t="s">
        <v>7</v>
      </c>
      <c r="E5" s="13" t="s">
        <v>8</v>
      </c>
      <c r="F5" s="13" t="s">
        <v>9</v>
      </c>
      <c r="G5" s="14"/>
      <c r="H5" s="15"/>
      <c r="I5" s="15"/>
    </row>
    <row r="6" spans="1:11" ht="18.75" customHeight="1">
      <c r="A6" s="16" t="s">
        <v>10</v>
      </c>
      <c r="B6" s="17"/>
      <c r="C6" s="17"/>
      <c r="D6" s="18" t="s">
        <v>11</v>
      </c>
      <c r="E6" s="18" t="s">
        <v>12</v>
      </c>
      <c r="F6" s="18" t="s">
        <v>13</v>
      </c>
      <c r="G6" s="19" t="s">
        <v>14</v>
      </c>
      <c r="H6" s="19" t="s">
        <v>15</v>
      </c>
      <c r="I6" s="19" t="s">
        <v>16</v>
      </c>
    </row>
    <row r="7" spans="1:11" s="24" customFormat="1" ht="16.5" customHeight="1">
      <c r="A7" s="20"/>
      <c r="B7" s="21"/>
      <c r="C7" s="22" t="s">
        <v>17</v>
      </c>
      <c r="D7" s="23" t="s">
        <v>18</v>
      </c>
      <c r="E7" s="22" t="s">
        <v>19</v>
      </c>
      <c r="F7" s="22" t="s">
        <v>20</v>
      </c>
      <c r="G7" s="22" t="s">
        <v>20</v>
      </c>
      <c r="H7" s="22" t="s">
        <v>21</v>
      </c>
      <c r="I7" s="22" t="s">
        <v>21</v>
      </c>
    </row>
    <row r="8" spans="1:11" s="29" customFormat="1" ht="18" customHeight="1">
      <c r="A8" s="25" t="s">
        <v>22</v>
      </c>
      <c r="B8" s="26">
        <v>7</v>
      </c>
      <c r="C8" s="27">
        <v>43614</v>
      </c>
      <c r="D8" s="27">
        <v>56181</v>
      </c>
      <c r="E8" s="28">
        <v>82582</v>
      </c>
      <c r="F8" s="27">
        <v>48837</v>
      </c>
      <c r="G8" s="27">
        <v>3483</v>
      </c>
      <c r="H8" s="27">
        <v>1677</v>
      </c>
      <c r="I8" s="27">
        <v>1806</v>
      </c>
    </row>
    <row r="9" spans="1:11" s="29" customFormat="1" ht="18" customHeight="1">
      <c r="A9" s="25" t="s">
        <v>23</v>
      </c>
      <c r="B9" s="27">
        <v>7</v>
      </c>
      <c r="C9" s="27">
        <v>42196</v>
      </c>
      <c r="D9" s="27">
        <v>55878</v>
      </c>
      <c r="E9" s="27">
        <v>80474</v>
      </c>
      <c r="F9" s="27">
        <v>51022</v>
      </c>
      <c r="G9" s="27">
        <v>3888</v>
      </c>
      <c r="H9" s="27">
        <v>1863</v>
      </c>
      <c r="I9" s="27">
        <v>2025</v>
      </c>
    </row>
    <row r="10" spans="1:11" s="29" customFormat="1" ht="18" customHeight="1">
      <c r="A10" s="25" t="s">
        <v>24</v>
      </c>
      <c r="B10" s="30">
        <v>7</v>
      </c>
      <c r="C10" s="30">
        <v>40897</v>
      </c>
      <c r="D10" s="30">
        <v>55054</v>
      </c>
      <c r="E10" s="30">
        <v>78059</v>
      </c>
      <c r="F10" s="30">
        <v>49090</v>
      </c>
      <c r="G10" s="30">
        <v>3215</v>
      </c>
      <c r="H10" s="30">
        <v>1556</v>
      </c>
      <c r="I10" s="30">
        <v>1661</v>
      </c>
      <c r="K10" s="31"/>
    </row>
    <row r="11" spans="1:11" s="32" customFormat="1" ht="18" customHeight="1">
      <c r="A11" s="25" t="s">
        <v>25</v>
      </c>
      <c r="B11" s="26">
        <v>7</v>
      </c>
      <c r="C11" s="27">
        <v>39927</v>
      </c>
      <c r="D11" s="27">
        <v>54674</v>
      </c>
      <c r="E11" s="27">
        <v>74421</v>
      </c>
      <c r="F11" s="27">
        <v>48845</v>
      </c>
      <c r="G11" s="27">
        <v>3082</v>
      </c>
      <c r="H11" s="27">
        <v>1491</v>
      </c>
      <c r="I11" s="27">
        <v>1592</v>
      </c>
    </row>
    <row r="12" spans="1:11" s="29" customFormat="1" ht="18" customHeight="1">
      <c r="A12" s="33" t="s">
        <v>26</v>
      </c>
      <c r="B12" s="34">
        <v>7</v>
      </c>
      <c r="C12" s="35">
        <f t="shared" ref="C12:I12" si="0">SUM(C14:C20)</f>
        <v>38830</v>
      </c>
      <c r="D12" s="35">
        <f t="shared" si="0"/>
        <v>54458.409</v>
      </c>
      <c r="E12" s="35">
        <f t="shared" si="0"/>
        <v>76098</v>
      </c>
      <c r="F12" s="35">
        <f t="shared" si="0"/>
        <v>63231.064503000009</v>
      </c>
      <c r="G12" s="35">
        <f t="shared" si="0"/>
        <v>2652.4264229999999</v>
      </c>
      <c r="H12" s="35">
        <f t="shared" si="0"/>
        <v>1285.2542990000002</v>
      </c>
      <c r="I12" s="35">
        <f t="shared" si="0"/>
        <v>1367.172084</v>
      </c>
    </row>
    <row r="13" spans="1:11" s="29" customFormat="1" ht="16.5" customHeight="1">
      <c r="A13" s="36"/>
      <c r="B13" s="30"/>
      <c r="C13" s="28"/>
      <c r="D13" s="28"/>
      <c r="E13" s="28"/>
      <c r="F13" s="30"/>
      <c r="G13" s="30"/>
      <c r="H13" s="30"/>
      <c r="I13" s="30"/>
    </row>
    <row r="14" spans="1:11" s="29" customFormat="1" ht="24" customHeight="1">
      <c r="A14" s="37" t="s">
        <v>27</v>
      </c>
      <c r="B14" s="34">
        <v>7</v>
      </c>
      <c r="C14" s="38">
        <v>18696</v>
      </c>
      <c r="D14" s="38">
        <v>25148.835999999999</v>
      </c>
      <c r="E14" s="39" t="s">
        <v>28</v>
      </c>
      <c r="F14" s="38">
        <v>16496.681218000002</v>
      </c>
      <c r="G14" s="38">
        <v>722.99440900000002</v>
      </c>
      <c r="H14" s="38">
        <v>361.50195100000002</v>
      </c>
      <c r="I14" s="38">
        <v>361.492458</v>
      </c>
    </row>
    <row r="15" spans="1:11" s="29" customFormat="1" ht="24" customHeight="1">
      <c r="A15" s="37" t="s">
        <v>29</v>
      </c>
      <c r="B15" s="34">
        <v>7</v>
      </c>
      <c r="C15" s="38">
        <v>7277</v>
      </c>
      <c r="D15" s="38">
        <v>20492.282999999999</v>
      </c>
      <c r="E15" s="39" t="s">
        <v>28</v>
      </c>
      <c r="F15" s="38">
        <v>6246.5017040000002</v>
      </c>
      <c r="G15" s="38">
        <v>580.47062100000005</v>
      </c>
      <c r="H15" s="38">
        <v>270.31561099999999</v>
      </c>
      <c r="I15" s="38">
        <v>310.15501</v>
      </c>
    </row>
    <row r="16" spans="1:11" s="29" customFormat="1" ht="24" customHeight="1">
      <c r="A16" s="37" t="s">
        <v>30</v>
      </c>
      <c r="B16" s="34">
        <v>7</v>
      </c>
      <c r="C16" s="38">
        <v>715</v>
      </c>
      <c r="D16" s="39" t="s">
        <v>28</v>
      </c>
      <c r="E16" s="38">
        <v>64536</v>
      </c>
      <c r="F16" s="38">
        <v>12566.253191</v>
      </c>
      <c r="G16" s="38">
        <v>688.63674700000001</v>
      </c>
      <c r="H16" s="38">
        <v>349.36346500000002</v>
      </c>
      <c r="I16" s="38">
        <v>339.27328199999999</v>
      </c>
    </row>
    <row r="17" spans="1:11" s="29" customFormat="1" ht="24" customHeight="1">
      <c r="A17" s="37" t="s">
        <v>31</v>
      </c>
      <c r="B17" s="38">
        <v>4</v>
      </c>
      <c r="C17" s="38">
        <v>39</v>
      </c>
      <c r="D17" s="38">
        <v>470.40199999999999</v>
      </c>
      <c r="E17" s="39" t="s">
        <v>28</v>
      </c>
      <c r="F17" s="38">
        <v>552.31899999999996</v>
      </c>
      <c r="G17" s="38">
        <v>10.224189000000001</v>
      </c>
      <c r="H17" s="38">
        <v>5.1121030000000003</v>
      </c>
      <c r="I17" s="38">
        <v>5.1120859999999997</v>
      </c>
    </row>
    <row r="18" spans="1:11" s="29" customFormat="1" ht="24" customHeight="1">
      <c r="A18" s="37" t="s">
        <v>32</v>
      </c>
      <c r="B18" s="38">
        <v>1</v>
      </c>
      <c r="C18" s="38">
        <v>93</v>
      </c>
      <c r="D18" s="38">
        <v>75.992000000000004</v>
      </c>
      <c r="E18" s="39" t="s">
        <v>28</v>
      </c>
      <c r="F18" s="38">
        <v>269.49400000000003</v>
      </c>
      <c r="G18" s="38">
        <v>7.3573620000000002</v>
      </c>
      <c r="H18" s="38">
        <v>3.678661</v>
      </c>
      <c r="I18" s="38">
        <v>3.678661</v>
      </c>
    </row>
    <row r="19" spans="1:11" s="29" customFormat="1" ht="24" customHeight="1">
      <c r="A19" s="37" t="s">
        <v>33</v>
      </c>
      <c r="B19" s="38">
        <v>7</v>
      </c>
      <c r="C19" s="38">
        <v>7807</v>
      </c>
      <c r="D19" s="38">
        <v>8270.8960000000006</v>
      </c>
      <c r="E19" s="39" t="s">
        <v>34</v>
      </c>
      <c r="F19" s="38">
        <v>4693.8263900000002</v>
      </c>
      <c r="G19" s="38">
        <v>554.45856400000002</v>
      </c>
      <c r="H19" s="38">
        <v>249.510075</v>
      </c>
      <c r="I19" s="38">
        <v>304.948489</v>
      </c>
    </row>
    <row r="20" spans="1:11" s="29" customFormat="1" ht="24" customHeight="1">
      <c r="A20" s="37" t="s">
        <v>35</v>
      </c>
      <c r="B20" s="40">
        <v>7</v>
      </c>
      <c r="C20" s="40">
        <v>4203</v>
      </c>
      <c r="D20" s="39" t="s">
        <v>34</v>
      </c>
      <c r="E20" s="40">
        <v>11562</v>
      </c>
      <c r="F20" s="40">
        <v>22405.989000000001</v>
      </c>
      <c r="G20" s="40">
        <v>88.284531000000001</v>
      </c>
      <c r="H20" s="40">
        <v>45.772432999999999</v>
      </c>
      <c r="I20" s="40">
        <v>42.512098000000002</v>
      </c>
    </row>
    <row r="21" spans="1:11" s="44" customFormat="1" ht="9" customHeight="1" thickBot="1">
      <c r="A21" s="41"/>
      <c r="B21" s="42"/>
      <c r="C21" s="42"/>
      <c r="D21" s="42"/>
      <c r="E21" s="42"/>
      <c r="F21" s="42"/>
      <c r="G21" s="43"/>
      <c r="H21" s="42"/>
      <c r="I21" s="43"/>
    </row>
    <row r="22" spans="1:11" ht="11.25" customHeight="1">
      <c r="A22" s="45" t="s">
        <v>36</v>
      </c>
      <c r="B22" s="4"/>
      <c r="C22" s="4"/>
      <c r="D22" s="4"/>
      <c r="E22" s="4"/>
      <c r="F22" s="4"/>
      <c r="G22" s="4"/>
      <c r="H22" s="46"/>
      <c r="I22" s="4"/>
    </row>
    <row r="23" spans="1:11" ht="11.25" customHeight="1" thickBot="1">
      <c r="A23" s="4"/>
      <c r="B23" s="4"/>
      <c r="C23" s="4"/>
      <c r="D23" s="4"/>
      <c r="E23" s="4"/>
      <c r="F23" s="4"/>
      <c r="G23" s="4"/>
      <c r="H23" s="4"/>
      <c r="I23" s="4"/>
    </row>
    <row r="24" spans="1:11" ht="18.75" customHeight="1">
      <c r="A24" s="5" t="s">
        <v>37</v>
      </c>
      <c r="B24" s="8"/>
      <c r="C24" s="8" t="s">
        <v>38</v>
      </c>
      <c r="D24" s="8"/>
      <c r="E24" s="8" t="s">
        <v>39</v>
      </c>
      <c r="F24" s="8" t="s">
        <v>40</v>
      </c>
      <c r="G24" s="7"/>
      <c r="H24" s="8"/>
      <c r="I24" s="8" t="s">
        <v>41</v>
      </c>
    </row>
    <row r="25" spans="1:11" s="47" customFormat="1" ht="18.75" customHeight="1">
      <c r="A25" s="11"/>
      <c r="B25" s="13" t="s">
        <v>42</v>
      </c>
      <c r="C25" s="13" t="s">
        <v>8</v>
      </c>
      <c r="D25" s="13" t="s">
        <v>43</v>
      </c>
      <c r="E25" s="13" t="s">
        <v>44</v>
      </c>
      <c r="F25" s="13" t="s">
        <v>45</v>
      </c>
      <c r="G25" s="12" t="s">
        <v>46</v>
      </c>
      <c r="H25" s="13" t="s">
        <v>47</v>
      </c>
      <c r="I25" s="13" t="s">
        <v>48</v>
      </c>
    </row>
    <row r="26" spans="1:11" ht="18.75" customHeight="1">
      <c r="A26" s="16" t="s">
        <v>49</v>
      </c>
      <c r="B26" s="18" t="s">
        <v>50</v>
      </c>
      <c r="C26" s="18" t="s">
        <v>51</v>
      </c>
      <c r="D26" s="48"/>
      <c r="E26" s="18" t="s">
        <v>52</v>
      </c>
      <c r="F26" s="18" t="s">
        <v>53</v>
      </c>
      <c r="G26" s="49" t="s">
        <v>54</v>
      </c>
      <c r="H26" s="49" t="s">
        <v>55</v>
      </c>
      <c r="I26" s="18" t="s">
        <v>56</v>
      </c>
    </row>
    <row r="27" spans="1:11" s="24" customFormat="1" ht="16.5" customHeight="1">
      <c r="A27" s="20"/>
      <c r="B27" s="23" t="s">
        <v>18</v>
      </c>
      <c r="C27" s="22" t="s">
        <v>57</v>
      </c>
      <c r="D27" s="22" t="s">
        <v>17</v>
      </c>
      <c r="E27" s="22" t="s">
        <v>21</v>
      </c>
      <c r="F27" s="22" t="s">
        <v>21</v>
      </c>
      <c r="G27" s="50" t="s">
        <v>58</v>
      </c>
      <c r="H27" s="50" t="s">
        <v>58</v>
      </c>
      <c r="I27" s="50" t="s">
        <v>58</v>
      </c>
    </row>
    <row r="28" spans="1:11" s="29" customFormat="1" ht="18" customHeight="1">
      <c r="A28" s="25" t="s">
        <v>22</v>
      </c>
      <c r="B28" s="27">
        <v>16173</v>
      </c>
      <c r="C28" s="28">
        <v>47212</v>
      </c>
      <c r="D28" s="27">
        <v>10725</v>
      </c>
      <c r="E28" s="27">
        <v>2389</v>
      </c>
      <c r="F28" s="27">
        <v>1472</v>
      </c>
      <c r="G28" s="51">
        <v>4.9000000000000004</v>
      </c>
      <c r="H28" s="51">
        <v>28.8</v>
      </c>
      <c r="I28" s="52">
        <v>58.661182493724681</v>
      </c>
    </row>
    <row r="29" spans="1:11" s="29" customFormat="1" ht="18" customHeight="1">
      <c r="A29" s="25" t="s">
        <v>23</v>
      </c>
      <c r="B29" s="27">
        <v>16429</v>
      </c>
      <c r="C29" s="27">
        <v>47207</v>
      </c>
      <c r="D29" s="27">
        <v>12136</v>
      </c>
      <c r="E29" s="27">
        <v>2255</v>
      </c>
      <c r="F29" s="27">
        <v>1240</v>
      </c>
      <c r="G29" s="52">
        <v>4.4196621065422752</v>
      </c>
      <c r="H29" s="52">
        <v>29.401553384158348</v>
      </c>
      <c r="I29" s="52">
        <v>58.661182493724681</v>
      </c>
    </row>
    <row r="30" spans="1:11" s="29" customFormat="1" ht="18" customHeight="1">
      <c r="A30" s="25" t="s">
        <v>24</v>
      </c>
      <c r="B30" s="28">
        <v>21047</v>
      </c>
      <c r="C30" s="28">
        <v>48075</v>
      </c>
      <c r="D30" s="28">
        <v>20168</v>
      </c>
      <c r="E30" s="28">
        <v>3117</v>
      </c>
      <c r="F30" s="28">
        <v>2005</v>
      </c>
      <c r="G30" s="53">
        <v>6.3495620289264618</v>
      </c>
      <c r="H30" s="53">
        <v>38.229738075344208</v>
      </c>
      <c r="I30" s="53">
        <v>61.58802956737852</v>
      </c>
    </row>
    <row r="31" spans="1:11" s="29" customFormat="1" ht="18" customHeight="1">
      <c r="A31" s="25" t="s">
        <v>25</v>
      </c>
      <c r="B31" s="27">
        <v>12186</v>
      </c>
      <c r="C31" s="27">
        <v>49613</v>
      </c>
      <c r="D31" s="27">
        <v>12212</v>
      </c>
      <c r="E31" s="27">
        <v>2017</v>
      </c>
      <c r="F31" s="27">
        <v>1239</v>
      </c>
      <c r="G31" s="51">
        <v>4.1293888832019654</v>
      </c>
      <c r="H31" s="51">
        <v>22.288473497457659</v>
      </c>
      <c r="I31" s="51">
        <v>66.665322959917233</v>
      </c>
      <c r="K31" s="31"/>
    </row>
    <row r="32" spans="1:11" s="32" customFormat="1" ht="18" customHeight="1">
      <c r="A32" s="33" t="s">
        <v>26</v>
      </c>
      <c r="B32" s="35">
        <f>SUM(B34:B42)</f>
        <v>15945.760999999999</v>
      </c>
      <c r="C32" s="35">
        <f>C36+C42</f>
        <v>47722</v>
      </c>
      <c r="D32" s="35">
        <f>SUM(D34:D42)</f>
        <v>11466</v>
      </c>
      <c r="E32" s="35">
        <f>SUM(E34:E42)</f>
        <v>2872.09987</v>
      </c>
      <c r="F32" s="35">
        <f>SUM(F34:F42)</f>
        <v>1740.7186120000001</v>
      </c>
      <c r="G32" s="54">
        <f>E32/F12*100</f>
        <v>4.542229191576765</v>
      </c>
      <c r="H32" s="55">
        <f>B32/D12*100</f>
        <v>29.280622208408619</v>
      </c>
      <c r="I32" s="55">
        <f>C32/E12*100</f>
        <v>62.711240768482746</v>
      </c>
    </row>
    <row r="33" spans="1:9" s="29" customFormat="1" ht="16.5" customHeight="1">
      <c r="A33" s="36"/>
      <c r="B33" s="28"/>
      <c r="C33" s="28"/>
      <c r="D33" s="28"/>
      <c r="E33" s="28"/>
      <c r="F33" s="28"/>
      <c r="G33" s="51"/>
      <c r="H33" s="28"/>
      <c r="I33" s="28"/>
    </row>
    <row r="34" spans="1:9" s="29" customFormat="1" ht="24" customHeight="1">
      <c r="A34" s="37" t="s">
        <v>27</v>
      </c>
      <c r="B34" s="39">
        <v>625.29300000000001</v>
      </c>
      <c r="C34" s="39" t="s">
        <v>28</v>
      </c>
      <c r="D34" s="39">
        <v>1765</v>
      </c>
      <c r="E34" s="39">
        <v>106.97124700000001</v>
      </c>
      <c r="F34" s="39">
        <v>26.742811</v>
      </c>
      <c r="G34" s="56">
        <v>0.6</v>
      </c>
      <c r="H34" s="56">
        <v>2.5</v>
      </c>
      <c r="I34" s="39" t="s">
        <v>28</v>
      </c>
    </row>
    <row r="35" spans="1:9" s="29" customFormat="1" ht="24" customHeight="1">
      <c r="A35" s="37" t="s">
        <v>29</v>
      </c>
      <c r="B35" s="39">
        <v>9367.9699999999993</v>
      </c>
      <c r="C35" s="39" t="s">
        <v>28</v>
      </c>
      <c r="D35" s="39">
        <v>3922</v>
      </c>
      <c r="E35" s="39">
        <v>485.36224700000002</v>
      </c>
      <c r="F35" s="39">
        <v>154.276725</v>
      </c>
      <c r="G35" s="56">
        <v>7.8</v>
      </c>
      <c r="H35" s="56">
        <v>45.7</v>
      </c>
      <c r="I35" s="39" t="s">
        <v>28</v>
      </c>
    </row>
    <row r="36" spans="1:9" s="29" customFormat="1" ht="24" customHeight="1">
      <c r="A36" s="37" t="s">
        <v>30</v>
      </c>
      <c r="B36" s="39" t="s">
        <v>28</v>
      </c>
      <c r="C36" s="39">
        <f>C37+C38</f>
        <v>47225</v>
      </c>
      <c r="D36" s="39" t="s">
        <v>28</v>
      </c>
      <c r="E36" s="39">
        <f>E37+E38</f>
        <v>681.49223899999993</v>
      </c>
      <c r="F36" s="39">
        <f>F37+F38</f>
        <v>367.40873099999999</v>
      </c>
      <c r="G36" s="56">
        <f>G37+G38</f>
        <v>5.4</v>
      </c>
      <c r="H36" s="39" t="s">
        <v>28</v>
      </c>
      <c r="I36" s="56">
        <f>I37+I38</f>
        <v>73.2</v>
      </c>
    </row>
    <row r="37" spans="1:9" s="29" customFormat="1" ht="24" customHeight="1">
      <c r="A37" s="57" t="s">
        <v>59</v>
      </c>
      <c r="B37" s="39" t="s">
        <v>28</v>
      </c>
      <c r="C37" s="39">
        <v>1940</v>
      </c>
      <c r="D37" s="39" t="s">
        <v>28</v>
      </c>
      <c r="E37" s="39">
        <v>290.72910899999999</v>
      </c>
      <c r="F37" s="39">
        <v>232.58362700000001</v>
      </c>
      <c r="G37" s="56">
        <v>2.2999999999999998</v>
      </c>
      <c r="H37" s="39" t="s">
        <v>28</v>
      </c>
      <c r="I37" s="56">
        <v>3</v>
      </c>
    </row>
    <row r="38" spans="1:9" s="29" customFormat="1" ht="24" customHeight="1">
      <c r="A38" s="57" t="s">
        <v>60</v>
      </c>
      <c r="B38" s="39" t="s">
        <v>28</v>
      </c>
      <c r="C38" s="39">
        <v>45285</v>
      </c>
      <c r="D38" s="39" t="s">
        <v>28</v>
      </c>
      <c r="E38" s="39">
        <v>390.76312999999999</v>
      </c>
      <c r="F38" s="39">
        <v>134.82510400000001</v>
      </c>
      <c r="G38" s="56">
        <v>3.1</v>
      </c>
      <c r="H38" s="39" t="s">
        <v>28</v>
      </c>
      <c r="I38" s="56">
        <v>70.2</v>
      </c>
    </row>
    <row r="39" spans="1:9" s="29" customFormat="1" ht="24" customHeight="1">
      <c r="A39" s="37" t="s">
        <v>31</v>
      </c>
      <c r="B39" s="39">
        <v>4.1589999999999998</v>
      </c>
      <c r="C39" s="39" t="s">
        <v>28</v>
      </c>
      <c r="D39" s="39">
        <v>5</v>
      </c>
      <c r="E39" s="39">
        <v>0.62838700000000003</v>
      </c>
      <c r="F39" s="39">
        <v>1</v>
      </c>
      <c r="G39" s="56">
        <v>0.1</v>
      </c>
      <c r="H39" s="56">
        <v>0.9</v>
      </c>
      <c r="I39" s="39" t="s">
        <v>28</v>
      </c>
    </row>
    <row r="40" spans="1:9" s="29" customFormat="1" ht="24" customHeight="1">
      <c r="A40" s="37" t="s">
        <v>32</v>
      </c>
      <c r="B40" s="39">
        <v>11.065</v>
      </c>
      <c r="C40" s="39" t="s">
        <v>28</v>
      </c>
      <c r="D40" s="39">
        <v>25</v>
      </c>
      <c r="E40" s="39">
        <v>10.153333</v>
      </c>
      <c r="F40" s="39">
        <v>8.4816800000000008</v>
      </c>
      <c r="G40" s="56">
        <v>3.8</v>
      </c>
      <c r="H40" s="56">
        <v>14.6</v>
      </c>
      <c r="I40" s="39" t="s">
        <v>28</v>
      </c>
    </row>
    <row r="41" spans="1:9" s="29" customFormat="1" ht="24" customHeight="1">
      <c r="A41" s="37" t="s">
        <v>33</v>
      </c>
      <c r="B41" s="39">
        <v>5937.2740000000003</v>
      </c>
      <c r="C41" s="39" t="s">
        <v>34</v>
      </c>
      <c r="D41" s="39">
        <v>5442</v>
      </c>
      <c r="E41" s="39">
        <v>852.53978800000004</v>
      </c>
      <c r="F41" s="39">
        <v>767.28580499999998</v>
      </c>
      <c r="G41" s="56">
        <v>18.2</v>
      </c>
      <c r="H41" s="56">
        <v>71.8</v>
      </c>
      <c r="I41" s="39" t="s">
        <v>34</v>
      </c>
    </row>
    <row r="42" spans="1:9" s="29" customFormat="1" ht="24" customHeight="1">
      <c r="A42" s="37" t="s">
        <v>35</v>
      </c>
      <c r="B42" s="39" t="s">
        <v>34</v>
      </c>
      <c r="C42" s="58">
        <v>497</v>
      </c>
      <c r="D42" s="58">
        <v>307</v>
      </c>
      <c r="E42" s="58">
        <v>53.460389999999997</v>
      </c>
      <c r="F42" s="58">
        <v>48.114128999999998</v>
      </c>
      <c r="G42" s="56">
        <v>0.2</v>
      </c>
      <c r="H42" s="39" t="s">
        <v>34</v>
      </c>
      <c r="I42" s="56">
        <v>4.3</v>
      </c>
    </row>
    <row r="43" spans="1:9" s="29" customFormat="1" ht="7.5" customHeight="1" thickBot="1">
      <c r="A43" s="41"/>
      <c r="B43" s="42"/>
      <c r="C43" s="42"/>
      <c r="D43" s="42"/>
      <c r="E43" s="42"/>
      <c r="F43" s="42"/>
      <c r="G43" s="43"/>
      <c r="H43" s="42"/>
      <c r="I43" s="43"/>
    </row>
    <row r="44" spans="1:9" ht="12.75" customHeight="1">
      <c r="A44" s="45" t="s">
        <v>61</v>
      </c>
      <c r="B44" s="4"/>
      <c r="C44" s="4"/>
      <c r="D44" s="4"/>
      <c r="E44" s="4"/>
      <c r="F44" s="4"/>
      <c r="G44" s="4"/>
      <c r="H44" s="4"/>
      <c r="I44" s="4"/>
    </row>
    <row r="45" spans="1:9">
      <c r="A45" s="59" t="s">
        <v>62</v>
      </c>
    </row>
    <row r="46" spans="1:9">
      <c r="A46" s="59" t="s">
        <v>63</v>
      </c>
    </row>
  </sheetData>
  <mergeCells count="1">
    <mergeCell ref="G4:I5"/>
  </mergeCells>
  <phoneticPr fontId="4"/>
  <pageMargins left="0.39370078740157483" right="0.39370078740157483" top="0.59055118110236227" bottom="0.39370078740157483" header="0.39370078740157483" footer="0.31496062992125984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6-24  </vt:lpstr>
      <vt:lpstr>'6-24 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佐賀県</cp:lastModifiedBy>
  <dcterms:created xsi:type="dcterms:W3CDTF">2017-12-14T15:07:44Z</dcterms:created>
  <dcterms:modified xsi:type="dcterms:W3CDTF">2017-12-14T15:07:57Z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