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<sst xmlns="http://schemas.openxmlformats.org/spreadsheetml/2006/main" count="232" uniqueCount="111">
  <si>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</si>
  <si>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</si>
  <si>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</si>
  <si>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</si>
  <si>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</si>
  <si>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</si>
  <si>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</si>
  <si>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</si>
  <si>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</si>
  <si>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</si>
  <si>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</si>
  <si>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</si>
  <si>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</si>
  <si>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</si>
  <si>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</si>
  <si>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</si>
  <si>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</si>
  <si>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</si>
  <si>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</si>
  <si>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</si>
  <si>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</si>
  <si>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</si>
  <si>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</si>
  <si>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</si>
  <si>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</si>
  <si>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</si>
  <si>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</si>
  <si>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</si>
  <si>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</si>
  <si>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</si>
  <si>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</si>
  <si>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</si>
  <si>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</si>
  <si>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</si>
  <si>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</si>
  <si>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</si>
  <si>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</si>
  <si>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</si>
  <si>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</si>
  <si>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</si>
  <si>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</si>
  <si>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</si>
  <si>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</si>
  <si>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</si>
  <si>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</si>
  <si>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</si>
  <si>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</si>
  <si>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</si>
  <si>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</si>
  <si>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</si>
  <si>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</si>
  <si>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</si>
  <si>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</si>
  <si>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</si>
  <si>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</si>
  <si>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</si>
  <si>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</si>
  <si>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</si>
  <si>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</si>
  <si>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</si>
  <si>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</si>
  <si>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</si>
  <si>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</si>
  <si>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</si>
  <si>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</si>
  <si>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</si>
  <si>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</si>
  <si>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</si>
  <si>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</si>
  <si>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</si>
  <si>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</si>
  <si>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</si>
  <si>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</si>
  <si>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</si>
  <si>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</si>
  <si>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</si>
  <si>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</si>
  <si>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</si>
  <si>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</si>
  <si>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</si>
  <si>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</si>
  <si>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</si>
  <si>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</si>
  <si>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</si>
  <si>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</si>
  <si>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</si>
  <si>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</si>
  <si>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</si>
  <si>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</si>
  <si>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</si>
  <si>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</si>
  <si>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</si>
  <si>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</si>
  <si>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</si>
  <si>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</si>
  <si>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</si>
  <si>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</si>
  <si>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</si>
  <si>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</si>
  <si>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</si>
  <si>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</si>
  <si>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</si>
  <si>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</si>
  <si>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</si>
  <si>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</si>
  <si>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</si>
  <si>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</si>
  <si>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</si>
  <si>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現状では、個別に設置した浄化槽は個体差があり、経年による不具合（ブロアや躯体の劣化等）が生じてきているが、修繕等により適時対応している。
</t>
    <phoneticPr fontId="4"/>
  </si>
  <si>
    <t xml:space="preserve">　経費回収率の向上のためには、下水道使用料の見直しが必要である。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今後についても、中期財政計画を立て、下水道使用料についての必要な見直しを行い、整備費や維持管理費については合理的で効率的な手法の導入について研究するなどして経費回収率の向上を図る。
</t>
    <rPh sb="169" eb="171">
      <t>ヒツヨウ</t>
    </rPh>
    <rPh sb="172" eb="174">
      <t>ミナオ</t>
    </rPh>
    <rPh sb="176" eb="177">
      <t>オコナ</t>
    </rPh>
    <phoneticPr fontId="4"/>
  </si>
  <si>
    <t xml:space="preserve">　収益的収支比率については、100％を達成し一定の経営改善がみられる。
　経費回収率については、100％以上であることが望ましいが、維持管理費が常に使用料収入を上回っているため達成できていない。
　汚水処理原価については、平均値より高いが、これは、年に1回の清掃と2ヶ月に1回の点検を実施しているなど、固定経費がかかっていることや、ブロア交換などの修繕費用がかかっているためである。
</t>
    <rPh sb="22" eb="24">
      <t>イッテイ</t>
    </rPh>
    <rPh sb="25" eb="27">
      <t>ケイエイ</t>
    </rPh>
    <rPh sb="27" eb="2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</si>
</sst>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995008"/>
        <c:axId val="690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5995008"/>
        <c:axId val="69017600"/>
      </c:lineChart>
      <c:dateAx>
        <c:axId val="75995008"/>
        <c:scaling>
          <c:orientation val="minMax"/>
        </c:scaling>
        <c:delete val="1"/>
        <c:axPos val="b"/>
        <c:numFmt formatCode="ge" sourceLinked="1"/>
        <c:majorTickMark val="none"/>
        <c:minorTickMark val="none"/>
        <c:tickLblPos val="none"/>
        <c:crossAx val="69017600"/>
        <c:crosses val="autoZero"/>
        <c:auto val="1"/>
        <c:lblOffset val="100"/>
        <c:baseTimeUnit val="years"/>
      </c:dateAx>
      <c:valAx>
        <c:axId val="690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55.91</c:v>
                </c:pt>
                <c:pt idx="1">
                  <c:v>55.17</c:v>
                </c:pt>
                <c:pt idx="2">
                  <c:v>56.22</c:v>
                </c:pt>
                <c:pt idx="3">
                  <c:v>55.53</c:v>
                </c:pt>
                <c:pt idx="4">
                  <c:v>55.3</c:v>
                </c:pt>
              </c:numCache>
            </c:numRef>
          </c:val>
        </c:ser>
        <c:dLbls>
          <c:showLegendKey val="0"/>
          <c:showVal val="0"/>
          <c:showCatName val="0"/>
          <c:showSerName val="0"/>
          <c:showPercent val="0"/>
          <c:showBubbleSize val="0"/>
        </c:dLbls>
        <c:gapWidth val="150"/>
        <c:axId val="79399168"/>
        <c:axId val="794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79399168"/>
        <c:axId val="79405440"/>
      </c:lineChart>
      <c:dateAx>
        <c:axId val="79399168"/>
        <c:scaling>
          <c:orientation val="minMax"/>
        </c:scaling>
        <c:delete val="1"/>
        <c:axPos val="b"/>
        <c:numFmt formatCode="ge" sourceLinked="1"/>
        <c:majorTickMark val="none"/>
        <c:minorTickMark val="none"/>
        <c:tickLblPos val="none"/>
        <c:crossAx val="79405440"/>
        <c:crosses val="autoZero"/>
        <c:auto val="1"/>
        <c:lblOffset val="100"/>
        <c:baseTimeUnit val="years"/>
      </c:dateAx>
      <c:valAx>
        <c:axId val="794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20928128"/>
        <c:axId val="1209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20928128"/>
        <c:axId val="120938496"/>
      </c:lineChart>
      <c:dateAx>
        <c:axId val="120928128"/>
        <c:scaling>
          <c:orientation val="minMax"/>
        </c:scaling>
        <c:delete val="1"/>
        <c:axPos val="b"/>
        <c:numFmt formatCode="ge" sourceLinked="1"/>
        <c:majorTickMark val="none"/>
        <c:minorTickMark val="none"/>
        <c:tickLblPos val="none"/>
        <c:crossAx val="120938496"/>
        <c:crosses val="autoZero"/>
        <c:auto val="1"/>
        <c:lblOffset val="100"/>
        <c:baseTimeUnit val="years"/>
      </c:dateAx>
      <c:valAx>
        <c:axId val="1209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90.47</c:v>
                </c:pt>
                <c:pt idx="1">
                  <c:v>89.01</c:v>
                </c:pt>
                <c:pt idx="2">
                  <c:v>88.04</c:v>
                </c:pt>
                <c:pt idx="3">
                  <c:v>87.69</c:v>
                </c:pt>
                <c:pt idx="4">
                  <c:v>100</c:v>
                </c:pt>
              </c:numCache>
            </c:numRef>
          </c:val>
        </c:ser>
        <c:dLbls>
          <c:showLegendKey val="0"/>
          <c:showVal val="0"/>
          <c:showCatName val="0"/>
          <c:showSerName val="0"/>
          <c:showPercent val="0"/>
          <c:showBubbleSize val="0"/>
        </c:dLbls>
        <c:gapWidth val="150"/>
        <c:axId val="69031424"/>
        <c:axId val="690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31424"/>
        <c:axId val="69033344"/>
      </c:lineChart>
      <c:dateAx>
        <c:axId val="69031424"/>
        <c:scaling>
          <c:orientation val="minMax"/>
        </c:scaling>
        <c:delete val="1"/>
        <c:axPos val="b"/>
        <c:numFmt formatCode="ge" sourceLinked="1"/>
        <c:majorTickMark val="none"/>
        <c:minorTickMark val="none"/>
        <c:tickLblPos val="none"/>
        <c:crossAx val="69033344"/>
        <c:crosses val="autoZero"/>
        <c:auto val="1"/>
        <c:lblOffset val="100"/>
        <c:baseTimeUnit val="years"/>
      </c:dateAx>
      <c:valAx>
        <c:axId val="69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051520"/>
        <c:axId val="690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051520"/>
        <c:axId val="69053440"/>
      </c:lineChart>
      <c:dateAx>
        <c:axId val="69051520"/>
        <c:scaling>
          <c:orientation val="minMax"/>
        </c:scaling>
        <c:delete val="1"/>
        <c:axPos val="b"/>
        <c:numFmt formatCode="ge" sourceLinked="1"/>
        <c:majorTickMark val="none"/>
        <c:minorTickMark val="none"/>
        <c:tickLblPos val="none"/>
        <c:crossAx val="69053440"/>
        <c:crosses val="autoZero"/>
        <c:auto val="1"/>
        <c:lblOffset val="100"/>
        <c:baseTimeUnit val="years"/>
      </c:dateAx>
      <c:valAx>
        <c:axId val="690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0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249344"/>
        <c:axId val="76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249344"/>
        <c:axId val="76251520"/>
      </c:lineChart>
      <c:dateAx>
        <c:axId val="76249344"/>
        <c:scaling>
          <c:orientation val="minMax"/>
        </c:scaling>
        <c:delete val="1"/>
        <c:axPos val="b"/>
        <c:numFmt formatCode="ge" sourceLinked="1"/>
        <c:majorTickMark val="none"/>
        <c:minorTickMark val="none"/>
        <c:tickLblPos val="none"/>
        <c:crossAx val="76251520"/>
        <c:crosses val="autoZero"/>
        <c:auto val="1"/>
        <c:lblOffset val="100"/>
        <c:baseTimeUnit val="years"/>
      </c:dateAx>
      <c:valAx>
        <c:axId val="762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278400"/>
        <c:axId val="781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278400"/>
        <c:axId val="78131968"/>
      </c:lineChart>
      <c:dateAx>
        <c:axId val="76278400"/>
        <c:scaling>
          <c:orientation val="minMax"/>
        </c:scaling>
        <c:delete val="1"/>
        <c:axPos val="b"/>
        <c:numFmt formatCode="ge" sourceLinked="1"/>
        <c:majorTickMark val="none"/>
        <c:minorTickMark val="none"/>
        <c:tickLblPos val="none"/>
        <c:crossAx val="78131968"/>
        <c:crosses val="autoZero"/>
        <c:auto val="1"/>
        <c:lblOffset val="100"/>
        <c:baseTimeUnit val="years"/>
      </c:dateAx>
      <c:valAx>
        <c:axId val="781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41696"/>
        <c:axId val="781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41696"/>
        <c:axId val="78164352"/>
      </c:lineChart>
      <c:dateAx>
        <c:axId val="78141696"/>
        <c:scaling>
          <c:orientation val="minMax"/>
        </c:scaling>
        <c:delete val="1"/>
        <c:axPos val="b"/>
        <c:numFmt formatCode="ge" sourceLinked="1"/>
        <c:majorTickMark val="none"/>
        <c:minorTickMark val="none"/>
        <c:tickLblPos val="none"/>
        <c:crossAx val="78164352"/>
        <c:crosses val="autoZero"/>
        <c:auto val="1"/>
        <c:lblOffset val="100"/>
        <c:baseTimeUnit val="years"/>
      </c:dateAx>
      <c:valAx>
        <c:axId val="78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307136"/>
        <c:axId val="79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79307136"/>
        <c:axId val="79309056"/>
      </c:lineChart>
      <c:dateAx>
        <c:axId val="79307136"/>
        <c:scaling>
          <c:orientation val="minMax"/>
        </c:scaling>
        <c:delete val="1"/>
        <c:axPos val="b"/>
        <c:numFmt formatCode="ge" sourceLinked="1"/>
        <c:majorTickMark val="none"/>
        <c:minorTickMark val="none"/>
        <c:tickLblPos val="none"/>
        <c:crossAx val="79309056"/>
        <c:crosses val="autoZero"/>
        <c:auto val="1"/>
        <c:lblOffset val="100"/>
        <c:baseTimeUnit val="years"/>
      </c:dateAx>
      <c:valAx>
        <c:axId val="79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35.64</c:v>
                </c:pt>
                <c:pt idx="1">
                  <c:v>33.380000000000003</c:v>
                </c:pt>
                <c:pt idx="2">
                  <c:v>33.46</c:v>
                </c:pt>
                <c:pt idx="3">
                  <c:v>36.14</c:v>
                </c:pt>
                <c:pt idx="4">
                  <c:v>38.47</c:v>
                </c:pt>
              </c:numCache>
            </c:numRef>
          </c:val>
        </c:ser>
        <c:dLbls>
          <c:showLegendKey val="0"/>
          <c:showVal val="0"/>
          <c:showCatName val="0"/>
          <c:showSerName val="0"/>
          <c:showPercent val="0"/>
          <c:showBubbleSize val="0"/>
        </c:dLbls>
        <c:gapWidth val="150"/>
        <c:axId val="79343616"/>
        <c:axId val="793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79343616"/>
        <c:axId val="79345536"/>
      </c:lineChart>
      <c:dateAx>
        <c:axId val="79343616"/>
        <c:scaling>
          <c:orientation val="minMax"/>
        </c:scaling>
        <c:delete val="1"/>
        <c:axPos val="b"/>
        <c:numFmt formatCode="ge" sourceLinked="1"/>
        <c:majorTickMark val="none"/>
        <c:minorTickMark val="none"/>
        <c:tickLblPos val="none"/>
        <c:crossAx val="79345536"/>
        <c:crosses val="autoZero"/>
        <c:auto val="1"/>
        <c:lblOffset val="100"/>
        <c:baseTimeUnit val="years"/>
      </c:dateAx>
      <c:valAx>
        <c:axId val="793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380.37</c:v>
                </c:pt>
                <c:pt idx="1">
                  <c:v>406.57</c:v>
                </c:pt>
                <c:pt idx="2">
                  <c:v>405.75</c:v>
                </c:pt>
                <c:pt idx="3">
                  <c:v>426.68</c:v>
                </c:pt>
                <c:pt idx="4">
                  <c:v>412.76</c:v>
                </c:pt>
              </c:numCache>
            </c:numRef>
          </c:val>
        </c:ser>
        <c:dLbls>
          <c:showLegendKey val="0"/>
          <c:showVal val="0"/>
          <c:showCatName val="0"/>
          <c:showSerName val="0"/>
          <c:showPercent val="0"/>
          <c:showBubbleSize val="0"/>
        </c:dLbls>
        <c:gapWidth val="150"/>
        <c:axId val="79363072"/>
        <c:axId val="793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79363072"/>
        <c:axId val="79381632"/>
      </c:lineChart>
      <c:dateAx>
        <c:axId val="79363072"/>
        <c:scaling>
          <c:orientation val="minMax"/>
        </c:scaling>
        <c:delete val="1"/>
        <c:axPos val="b"/>
        <c:numFmt formatCode="ge" sourceLinked="1"/>
        <c:majorTickMark val="none"/>
        <c:minorTickMark val="none"/>
        <c:tickLblPos val="none"/>
        <c:crossAx val="79381632"/>
        <c:crosses val="autoZero"/>
        <c:auto val="1"/>
        <c:lblOffset val="100"/>
        <c:baseTimeUnit val="years"/>
      </c:dateAx>
      <c:valAx>
        <c:axId val="793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唐津市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126280</v>
      </c>
      <c r="AM8" s="47"/>
      <c r="AN8" s="47"/>
      <c r="AO8" s="47"/>
      <c r="AP8" s="47"/>
      <c r="AQ8" s="47"/>
      <c r="AR8" s="47"/>
      <c r="AS8" s="47"/>
      <c r="AT8" s="43">
        <f>データ!S6</f>
        <v>487.58</v>
      </c>
      <c r="AU8" s="43"/>
      <c r="AV8" s="43"/>
      <c r="AW8" s="43"/>
      <c r="AX8" s="43"/>
      <c r="AY8" s="43"/>
      <c r="AZ8" s="43"/>
      <c r="BA8" s="43"/>
      <c r="BB8" s="43">
        <f>データ!T6</f>
        <v>258.99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4.5599999999999996</v>
      </c>
      <c r="Q10" s="43"/>
      <c r="R10" s="43"/>
      <c r="S10" s="43"/>
      <c r="T10" s="43"/>
      <c r="U10" s="43"/>
      <c r="V10" s="43"/>
      <c r="W10" s="43">
        <f>データ!P6</f>
        <v>100</v>
      </c>
      <c r="X10" s="43"/>
      <c r="Y10" s="43"/>
      <c r="Z10" s="43"/>
      <c r="AA10" s="43"/>
      <c r="AB10" s="43"/>
      <c r="AC10" s="43"/>
      <c r="AD10" s="47">
        <f>データ!Q6</f>
        <v>2770</v>
      </c>
      <c r="AE10" s="47"/>
      <c r="AF10" s="47"/>
      <c r="AG10" s="47"/>
      <c r="AH10" s="47"/>
      <c r="AI10" s="47"/>
      <c r="AJ10" s="47"/>
      <c r="AK10" s="2"/>
      <c r="AL10" s="47">
        <f>データ!U6</f>
        <v>5732</v>
      </c>
      <c r="AM10" s="47"/>
      <c r="AN10" s="47"/>
      <c r="AO10" s="47"/>
      <c r="AP10" s="47"/>
      <c r="AQ10" s="47"/>
      <c r="AR10" s="47"/>
      <c r="AS10" s="47"/>
      <c r="AT10" s="43">
        <f>データ!V6</f>
        <v>138.93</v>
      </c>
      <c r="AU10" s="43"/>
      <c r="AV10" s="43"/>
      <c r="AW10" s="43"/>
      <c r="AX10" s="43"/>
      <c r="AY10" s="43"/>
      <c r="AZ10" s="43"/>
      <c r="BA10" s="43"/>
      <c r="BB10" s="43">
        <f>データ!W6</f>
        <v>41.26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18</v>
      </c>
      <c r="F6" s="31">
        <f t="shared" si="3"/>
        <v>0</v>
      </c>
      <c r="G6" s="31">
        <f t="shared" si="3"/>
        <v>0</v>
      </c>
      <c r="H6" s="31" t="str">
        <f t="shared" si="3"/>
        <v>佐賀県　唐津市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4.5599999999999996</v>
      </c>
      <c r="P6" s="32">
        <f t="shared" si="3"/>
        <v>100</v>
      </c>
      <c r="Q6" s="32">
        <f t="shared" si="3"/>
        <v>2770</v>
      </c>
      <c r="R6" s="32">
        <f t="shared" si="3"/>
        <v>126280</v>
      </c>
      <c r="S6" s="32">
        <f t="shared" si="3"/>
        <v>487.58</v>
      </c>
      <c r="T6" s="32">
        <f t="shared" si="3"/>
        <v>258.99</v>
      </c>
      <c r="U6" s="32">
        <f t="shared" si="3"/>
        <v>5732</v>
      </c>
      <c r="V6" s="32">
        <f t="shared" si="3"/>
        <v>138.93</v>
      </c>
      <c r="W6" s="32">
        <f t="shared" si="3"/>
        <v>41.26</v>
      </c>
      <c r="X6" s="33">
        <f>IF(X7="",NA(),X7)</f>
        <v>90.47</v>
      </c>
      <c r="Y6" s="33">
        <f t="shared" ref="Y6:AG6" si="4">IF(Y7="",NA(),Y7)</f>
        <v>89.01</v>
      </c>
      <c r="Z6" s="33">
        <f t="shared" si="4"/>
        <v>88.04</v>
      </c>
      <c r="AA6" s="33">
        <f t="shared" si="4"/>
        <v>87.69</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421.01</v>
      </c>
      <c r="BK6" s="33">
        <f t="shared" si="7"/>
        <v>430.64</v>
      </c>
      <c r="BL6" s="33">
        <f t="shared" si="7"/>
        <v>446.63</v>
      </c>
      <c r="BM6" s="33">
        <f t="shared" si="7"/>
        <v>416.91</v>
      </c>
      <c r="BN6" s="33">
        <f t="shared" si="7"/>
        <v>392.19</v>
      </c>
      <c r="BO6" s="32" t="str">
        <f>IF(BO7="","",IF(BO7="-","【-】","【"&amp;SUBSTITUTE(TEXT(BO7,"#,##0.00"),"-","△")&amp;"】"))</f>
        <v>【345.93】</v>
      </c>
      <c r="BP6" s="33">
        <f>IF(BP7="",NA(),BP7)</f>
        <v>35.64</v>
      </c>
      <c r="BQ6" s="33">
        <f t="shared" ref="BQ6:BY6" si="8">IF(BQ7="",NA(),BQ7)</f>
        <v>33.380000000000003</v>
      </c>
      <c r="BR6" s="33">
        <f t="shared" si="8"/>
        <v>33.46</v>
      </c>
      <c r="BS6" s="33">
        <f t="shared" si="8"/>
        <v>36.14</v>
      </c>
      <c r="BT6" s="33">
        <f t="shared" si="8"/>
        <v>38.47</v>
      </c>
      <c r="BU6" s="33">
        <f t="shared" si="8"/>
        <v>58.98</v>
      </c>
      <c r="BV6" s="33">
        <f t="shared" si="8"/>
        <v>58.78</v>
      </c>
      <c r="BW6" s="33">
        <f t="shared" si="8"/>
        <v>58.53</v>
      </c>
      <c r="BX6" s="33">
        <f t="shared" si="8"/>
        <v>57.93</v>
      </c>
      <c r="BY6" s="33">
        <f t="shared" si="8"/>
        <v>57.03</v>
      </c>
      <c r="BZ6" s="32" t="str">
        <f>IF(BZ7="","",IF(BZ7="-","【-】","【"&amp;SUBSTITUTE(TEXT(BZ7,"#,##0.00"),"-","△")&amp;"】"))</f>
        <v>【59.44】</v>
      </c>
      <c r="CA6" s="33">
        <f>IF(CA7="",NA(),CA7)</f>
        <v>380.37</v>
      </c>
      <c r="CB6" s="33">
        <f t="shared" ref="CB6:CJ6" si="9">IF(CB7="",NA(),CB7)</f>
        <v>406.57</v>
      </c>
      <c r="CC6" s="33">
        <f t="shared" si="9"/>
        <v>405.75</v>
      </c>
      <c r="CD6" s="33">
        <f t="shared" si="9"/>
        <v>426.68</v>
      </c>
      <c r="CE6" s="33">
        <f t="shared" si="9"/>
        <v>412.76</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55.91</v>
      </c>
      <c r="CM6" s="33">
        <f t="shared" ref="CM6:CU6" si="10">IF(CM7="",NA(),CM7)</f>
        <v>55.17</v>
      </c>
      <c r="CN6" s="33">
        <f t="shared" si="10"/>
        <v>56.22</v>
      </c>
      <c r="CO6" s="33">
        <f t="shared" si="10"/>
        <v>55.53</v>
      </c>
      <c r="CP6" s="33">
        <f t="shared" si="10"/>
        <v>55.3</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412023</v>
      </c>
      <c r="D7" s="35">
        <v>47</v>
      </c>
      <c r="E7" s="35">
        <v>18</v>
      </c>
      <c r="F7" s="35">
        <v>0</v>
      </c>
      <c r="G7" s="35">
        <v>0</v>
      </c>
      <c r="H7" s="35" t="s">
        <v>96</v>
      </c>
      <c r="I7" s="35" t="s">
        <v>97</v>
      </c>
      <c r="J7" s="35" t="s">
        <v>98</v>
      </c>
      <c r="K7" s="35" t="s">
        <v>99</v>
      </c>
      <c r="L7" s="35" t="s">
        <v>100</v>
      </c>
      <c r="M7" s="36" t="s">
        <v>101</v>
      </c>
      <c r="N7" s="36" t="s">
        <v>102</v>
      </c>
      <c r="O7" s="36">
        <v>4.5599999999999996</v>
      </c>
      <c r="P7" s="36">
        <v>100</v>
      </c>
      <c r="Q7" s="36">
        <v>2770</v>
      </c>
      <c r="R7" s="36">
        <v>126280</v>
      </c>
      <c r="S7" s="36">
        <v>487.58</v>
      </c>
      <c r="T7" s="36">
        <v>258.99</v>
      </c>
      <c r="U7" s="36">
        <v>5732</v>
      </c>
      <c r="V7" s="36">
        <v>138.93</v>
      </c>
      <c r="W7" s="36">
        <v>41.26</v>
      </c>
      <c r="X7" s="36">
        <v>90.47</v>
      </c>
      <c r="Y7" s="36">
        <v>89.01</v>
      </c>
      <c r="Z7" s="36">
        <v>88.04</v>
      </c>
      <c r="AA7" s="36">
        <v>87.69</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35.64</v>
      </c>
      <c r="BQ7" s="36">
        <v>33.380000000000003</v>
      </c>
      <c r="BR7" s="36">
        <v>33.46</v>
      </c>
      <c r="BS7" s="36">
        <v>36.14</v>
      </c>
      <c r="BT7" s="36">
        <v>38.47</v>
      </c>
      <c r="BU7" s="36">
        <v>58.98</v>
      </c>
      <c r="BV7" s="36">
        <v>58.78</v>
      </c>
      <c r="BW7" s="36">
        <v>58.53</v>
      </c>
      <c r="BX7" s="36">
        <v>57.93</v>
      </c>
      <c r="BY7" s="36">
        <v>57.03</v>
      </c>
      <c r="BZ7" s="36">
        <v>59.44</v>
      </c>
      <c r="CA7" s="36">
        <v>380.37</v>
      </c>
      <c r="CB7" s="36">
        <v>406.57</v>
      </c>
      <c r="CC7" s="36">
        <v>405.75</v>
      </c>
      <c r="CD7" s="36">
        <v>426.68</v>
      </c>
      <c r="CE7" s="36">
        <v>412.76</v>
      </c>
      <c r="CF7" s="36">
        <v>253.84</v>
      </c>
      <c r="CG7" s="36">
        <v>257.02999999999997</v>
      </c>
      <c r="CH7" s="36">
        <v>266.57</v>
      </c>
      <c r="CI7" s="36">
        <v>276.93</v>
      </c>
      <c r="CJ7" s="36">
        <v>283.73</v>
      </c>
      <c r="CK7" s="36">
        <v>272.79000000000002</v>
      </c>
      <c r="CL7" s="36">
        <v>55.91</v>
      </c>
      <c r="CM7" s="36">
        <v>55.17</v>
      </c>
      <c r="CN7" s="36">
        <v>56.22</v>
      </c>
      <c r="CO7" s="36">
        <v>55.53</v>
      </c>
      <c r="CP7" s="36">
        <v>55.3</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2017-02-08T03:24:21Z</dcterms:created>
  <dcterms:modified xsi:type="dcterms:W3CDTF">2017-02-21T04:26:51Z</dcterms:modified>
  <cp:category/>
</cp:coreProperties>
</file>