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92924\Desktop\修正データ\"/>
    </mc:Choice>
  </mc:AlternateContent>
  <xr:revisionPtr revIDLastSave="0" documentId="13_ncr:1_{C29AABAF-2626-4F11-AE79-E010FB0307E5}" xr6:coauthVersionLast="44" xr6:coauthVersionMax="44" xr10:uidLastSave="{00000000-0000-0000-0000-000000000000}"/>
  <bookViews>
    <workbookView xWindow="14835" yWindow="1785" windowWidth="13095" windowHeight="11385" xr2:uid="{00000000-000D-0000-FFFF-FFFF00000000}"/>
  </bookViews>
  <sheets>
    <sheet name="第1表（2-1）" sheetId="1" r:id="rId1"/>
    <sheet name="第1表（2-2）" sheetId="2" r:id="rId2"/>
  </sheets>
  <definedNames>
    <definedName name="_xlnm.Print_Area" localSheetId="1">'第1表（2-2）'!$A$1:$S$89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5" i="2" l="1"/>
  <c r="B83" i="2"/>
  <c r="B81" i="2"/>
  <c r="B80" i="2"/>
  <c r="B79" i="2"/>
  <c r="B78" i="2"/>
  <c r="B77" i="2"/>
  <c r="G86" i="1"/>
  <c r="R85" i="1"/>
  <c r="Q85" i="1"/>
  <c r="G85" i="1"/>
  <c r="R83" i="1"/>
  <c r="Q83" i="1"/>
  <c r="N83" i="1"/>
  <c r="K83" i="1"/>
  <c r="G83" i="1"/>
  <c r="R81" i="1"/>
  <c r="N81" i="1"/>
  <c r="K81" i="1"/>
  <c r="H81" i="1"/>
  <c r="Q81" i="1" s="1"/>
  <c r="G81" i="1"/>
  <c r="R80" i="1"/>
  <c r="N80" i="1"/>
  <c r="K80" i="1"/>
  <c r="H80" i="1"/>
  <c r="G80" i="1"/>
  <c r="D80" i="1"/>
  <c r="Q80" i="1" s="1"/>
  <c r="R79" i="1"/>
  <c r="N79" i="1"/>
  <c r="K79" i="1"/>
  <c r="H79" i="1"/>
  <c r="G79" i="1"/>
  <c r="D79" i="1"/>
  <c r="R78" i="1"/>
  <c r="N78" i="1"/>
  <c r="K78" i="1"/>
  <c r="H78" i="1"/>
  <c r="G78" i="1"/>
  <c r="D78" i="1"/>
  <c r="Q78" i="1" s="1"/>
  <c r="R77" i="1"/>
  <c r="N77" i="1"/>
  <c r="K77" i="1"/>
  <c r="H77" i="1"/>
  <c r="G77" i="1"/>
  <c r="D77" i="1"/>
  <c r="G75" i="1"/>
  <c r="G74" i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7" i="1"/>
  <c r="G56" i="1"/>
  <c r="G55" i="1"/>
  <c r="G54" i="1"/>
  <c r="G53" i="1"/>
  <c r="G51" i="1"/>
  <c r="G50" i="1"/>
  <c r="G49" i="1"/>
  <c r="G48" i="1"/>
  <c r="G47" i="1"/>
  <c r="G45" i="1"/>
  <c r="G44" i="1"/>
  <c r="G43" i="1"/>
  <c r="G42" i="1"/>
  <c r="G41" i="1"/>
  <c r="G39" i="1"/>
  <c r="G38" i="1"/>
  <c r="G37" i="1"/>
  <c r="G36" i="1"/>
  <c r="G35" i="1"/>
  <c r="G33" i="1"/>
  <c r="G32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9" i="1"/>
  <c r="G7" i="1"/>
  <c r="G6" i="1"/>
  <c r="Q77" i="1" l="1"/>
  <c r="Q79" i="1"/>
</calcChain>
</file>

<file path=xl/sharedStrings.xml><?xml version="1.0" encoding="utf-8"?>
<sst xmlns="http://schemas.openxmlformats.org/spreadsheetml/2006/main" count="254" uniqueCount="54">
  <si>
    <t>第１表（2－1）  人口動態総覧，年次推移</t>
    <rPh sb="0" eb="1">
      <t>ダイ</t>
    </rPh>
    <rPh sb="2" eb="3">
      <t>ヒョウ</t>
    </rPh>
    <rPh sb="10" eb="12">
      <t>ジンコウ</t>
    </rPh>
    <rPh sb="12" eb="14">
      <t>ドウタイ</t>
    </rPh>
    <rPh sb="14" eb="16">
      <t>ソウラン</t>
    </rPh>
    <rPh sb="17" eb="19">
      <t>ネンジ</t>
    </rPh>
    <rPh sb="19" eb="21">
      <t>スイイ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</si>
  <si>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</si>
  <si>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</si>
  <si>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（再掲）</t>
    <rPh sb="1" eb="3">
      <t>サイケイ</t>
    </rPh>
    <phoneticPr fontId="2"/>
  </si>
  <si>
    <t>死産数</t>
    <rPh sb="0" eb="2">
      <t>シザン</t>
    </rPh>
    <rPh sb="2" eb="3">
      <t>スウ</t>
    </rPh>
    <phoneticPr fontId="2"/>
  </si>
  <si>
    <t>年次</t>
    <rPh sb="0" eb="2">
      <t>ネンジ</t>
    </rPh>
    <phoneticPr fontId="2"/>
  </si>
  <si>
    <t>人口</t>
    <rPh sb="0" eb="2">
      <t>ジンコウ</t>
    </rPh>
    <phoneticPr fontId="2"/>
  </si>
  <si>
    <t>乳児(1歳未満)死亡数</t>
    <rPh sb="0" eb="2">
      <t>ニュウジ</t>
    </rPh>
    <rPh sb="4" eb="7">
      <t>サイミマン</t>
    </rPh>
    <rPh sb="8" eb="11">
      <t>シボウスウ</t>
    </rPh>
    <phoneticPr fontId="2"/>
  </si>
  <si>
    <t>新生児(生後4週未満)死亡数</t>
    <rPh sb="0" eb="3">
      <t>シンセイジ</t>
    </rPh>
    <rPh sb="4" eb="6">
      <t>セイゴ</t>
    </rPh>
    <rPh sb="7" eb="8">
      <t>シュウ</t>
    </rPh>
    <rPh sb="8" eb="10">
      <t>ミマン</t>
    </rPh>
    <rPh sb="11" eb="14">
      <t>シボウスウ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</si>
  <si>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</si>
  <si>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</si>
  <si>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</si>
  <si>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</si>
  <si>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性比</t>
    <rPh sb="0" eb="1">
      <t>セイ</t>
    </rPh>
    <rPh sb="1" eb="2">
      <t>ヒ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</si>
  <si>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</si>
  <si>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</si>
  <si>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昭和10年</t>
    <rPh sb="0" eb="2">
      <t>ショウワ</t>
    </rPh>
    <rPh sb="4" eb="5">
      <t>ネン</t>
    </rPh>
    <phoneticPr fontId="2"/>
  </si>
  <si>
    <t>※</t>
    <phoneticPr fontId="2"/>
  </si>
  <si>
    <t>…</t>
    <phoneticPr fontId="2"/>
  </si>
  <si>
    <t>平元</t>
    <rPh sb="0" eb="1">
      <t>ヘイ</t>
    </rPh>
    <rPh sb="1" eb="2">
      <t>ゲン</t>
    </rPh>
    <phoneticPr fontId="2"/>
  </si>
  <si>
    <t xml:space="preserve"> </t>
    <phoneticPr fontId="2"/>
  </si>
  <si>
    <t>△248</t>
    <phoneticPr fontId="2"/>
  </si>
  <si>
    <t>△370</t>
    <phoneticPr fontId="2"/>
  </si>
  <si>
    <t>△1 038</t>
    <phoneticPr fontId="2"/>
  </si>
  <si>
    <t>※</t>
  </si>
  <si>
    <t>（注）:</t>
    <rPh sb="1" eb="2">
      <t>チュウ</t>
    </rPh>
    <phoneticPr fontId="2"/>
  </si>
  <si>
    <t>１  実数は昭和21年までは保健統計年報(県)により、昭和22年以降は人口動態統計(厚生労働省大臣官房統計情報部)によった。</t>
    <rPh sb="3" eb="5">
      <t>ジッスウ</t>
    </rPh>
    <rPh sb="6" eb="8">
      <t>ショウワ</t>
    </rPh>
    <rPh sb="10" eb="11">
      <t>ネン</t>
    </rPh>
    <rPh sb="14" eb="16">
      <t>ホケン</t>
    </rPh>
    <rPh sb="16" eb="18">
      <t>トウケイ</t>
    </rPh>
    <rPh sb="18" eb="20">
      <t>ネンポウ</t>
    </rPh>
    <rPh sb="21" eb="22">
      <t>ケン</t>
    </rPh>
    <rPh sb="27" eb="29">
      <t>ショウワ</t>
    </rPh>
    <rPh sb="31" eb="32">
      <t>ネン</t>
    </rPh>
    <rPh sb="32" eb="34">
      <t>イコウ</t>
    </rPh>
    <rPh sb="35" eb="37">
      <t>ジンコウ</t>
    </rPh>
    <rPh sb="37" eb="39">
      <t>ドウタイ</t>
    </rPh>
    <rPh sb="39" eb="41">
      <t>トウケイ</t>
    </rPh>
    <rPh sb="42" eb="44">
      <t>コウセイ</t>
    </rPh>
    <rPh sb="44" eb="47">
      <t>ロウドウショウ</t>
    </rPh>
    <rPh sb="47" eb="49">
      <t>ダイジン</t>
    </rPh>
    <rPh sb="49" eb="51">
      <t>カンボウ</t>
    </rPh>
    <rPh sb="51" eb="53">
      <t>トウケイ</t>
    </rPh>
    <rPh sb="53" eb="55">
      <t>ジョウホウ</t>
    </rPh>
    <rPh sb="55" eb="56">
      <t>ブ</t>
    </rPh>
    <phoneticPr fontId="2"/>
  </si>
  <si>
    <t>２  各年次の人口は10月1日現在である。</t>
    <rPh sb="3" eb="6">
      <t>カクネンジ</t>
    </rPh>
    <rPh sb="7" eb="9">
      <t>ジンコウ</t>
    </rPh>
    <rPh sb="12" eb="13">
      <t>ガツ</t>
    </rPh>
    <rPh sb="14" eb="15">
      <t>ニチ</t>
    </rPh>
    <rPh sb="15" eb="17">
      <t>ゲンザイ</t>
    </rPh>
    <phoneticPr fontId="2"/>
  </si>
  <si>
    <t>３  ※は国勢調査人口（平成17年は総務省統計局按分済み人口である）、それ以外は総務省統計局推計人口である。</t>
    <rPh sb="5" eb="7">
      <t>コクセイ</t>
    </rPh>
    <rPh sb="7" eb="9">
      <t>チョウサ</t>
    </rPh>
    <rPh sb="9" eb="11">
      <t>ジンコウ</t>
    </rPh>
    <rPh sb="12" eb="14">
      <t>ヘイセイ</t>
    </rPh>
    <rPh sb="16" eb="17">
      <t>ネン</t>
    </rPh>
    <rPh sb="18" eb="20">
      <t>ソウム</t>
    </rPh>
    <rPh sb="20" eb="21">
      <t>ショウ</t>
    </rPh>
    <rPh sb="21" eb="24">
      <t>トウケイキョク</t>
    </rPh>
    <rPh sb="24" eb="26">
      <t>アンブン</t>
    </rPh>
    <rPh sb="26" eb="27">
      <t>ス</t>
    </rPh>
    <rPh sb="28" eb="30">
      <t>ジンコウ</t>
    </rPh>
    <rPh sb="37" eb="39">
      <t>イガイ</t>
    </rPh>
    <rPh sb="40" eb="42">
      <t>ソウム</t>
    </rPh>
    <rPh sb="42" eb="43">
      <t>ショウ</t>
    </rPh>
    <rPh sb="43" eb="46">
      <t>トウケイキョク</t>
    </rPh>
    <rPh sb="46" eb="48">
      <t>スイケイ</t>
    </rPh>
    <rPh sb="48" eb="50">
      <t>ジンコウ</t>
    </rPh>
    <phoneticPr fontId="2"/>
  </si>
  <si>
    <t>４  昭和41年までと、昭和60年は総人口、それ以外は日本人人口である。</t>
    <rPh sb="3" eb="5">
      <t>ショウワ</t>
    </rPh>
    <rPh sb="7" eb="8">
      <t>ネン</t>
    </rPh>
    <rPh sb="12" eb="14">
      <t>ショウワ</t>
    </rPh>
    <rPh sb="16" eb="17">
      <t>ネン</t>
    </rPh>
    <rPh sb="18" eb="21">
      <t>ソウジンコウ</t>
    </rPh>
    <rPh sb="24" eb="26">
      <t>イガイ</t>
    </rPh>
    <rPh sb="27" eb="30">
      <t>ニホンジン</t>
    </rPh>
    <rPh sb="30" eb="32">
      <t>ジンコウ</t>
    </rPh>
    <phoneticPr fontId="2"/>
  </si>
  <si>
    <t>５  性比とは、出生子の女100対男の割合である。</t>
    <rPh sb="3" eb="4">
      <t>セイ</t>
    </rPh>
    <rPh sb="4" eb="5">
      <t>ヒ</t>
    </rPh>
    <rPh sb="8" eb="10">
      <t>シュッセイ</t>
    </rPh>
    <rPh sb="10" eb="11">
      <t>コ</t>
    </rPh>
    <rPh sb="12" eb="13">
      <t>オンナ</t>
    </rPh>
    <rPh sb="16" eb="17">
      <t>タイ</t>
    </rPh>
    <rPh sb="17" eb="18">
      <t>オトコ</t>
    </rPh>
    <rPh sb="19" eb="21">
      <t>ワリアイ</t>
    </rPh>
    <phoneticPr fontId="2"/>
  </si>
  <si>
    <t>第１表（2－2）  人口動態総覧，年次推移</t>
    <rPh sb="0" eb="1">
      <t>ダイ</t>
    </rPh>
    <rPh sb="2" eb="3">
      <t>ヒョウ</t>
    </rPh>
    <rPh sb="10" eb="12">
      <t>ジンコウ</t>
    </rPh>
    <rPh sb="12" eb="14">
      <t>ドウタイ</t>
    </rPh>
    <rPh sb="14" eb="16">
      <t>ソウラン</t>
    </rPh>
    <rPh sb="17" eb="19">
      <t>ネンジ</t>
    </rPh>
    <rPh sb="19" eb="21">
      <t>スイイ</t>
    </rPh>
    <phoneticPr fontId="2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</si>
  <si>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</si>
  <si>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</si>
  <si>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</si>
  <si>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出生率</t>
    <rPh sb="0" eb="2">
      <t>シュッセイ</t>
    </rPh>
    <rPh sb="2" eb="3">
      <t>リツ</t>
    </rPh>
    <phoneticPr fontId="2"/>
  </si>
  <si>
    <t>死亡率</t>
    <rPh sb="0" eb="3">
      <t>シボウリツ</t>
    </rPh>
    <phoneticPr fontId="2"/>
  </si>
  <si>
    <t>乳児死亡率</t>
    <rPh sb="0" eb="2">
      <t>ニュウジ</t>
    </rPh>
    <rPh sb="2" eb="5">
      <t>シボウリツ</t>
    </rPh>
    <phoneticPr fontId="2"/>
  </si>
  <si>
    <t>新生児死亡率</t>
    <rPh sb="0" eb="3">
      <t>シンセイジ</t>
    </rPh>
    <rPh sb="3" eb="6">
      <t>シボウリツ</t>
    </rPh>
    <phoneticPr fontId="2"/>
  </si>
  <si>
    <t>自然増減率</t>
    <rPh sb="0" eb="2">
      <t>シゼン</t>
    </rPh>
    <rPh sb="2" eb="4">
      <t>ゾウゲン</t>
    </rPh>
    <rPh sb="4" eb="5">
      <t>リツ</t>
    </rPh>
    <phoneticPr fontId="2"/>
  </si>
  <si>
    <t>死産率(出産※1千対)</t>
    <rPh sb="0" eb="2">
      <t>シザン</t>
    </rPh>
    <rPh sb="2" eb="3">
      <t>リツ</t>
    </rPh>
    <rPh sb="4" eb="6">
      <t>シュッサン</t>
    </rPh>
    <rPh sb="8" eb="10">
      <t>センツイ</t>
    </rPh>
    <phoneticPr fontId="2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</si>
  <si>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</si>
  <si>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</si>
  <si>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2">
      <t>リコン</t>
    </rPh>
    <rPh sb="2" eb="3">
      <t>リツ</t>
    </rPh>
    <phoneticPr fontId="2"/>
  </si>
  <si>
    <t>合計特殊      出 生 率</t>
    <rPh sb="0" eb="2">
      <t>ゴウケイ</t>
    </rPh>
    <rPh sb="2" eb="4">
      <t>トクシュ</t>
    </rPh>
    <rPh sb="10" eb="11">
      <t>デ</t>
    </rPh>
    <rPh sb="12" eb="13">
      <t>ショウ</t>
    </rPh>
    <rPh sb="14" eb="15">
      <t>リツ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</si>
  <si>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</si>
  <si>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早期新生児死     亡</t>
    <rPh sb="0" eb="2">
      <t>ソウキ</t>
    </rPh>
    <rPh sb="2" eb="5">
      <t>シンセイジ</t>
    </rPh>
    <rPh sb="5" eb="6">
      <t>シ</t>
    </rPh>
    <rPh sb="11" eb="12">
      <t>ボウ</t>
    </rPh>
    <phoneticPr fontId="2"/>
  </si>
  <si>
    <t>(人口千対)</t>
    <rPh sb="1" eb="3">
      <t>ジンコウ</t>
    </rPh>
    <rPh sb="3" eb="4">
      <t>セン</t>
    </rPh>
    <rPh sb="4" eb="5">
      <t>タイ</t>
    </rPh>
    <phoneticPr fontId="2"/>
  </si>
  <si>
    <t>(出生千対)</t>
    <rPh sb="1" eb="3">
      <t>シュッセイ</t>
    </rPh>
    <rPh sb="3" eb="4">
      <t>セン</t>
    </rPh>
    <rPh sb="4" eb="5">
      <t>タイ</t>
    </rPh>
    <phoneticPr fontId="2"/>
  </si>
  <si>
    <t>(出産※2 千対)</t>
    <rPh sb="1" eb="3">
      <t>シュッサン</t>
    </rPh>
    <rPh sb="6" eb="7">
      <t>セン</t>
    </rPh>
    <rPh sb="7" eb="8">
      <t>タイ</t>
    </rPh>
    <phoneticPr fontId="2"/>
  </si>
  <si>
    <t>…</t>
    <phoneticPr fontId="2"/>
  </si>
  <si>
    <t>(注）</t>
    <rPh sb="1" eb="2">
      <t>チュウ</t>
    </rPh>
    <phoneticPr fontId="2"/>
  </si>
  <si>
    <t>※１は、出生に死産を加えたものである。</t>
    <rPh sb="4" eb="6">
      <t>シュッセイ</t>
    </rPh>
    <rPh sb="7" eb="9">
      <t>シザン</t>
    </rPh>
    <rPh sb="10" eb="11">
      <t>クワ</t>
    </rPh>
    <phoneticPr fontId="2"/>
  </si>
  <si>
    <t>※２は、出生に妊娠満22週以後の死産を加えたものである。</t>
    <rPh sb="4" eb="6">
      <t>シュッセイ</t>
    </rPh>
    <rPh sb="7" eb="9">
      <t>ニンシン</t>
    </rPh>
    <rPh sb="9" eb="10">
      <t>マン</t>
    </rPh>
    <rPh sb="12" eb="13">
      <t>シュウ</t>
    </rPh>
    <rPh sb="13" eb="15">
      <t>イゴ</t>
    </rPh>
    <rPh sb="16" eb="18">
      <t>シザン</t>
    </rPh>
    <rPh sb="19" eb="20">
      <t>クワ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</si>
</sst>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0;\-#\ ##0"/>
    <numFmt numFmtId="177" formatCode="0.0"/>
    <numFmt numFmtId="178" formatCode="#\ ##0;&quot;Δ&quot;#\ ##0"/>
    <numFmt numFmtId="179" formatCode="#\ ##0;&quot;△&quot;#\ ##0"/>
    <numFmt numFmtId="180" formatCode="0.0;&quot;△ &quot;0.0"/>
  </numFmts>
  <fonts count="8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8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9" fontId="6" fillId="0" borderId="8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2" fontId="6" fillId="0" borderId="8" xfId="0" applyNumberFormat="1" applyFont="1" applyFill="1" applyBorder="1" applyAlignment="1">
      <alignment horizontal="right" vertical="center"/>
    </xf>
    <xf numFmtId="2" fontId="6" fillId="0" borderId="8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80" fontId="6" fillId="0" borderId="21" xfId="0" applyNumberFormat="1" applyFont="1" applyFill="1" applyBorder="1" applyAlignment="1">
      <alignment vertical="center"/>
    </xf>
    <xf numFmtId="2" fontId="6" fillId="0" borderId="21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2"/>
    <pageSetUpPr fitToPage="1"/>
  </sheetPr>
  <dimension ref="A1:U91"/>
  <sheetViews>
    <sheetView tabSelected="1" view="pageBreakPreview" zoomScaleNormal="115" zoomScaleSheetLayoutView="100" workbookViewId="0"/>
  </sheetViews>
  <sheetFormatPr defaultColWidth="6.625" defaultRowHeight="12" x14ac:dyDescent="0.15"/>
  <cols>
    <col min="1" max="1" width="10.625" style="3" customWidth="1"/>
    <col min="2" max="2" width="3.5" style="3" customWidth="1"/>
    <col min="3" max="10" width="8.625" style="3" customWidth="1"/>
    <col min="11" max="16" width="7.625" style="3" customWidth="1"/>
    <col min="17" max="17" width="8.625" style="3" customWidth="1"/>
    <col min="18" max="20" width="7.625" style="3" customWidth="1"/>
    <col min="21" max="21" width="10.625" style="3" customWidth="1"/>
    <col min="22" max="16384" width="6.625" style="3"/>
  </cols>
  <sheetData>
    <row r="1" spans="1:21" ht="17.25" x14ac:dyDescent="0.15">
      <c r="A1" s="1" t="s">
        <v>0</v>
      </c>
      <c r="B1" s="2"/>
    </row>
    <row r="2" spans="1:21" s="4" customFormat="1" ht="12" customHeight="1" thickBot="1" x14ac:dyDescent="0.2"/>
    <row r="3" spans="1:21" s="5" customFormat="1" ht="9.75" customHeight="1" x14ac:dyDescent="0.15">
      <c r="A3" s="41"/>
      <c r="B3" s="42"/>
      <c r="C3" s="43"/>
      <c r="D3" s="62" t="s">
        <v>1</v>
      </c>
      <c r="E3" s="62"/>
      <c r="F3" s="62"/>
      <c r="G3" s="62"/>
      <c r="H3" s="62" t="s">
        <v>2</v>
      </c>
      <c r="I3" s="62"/>
      <c r="J3" s="62"/>
      <c r="K3" s="64" t="s">
        <v>3</v>
      </c>
      <c r="L3" s="64"/>
      <c r="M3" s="64"/>
      <c r="N3" s="64"/>
      <c r="O3" s="64"/>
      <c r="P3" s="64"/>
      <c r="Q3" s="44"/>
      <c r="R3" s="62" t="s">
        <v>4</v>
      </c>
      <c r="S3" s="62"/>
      <c r="T3" s="62"/>
      <c r="U3" s="45"/>
    </row>
    <row r="4" spans="1:21" s="5" customFormat="1" ht="9.75" customHeight="1" x14ac:dyDescent="0.15">
      <c r="A4" s="46" t="s">
        <v>5</v>
      </c>
      <c r="B4" s="63" t="s">
        <v>6</v>
      </c>
      <c r="C4" s="63"/>
      <c r="D4" s="63"/>
      <c r="E4" s="63"/>
      <c r="F4" s="63"/>
      <c r="G4" s="63"/>
      <c r="H4" s="63"/>
      <c r="I4" s="63"/>
      <c r="J4" s="63"/>
      <c r="K4" s="63" t="s">
        <v>7</v>
      </c>
      <c r="L4" s="63"/>
      <c r="M4" s="63"/>
      <c r="N4" s="63" t="s">
        <v>8</v>
      </c>
      <c r="O4" s="63"/>
      <c r="P4" s="63"/>
      <c r="Q4" s="47" t="s">
        <v>9</v>
      </c>
      <c r="R4" s="63"/>
      <c r="S4" s="63"/>
      <c r="T4" s="63"/>
      <c r="U4" s="48" t="s">
        <v>5</v>
      </c>
    </row>
    <row r="5" spans="1:21" s="5" customFormat="1" ht="9.75" customHeight="1" x14ac:dyDescent="0.15">
      <c r="A5" s="49"/>
      <c r="B5" s="50"/>
      <c r="C5" s="51"/>
      <c r="D5" s="52" t="s">
        <v>10</v>
      </c>
      <c r="E5" s="52" t="s">
        <v>11</v>
      </c>
      <c r="F5" s="52" t="s">
        <v>12</v>
      </c>
      <c r="G5" s="52" t="s">
        <v>13</v>
      </c>
      <c r="H5" s="52" t="s">
        <v>10</v>
      </c>
      <c r="I5" s="52" t="s">
        <v>11</v>
      </c>
      <c r="J5" s="52" t="s">
        <v>12</v>
      </c>
      <c r="K5" s="52" t="s">
        <v>10</v>
      </c>
      <c r="L5" s="52" t="s">
        <v>11</v>
      </c>
      <c r="M5" s="52" t="s">
        <v>12</v>
      </c>
      <c r="N5" s="52" t="s">
        <v>10</v>
      </c>
      <c r="O5" s="52" t="s">
        <v>11</v>
      </c>
      <c r="P5" s="52" t="s">
        <v>12</v>
      </c>
      <c r="Q5" s="53"/>
      <c r="R5" s="52" t="s">
        <v>10</v>
      </c>
      <c r="S5" s="52" t="s">
        <v>14</v>
      </c>
      <c r="T5" s="52" t="s">
        <v>15</v>
      </c>
      <c r="U5" s="54"/>
    </row>
    <row r="6" spans="1:21" s="5" customFormat="1" ht="9.75" customHeight="1" x14ac:dyDescent="0.15">
      <c r="A6" s="46" t="s">
        <v>16</v>
      </c>
      <c r="B6" s="6" t="s">
        <v>17</v>
      </c>
      <c r="C6" s="7">
        <v>686117</v>
      </c>
      <c r="D6" s="8">
        <v>23041</v>
      </c>
      <c r="E6" s="8">
        <v>11864</v>
      </c>
      <c r="F6" s="8">
        <v>11177</v>
      </c>
      <c r="G6" s="9">
        <f>E6/F6*100</f>
        <v>106.14655095284959</v>
      </c>
      <c r="H6" s="8">
        <v>12607</v>
      </c>
      <c r="I6" s="8">
        <v>6534</v>
      </c>
      <c r="J6" s="8">
        <v>6073</v>
      </c>
      <c r="K6" s="8">
        <v>2618</v>
      </c>
      <c r="L6" s="10" t="s">
        <v>18</v>
      </c>
      <c r="M6" s="10" t="s">
        <v>18</v>
      </c>
      <c r="N6" s="10" t="s">
        <v>18</v>
      </c>
      <c r="O6" s="10" t="s">
        <v>18</v>
      </c>
      <c r="P6" s="10" t="s">
        <v>18</v>
      </c>
      <c r="Q6" s="8">
        <v>10434</v>
      </c>
      <c r="R6" s="8">
        <v>923</v>
      </c>
      <c r="S6" s="10" t="s">
        <v>18</v>
      </c>
      <c r="T6" s="10" t="s">
        <v>18</v>
      </c>
      <c r="U6" s="58" t="s">
        <v>16</v>
      </c>
    </row>
    <row r="7" spans="1:21" s="5" customFormat="1" ht="9.75" customHeight="1" x14ac:dyDescent="0.15">
      <c r="A7" s="46">
        <v>15</v>
      </c>
      <c r="B7" s="6" t="s">
        <v>17</v>
      </c>
      <c r="C7" s="7">
        <v>701517</v>
      </c>
      <c r="D7" s="8">
        <v>21003</v>
      </c>
      <c r="E7" s="8">
        <v>10782</v>
      </c>
      <c r="F7" s="8">
        <v>10221</v>
      </c>
      <c r="G7" s="9">
        <f>E7/F7*100</f>
        <v>105.48869973583798</v>
      </c>
      <c r="H7" s="8">
        <v>12480</v>
      </c>
      <c r="I7" s="8">
        <v>6498</v>
      </c>
      <c r="J7" s="8">
        <v>5982</v>
      </c>
      <c r="K7" s="8">
        <v>2244</v>
      </c>
      <c r="L7" s="10" t="s">
        <v>18</v>
      </c>
      <c r="M7" s="10" t="s">
        <v>18</v>
      </c>
      <c r="N7" s="10" t="s">
        <v>18</v>
      </c>
      <c r="O7" s="10" t="s">
        <v>18</v>
      </c>
      <c r="P7" s="10" t="s">
        <v>18</v>
      </c>
      <c r="Q7" s="8">
        <v>8523</v>
      </c>
      <c r="R7" s="8">
        <v>725</v>
      </c>
      <c r="S7" s="10" t="s">
        <v>18</v>
      </c>
      <c r="T7" s="10" t="s">
        <v>18</v>
      </c>
      <c r="U7" s="58">
        <v>15</v>
      </c>
    </row>
    <row r="8" spans="1:21" s="5" customFormat="1" ht="9.75" customHeight="1" x14ac:dyDescent="0.15">
      <c r="A8" s="46">
        <v>20</v>
      </c>
      <c r="B8" s="6" t="s">
        <v>17</v>
      </c>
      <c r="C8" s="7">
        <v>829555</v>
      </c>
      <c r="D8" s="8">
        <v>21773</v>
      </c>
      <c r="E8" s="11" t="s">
        <v>18</v>
      </c>
      <c r="F8" s="11" t="s">
        <v>18</v>
      </c>
      <c r="G8" s="10" t="s">
        <v>18</v>
      </c>
      <c r="H8" s="8">
        <v>28984</v>
      </c>
      <c r="I8" s="10" t="s">
        <v>18</v>
      </c>
      <c r="J8" s="10" t="s">
        <v>18</v>
      </c>
      <c r="K8" s="10" t="s">
        <v>18</v>
      </c>
      <c r="L8" s="10" t="s">
        <v>18</v>
      </c>
      <c r="M8" s="10" t="s">
        <v>18</v>
      </c>
      <c r="N8" s="10" t="s">
        <v>18</v>
      </c>
      <c r="O8" s="10" t="s">
        <v>18</v>
      </c>
      <c r="P8" s="10" t="s">
        <v>18</v>
      </c>
      <c r="Q8" s="12">
        <v>-7211</v>
      </c>
      <c r="R8" s="10" t="s">
        <v>18</v>
      </c>
      <c r="S8" s="10" t="s">
        <v>18</v>
      </c>
      <c r="T8" s="10" t="s">
        <v>18</v>
      </c>
      <c r="U8" s="58">
        <v>20</v>
      </c>
    </row>
    <row r="9" spans="1:21" s="5" customFormat="1" ht="9.75" customHeight="1" x14ac:dyDescent="0.15">
      <c r="A9" s="46">
        <v>25</v>
      </c>
      <c r="B9" s="6" t="s">
        <v>17</v>
      </c>
      <c r="C9" s="7">
        <v>945082</v>
      </c>
      <c r="D9" s="8">
        <v>29996</v>
      </c>
      <c r="E9" s="8">
        <v>15558</v>
      </c>
      <c r="F9" s="8">
        <v>14438</v>
      </c>
      <c r="G9" s="9">
        <f>E9/F9*100</f>
        <v>107.7573071062474</v>
      </c>
      <c r="H9" s="8">
        <v>11322</v>
      </c>
      <c r="I9" s="8">
        <v>5815</v>
      </c>
      <c r="J9" s="8">
        <v>5507</v>
      </c>
      <c r="K9" s="8">
        <v>1944</v>
      </c>
      <c r="L9" s="8">
        <v>1088</v>
      </c>
      <c r="M9" s="8">
        <v>856</v>
      </c>
      <c r="N9" s="10" t="s">
        <v>18</v>
      </c>
      <c r="O9" s="10" t="s">
        <v>18</v>
      </c>
      <c r="P9" s="10" t="s">
        <v>18</v>
      </c>
      <c r="Q9" s="8">
        <v>18674</v>
      </c>
      <c r="R9" s="8">
        <v>2501</v>
      </c>
      <c r="S9" s="8">
        <v>1136</v>
      </c>
      <c r="T9" s="8">
        <v>1365</v>
      </c>
      <c r="U9" s="58">
        <v>25</v>
      </c>
    </row>
    <row r="10" spans="1:21" s="5" customFormat="1" ht="6.75" customHeight="1" x14ac:dyDescent="0.15">
      <c r="A10" s="46"/>
      <c r="B10" s="13"/>
      <c r="C10" s="7"/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58"/>
    </row>
    <row r="11" spans="1:21" s="5" customFormat="1" ht="9.75" customHeight="1" x14ac:dyDescent="0.15">
      <c r="A11" s="46">
        <v>26</v>
      </c>
      <c r="B11" s="13"/>
      <c r="C11" s="7">
        <v>950000</v>
      </c>
      <c r="D11" s="8">
        <v>27844</v>
      </c>
      <c r="E11" s="8">
        <v>14300</v>
      </c>
      <c r="F11" s="8">
        <v>13544</v>
      </c>
      <c r="G11" s="9">
        <f>E11/F11*100</f>
        <v>105.58180744240993</v>
      </c>
      <c r="H11" s="8">
        <v>10725</v>
      </c>
      <c r="I11" s="8">
        <v>5484</v>
      </c>
      <c r="J11" s="8">
        <v>5241</v>
      </c>
      <c r="K11" s="8">
        <v>1710</v>
      </c>
      <c r="L11" s="8">
        <v>967</v>
      </c>
      <c r="M11" s="8">
        <v>743</v>
      </c>
      <c r="N11" s="8">
        <v>812</v>
      </c>
      <c r="O11" s="8">
        <v>461</v>
      </c>
      <c r="P11" s="8">
        <v>351</v>
      </c>
      <c r="Q11" s="8">
        <v>17119</v>
      </c>
      <c r="R11" s="8">
        <v>2679</v>
      </c>
      <c r="S11" s="8">
        <v>1206</v>
      </c>
      <c r="T11" s="8">
        <v>1473</v>
      </c>
      <c r="U11" s="58">
        <v>26</v>
      </c>
    </row>
    <row r="12" spans="1:21" s="5" customFormat="1" ht="9.75" customHeight="1" x14ac:dyDescent="0.15">
      <c r="A12" s="46">
        <v>27</v>
      </c>
      <c r="B12" s="13"/>
      <c r="C12" s="7">
        <v>961000</v>
      </c>
      <c r="D12" s="8">
        <v>26001</v>
      </c>
      <c r="E12" s="8">
        <v>13367</v>
      </c>
      <c r="F12" s="8">
        <v>12634</v>
      </c>
      <c r="G12" s="9">
        <f>E12/F12*100</f>
        <v>105.80180465410795</v>
      </c>
      <c r="H12" s="8">
        <v>9729</v>
      </c>
      <c r="I12" s="8">
        <v>4898</v>
      </c>
      <c r="J12" s="8">
        <v>4831</v>
      </c>
      <c r="K12" s="8">
        <v>1405</v>
      </c>
      <c r="L12" s="8">
        <v>741</v>
      </c>
      <c r="M12" s="8">
        <v>664</v>
      </c>
      <c r="N12" s="8">
        <v>719</v>
      </c>
      <c r="O12" s="8">
        <v>368</v>
      </c>
      <c r="P12" s="8">
        <v>351</v>
      </c>
      <c r="Q12" s="8">
        <v>16272</v>
      </c>
      <c r="R12" s="8">
        <v>2420</v>
      </c>
      <c r="S12" s="8">
        <v>1013</v>
      </c>
      <c r="T12" s="8">
        <v>1407</v>
      </c>
      <c r="U12" s="58">
        <v>27</v>
      </c>
    </row>
    <row r="13" spans="1:21" s="5" customFormat="1" ht="9.75" customHeight="1" x14ac:dyDescent="0.15">
      <c r="A13" s="46">
        <v>28</v>
      </c>
      <c r="B13" s="13"/>
      <c r="C13" s="7">
        <v>969000</v>
      </c>
      <c r="D13" s="8">
        <v>25250</v>
      </c>
      <c r="E13" s="8">
        <v>12864</v>
      </c>
      <c r="F13" s="8">
        <v>12386</v>
      </c>
      <c r="G13" s="9">
        <f>E13/F13*100</f>
        <v>103.85919586630065</v>
      </c>
      <c r="H13" s="8">
        <v>9602</v>
      </c>
      <c r="I13" s="8">
        <v>4939</v>
      </c>
      <c r="J13" s="8">
        <v>4663</v>
      </c>
      <c r="K13" s="8">
        <v>1284</v>
      </c>
      <c r="L13" s="8">
        <v>722</v>
      </c>
      <c r="M13" s="8">
        <v>562</v>
      </c>
      <c r="N13" s="8">
        <v>664</v>
      </c>
      <c r="O13" s="8">
        <v>380</v>
      </c>
      <c r="P13" s="8">
        <v>284</v>
      </c>
      <c r="Q13" s="8">
        <v>15648</v>
      </c>
      <c r="R13" s="8">
        <v>2471</v>
      </c>
      <c r="S13" s="8">
        <v>1049</v>
      </c>
      <c r="T13" s="8">
        <v>1422</v>
      </c>
      <c r="U13" s="58">
        <v>28</v>
      </c>
    </row>
    <row r="14" spans="1:21" s="5" customFormat="1" ht="9.75" customHeight="1" x14ac:dyDescent="0.15">
      <c r="A14" s="46">
        <v>29</v>
      </c>
      <c r="B14" s="13"/>
      <c r="C14" s="7">
        <v>977000</v>
      </c>
      <c r="D14" s="8">
        <v>22679</v>
      </c>
      <c r="E14" s="8">
        <v>11741</v>
      </c>
      <c r="F14" s="8">
        <v>10938</v>
      </c>
      <c r="G14" s="9">
        <f>E14/F14*100</f>
        <v>107.34137867983178</v>
      </c>
      <c r="H14" s="8">
        <v>9053</v>
      </c>
      <c r="I14" s="8">
        <v>4671</v>
      </c>
      <c r="J14" s="8">
        <v>4382</v>
      </c>
      <c r="K14" s="8">
        <v>1071</v>
      </c>
      <c r="L14" s="8">
        <v>573</v>
      </c>
      <c r="M14" s="8">
        <v>498</v>
      </c>
      <c r="N14" s="8">
        <v>493</v>
      </c>
      <c r="O14" s="8">
        <v>274</v>
      </c>
      <c r="P14" s="8">
        <v>219</v>
      </c>
      <c r="Q14" s="8">
        <v>13626</v>
      </c>
      <c r="R14" s="8">
        <v>2128</v>
      </c>
      <c r="S14" s="8">
        <v>932</v>
      </c>
      <c r="T14" s="8">
        <v>1196</v>
      </c>
      <c r="U14" s="58">
        <v>29</v>
      </c>
    </row>
    <row r="15" spans="1:21" s="5" customFormat="1" ht="9.75" customHeight="1" x14ac:dyDescent="0.15">
      <c r="A15" s="46">
        <v>30</v>
      </c>
      <c r="B15" s="6" t="s">
        <v>17</v>
      </c>
      <c r="C15" s="7">
        <v>973749</v>
      </c>
      <c r="D15" s="8">
        <v>22267</v>
      </c>
      <c r="E15" s="8">
        <v>11504</v>
      </c>
      <c r="F15" s="8">
        <v>10763</v>
      </c>
      <c r="G15" s="9">
        <f>E15/F15*100</f>
        <v>106.88469757502554</v>
      </c>
      <c r="H15" s="8">
        <v>8515</v>
      </c>
      <c r="I15" s="8">
        <v>4415</v>
      </c>
      <c r="J15" s="8">
        <v>4100</v>
      </c>
      <c r="K15" s="8">
        <v>845</v>
      </c>
      <c r="L15" s="8">
        <v>459</v>
      </c>
      <c r="M15" s="8">
        <v>386</v>
      </c>
      <c r="N15" s="8">
        <v>462</v>
      </c>
      <c r="O15" s="8">
        <v>253</v>
      </c>
      <c r="P15" s="8">
        <v>209</v>
      </c>
      <c r="Q15" s="8">
        <v>13752</v>
      </c>
      <c r="R15" s="8">
        <v>2001</v>
      </c>
      <c r="S15" s="8">
        <v>903</v>
      </c>
      <c r="T15" s="8">
        <v>1098</v>
      </c>
      <c r="U15" s="58">
        <v>30</v>
      </c>
    </row>
    <row r="16" spans="1:21" s="5" customFormat="1" ht="6.75" customHeight="1" x14ac:dyDescent="0.15">
      <c r="A16" s="46"/>
      <c r="B16" s="13"/>
      <c r="C16" s="7"/>
      <c r="D16" s="8"/>
      <c r="E16" s="8"/>
      <c r="F16" s="8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58"/>
    </row>
    <row r="17" spans="1:21" s="5" customFormat="1" ht="9.75" customHeight="1" x14ac:dyDescent="0.15">
      <c r="A17" s="46">
        <v>31</v>
      </c>
      <c r="B17" s="13"/>
      <c r="C17" s="7">
        <v>974000</v>
      </c>
      <c r="D17" s="8">
        <v>20673</v>
      </c>
      <c r="E17" s="8">
        <v>10501</v>
      </c>
      <c r="F17" s="8">
        <v>10172</v>
      </c>
      <c r="G17" s="9">
        <f>E17/F17*100</f>
        <v>103.23436885568226</v>
      </c>
      <c r="H17" s="8">
        <v>8556</v>
      </c>
      <c r="I17" s="8">
        <v>4410</v>
      </c>
      <c r="J17" s="8">
        <v>4146</v>
      </c>
      <c r="K17" s="8">
        <v>857</v>
      </c>
      <c r="L17" s="8">
        <v>475</v>
      </c>
      <c r="M17" s="8">
        <v>382</v>
      </c>
      <c r="N17" s="8">
        <v>445</v>
      </c>
      <c r="O17" s="8">
        <v>245</v>
      </c>
      <c r="P17" s="8">
        <v>200</v>
      </c>
      <c r="Q17" s="8">
        <v>12117</v>
      </c>
      <c r="R17" s="8">
        <v>2017</v>
      </c>
      <c r="S17" s="8">
        <v>950</v>
      </c>
      <c r="T17" s="8">
        <v>1067</v>
      </c>
      <c r="U17" s="58">
        <v>31</v>
      </c>
    </row>
    <row r="18" spans="1:21" s="5" customFormat="1" ht="9.75" customHeight="1" x14ac:dyDescent="0.15">
      <c r="A18" s="46">
        <v>32</v>
      </c>
      <c r="B18" s="13"/>
      <c r="C18" s="7">
        <v>969000</v>
      </c>
      <c r="D18" s="8">
        <v>18386</v>
      </c>
      <c r="E18" s="8">
        <v>9545</v>
      </c>
      <c r="F18" s="8">
        <v>8841</v>
      </c>
      <c r="G18" s="9">
        <f>E18/F18*100</f>
        <v>107.96290012442032</v>
      </c>
      <c r="H18" s="8">
        <v>8774</v>
      </c>
      <c r="I18" s="8">
        <v>4603</v>
      </c>
      <c r="J18" s="8">
        <v>4171</v>
      </c>
      <c r="K18" s="8">
        <v>775</v>
      </c>
      <c r="L18" s="8">
        <v>435</v>
      </c>
      <c r="M18" s="8">
        <v>340</v>
      </c>
      <c r="N18" s="8">
        <v>395</v>
      </c>
      <c r="O18" s="8">
        <v>230</v>
      </c>
      <c r="P18" s="8">
        <v>165</v>
      </c>
      <c r="Q18" s="8">
        <v>9612</v>
      </c>
      <c r="R18" s="8">
        <v>1800</v>
      </c>
      <c r="S18" s="8">
        <v>873</v>
      </c>
      <c r="T18" s="8">
        <v>927</v>
      </c>
      <c r="U18" s="58">
        <v>32</v>
      </c>
    </row>
    <row r="19" spans="1:21" s="5" customFormat="1" ht="9.75" customHeight="1" x14ac:dyDescent="0.15">
      <c r="A19" s="46">
        <v>33</v>
      </c>
      <c r="B19" s="13"/>
      <c r="C19" s="7">
        <v>967000</v>
      </c>
      <c r="D19" s="8">
        <v>19625</v>
      </c>
      <c r="E19" s="8">
        <v>10112</v>
      </c>
      <c r="F19" s="8">
        <v>9513</v>
      </c>
      <c r="G19" s="9">
        <f>E19/F19*100</f>
        <v>106.2966466939977</v>
      </c>
      <c r="H19" s="8">
        <v>7890</v>
      </c>
      <c r="I19" s="8">
        <v>4111</v>
      </c>
      <c r="J19" s="8">
        <v>3779</v>
      </c>
      <c r="K19" s="8">
        <v>692</v>
      </c>
      <c r="L19" s="8">
        <v>377</v>
      </c>
      <c r="M19" s="8">
        <v>315</v>
      </c>
      <c r="N19" s="8">
        <v>388</v>
      </c>
      <c r="O19" s="8">
        <v>210</v>
      </c>
      <c r="P19" s="8">
        <v>178</v>
      </c>
      <c r="Q19" s="8">
        <v>11735</v>
      </c>
      <c r="R19" s="8">
        <v>1855</v>
      </c>
      <c r="S19" s="8">
        <v>973</v>
      </c>
      <c r="T19" s="8">
        <v>882</v>
      </c>
      <c r="U19" s="58">
        <v>33</v>
      </c>
    </row>
    <row r="20" spans="1:21" s="5" customFormat="1" ht="9.75" customHeight="1" x14ac:dyDescent="0.15">
      <c r="A20" s="46">
        <v>34</v>
      </c>
      <c r="B20" s="13"/>
      <c r="C20" s="7">
        <v>964000</v>
      </c>
      <c r="D20" s="8">
        <v>18651</v>
      </c>
      <c r="E20" s="8">
        <v>9521</v>
      </c>
      <c r="F20" s="8">
        <v>9130</v>
      </c>
      <c r="G20" s="9">
        <f>E20/F20*100</f>
        <v>104.28258488499453</v>
      </c>
      <c r="H20" s="8">
        <v>7787</v>
      </c>
      <c r="I20" s="8">
        <v>4151</v>
      </c>
      <c r="J20" s="8">
        <v>3636</v>
      </c>
      <c r="K20" s="8">
        <v>635</v>
      </c>
      <c r="L20" s="8">
        <v>372</v>
      </c>
      <c r="M20" s="8">
        <v>263</v>
      </c>
      <c r="N20" s="8">
        <v>372</v>
      </c>
      <c r="O20" s="8">
        <v>231</v>
      </c>
      <c r="P20" s="8">
        <v>141</v>
      </c>
      <c r="Q20" s="8">
        <v>10864</v>
      </c>
      <c r="R20" s="8">
        <v>1807</v>
      </c>
      <c r="S20" s="8">
        <v>968</v>
      </c>
      <c r="T20" s="8">
        <v>839</v>
      </c>
      <c r="U20" s="58">
        <v>34</v>
      </c>
    </row>
    <row r="21" spans="1:21" s="5" customFormat="1" ht="9.75" customHeight="1" x14ac:dyDescent="0.15">
      <c r="A21" s="46">
        <v>35</v>
      </c>
      <c r="B21" s="6" t="s">
        <v>17</v>
      </c>
      <c r="C21" s="7">
        <v>942874</v>
      </c>
      <c r="D21" s="8">
        <v>17294</v>
      </c>
      <c r="E21" s="8">
        <v>8924</v>
      </c>
      <c r="F21" s="8">
        <v>8370</v>
      </c>
      <c r="G21" s="9">
        <f>E21/F21*100</f>
        <v>106.6188769414576</v>
      </c>
      <c r="H21" s="8">
        <v>8060</v>
      </c>
      <c r="I21" s="8">
        <v>4158</v>
      </c>
      <c r="J21" s="8">
        <v>3902</v>
      </c>
      <c r="K21" s="8">
        <v>607</v>
      </c>
      <c r="L21" s="8">
        <v>324</v>
      </c>
      <c r="M21" s="8">
        <v>283</v>
      </c>
      <c r="N21" s="8">
        <v>311</v>
      </c>
      <c r="O21" s="8">
        <v>175</v>
      </c>
      <c r="P21" s="8">
        <v>136</v>
      </c>
      <c r="Q21" s="8">
        <v>9234</v>
      </c>
      <c r="R21" s="8">
        <v>1729</v>
      </c>
      <c r="S21" s="8">
        <v>940</v>
      </c>
      <c r="T21" s="8">
        <v>789</v>
      </c>
      <c r="U21" s="58">
        <v>35</v>
      </c>
    </row>
    <row r="22" spans="1:21" s="5" customFormat="1" ht="7.5" customHeight="1" x14ac:dyDescent="0.15">
      <c r="A22" s="46"/>
      <c r="B22" s="13"/>
      <c r="C22" s="7"/>
      <c r="D22" s="8"/>
      <c r="E22" s="8"/>
      <c r="F22" s="8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58"/>
    </row>
    <row r="23" spans="1:21" s="5" customFormat="1" ht="9.75" customHeight="1" x14ac:dyDescent="0.15">
      <c r="A23" s="46">
        <v>36</v>
      </c>
      <c r="B23" s="13"/>
      <c r="C23" s="7">
        <v>929000</v>
      </c>
      <c r="D23" s="8">
        <v>16343</v>
      </c>
      <c r="E23" s="8">
        <v>8304</v>
      </c>
      <c r="F23" s="8">
        <v>8039</v>
      </c>
      <c r="G23" s="9">
        <f>E23/F23*100</f>
        <v>103.29642990421695</v>
      </c>
      <c r="H23" s="8">
        <v>7483</v>
      </c>
      <c r="I23" s="8">
        <v>3942</v>
      </c>
      <c r="J23" s="8">
        <v>3541</v>
      </c>
      <c r="K23" s="8">
        <v>524</v>
      </c>
      <c r="L23" s="8">
        <v>289</v>
      </c>
      <c r="M23" s="8">
        <v>235</v>
      </c>
      <c r="N23" s="8">
        <v>299</v>
      </c>
      <c r="O23" s="8">
        <v>157</v>
      </c>
      <c r="P23" s="8">
        <v>142</v>
      </c>
      <c r="Q23" s="8">
        <v>8860</v>
      </c>
      <c r="R23" s="8">
        <v>1683</v>
      </c>
      <c r="S23" s="8">
        <v>906</v>
      </c>
      <c r="T23" s="8">
        <v>777</v>
      </c>
      <c r="U23" s="58">
        <v>36</v>
      </c>
    </row>
    <row r="24" spans="1:21" s="5" customFormat="1" ht="9.75" customHeight="1" x14ac:dyDescent="0.15">
      <c r="A24" s="46">
        <v>37</v>
      </c>
      <c r="B24" s="13"/>
      <c r="C24" s="7">
        <v>909000</v>
      </c>
      <c r="D24" s="8">
        <v>15157</v>
      </c>
      <c r="E24" s="8">
        <v>7922</v>
      </c>
      <c r="F24" s="8">
        <v>7235</v>
      </c>
      <c r="G24" s="9">
        <f>E24/F24*100</f>
        <v>109.49550794747753</v>
      </c>
      <c r="H24" s="8">
        <v>8071</v>
      </c>
      <c r="I24" s="8">
        <v>4269</v>
      </c>
      <c r="J24" s="8">
        <v>3802</v>
      </c>
      <c r="K24" s="8">
        <v>527</v>
      </c>
      <c r="L24" s="8">
        <v>307</v>
      </c>
      <c r="M24" s="8">
        <v>220</v>
      </c>
      <c r="N24" s="8">
        <v>320</v>
      </c>
      <c r="O24" s="8">
        <v>192</v>
      </c>
      <c r="P24" s="8">
        <v>128</v>
      </c>
      <c r="Q24" s="8">
        <v>7086</v>
      </c>
      <c r="R24" s="8">
        <v>1582</v>
      </c>
      <c r="S24" s="8">
        <v>918</v>
      </c>
      <c r="T24" s="8">
        <v>664</v>
      </c>
      <c r="U24" s="58">
        <v>37</v>
      </c>
    </row>
    <row r="25" spans="1:21" s="5" customFormat="1" ht="9.75" customHeight="1" x14ac:dyDescent="0.15">
      <c r="A25" s="46">
        <v>38</v>
      </c>
      <c r="B25" s="13"/>
      <c r="C25" s="7">
        <v>891000</v>
      </c>
      <c r="D25" s="8">
        <v>14770</v>
      </c>
      <c r="E25" s="8">
        <v>7631</v>
      </c>
      <c r="F25" s="8">
        <v>7139</v>
      </c>
      <c r="G25" s="9">
        <f>E25/F25*100</f>
        <v>106.89172152962601</v>
      </c>
      <c r="H25" s="8">
        <v>7338</v>
      </c>
      <c r="I25" s="8">
        <v>3950</v>
      </c>
      <c r="J25" s="8">
        <v>3388</v>
      </c>
      <c r="K25" s="8">
        <v>431</v>
      </c>
      <c r="L25" s="8">
        <v>269</v>
      </c>
      <c r="M25" s="8">
        <v>162</v>
      </c>
      <c r="N25" s="8">
        <v>245</v>
      </c>
      <c r="O25" s="8">
        <v>154</v>
      </c>
      <c r="P25" s="8">
        <v>91</v>
      </c>
      <c r="Q25" s="8">
        <v>7432</v>
      </c>
      <c r="R25" s="8">
        <v>1544</v>
      </c>
      <c r="S25" s="8">
        <v>863</v>
      </c>
      <c r="T25" s="8">
        <v>681</v>
      </c>
      <c r="U25" s="58">
        <v>38</v>
      </c>
    </row>
    <row r="26" spans="1:21" s="5" customFormat="1" ht="9.75" customHeight="1" x14ac:dyDescent="0.15">
      <c r="A26" s="46">
        <v>39</v>
      </c>
      <c r="B26" s="13"/>
      <c r="C26" s="7">
        <v>878000</v>
      </c>
      <c r="D26" s="8">
        <v>14237</v>
      </c>
      <c r="E26" s="8">
        <v>7250</v>
      </c>
      <c r="F26" s="8">
        <v>6987</v>
      </c>
      <c r="G26" s="9">
        <f>E26/F26*100</f>
        <v>103.7641333905825</v>
      </c>
      <c r="H26" s="8">
        <v>7045</v>
      </c>
      <c r="I26" s="8">
        <v>3808</v>
      </c>
      <c r="J26" s="8">
        <v>3237</v>
      </c>
      <c r="K26" s="8">
        <v>338</v>
      </c>
      <c r="L26" s="8">
        <v>194</v>
      </c>
      <c r="M26" s="8">
        <v>144</v>
      </c>
      <c r="N26" s="8">
        <v>198</v>
      </c>
      <c r="O26" s="8">
        <v>113</v>
      </c>
      <c r="P26" s="8">
        <v>85</v>
      </c>
      <c r="Q26" s="8">
        <v>7192</v>
      </c>
      <c r="R26" s="8">
        <v>1344</v>
      </c>
      <c r="S26" s="8">
        <v>768</v>
      </c>
      <c r="T26" s="8">
        <v>576</v>
      </c>
      <c r="U26" s="58">
        <v>39</v>
      </c>
    </row>
    <row r="27" spans="1:21" s="5" customFormat="1" ht="9.75" customHeight="1" x14ac:dyDescent="0.15">
      <c r="A27" s="46">
        <v>40</v>
      </c>
      <c r="B27" s="6" t="s">
        <v>17</v>
      </c>
      <c r="C27" s="7">
        <v>871885</v>
      </c>
      <c r="D27" s="8">
        <v>14443</v>
      </c>
      <c r="E27" s="8">
        <v>7379</v>
      </c>
      <c r="F27" s="8">
        <v>7064</v>
      </c>
      <c r="G27" s="9">
        <f>E27/F27*100</f>
        <v>104.45922989807474</v>
      </c>
      <c r="H27" s="8">
        <v>7267</v>
      </c>
      <c r="I27" s="8">
        <v>3804</v>
      </c>
      <c r="J27" s="8">
        <v>3463</v>
      </c>
      <c r="K27" s="8">
        <v>303</v>
      </c>
      <c r="L27" s="8">
        <v>180</v>
      </c>
      <c r="M27" s="8">
        <v>123</v>
      </c>
      <c r="N27" s="8">
        <v>186</v>
      </c>
      <c r="O27" s="8">
        <v>112</v>
      </c>
      <c r="P27" s="8">
        <v>74</v>
      </c>
      <c r="Q27" s="8">
        <v>7176</v>
      </c>
      <c r="R27" s="8">
        <v>1386</v>
      </c>
      <c r="S27" s="8">
        <v>832</v>
      </c>
      <c r="T27" s="8">
        <v>554</v>
      </c>
      <c r="U27" s="58">
        <v>40</v>
      </c>
    </row>
    <row r="28" spans="1:21" s="5" customFormat="1" ht="6.75" customHeight="1" x14ac:dyDescent="0.15">
      <c r="A28" s="46"/>
      <c r="B28" s="13"/>
      <c r="C28" s="7"/>
      <c r="D28" s="8"/>
      <c r="E28" s="8"/>
      <c r="F28" s="8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58"/>
    </row>
    <row r="29" spans="1:21" s="5" customFormat="1" ht="9.75" customHeight="1" x14ac:dyDescent="0.15">
      <c r="A29" s="46">
        <v>41</v>
      </c>
      <c r="B29" s="13"/>
      <c r="C29" s="7">
        <v>869000</v>
      </c>
      <c r="D29" s="8">
        <v>11297</v>
      </c>
      <c r="E29" s="8">
        <v>5840</v>
      </c>
      <c r="F29" s="8">
        <v>5457</v>
      </c>
      <c r="G29" s="9">
        <f t="shared" ref="G29:G71" si="0">E29/F29*100</f>
        <v>107.0185083379146</v>
      </c>
      <c r="H29" s="8">
        <v>6987</v>
      </c>
      <c r="I29" s="8">
        <v>3633</v>
      </c>
      <c r="J29" s="8">
        <v>3354</v>
      </c>
      <c r="K29" s="8">
        <v>258</v>
      </c>
      <c r="L29" s="8">
        <v>148</v>
      </c>
      <c r="M29" s="8">
        <v>110</v>
      </c>
      <c r="N29" s="8">
        <v>160</v>
      </c>
      <c r="O29" s="8">
        <v>91</v>
      </c>
      <c r="P29" s="8">
        <v>69</v>
      </c>
      <c r="Q29" s="8">
        <v>4310</v>
      </c>
      <c r="R29" s="8">
        <v>1266</v>
      </c>
      <c r="S29" s="8">
        <v>718</v>
      </c>
      <c r="T29" s="8">
        <v>548</v>
      </c>
      <c r="U29" s="58">
        <v>41</v>
      </c>
    </row>
    <row r="30" spans="1:21" s="5" customFormat="1" ht="9.75" customHeight="1" x14ac:dyDescent="0.15">
      <c r="A30" s="46">
        <v>42</v>
      </c>
      <c r="B30" s="13"/>
      <c r="C30" s="7">
        <v>864000</v>
      </c>
      <c r="D30" s="8">
        <v>14670</v>
      </c>
      <c r="E30" s="8">
        <v>7421</v>
      </c>
      <c r="F30" s="8">
        <v>7249</v>
      </c>
      <c r="G30" s="9">
        <f t="shared" si="0"/>
        <v>102.37274106773349</v>
      </c>
      <c r="H30" s="8">
        <v>7190</v>
      </c>
      <c r="I30" s="8">
        <v>3877</v>
      </c>
      <c r="J30" s="8">
        <v>3313</v>
      </c>
      <c r="K30" s="8">
        <v>273</v>
      </c>
      <c r="L30" s="8">
        <v>176</v>
      </c>
      <c r="M30" s="8">
        <v>97</v>
      </c>
      <c r="N30" s="8">
        <v>179</v>
      </c>
      <c r="O30" s="8">
        <v>120</v>
      </c>
      <c r="P30" s="8">
        <v>59</v>
      </c>
      <c r="Q30" s="8">
        <v>7480</v>
      </c>
      <c r="R30" s="8">
        <v>1326</v>
      </c>
      <c r="S30" s="8">
        <v>782</v>
      </c>
      <c r="T30" s="8">
        <v>544</v>
      </c>
      <c r="U30" s="58">
        <v>42</v>
      </c>
    </row>
    <row r="31" spans="1:21" s="5" customFormat="1" ht="9.75" customHeight="1" x14ac:dyDescent="0.15">
      <c r="A31" s="46">
        <v>43</v>
      </c>
      <c r="B31" s="13"/>
      <c r="C31" s="7">
        <v>855000</v>
      </c>
      <c r="D31" s="8">
        <v>13796</v>
      </c>
      <c r="E31" s="8">
        <v>7191</v>
      </c>
      <c r="F31" s="8">
        <v>6605</v>
      </c>
      <c r="G31" s="9">
        <f t="shared" si="0"/>
        <v>108.87206661619986</v>
      </c>
      <c r="H31" s="8">
        <v>7123</v>
      </c>
      <c r="I31" s="8">
        <v>3794</v>
      </c>
      <c r="J31" s="8">
        <v>3329</v>
      </c>
      <c r="K31" s="8">
        <v>245</v>
      </c>
      <c r="L31" s="8">
        <v>136</v>
      </c>
      <c r="M31" s="8">
        <v>109</v>
      </c>
      <c r="N31" s="8">
        <v>140</v>
      </c>
      <c r="O31" s="8">
        <v>70</v>
      </c>
      <c r="P31" s="8">
        <v>70</v>
      </c>
      <c r="Q31" s="8">
        <v>6673</v>
      </c>
      <c r="R31" s="8">
        <v>1222</v>
      </c>
      <c r="S31" s="8">
        <v>718</v>
      </c>
      <c r="T31" s="8">
        <v>504</v>
      </c>
      <c r="U31" s="58">
        <v>43</v>
      </c>
    </row>
    <row r="32" spans="1:21" s="5" customFormat="1" ht="9.75" customHeight="1" x14ac:dyDescent="0.15">
      <c r="A32" s="46">
        <v>44</v>
      </c>
      <c r="B32" s="13"/>
      <c r="C32" s="7">
        <v>842000</v>
      </c>
      <c r="D32" s="8">
        <v>13383</v>
      </c>
      <c r="E32" s="8">
        <v>6915</v>
      </c>
      <c r="F32" s="8">
        <v>6468</v>
      </c>
      <c r="G32" s="9">
        <f t="shared" si="0"/>
        <v>106.91094619666049</v>
      </c>
      <c r="H32" s="8">
        <v>6927</v>
      </c>
      <c r="I32" s="8">
        <v>3736</v>
      </c>
      <c r="J32" s="8">
        <v>3191</v>
      </c>
      <c r="K32" s="8">
        <v>233</v>
      </c>
      <c r="L32" s="8">
        <v>132</v>
      </c>
      <c r="M32" s="8">
        <v>101</v>
      </c>
      <c r="N32" s="8">
        <v>161</v>
      </c>
      <c r="O32" s="8">
        <v>92</v>
      </c>
      <c r="P32" s="8">
        <v>69</v>
      </c>
      <c r="Q32" s="8">
        <v>6456</v>
      </c>
      <c r="R32" s="8">
        <v>1222</v>
      </c>
      <c r="S32" s="8">
        <v>742</v>
      </c>
      <c r="T32" s="8">
        <v>480</v>
      </c>
      <c r="U32" s="58">
        <v>44</v>
      </c>
    </row>
    <row r="33" spans="1:21" s="5" customFormat="1" ht="9.75" customHeight="1" x14ac:dyDescent="0.15">
      <c r="A33" s="46">
        <v>45</v>
      </c>
      <c r="B33" s="6" t="s">
        <v>17</v>
      </c>
      <c r="C33" s="7">
        <v>837063</v>
      </c>
      <c r="D33" s="8">
        <v>13187</v>
      </c>
      <c r="E33" s="8">
        <v>6920</v>
      </c>
      <c r="F33" s="8">
        <v>6267</v>
      </c>
      <c r="G33" s="9">
        <f t="shared" si="0"/>
        <v>110.41965852880166</v>
      </c>
      <c r="H33" s="8">
        <v>7141</v>
      </c>
      <c r="I33" s="8">
        <v>3775</v>
      </c>
      <c r="J33" s="8">
        <v>3366</v>
      </c>
      <c r="K33" s="8">
        <v>200</v>
      </c>
      <c r="L33" s="8">
        <v>124</v>
      </c>
      <c r="M33" s="8">
        <v>76</v>
      </c>
      <c r="N33" s="8">
        <v>120</v>
      </c>
      <c r="O33" s="8">
        <v>77</v>
      </c>
      <c r="P33" s="8">
        <v>43</v>
      </c>
      <c r="Q33" s="8">
        <v>6046</v>
      </c>
      <c r="R33" s="8">
        <v>1083</v>
      </c>
      <c r="S33" s="8">
        <v>656</v>
      </c>
      <c r="T33" s="8">
        <v>427</v>
      </c>
      <c r="U33" s="58">
        <v>45</v>
      </c>
    </row>
    <row r="34" spans="1:21" s="5" customFormat="1" ht="7.5" customHeight="1" x14ac:dyDescent="0.15">
      <c r="A34" s="46"/>
      <c r="B34" s="13"/>
      <c r="C34" s="7"/>
      <c r="D34" s="8"/>
      <c r="E34" s="8"/>
      <c r="F34" s="8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58"/>
    </row>
    <row r="35" spans="1:21" s="5" customFormat="1" ht="9.75" customHeight="1" x14ac:dyDescent="0.15">
      <c r="A35" s="46">
        <v>46</v>
      </c>
      <c r="B35" s="13"/>
      <c r="C35" s="7">
        <v>830000</v>
      </c>
      <c r="D35" s="8">
        <v>13240</v>
      </c>
      <c r="E35" s="8">
        <v>6855</v>
      </c>
      <c r="F35" s="8">
        <v>6385</v>
      </c>
      <c r="G35" s="9">
        <f t="shared" si="0"/>
        <v>107.36100234925607</v>
      </c>
      <c r="H35" s="8">
        <v>6687</v>
      </c>
      <c r="I35" s="8">
        <v>3599</v>
      </c>
      <c r="J35" s="8">
        <v>3088</v>
      </c>
      <c r="K35" s="8">
        <v>197</v>
      </c>
      <c r="L35" s="8">
        <v>111</v>
      </c>
      <c r="M35" s="8">
        <v>86</v>
      </c>
      <c r="N35" s="8">
        <v>121</v>
      </c>
      <c r="O35" s="8">
        <v>74</v>
      </c>
      <c r="P35" s="8">
        <v>47</v>
      </c>
      <c r="Q35" s="8">
        <v>6553</v>
      </c>
      <c r="R35" s="8">
        <v>1057</v>
      </c>
      <c r="S35" s="8">
        <v>646</v>
      </c>
      <c r="T35" s="8">
        <v>411</v>
      </c>
      <c r="U35" s="58">
        <v>46</v>
      </c>
    </row>
    <row r="36" spans="1:21" s="5" customFormat="1" ht="9.75" customHeight="1" x14ac:dyDescent="0.15">
      <c r="A36" s="46">
        <v>47</v>
      </c>
      <c r="B36" s="13"/>
      <c r="C36" s="7">
        <v>825000</v>
      </c>
      <c r="D36" s="8">
        <v>13287</v>
      </c>
      <c r="E36" s="8">
        <v>6789</v>
      </c>
      <c r="F36" s="8">
        <v>6498</v>
      </c>
      <c r="G36" s="9">
        <f t="shared" si="0"/>
        <v>104.47830101569713</v>
      </c>
      <c r="H36" s="8">
        <v>6819</v>
      </c>
      <c r="I36" s="8">
        <v>3606</v>
      </c>
      <c r="J36" s="8">
        <v>3213</v>
      </c>
      <c r="K36" s="8">
        <v>192</v>
      </c>
      <c r="L36" s="8">
        <v>106</v>
      </c>
      <c r="M36" s="8">
        <v>86</v>
      </c>
      <c r="N36" s="8">
        <v>119</v>
      </c>
      <c r="O36" s="8">
        <v>67</v>
      </c>
      <c r="P36" s="8">
        <v>52</v>
      </c>
      <c r="Q36" s="8">
        <v>6468</v>
      </c>
      <c r="R36" s="8">
        <v>1004</v>
      </c>
      <c r="S36" s="8">
        <v>615</v>
      </c>
      <c r="T36" s="8">
        <v>389</v>
      </c>
      <c r="U36" s="58">
        <v>47</v>
      </c>
    </row>
    <row r="37" spans="1:21" s="5" customFormat="1" ht="9.75" customHeight="1" x14ac:dyDescent="0.15">
      <c r="A37" s="46">
        <v>48</v>
      </c>
      <c r="B37" s="13"/>
      <c r="C37" s="7">
        <v>822000</v>
      </c>
      <c r="D37" s="8">
        <v>13629</v>
      </c>
      <c r="E37" s="8">
        <v>6961</v>
      </c>
      <c r="F37" s="8">
        <v>6668</v>
      </c>
      <c r="G37" s="9">
        <f t="shared" si="0"/>
        <v>104.39412117576485</v>
      </c>
      <c r="H37" s="8">
        <v>7012</v>
      </c>
      <c r="I37" s="8">
        <v>3738</v>
      </c>
      <c r="J37" s="8">
        <v>3274</v>
      </c>
      <c r="K37" s="8">
        <v>168</v>
      </c>
      <c r="L37" s="8">
        <v>96</v>
      </c>
      <c r="M37" s="8">
        <v>72</v>
      </c>
      <c r="N37" s="8">
        <v>110</v>
      </c>
      <c r="O37" s="8">
        <v>66</v>
      </c>
      <c r="P37" s="8">
        <v>44</v>
      </c>
      <c r="Q37" s="8">
        <v>6617</v>
      </c>
      <c r="R37" s="8">
        <v>995</v>
      </c>
      <c r="S37" s="8">
        <v>638</v>
      </c>
      <c r="T37" s="8">
        <v>357</v>
      </c>
      <c r="U37" s="58">
        <v>48</v>
      </c>
    </row>
    <row r="38" spans="1:21" s="5" customFormat="1" ht="9.75" customHeight="1" x14ac:dyDescent="0.15">
      <c r="A38" s="46">
        <v>49</v>
      </c>
      <c r="B38" s="13"/>
      <c r="C38" s="7">
        <v>824000</v>
      </c>
      <c r="D38" s="8">
        <v>13682</v>
      </c>
      <c r="E38" s="8">
        <v>6955</v>
      </c>
      <c r="F38" s="8">
        <v>6727</v>
      </c>
      <c r="G38" s="9">
        <f t="shared" si="0"/>
        <v>103.38932659432139</v>
      </c>
      <c r="H38" s="8">
        <v>6756</v>
      </c>
      <c r="I38" s="8">
        <v>3566</v>
      </c>
      <c r="J38" s="8">
        <v>3190</v>
      </c>
      <c r="K38" s="8">
        <v>158</v>
      </c>
      <c r="L38" s="8">
        <v>92</v>
      </c>
      <c r="M38" s="8">
        <v>66</v>
      </c>
      <c r="N38" s="8">
        <v>98</v>
      </c>
      <c r="O38" s="8">
        <v>60</v>
      </c>
      <c r="P38" s="8">
        <v>38</v>
      </c>
      <c r="Q38" s="8">
        <v>6926</v>
      </c>
      <c r="R38" s="8">
        <v>828</v>
      </c>
      <c r="S38" s="8">
        <v>533</v>
      </c>
      <c r="T38" s="8">
        <v>295</v>
      </c>
      <c r="U38" s="58">
        <v>49</v>
      </c>
    </row>
    <row r="39" spans="1:21" s="5" customFormat="1" ht="9.75" customHeight="1" x14ac:dyDescent="0.15">
      <c r="A39" s="46">
        <v>50</v>
      </c>
      <c r="B39" s="6" t="s">
        <v>17</v>
      </c>
      <c r="C39" s="7">
        <v>836326</v>
      </c>
      <c r="D39" s="8">
        <v>13085</v>
      </c>
      <c r="E39" s="8">
        <v>6805</v>
      </c>
      <c r="F39" s="8">
        <v>6280</v>
      </c>
      <c r="G39" s="9">
        <f t="shared" si="0"/>
        <v>108.35987261146497</v>
      </c>
      <c r="H39" s="8">
        <v>6728</v>
      </c>
      <c r="I39" s="8">
        <v>3524</v>
      </c>
      <c r="J39" s="8">
        <v>3204</v>
      </c>
      <c r="K39" s="8">
        <v>139</v>
      </c>
      <c r="L39" s="8">
        <v>78</v>
      </c>
      <c r="M39" s="8">
        <v>61</v>
      </c>
      <c r="N39" s="8">
        <v>102</v>
      </c>
      <c r="O39" s="8">
        <v>62</v>
      </c>
      <c r="P39" s="8">
        <v>40</v>
      </c>
      <c r="Q39" s="8">
        <v>6357</v>
      </c>
      <c r="R39" s="8">
        <v>801</v>
      </c>
      <c r="S39" s="8">
        <v>509</v>
      </c>
      <c r="T39" s="8">
        <v>292</v>
      </c>
      <c r="U39" s="58">
        <v>50</v>
      </c>
    </row>
    <row r="40" spans="1:21" s="5" customFormat="1" ht="7.5" customHeight="1" x14ac:dyDescent="0.15">
      <c r="A40" s="46"/>
      <c r="B40" s="13"/>
      <c r="C40" s="7"/>
      <c r="D40" s="8"/>
      <c r="E40" s="8"/>
      <c r="F40" s="8"/>
      <c r="G40" s="9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58"/>
    </row>
    <row r="41" spans="1:21" s="5" customFormat="1" ht="9.75" customHeight="1" x14ac:dyDescent="0.15">
      <c r="A41" s="46">
        <v>51</v>
      </c>
      <c r="B41" s="13"/>
      <c r="C41" s="7">
        <v>841000</v>
      </c>
      <c r="D41" s="8">
        <v>12909</v>
      </c>
      <c r="E41" s="8">
        <v>6669</v>
      </c>
      <c r="F41" s="8">
        <v>6240</v>
      </c>
      <c r="G41" s="9">
        <f t="shared" si="0"/>
        <v>106.87500000000001</v>
      </c>
      <c r="H41" s="8">
        <v>7094</v>
      </c>
      <c r="I41" s="8">
        <v>3708</v>
      </c>
      <c r="J41" s="8">
        <v>3386</v>
      </c>
      <c r="K41" s="8">
        <v>132</v>
      </c>
      <c r="L41" s="8">
        <v>66</v>
      </c>
      <c r="M41" s="8">
        <v>66</v>
      </c>
      <c r="N41" s="8">
        <v>95</v>
      </c>
      <c r="O41" s="8">
        <v>47</v>
      </c>
      <c r="P41" s="8">
        <v>48</v>
      </c>
      <c r="Q41" s="8">
        <v>5815</v>
      </c>
      <c r="R41" s="8">
        <v>849</v>
      </c>
      <c r="S41" s="8">
        <v>535</v>
      </c>
      <c r="T41" s="8">
        <v>314</v>
      </c>
      <c r="U41" s="58">
        <v>51</v>
      </c>
    </row>
    <row r="42" spans="1:21" s="5" customFormat="1" ht="9.75" customHeight="1" x14ac:dyDescent="0.15">
      <c r="A42" s="46">
        <v>52</v>
      </c>
      <c r="B42" s="13"/>
      <c r="C42" s="7">
        <v>846000</v>
      </c>
      <c r="D42" s="8">
        <v>12807</v>
      </c>
      <c r="E42" s="8">
        <v>6555</v>
      </c>
      <c r="F42" s="8">
        <v>6252</v>
      </c>
      <c r="G42" s="9">
        <f t="shared" si="0"/>
        <v>104.84644913627639</v>
      </c>
      <c r="H42" s="8">
        <v>6600</v>
      </c>
      <c r="I42" s="8">
        <v>3471</v>
      </c>
      <c r="J42" s="8">
        <v>3129</v>
      </c>
      <c r="K42" s="8">
        <v>134</v>
      </c>
      <c r="L42" s="8">
        <v>71</v>
      </c>
      <c r="M42" s="8">
        <v>63</v>
      </c>
      <c r="N42" s="8">
        <v>89</v>
      </c>
      <c r="O42" s="8">
        <v>52</v>
      </c>
      <c r="P42" s="8">
        <v>37</v>
      </c>
      <c r="Q42" s="8">
        <v>6207</v>
      </c>
      <c r="R42" s="8">
        <v>879</v>
      </c>
      <c r="S42" s="8">
        <v>530</v>
      </c>
      <c r="T42" s="8">
        <v>349</v>
      </c>
      <c r="U42" s="58">
        <v>52</v>
      </c>
    </row>
    <row r="43" spans="1:21" s="5" customFormat="1" ht="9.75" customHeight="1" x14ac:dyDescent="0.15">
      <c r="A43" s="46">
        <v>53</v>
      </c>
      <c r="B43" s="13"/>
      <c r="C43" s="7">
        <v>851000</v>
      </c>
      <c r="D43" s="8">
        <v>12606</v>
      </c>
      <c r="E43" s="8">
        <v>6500</v>
      </c>
      <c r="F43" s="8">
        <v>6106</v>
      </c>
      <c r="G43" s="9">
        <f t="shared" si="0"/>
        <v>106.45266950540453</v>
      </c>
      <c r="H43" s="8">
        <v>6692</v>
      </c>
      <c r="I43" s="8">
        <v>3572</v>
      </c>
      <c r="J43" s="8">
        <v>3120</v>
      </c>
      <c r="K43" s="8">
        <v>107</v>
      </c>
      <c r="L43" s="8">
        <v>67</v>
      </c>
      <c r="M43" s="8">
        <v>40</v>
      </c>
      <c r="N43" s="8">
        <v>70</v>
      </c>
      <c r="O43" s="8">
        <v>46</v>
      </c>
      <c r="P43" s="8">
        <v>24</v>
      </c>
      <c r="Q43" s="8">
        <v>5914</v>
      </c>
      <c r="R43" s="8">
        <v>752</v>
      </c>
      <c r="S43" s="8">
        <v>447</v>
      </c>
      <c r="T43" s="8">
        <v>305</v>
      </c>
      <c r="U43" s="58">
        <v>53</v>
      </c>
    </row>
    <row r="44" spans="1:21" s="5" customFormat="1" ht="9.75" customHeight="1" x14ac:dyDescent="0.15">
      <c r="A44" s="46">
        <v>54</v>
      </c>
      <c r="B44" s="13"/>
      <c r="C44" s="7">
        <v>857000</v>
      </c>
      <c r="D44" s="8">
        <v>12754</v>
      </c>
      <c r="E44" s="8">
        <v>6602</v>
      </c>
      <c r="F44" s="8">
        <v>6152</v>
      </c>
      <c r="G44" s="9">
        <f t="shared" si="0"/>
        <v>107.31469440832248</v>
      </c>
      <c r="H44" s="8">
        <v>6414</v>
      </c>
      <c r="I44" s="8">
        <v>3400</v>
      </c>
      <c r="J44" s="8">
        <v>3014</v>
      </c>
      <c r="K44" s="8">
        <v>95</v>
      </c>
      <c r="L44" s="8">
        <v>52</v>
      </c>
      <c r="M44" s="8">
        <v>43</v>
      </c>
      <c r="N44" s="8">
        <v>57</v>
      </c>
      <c r="O44" s="8">
        <v>32</v>
      </c>
      <c r="P44" s="8">
        <v>25</v>
      </c>
      <c r="Q44" s="8">
        <v>6340</v>
      </c>
      <c r="R44" s="8">
        <v>730</v>
      </c>
      <c r="S44" s="8">
        <v>412</v>
      </c>
      <c r="T44" s="8">
        <v>318</v>
      </c>
      <c r="U44" s="58">
        <v>54</v>
      </c>
    </row>
    <row r="45" spans="1:21" s="5" customFormat="1" ht="9.75" customHeight="1" x14ac:dyDescent="0.15">
      <c r="A45" s="46">
        <v>55</v>
      </c>
      <c r="B45" s="6" t="s">
        <v>17</v>
      </c>
      <c r="C45" s="7">
        <v>864052</v>
      </c>
      <c r="D45" s="8">
        <v>12466</v>
      </c>
      <c r="E45" s="8">
        <v>6455</v>
      </c>
      <c r="F45" s="8">
        <v>6011</v>
      </c>
      <c r="G45" s="9">
        <f t="shared" si="0"/>
        <v>107.38645816003994</v>
      </c>
      <c r="H45" s="8">
        <v>6873</v>
      </c>
      <c r="I45" s="8">
        <v>3534</v>
      </c>
      <c r="J45" s="8">
        <v>3339</v>
      </c>
      <c r="K45" s="8">
        <v>86</v>
      </c>
      <c r="L45" s="8">
        <v>52</v>
      </c>
      <c r="M45" s="8">
        <v>34</v>
      </c>
      <c r="N45" s="8">
        <v>48</v>
      </c>
      <c r="O45" s="8">
        <v>28</v>
      </c>
      <c r="P45" s="8">
        <v>20</v>
      </c>
      <c r="Q45" s="8">
        <v>5593</v>
      </c>
      <c r="R45" s="8">
        <v>670</v>
      </c>
      <c r="S45" s="8">
        <v>363</v>
      </c>
      <c r="T45" s="8">
        <v>307</v>
      </c>
      <c r="U45" s="58">
        <v>55</v>
      </c>
    </row>
    <row r="46" spans="1:21" s="5" customFormat="1" ht="6.75" customHeight="1" x14ac:dyDescent="0.15">
      <c r="A46" s="46"/>
      <c r="B46" s="13"/>
      <c r="C46" s="7"/>
      <c r="D46" s="8"/>
      <c r="E46" s="8"/>
      <c r="F46" s="8"/>
      <c r="G46" s="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58"/>
    </row>
    <row r="47" spans="1:21" s="5" customFormat="1" ht="9.75" customHeight="1" x14ac:dyDescent="0.15">
      <c r="A47" s="46">
        <v>56</v>
      </c>
      <c r="B47" s="13"/>
      <c r="C47" s="7">
        <v>867000</v>
      </c>
      <c r="D47" s="8">
        <v>11948</v>
      </c>
      <c r="E47" s="8">
        <v>6076</v>
      </c>
      <c r="F47" s="8">
        <v>5872</v>
      </c>
      <c r="G47" s="9">
        <f t="shared" si="0"/>
        <v>103.4741144414169</v>
      </c>
      <c r="H47" s="8">
        <v>6724</v>
      </c>
      <c r="I47" s="8">
        <v>3627</v>
      </c>
      <c r="J47" s="8">
        <v>3097</v>
      </c>
      <c r="K47" s="8">
        <v>97</v>
      </c>
      <c r="L47" s="8">
        <v>51</v>
      </c>
      <c r="M47" s="8">
        <v>46</v>
      </c>
      <c r="N47" s="8">
        <v>65</v>
      </c>
      <c r="O47" s="8">
        <v>39</v>
      </c>
      <c r="P47" s="8">
        <v>26</v>
      </c>
      <c r="Q47" s="8">
        <v>5224</v>
      </c>
      <c r="R47" s="8">
        <v>670</v>
      </c>
      <c r="S47" s="8">
        <v>334</v>
      </c>
      <c r="T47" s="8">
        <v>336</v>
      </c>
      <c r="U47" s="58">
        <v>56</v>
      </c>
    </row>
    <row r="48" spans="1:21" s="5" customFormat="1" ht="9.75" customHeight="1" x14ac:dyDescent="0.15">
      <c r="A48" s="46">
        <v>57</v>
      </c>
      <c r="B48" s="13"/>
      <c r="C48" s="7">
        <v>870000</v>
      </c>
      <c r="D48" s="8">
        <v>12163</v>
      </c>
      <c r="E48" s="8">
        <v>6258</v>
      </c>
      <c r="F48" s="8">
        <v>5905</v>
      </c>
      <c r="G48" s="9">
        <f t="shared" si="0"/>
        <v>105.97798475867907</v>
      </c>
      <c r="H48" s="8">
        <v>6603</v>
      </c>
      <c r="I48" s="8">
        <v>3512</v>
      </c>
      <c r="J48" s="8">
        <v>3091</v>
      </c>
      <c r="K48" s="8">
        <v>58</v>
      </c>
      <c r="L48" s="8">
        <v>30</v>
      </c>
      <c r="M48" s="8">
        <v>28</v>
      </c>
      <c r="N48" s="8">
        <v>27</v>
      </c>
      <c r="O48" s="8">
        <v>13</v>
      </c>
      <c r="P48" s="8">
        <v>14</v>
      </c>
      <c r="Q48" s="8">
        <v>5560</v>
      </c>
      <c r="R48" s="8">
        <v>678</v>
      </c>
      <c r="S48" s="8">
        <v>349</v>
      </c>
      <c r="T48" s="8">
        <v>329</v>
      </c>
      <c r="U48" s="58">
        <v>57</v>
      </c>
    </row>
    <row r="49" spans="1:21" s="5" customFormat="1" ht="9.75" customHeight="1" x14ac:dyDescent="0.15">
      <c r="A49" s="46">
        <v>58</v>
      </c>
      <c r="B49" s="13"/>
      <c r="C49" s="7">
        <v>873000</v>
      </c>
      <c r="D49" s="8">
        <v>11976</v>
      </c>
      <c r="E49" s="8">
        <v>6170</v>
      </c>
      <c r="F49" s="8">
        <v>5806</v>
      </c>
      <c r="G49" s="9">
        <f t="shared" si="0"/>
        <v>106.26937650706165</v>
      </c>
      <c r="H49" s="8">
        <v>6922</v>
      </c>
      <c r="I49" s="8">
        <v>3671</v>
      </c>
      <c r="J49" s="8">
        <v>3251</v>
      </c>
      <c r="K49" s="8">
        <v>59</v>
      </c>
      <c r="L49" s="8">
        <v>34</v>
      </c>
      <c r="M49" s="8">
        <v>25</v>
      </c>
      <c r="N49" s="8">
        <v>36</v>
      </c>
      <c r="O49" s="8">
        <v>23</v>
      </c>
      <c r="P49" s="8">
        <v>13</v>
      </c>
      <c r="Q49" s="8">
        <v>5054</v>
      </c>
      <c r="R49" s="8">
        <v>669</v>
      </c>
      <c r="S49" s="8">
        <v>329</v>
      </c>
      <c r="T49" s="8">
        <v>340</v>
      </c>
      <c r="U49" s="58">
        <v>58</v>
      </c>
    </row>
    <row r="50" spans="1:21" s="5" customFormat="1" ht="9.75" customHeight="1" x14ac:dyDescent="0.15">
      <c r="A50" s="46">
        <v>59</v>
      </c>
      <c r="B50" s="13"/>
      <c r="C50" s="7">
        <v>874000</v>
      </c>
      <c r="D50" s="8">
        <v>11893</v>
      </c>
      <c r="E50" s="8">
        <v>6085</v>
      </c>
      <c r="F50" s="8">
        <v>5808</v>
      </c>
      <c r="G50" s="9">
        <f t="shared" si="0"/>
        <v>104.76928374655647</v>
      </c>
      <c r="H50" s="8">
        <v>6832</v>
      </c>
      <c r="I50" s="8">
        <v>3599</v>
      </c>
      <c r="J50" s="8">
        <v>3233</v>
      </c>
      <c r="K50" s="8">
        <v>76</v>
      </c>
      <c r="L50" s="8">
        <v>38</v>
      </c>
      <c r="M50" s="8">
        <v>38</v>
      </c>
      <c r="N50" s="8">
        <v>54</v>
      </c>
      <c r="O50" s="8">
        <v>28</v>
      </c>
      <c r="P50" s="8">
        <v>26</v>
      </c>
      <c r="Q50" s="8">
        <v>5061</v>
      </c>
      <c r="R50" s="8">
        <v>634</v>
      </c>
      <c r="S50" s="8">
        <v>288</v>
      </c>
      <c r="T50" s="8">
        <v>346</v>
      </c>
      <c r="U50" s="58">
        <v>59</v>
      </c>
    </row>
    <row r="51" spans="1:21" s="5" customFormat="1" ht="9.75" customHeight="1" x14ac:dyDescent="0.15">
      <c r="A51" s="46">
        <v>60</v>
      </c>
      <c r="B51" s="6" t="s">
        <v>17</v>
      </c>
      <c r="C51" s="7">
        <v>890700</v>
      </c>
      <c r="D51" s="8">
        <v>11705</v>
      </c>
      <c r="E51" s="8">
        <v>6032</v>
      </c>
      <c r="F51" s="8">
        <v>5673</v>
      </c>
      <c r="G51" s="9">
        <f t="shared" si="0"/>
        <v>106.3282213996122</v>
      </c>
      <c r="H51" s="8">
        <v>6811</v>
      </c>
      <c r="I51" s="8">
        <v>3644</v>
      </c>
      <c r="J51" s="8">
        <v>3167</v>
      </c>
      <c r="K51" s="8">
        <v>70</v>
      </c>
      <c r="L51" s="8">
        <v>42</v>
      </c>
      <c r="M51" s="8">
        <v>28</v>
      </c>
      <c r="N51" s="8">
        <v>51</v>
      </c>
      <c r="O51" s="8">
        <v>31</v>
      </c>
      <c r="P51" s="8">
        <v>20</v>
      </c>
      <c r="Q51" s="8">
        <v>4894</v>
      </c>
      <c r="R51" s="8">
        <v>632</v>
      </c>
      <c r="S51" s="8">
        <v>242</v>
      </c>
      <c r="T51" s="8">
        <v>390</v>
      </c>
      <c r="U51" s="58">
        <v>60</v>
      </c>
    </row>
    <row r="52" spans="1:21" s="5" customFormat="1" ht="7.5" customHeight="1" x14ac:dyDescent="0.15">
      <c r="A52" s="46"/>
      <c r="B52" s="13"/>
      <c r="C52" s="7"/>
      <c r="D52" s="8"/>
      <c r="E52" s="8"/>
      <c r="F52" s="8"/>
      <c r="G52" s="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58"/>
    </row>
    <row r="53" spans="1:21" s="5" customFormat="1" ht="9.75" customHeight="1" x14ac:dyDescent="0.15">
      <c r="A53" s="46">
        <v>61</v>
      </c>
      <c r="B53" s="13"/>
      <c r="C53" s="7">
        <v>879000</v>
      </c>
      <c r="D53" s="8">
        <v>11272</v>
      </c>
      <c r="E53" s="8">
        <v>5768</v>
      </c>
      <c r="F53" s="8">
        <v>5504</v>
      </c>
      <c r="G53" s="9">
        <f t="shared" si="0"/>
        <v>104.79651162790698</v>
      </c>
      <c r="H53" s="8">
        <v>6632</v>
      </c>
      <c r="I53" s="8">
        <v>3522</v>
      </c>
      <c r="J53" s="8">
        <v>3110</v>
      </c>
      <c r="K53" s="8">
        <v>70</v>
      </c>
      <c r="L53" s="8">
        <v>36</v>
      </c>
      <c r="M53" s="8">
        <v>34</v>
      </c>
      <c r="N53" s="8">
        <v>42</v>
      </c>
      <c r="O53" s="8">
        <v>21</v>
      </c>
      <c r="P53" s="8">
        <v>21</v>
      </c>
      <c r="Q53" s="8">
        <v>4640</v>
      </c>
      <c r="R53" s="8">
        <v>552</v>
      </c>
      <c r="S53" s="8">
        <v>237</v>
      </c>
      <c r="T53" s="8">
        <v>315</v>
      </c>
      <c r="U53" s="58">
        <v>61</v>
      </c>
    </row>
    <row r="54" spans="1:21" s="5" customFormat="1" ht="9.75" customHeight="1" x14ac:dyDescent="0.15">
      <c r="A54" s="46">
        <v>62</v>
      </c>
      <c r="B54" s="13"/>
      <c r="C54" s="7">
        <v>879000</v>
      </c>
      <c r="D54" s="8">
        <v>10568</v>
      </c>
      <c r="E54" s="8">
        <v>5427</v>
      </c>
      <c r="F54" s="8">
        <v>5141</v>
      </c>
      <c r="G54" s="9">
        <f t="shared" si="0"/>
        <v>105.56312001556118</v>
      </c>
      <c r="H54" s="8">
        <v>6655</v>
      </c>
      <c r="I54" s="8">
        <v>3532</v>
      </c>
      <c r="J54" s="8">
        <v>3123</v>
      </c>
      <c r="K54" s="8">
        <v>52</v>
      </c>
      <c r="L54" s="8">
        <v>28</v>
      </c>
      <c r="M54" s="8">
        <v>24</v>
      </c>
      <c r="N54" s="8">
        <v>31</v>
      </c>
      <c r="O54" s="8">
        <v>19</v>
      </c>
      <c r="P54" s="8">
        <v>12</v>
      </c>
      <c r="Q54" s="8">
        <v>3913</v>
      </c>
      <c r="R54" s="8">
        <v>546</v>
      </c>
      <c r="S54" s="8">
        <v>235</v>
      </c>
      <c r="T54" s="8">
        <v>311</v>
      </c>
      <c r="U54" s="58">
        <v>62</v>
      </c>
    </row>
    <row r="55" spans="1:21" s="5" customFormat="1" ht="9.75" customHeight="1" x14ac:dyDescent="0.15">
      <c r="A55" s="46">
        <v>63</v>
      </c>
      <c r="B55" s="13"/>
      <c r="C55" s="7">
        <v>879000</v>
      </c>
      <c r="D55" s="8">
        <v>10217</v>
      </c>
      <c r="E55" s="8">
        <v>5204</v>
      </c>
      <c r="F55" s="8">
        <v>5013</v>
      </c>
      <c r="G55" s="9">
        <f t="shared" si="0"/>
        <v>103.8100937562338</v>
      </c>
      <c r="H55" s="8">
        <v>6954</v>
      </c>
      <c r="I55" s="8">
        <v>3647</v>
      </c>
      <c r="J55" s="8">
        <v>3307</v>
      </c>
      <c r="K55" s="8">
        <v>48</v>
      </c>
      <c r="L55" s="8">
        <v>29</v>
      </c>
      <c r="M55" s="8">
        <v>19</v>
      </c>
      <c r="N55" s="8">
        <v>32</v>
      </c>
      <c r="O55" s="8">
        <v>17</v>
      </c>
      <c r="P55" s="8">
        <v>15</v>
      </c>
      <c r="Q55" s="8">
        <v>3263</v>
      </c>
      <c r="R55" s="8">
        <v>537</v>
      </c>
      <c r="S55" s="8">
        <v>200</v>
      </c>
      <c r="T55" s="8">
        <v>337</v>
      </c>
      <c r="U55" s="58">
        <v>63</v>
      </c>
    </row>
    <row r="56" spans="1:21" s="5" customFormat="1" ht="9.75" customHeight="1" x14ac:dyDescent="0.15">
      <c r="A56" s="46" t="s">
        <v>19</v>
      </c>
      <c r="B56" s="13"/>
      <c r="C56" s="7">
        <v>878000</v>
      </c>
      <c r="D56" s="8">
        <v>9416</v>
      </c>
      <c r="E56" s="8">
        <v>4780</v>
      </c>
      <c r="F56" s="8">
        <v>4636</v>
      </c>
      <c r="G56" s="9">
        <f t="shared" si="0"/>
        <v>103.10612597066438</v>
      </c>
      <c r="H56" s="8">
        <v>6867</v>
      </c>
      <c r="I56" s="8">
        <v>3637</v>
      </c>
      <c r="J56" s="8">
        <v>3230</v>
      </c>
      <c r="K56" s="8">
        <v>50</v>
      </c>
      <c r="L56" s="8">
        <v>30</v>
      </c>
      <c r="M56" s="8">
        <v>20</v>
      </c>
      <c r="N56" s="8">
        <v>28</v>
      </c>
      <c r="O56" s="8">
        <v>18</v>
      </c>
      <c r="P56" s="8">
        <v>10</v>
      </c>
      <c r="Q56" s="8">
        <v>2549</v>
      </c>
      <c r="R56" s="8">
        <v>457</v>
      </c>
      <c r="S56" s="8">
        <v>190</v>
      </c>
      <c r="T56" s="8">
        <v>267</v>
      </c>
      <c r="U56" s="58" t="s">
        <v>19</v>
      </c>
    </row>
    <row r="57" spans="1:21" s="5" customFormat="1" ht="9.75" customHeight="1" x14ac:dyDescent="0.15">
      <c r="A57" s="46">
        <v>2</v>
      </c>
      <c r="B57" s="6" t="s">
        <v>17</v>
      </c>
      <c r="C57" s="7">
        <v>876300</v>
      </c>
      <c r="D57" s="8">
        <v>9555</v>
      </c>
      <c r="E57" s="8">
        <v>4970</v>
      </c>
      <c r="F57" s="8">
        <v>4585</v>
      </c>
      <c r="G57" s="9">
        <f t="shared" si="0"/>
        <v>108.3969465648855</v>
      </c>
      <c r="H57" s="8">
        <v>7260</v>
      </c>
      <c r="I57" s="8">
        <v>3785</v>
      </c>
      <c r="J57" s="8">
        <v>3475</v>
      </c>
      <c r="K57" s="8">
        <v>44</v>
      </c>
      <c r="L57" s="8">
        <v>28</v>
      </c>
      <c r="M57" s="8">
        <v>16</v>
      </c>
      <c r="N57" s="8">
        <v>27</v>
      </c>
      <c r="O57" s="8">
        <v>15</v>
      </c>
      <c r="P57" s="8">
        <v>12</v>
      </c>
      <c r="Q57" s="8">
        <v>2295</v>
      </c>
      <c r="R57" s="8">
        <v>494</v>
      </c>
      <c r="S57" s="8">
        <v>171</v>
      </c>
      <c r="T57" s="8">
        <v>323</v>
      </c>
      <c r="U57" s="58">
        <v>2</v>
      </c>
    </row>
    <row r="58" spans="1:21" s="5" customFormat="1" ht="6.75" customHeight="1" x14ac:dyDescent="0.15">
      <c r="A58" s="46"/>
      <c r="B58" s="13"/>
      <c r="C58" s="7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58"/>
    </row>
    <row r="59" spans="1:21" s="5" customFormat="1" ht="9.75" customHeight="1" x14ac:dyDescent="0.15">
      <c r="A59" s="46">
        <v>3</v>
      </c>
      <c r="B59" s="13"/>
      <c r="C59" s="7">
        <v>876000</v>
      </c>
      <c r="D59" s="8">
        <v>9397</v>
      </c>
      <c r="E59" s="8">
        <v>4871</v>
      </c>
      <c r="F59" s="8">
        <v>4526</v>
      </c>
      <c r="G59" s="9">
        <f t="shared" si="0"/>
        <v>107.62262483429078</v>
      </c>
      <c r="H59" s="8">
        <v>7387</v>
      </c>
      <c r="I59" s="8">
        <v>3865</v>
      </c>
      <c r="J59" s="8">
        <v>3522</v>
      </c>
      <c r="K59" s="8">
        <v>46</v>
      </c>
      <c r="L59" s="8">
        <v>28</v>
      </c>
      <c r="M59" s="8">
        <v>18</v>
      </c>
      <c r="N59" s="8">
        <v>26</v>
      </c>
      <c r="O59" s="8">
        <v>17</v>
      </c>
      <c r="P59" s="8">
        <v>9</v>
      </c>
      <c r="Q59" s="8">
        <v>2010</v>
      </c>
      <c r="R59" s="8">
        <v>411</v>
      </c>
      <c r="S59" s="8">
        <v>156</v>
      </c>
      <c r="T59" s="8">
        <v>255</v>
      </c>
      <c r="U59" s="58">
        <v>3</v>
      </c>
    </row>
    <row r="60" spans="1:21" s="5" customFormat="1" ht="9.75" customHeight="1" x14ac:dyDescent="0.15">
      <c r="A60" s="46">
        <v>4</v>
      </c>
      <c r="B60" s="13"/>
      <c r="C60" s="7">
        <v>876000</v>
      </c>
      <c r="D60" s="8">
        <v>9170</v>
      </c>
      <c r="E60" s="8">
        <v>4823</v>
      </c>
      <c r="F60" s="8">
        <v>4347</v>
      </c>
      <c r="G60" s="9">
        <f t="shared" si="0"/>
        <v>110.95008051529791</v>
      </c>
      <c r="H60" s="8">
        <v>7418</v>
      </c>
      <c r="I60" s="8">
        <v>3899</v>
      </c>
      <c r="J60" s="8">
        <v>3519</v>
      </c>
      <c r="K60" s="8">
        <v>46</v>
      </c>
      <c r="L60" s="8">
        <v>19</v>
      </c>
      <c r="M60" s="8">
        <v>27</v>
      </c>
      <c r="N60" s="8">
        <v>27</v>
      </c>
      <c r="O60" s="8">
        <v>10</v>
      </c>
      <c r="P60" s="8">
        <v>17</v>
      </c>
      <c r="Q60" s="8">
        <v>1752</v>
      </c>
      <c r="R60" s="8">
        <v>430</v>
      </c>
      <c r="S60" s="8">
        <v>164</v>
      </c>
      <c r="T60" s="8">
        <v>266</v>
      </c>
      <c r="U60" s="58">
        <v>4</v>
      </c>
    </row>
    <row r="61" spans="1:21" s="5" customFormat="1" ht="9.75" customHeight="1" x14ac:dyDescent="0.15">
      <c r="A61" s="46">
        <v>5</v>
      </c>
      <c r="B61" s="13"/>
      <c r="C61" s="7">
        <v>877000</v>
      </c>
      <c r="D61" s="8">
        <v>8978</v>
      </c>
      <c r="E61" s="8">
        <v>4671</v>
      </c>
      <c r="F61" s="8">
        <v>4307</v>
      </c>
      <c r="G61" s="9">
        <f t="shared" si="0"/>
        <v>108.45135825400511</v>
      </c>
      <c r="H61" s="8">
        <v>7504</v>
      </c>
      <c r="I61" s="8">
        <v>3925</v>
      </c>
      <c r="J61" s="8">
        <v>3579</v>
      </c>
      <c r="K61" s="8">
        <v>29</v>
      </c>
      <c r="L61" s="8">
        <v>18</v>
      </c>
      <c r="M61" s="8">
        <v>11</v>
      </c>
      <c r="N61" s="8">
        <v>16</v>
      </c>
      <c r="O61" s="8">
        <v>7</v>
      </c>
      <c r="P61" s="8">
        <v>9</v>
      </c>
      <c r="Q61" s="8">
        <v>1474</v>
      </c>
      <c r="R61" s="8">
        <v>418</v>
      </c>
      <c r="S61" s="8">
        <v>146</v>
      </c>
      <c r="T61" s="8">
        <v>272</v>
      </c>
      <c r="U61" s="58">
        <v>5</v>
      </c>
    </row>
    <row r="62" spans="1:21" s="5" customFormat="1" ht="9.75" customHeight="1" x14ac:dyDescent="0.15">
      <c r="A62" s="46">
        <v>6</v>
      </c>
      <c r="B62" s="13"/>
      <c r="C62" s="7">
        <v>878000</v>
      </c>
      <c r="D62" s="8">
        <v>9264</v>
      </c>
      <c r="E62" s="8">
        <v>4784</v>
      </c>
      <c r="F62" s="8">
        <v>4480</v>
      </c>
      <c r="G62" s="9">
        <f t="shared" si="0"/>
        <v>106.78571428571428</v>
      </c>
      <c r="H62" s="8">
        <v>7308</v>
      </c>
      <c r="I62" s="8">
        <v>3843</v>
      </c>
      <c r="J62" s="8">
        <v>3465</v>
      </c>
      <c r="K62" s="8">
        <v>42</v>
      </c>
      <c r="L62" s="8">
        <v>26</v>
      </c>
      <c r="M62" s="8">
        <v>16</v>
      </c>
      <c r="N62" s="8">
        <v>22</v>
      </c>
      <c r="O62" s="8">
        <v>13</v>
      </c>
      <c r="P62" s="8">
        <v>9</v>
      </c>
      <c r="Q62" s="8">
        <v>1956</v>
      </c>
      <c r="R62" s="8">
        <v>416</v>
      </c>
      <c r="S62" s="8">
        <v>148</v>
      </c>
      <c r="T62" s="8">
        <v>268</v>
      </c>
      <c r="U62" s="58">
        <v>6</v>
      </c>
    </row>
    <row r="63" spans="1:21" s="5" customFormat="1" ht="9.75" customHeight="1" x14ac:dyDescent="0.15">
      <c r="A63" s="46">
        <v>7</v>
      </c>
      <c r="B63" s="6" t="s">
        <v>17</v>
      </c>
      <c r="C63" s="7">
        <v>882320</v>
      </c>
      <c r="D63" s="8">
        <v>8729</v>
      </c>
      <c r="E63" s="8">
        <v>4473</v>
      </c>
      <c r="F63" s="8">
        <v>4256</v>
      </c>
      <c r="G63" s="9">
        <f t="shared" si="0"/>
        <v>105.0986842105263</v>
      </c>
      <c r="H63" s="8">
        <v>7947</v>
      </c>
      <c r="I63" s="8">
        <v>4155</v>
      </c>
      <c r="J63" s="8">
        <v>3792</v>
      </c>
      <c r="K63" s="8">
        <v>32</v>
      </c>
      <c r="L63" s="8">
        <v>19</v>
      </c>
      <c r="M63" s="8">
        <v>13</v>
      </c>
      <c r="N63" s="8">
        <v>14</v>
      </c>
      <c r="O63" s="8">
        <v>5</v>
      </c>
      <c r="P63" s="8">
        <v>9</v>
      </c>
      <c r="Q63" s="8">
        <v>782</v>
      </c>
      <c r="R63" s="8">
        <v>368</v>
      </c>
      <c r="S63" s="8">
        <v>144</v>
      </c>
      <c r="T63" s="8">
        <v>224</v>
      </c>
      <c r="U63" s="58">
        <v>7</v>
      </c>
    </row>
    <row r="64" spans="1:21" s="5" customFormat="1" ht="7.5" customHeight="1" x14ac:dyDescent="0.15">
      <c r="A64" s="46"/>
      <c r="B64" s="6"/>
      <c r="C64" s="7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 t="s">
        <v>20</v>
      </c>
      <c r="P64" s="8"/>
      <c r="Q64" s="8"/>
      <c r="R64" s="8"/>
      <c r="S64" s="8"/>
      <c r="T64" s="8"/>
      <c r="U64" s="58"/>
    </row>
    <row r="65" spans="1:21" s="5" customFormat="1" ht="9.75" customHeight="1" x14ac:dyDescent="0.15">
      <c r="A65" s="46">
        <v>8</v>
      </c>
      <c r="B65" s="6"/>
      <c r="C65" s="7">
        <v>884000</v>
      </c>
      <c r="D65" s="8">
        <v>8941</v>
      </c>
      <c r="E65" s="8">
        <v>4610</v>
      </c>
      <c r="F65" s="8">
        <v>4331</v>
      </c>
      <c r="G65" s="9">
        <f t="shared" si="0"/>
        <v>106.44193027014546</v>
      </c>
      <c r="H65" s="8">
        <v>7517</v>
      </c>
      <c r="I65" s="8">
        <v>3928</v>
      </c>
      <c r="J65" s="8">
        <v>3589</v>
      </c>
      <c r="K65" s="8">
        <v>44</v>
      </c>
      <c r="L65" s="8">
        <v>32</v>
      </c>
      <c r="M65" s="8">
        <v>12</v>
      </c>
      <c r="N65" s="8">
        <v>28</v>
      </c>
      <c r="O65" s="8">
        <v>19</v>
      </c>
      <c r="P65" s="8">
        <v>9</v>
      </c>
      <c r="Q65" s="8">
        <v>1424</v>
      </c>
      <c r="R65" s="8">
        <v>360</v>
      </c>
      <c r="S65" s="8">
        <v>136</v>
      </c>
      <c r="T65" s="8">
        <v>224</v>
      </c>
      <c r="U65" s="58">
        <v>8</v>
      </c>
    </row>
    <row r="66" spans="1:21" s="5" customFormat="1" ht="9.75" customHeight="1" x14ac:dyDescent="0.15">
      <c r="A66" s="46">
        <v>9</v>
      </c>
      <c r="B66" s="6"/>
      <c r="C66" s="7">
        <v>883000</v>
      </c>
      <c r="D66" s="8">
        <v>8909</v>
      </c>
      <c r="E66" s="8">
        <v>4496</v>
      </c>
      <c r="F66" s="8">
        <v>4413</v>
      </c>
      <c r="G66" s="9">
        <f t="shared" si="0"/>
        <v>101.88080670745525</v>
      </c>
      <c r="H66" s="8">
        <v>7860</v>
      </c>
      <c r="I66" s="8">
        <v>4081</v>
      </c>
      <c r="J66" s="8">
        <v>3779</v>
      </c>
      <c r="K66" s="8">
        <v>41</v>
      </c>
      <c r="L66" s="8">
        <v>21</v>
      </c>
      <c r="M66" s="8">
        <v>20</v>
      </c>
      <c r="N66" s="8">
        <v>29</v>
      </c>
      <c r="O66" s="8">
        <v>13</v>
      </c>
      <c r="P66" s="8">
        <v>16</v>
      </c>
      <c r="Q66" s="8">
        <v>1049</v>
      </c>
      <c r="R66" s="8">
        <v>359</v>
      </c>
      <c r="S66" s="8">
        <v>135</v>
      </c>
      <c r="T66" s="8">
        <v>224</v>
      </c>
      <c r="U66" s="58">
        <v>9</v>
      </c>
    </row>
    <row r="67" spans="1:21" s="5" customFormat="1" ht="9.75" customHeight="1" x14ac:dyDescent="0.15">
      <c r="A67" s="46">
        <v>10</v>
      </c>
      <c r="B67" s="6"/>
      <c r="C67" s="7">
        <v>882000</v>
      </c>
      <c r="D67" s="8">
        <v>8741</v>
      </c>
      <c r="E67" s="8">
        <v>4468</v>
      </c>
      <c r="F67" s="8">
        <v>4273</v>
      </c>
      <c r="G67" s="9">
        <f t="shared" si="0"/>
        <v>104.56353849754272</v>
      </c>
      <c r="H67" s="8">
        <v>7853</v>
      </c>
      <c r="I67" s="8">
        <v>4189</v>
      </c>
      <c r="J67" s="8">
        <v>3664</v>
      </c>
      <c r="K67" s="8">
        <v>33</v>
      </c>
      <c r="L67" s="8">
        <v>15</v>
      </c>
      <c r="M67" s="8">
        <v>18</v>
      </c>
      <c r="N67" s="8">
        <v>20</v>
      </c>
      <c r="O67" s="8">
        <v>9</v>
      </c>
      <c r="P67" s="8">
        <v>11</v>
      </c>
      <c r="Q67" s="8">
        <v>888</v>
      </c>
      <c r="R67" s="8">
        <v>347</v>
      </c>
      <c r="S67" s="8">
        <v>130</v>
      </c>
      <c r="T67" s="8">
        <v>217</v>
      </c>
      <c r="U67" s="58">
        <v>10</v>
      </c>
    </row>
    <row r="68" spans="1:21" s="5" customFormat="1" ht="9.75" customHeight="1" x14ac:dyDescent="0.15">
      <c r="A68" s="46">
        <v>11</v>
      </c>
      <c r="B68" s="6"/>
      <c r="C68" s="7">
        <v>881000</v>
      </c>
      <c r="D68" s="8">
        <v>8551</v>
      </c>
      <c r="E68" s="8">
        <v>4422</v>
      </c>
      <c r="F68" s="8">
        <v>4129</v>
      </c>
      <c r="G68" s="9">
        <f t="shared" si="0"/>
        <v>107.09614918866555</v>
      </c>
      <c r="H68" s="8">
        <v>7912</v>
      </c>
      <c r="I68" s="8">
        <v>4221</v>
      </c>
      <c r="J68" s="8">
        <v>3691</v>
      </c>
      <c r="K68" s="8">
        <v>34</v>
      </c>
      <c r="L68" s="8">
        <v>25</v>
      </c>
      <c r="M68" s="8">
        <v>9</v>
      </c>
      <c r="N68" s="8">
        <v>17</v>
      </c>
      <c r="O68" s="8">
        <v>11</v>
      </c>
      <c r="P68" s="8">
        <v>6</v>
      </c>
      <c r="Q68" s="8">
        <v>639</v>
      </c>
      <c r="R68" s="8">
        <v>362</v>
      </c>
      <c r="S68" s="8">
        <v>104</v>
      </c>
      <c r="T68" s="8">
        <v>258</v>
      </c>
      <c r="U68" s="58">
        <v>11</v>
      </c>
    </row>
    <row r="69" spans="1:21" s="14" customFormat="1" ht="9.75" customHeight="1" x14ac:dyDescent="0.15">
      <c r="A69" s="46">
        <v>12</v>
      </c>
      <c r="B69" s="6" t="s">
        <v>17</v>
      </c>
      <c r="C69" s="7">
        <v>874068</v>
      </c>
      <c r="D69" s="8">
        <v>8745</v>
      </c>
      <c r="E69" s="8">
        <v>4578</v>
      </c>
      <c r="F69" s="8">
        <v>4167</v>
      </c>
      <c r="G69" s="9">
        <f t="shared" si="0"/>
        <v>109.86321094312454</v>
      </c>
      <c r="H69" s="8">
        <v>7899</v>
      </c>
      <c r="I69" s="8">
        <v>4184</v>
      </c>
      <c r="J69" s="8">
        <v>3715</v>
      </c>
      <c r="K69" s="8">
        <v>25</v>
      </c>
      <c r="L69" s="8">
        <v>18</v>
      </c>
      <c r="M69" s="8">
        <v>7</v>
      </c>
      <c r="N69" s="8">
        <v>13</v>
      </c>
      <c r="O69" s="8">
        <v>8</v>
      </c>
      <c r="P69" s="8">
        <v>5</v>
      </c>
      <c r="Q69" s="8">
        <v>846</v>
      </c>
      <c r="R69" s="8">
        <v>371</v>
      </c>
      <c r="S69" s="8">
        <v>141</v>
      </c>
      <c r="T69" s="8">
        <v>230</v>
      </c>
      <c r="U69" s="58">
        <v>12</v>
      </c>
    </row>
    <row r="70" spans="1:21" s="14" customFormat="1" ht="7.5" customHeight="1" x14ac:dyDescent="0.15">
      <c r="A70" s="46"/>
      <c r="B70" s="6"/>
      <c r="C70" s="15"/>
      <c r="D70" s="8"/>
      <c r="E70" s="8"/>
      <c r="F70" s="8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58"/>
    </row>
    <row r="71" spans="1:21" s="14" customFormat="1" ht="9.75" customHeight="1" x14ac:dyDescent="0.15">
      <c r="A71" s="46">
        <v>13</v>
      </c>
      <c r="B71" s="6"/>
      <c r="C71" s="15">
        <v>873000</v>
      </c>
      <c r="D71" s="8">
        <v>8561</v>
      </c>
      <c r="E71" s="8">
        <v>4329</v>
      </c>
      <c r="F71" s="8">
        <v>4232</v>
      </c>
      <c r="G71" s="9">
        <f t="shared" si="0"/>
        <v>102.29206049149337</v>
      </c>
      <c r="H71" s="8">
        <v>7815</v>
      </c>
      <c r="I71" s="8">
        <v>4114</v>
      </c>
      <c r="J71" s="8">
        <v>3701</v>
      </c>
      <c r="K71" s="8">
        <v>30</v>
      </c>
      <c r="L71" s="8">
        <v>23</v>
      </c>
      <c r="M71" s="8">
        <v>7</v>
      </c>
      <c r="N71" s="8">
        <v>14</v>
      </c>
      <c r="O71" s="8">
        <v>11</v>
      </c>
      <c r="P71" s="8">
        <v>3</v>
      </c>
      <c r="Q71" s="8">
        <v>746</v>
      </c>
      <c r="R71" s="8">
        <v>348</v>
      </c>
      <c r="S71" s="8">
        <v>114</v>
      </c>
      <c r="T71" s="8">
        <v>234</v>
      </c>
      <c r="U71" s="58">
        <v>13</v>
      </c>
    </row>
    <row r="72" spans="1:21" s="14" customFormat="1" ht="9.75" customHeight="1" x14ac:dyDescent="0.15">
      <c r="A72" s="46">
        <v>14</v>
      </c>
      <c r="B72" s="6"/>
      <c r="C72" s="15">
        <v>871000</v>
      </c>
      <c r="D72" s="8">
        <v>8202</v>
      </c>
      <c r="E72" s="8">
        <v>4240</v>
      </c>
      <c r="F72" s="8">
        <v>3962</v>
      </c>
      <c r="G72" s="9">
        <f>E72/F72*100</f>
        <v>107.01665825340736</v>
      </c>
      <c r="H72" s="8">
        <v>7817</v>
      </c>
      <c r="I72" s="8">
        <v>4041</v>
      </c>
      <c r="J72" s="8">
        <v>3776</v>
      </c>
      <c r="K72" s="8">
        <v>27</v>
      </c>
      <c r="L72" s="8">
        <v>15</v>
      </c>
      <c r="M72" s="8">
        <v>12</v>
      </c>
      <c r="N72" s="8">
        <v>14</v>
      </c>
      <c r="O72" s="8">
        <v>7</v>
      </c>
      <c r="P72" s="8">
        <v>7</v>
      </c>
      <c r="Q72" s="8">
        <v>385</v>
      </c>
      <c r="R72" s="8">
        <v>309</v>
      </c>
      <c r="S72" s="8">
        <v>106</v>
      </c>
      <c r="T72" s="8">
        <v>203</v>
      </c>
      <c r="U72" s="58">
        <v>14</v>
      </c>
    </row>
    <row r="73" spans="1:21" s="14" customFormat="1" ht="9.75" customHeight="1" x14ac:dyDescent="0.15">
      <c r="A73" s="46">
        <v>15</v>
      </c>
      <c r="B73" s="16"/>
      <c r="C73" s="15">
        <v>869000</v>
      </c>
      <c r="D73" s="8">
        <v>7898</v>
      </c>
      <c r="E73" s="8">
        <v>3972</v>
      </c>
      <c r="F73" s="8">
        <v>3926</v>
      </c>
      <c r="G73" s="9">
        <f>E73/F73*100</f>
        <v>101.1716760061131</v>
      </c>
      <c r="H73" s="8">
        <v>8146</v>
      </c>
      <c r="I73" s="8">
        <v>4266</v>
      </c>
      <c r="J73" s="8">
        <v>3880</v>
      </c>
      <c r="K73" s="8">
        <v>18</v>
      </c>
      <c r="L73" s="8">
        <v>10</v>
      </c>
      <c r="M73" s="8">
        <v>8</v>
      </c>
      <c r="N73" s="8">
        <v>6</v>
      </c>
      <c r="O73" s="8">
        <v>4</v>
      </c>
      <c r="P73" s="8">
        <v>2</v>
      </c>
      <c r="Q73" s="11" t="s">
        <v>21</v>
      </c>
      <c r="R73" s="8">
        <v>331</v>
      </c>
      <c r="S73" s="8">
        <v>109</v>
      </c>
      <c r="T73" s="8">
        <v>222</v>
      </c>
      <c r="U73" s="58">
        <v>15</v>
      </c>
    </row>
    <row r="74" spans="1:21" s="14" customFormat="1" ht="9.75" customHeight="1" x14ac:dyDescent="0.15">
      <c r="A74" s="46">
        <v>16</v>
      </c>
      <c r="B74" s="16"/>
      <c r="C74" s="15">
        <v>866000</v>
      </c>
      <c r="D74" s="8">
        <v>7844</v>
      </c>
      <c r="E74" s="8">
        <v>4063</v>
      </c>
      <c r="F74" s="8">
        <v>3781</v>
      </c>
      <c r="G74" s="9">
        <f>E74/F74*100</f>
        <v>107.45834435334567</v>
      </c>
      <c r="H74" s="8">
        <v>8214</v>
      </c>
      <c r="I74" s="8">
        <v>4264</v>
      </c>
      <c r="J74" s="8">
        <v>3950</v>
      </c>
      <c r="K74" s="8">
        <v>25</v>
      </c>
      <c r="L74" s="8">
        <v>13</v>
      </c>
      <c r="M74" s="8">
        <v>12</v>
      </c>
      <c r="N74" s="8">
        <v>10</v>
      </c>
      <c r="O74" s="8">
        <v>5</v>
      </c>
      <c r="P74" s="8">
        <v>5</v>
      </c>
      <c r="Q74" s="11" t="s">
        <v>22</v>
      </c>
      <c r="R74" s="8">
        <v>306</v>
      </c>
      <c r="S74" s="8">
        <v>126</v>
      </c>
      <c r="T74" s="8">
        <v>180</v>
      </c>
      <c r="U74" s="58">
        <v>16</v>
      </c>
    </row>
    <row r="75" spans="1:21" s="14" customFormat="1" ht="9.75" customHeight="1" x14ac:dyDescent="0.15">
      <c r="A75" s="46">
        <v>17</v>
      </c>
      <c r="B75" s="16" t="s">
        <v>17</v>
      </c>
      <c r="C75" s="15">
        <v>863046</v>
      </c>
      <c r="D75" s="8">
        <v>7508</v>
      </c>
      <c r="E75" s="8">
        <v>3783</v>
      </c>
      <c r="F75" s="8">
        <v>3725</v>
      </c>
      <c r="G75" s="9">
        <f>E75/F75*100</f>
        <v>101.55704697986576</v>
      </c>
      <c r="H75" s="8">
        <v>8546</v>
      </c>
      <c r="I75" s="8">
        <v>4429</v>
      </c>
      <c r="J75" s="8">
        <v>4117</v>
      </c>
      <c r="K75" s="8">
        <v>13</v>
      </c>
      <c r="L75" s="8">
        <v>7</v>
      </c>
      <c r="M75" s="8">
        <v>6</v>
      </c>
      <c r="N75" s="8">
        <v>5</v>
      </c>
      <c r="O75" s="8">
        <v>5</v>
      </c>
      <c r="P75" s="8">
        <v>0</v>
      </c>
      <c r="Q75" s="11" t="s">
        <v>23</v>
      </c>
      <c r="R75" s="8">
        <v>249</v>
      </c>
      <c r="S75" s="8">
        <v>93</v>
      </c>
      <c r="T75" s="8">
        <v>156</v>
      </c>
      <c r="U75" s="58">
        <v>17</v>
      </c>
    </row>
    <row r="76" spans="1:21" s="14" customFormat="1" ht="6.75" customHeight="1" x14ac:dyDescent="0.15">
      <c r="A76" s="46"/>
      <c r="B76" s="16"/>
      <c r="C76" s="15"/>
      <c r="D76" s="8"/>
      <c r="E76" s="8"/>
      <c r="F76" s="8"/>
      <c r="G76" s="9"/>
      <c r="H76" s="8"/>
      <c r="I76" s="8"/>
      <c r="J76" s="8"/>
      <c r="K76" s="8"/>
      <c r="L76" s="8"/>
      <c r="M76" s="8"/>
      <c r="N76" s="8"/>
      <c r="O76" s="8"/>
      <c r="P76" s="8"/>
      <c r="Q76" s="11"/>
      <c r="R76" s="8"/>
      <c r="S76" s="8"/>
      <c r="T76" s="8"/>
      <c r="U76" s="58"/>
    </row>
    <row r="77" spans="1:21" s="14" customFormat="1" ht="9.75" customHeight="1" x14ac:dyDescent="0.15">
      <c r="A77" s="46">
        <v>18</v>
      </c>
      <c r="B77" s="16"/>
      <c r="C77" s="15">
        <v>859000</v>
      </c>
      <c r="D77" s="8">
        <f>E77+F77</f>
        <v>7647</v>
      </c>
      <c r="E77" s="8">
        <v>4023</v>
      </c>
      <c r="F77" s="8">
        <v>3624</v>
      </c>
      <c r="G77" s="9">
        <f>E77/F77*100</f>
        <v>111.00993377483444</v>
      </c>
      <c r="H77" s="8">
        <f>I77+J77</f>
        <v>8447</v>
      </c>
      <c r="I77" s="8">
        <v>4271</v>
      </c>
      <c r="J77" s="8">
        <v>4176</v>
      </c>
      <c r="K77" s="8">
        <f>L77+M77</f>
        <v>15</v>
      </c>
      <c r="L77" s="8">
        <v>7</v>
      </c>
      <c r="M77" s="8">
        <v>8</v>
      </c>
      <c r="N77" s="8">
        <f>O77+P77</f>
        <v>10</v>
      </c>
      <c r="O77" s="8">
        <v>3</v>
      </c>
      <c r="P77" s="8">
        <v>7</v>
      </c>
      <c r="Q77" s="17">
        <f>D77-H77</f>
        <v>-800</v>
      </c>
      <c r="R77" s="8">
        <f>S77+T77</f>
        <v>228</v>
      </c>
      <c r="S77" s="8">
        <v>87</v>
      </c>
      <c r="T77" s="8">
        <v>141</v>
      </c>
      <c r="U77" s="58">
        <v>18</v>
      </c>
    </row>
    <row r="78" spans="1:21" s="14" customFormat="1" ht="9.75" customHeight="1" x14ac:dyDescent="0.15">
      <c r="A78" s="46">
        <v>19</v>
      </c>
      <c r="B78" s="6"/>
      <c r="C78" s="15">
        <v>856000</v>
      </c>
      <c r="D78" s="8">
        <f>E78+F78</f>
        <v>7703</v>
      </c>
      <c r="E78" s="8">
        <v>3944</v>
      </c>
      <c r="F78" s="8">
        <v>3759</v>
      </c>
      <c r="G78" s="9">
        <f>E78/F78*100</f>
        <v>104.92152168129823</v>
      </c>
      <c r="H78" s="8">
        <f>I78+J78</f>
        <v>8787</v>
      </c>
      <c r="I78" s="8">
        <v>4484</v>
      </c>
      <c r="J78" s="8">
        <v>4303</v>
      </c>
      <c r="K78" s="8">
        <f>L78+M78</f>
        <v>17</v>
      </c>
      <c r="L78" s="8">
        <v>10</v>
      </c>
      <c r="M78" s="8">
        <v>7</v>
      </c>
      <c r="N78" s="8">
        <f>O78+P78</f>
        <v>6</v>
      </c>
      <c r="O78" s="8">
        <v>4</v>
      </c>
      <c r="P78" s="8">
        <v>2</v>
      </c>
      <c r="Q78" s="17">
        <f>D78-H78</f>
        <v>-1084</v>
      </c>
      <c r="R78" s="8">
        <f>S78+T78</f>
        <v>223</v>
      </c>
      <c r="S78" s="8">
        <v>103</v>
      </c>
      <c r="T78" s="8">
        <v>120</v>
      </c>
      <c r="U78" s="58">
        <v>19</v>
      </c>
    </row>
    <row r="79" spans="1:21" s="14" customFormat="1" ht="9.75" customHeight="1" x14ac:dyDescent="0.15">
      <c r="A79" s="46">
        <v>20</v>
      </c>
      <c r="B79" s="16"/>
      <c r="C79" s="15">
        <v>852000</v>
      </c>
      <c r="D79" s="8">
        <f>E79+F79</f>
        <v>7819</v>
      </c>
      <c r="E79" s="15">
        <v>3975</v>
      </c>
      <c r="F79" s="8">
        <v>3844</v>
      </c>
      <c r="G79" s="9">
        <f>E79/F79*100</f>
        <v>103.40790842872008</v>
      </c>
      <c r="H79" s="8">
        <f>I79+J79</f>
        <v>8983</v>
      </c>
      <c r="I79" s="7">
        <v>4592</v>
      </c>
      <c r="J79" s="7">
        <v>4391</v>
      </c>
      <c r="K79" s="8">
        <f>L79+M79</f>
        <v>22</v>
      </c>
      <c r="L79" s="8">
        <v>12</v>
      </c>
      <c r="M79" s="15">
        <v>10</v>
      </c>
      <c r="N79" s="8">
        <f>O79+P79</f>
        <v>7</v>
      </c>
      <c r="O79" s="15">
        <v>3</v>
      </c>
      <c r="P79" s="8">
        <v>4</v>
      </c>
      <c r="Q79" s="17">
        <f>D79-H79</f>
        <v>-1164</v>
      </c>
      <c r="R79" s="8">
        <f>S79+T79</f>
        <v>199</v>
      </c>
      <c r="S79" s="15">
        <v>81</v>
      </c>
      <c r="T79" s="8">
        <v>118</v>
      </c>
      <c r="U79" s="58">
        <v>20</v>
      </c>
    </row>
    <row r="80" spans="1:21" s="14" customFormat="1" ht="9.75" customHeight="1" x14ac:dyDescent="0.15">
      <c r="A80" s="46">
        <v>21</v>
      </c>
      <c r="B80" s="16"/>
      <c r="C80" s="15">
        <v>849000</v>
      </c>
      <c r="D80" s="8">
        <f>E80+F80</f>
        <v>7518</v>
      </c>
      <c r="E80" s="15">
        <v>3818</v>
      </c>
      <c r="F80" s="18">
        <v>3700</v>
      </c>
      <c r="G80" s="9">
        <f>E80/F80*100</f>
        <v>103.18918918918918</v>
      </c>
      <c r="H80" s="8">
        <f>I80+J80</f>
        <v>8831</v>
      </c>
      <c r="I80" s="7">
        <v>4448</v>
      </c>
      <c r="J80" s="7">
        <v>4383</v>
      </c>
      <c r="K80" s="8">
        <f>L80+M80</f>
        <v>11</v>
      </c>
      <c r="L80" s="18">
        <v>5</v>
      </c>
      <c r="M80" s="8">
        <v>6</v>
      </c>
      <c r="N80" s="8">
        <f>O80+P80</f>
        <v>7</v>
      </c>
      <c r="O80" s="15">
        <v>5</v>
      </c>
      <c r="P80" s="8">
        <v>2</v>
      </c>
      <c r="Q80" s="17">
        <f>D80-H80</f>
        <v>-1313</v>
      </c>
      <c r="R80" s="8">
        <f>S80+T80</f>
        <v>180</v>
      </c>
      <c r="S80" s="8">
        <v>71</v>
      </c>
      <c r="T80" s="15">
        <v>109</v>
      </c>
      <c r="U80" s="58">
        <v>21</v>
      </c>
    </row>
    <row r="81" spans="1:21" s="14" customFormat="1" ht="9.75" customHeight="1" x14ac:dyDescent="0.15">
      <c r="A81" s="46">
        <v>22</v>
      </c>
      <c r="B81" s="6" t="s">
        <v>24</v>
      </c>
      <c r="C81" s="15">
        <v>846146</v>
      </c>
      <c r="D81" s="8">
        <v>7640</v>
      </c>
      <c r="E81" s="18">
        <v>3943</v>
      </c>
      <c r="F81" s="18">
        <v>3697</v>
      </c>
      <c r="G81" s="9">
        <f>E81/F81*100</f>
        <v>106.65404381931296</v>
      </c>
      <c r="H81" s="8">
        <f>I81+J81</f>
        <v>9212</v>
      </c>
      <c r="I81" s="8">
        <v>4701</v>
      </c>
      <c r="J81" s="8">
        <v>4511</v>
      </c>
      <c r="K81" s="8">
        <f>L81+M81</f>
        <v>18</v>
      </c>
      <c r="L81" s="18">
        <v>9</v>
      </c>
      <c r="M81" s="18">
        <v>9</v>
      </c>
      <c r="N81" s="8">
        <f>O81+P81</f>
        <v>8</v>
      </c>
      <c r="O81" s="8">
        <v>4</v>
      </c>
      <c r="P81" s="15">
        <v>4</v>
      </c>
      <c r="Q81" s="17">
        <f>D81-H81</f>
        <v>-1572</v>
      </c>
      <c r="R81" s="8">
        <f>S81+T81</f>
        <v>233</v>
      </c>
      <c r="S81" s="8">
        <v>103</v>
      </c>
      <c r="T81" s="15">
        <v>130</v>
      </c>
      <c r="U81" s="58">
        <v>22</v>
      </c>
    </row>
    <row r="82" spans="1:21" s="14" customFormat="1" ht="7.5" customHeight="1" x14ac:dyDescent="0.15">
      <c r="A82" s="46"/>
      <c r="B82" s="16"/>
      <c r="C82" s="15"/>
      <c r="D82" s="8"/>
      <c r="E82" s="8"/>
      <c r="F82" s="8"/>
      <c r="G82" s="9"/>
      <c r="H82" s="8"/>
      <c r="I82" s="8"/>
      <c r="J82" s="8"/>
      <c r="K82" s="8"/>
      <c r="L82" s="8"/>
      <c r="M82" s="8"/>
      <c r="N82" s="8"/>
      <c r="O82" s="8"/>
      <c r="P82" s="8"/>
      <c r="Q82" s="11"/>
      <c r="R82" s="8"/>
      <c r="S82" s="8"/>
      <c r="T82" s="8"/>
      <c r="U82" s="58"/>
    </row>
    <row r="83" spans="1:21" s="14" customFormat="1" ht="9.75" customHeight="1" x14ac:dyDescent="0.15">
      <c r="A83" s="46">
        <v>23</v>
      </c>
      <c r="B83" s="16"/>
      <c r="C83" s="15">
        <v>843000</v>
      </c>
      <c r="D83" s="8">
        <v>7613</v>
      </c>
      <c r="E83" s="15">
        <v>3890</v>
      </c>
      <c r="F83" s="18">
        <v>3723</v>
      </c>
      <c r="G83" s="9">
        <f>E83/F83*100</f>
        <v>104.48562986838571</v>
      </c>
      <c r="H83" s="8">
        <v>9472</v>
      </c>
      <c r="I83" s="7">
        <v>4720</v>
      </c>
      <c r="J83" s="7">
        <v>4752</v>
      </c>
      <c r="K83" s="8">
        <f>L83+M83</f>
        <v>12</v>
      </c>
      <c r="L83" s="18">
        <v>7</v>
      </c>
      <c r="M83" s="8">
        <v>5</v>
      </c>
      <c r="N83" s="8">
        <f>O83+P83</f>
        <v>5</v>
      </c>
      <c r="O83" s="15">
        <v>4</v>
      </c>
      <c r="P83" s="8">
        <v>1</v>
      </c>
      <c r="Q83" s="17">
        <f>D83-H83</f>
        <v>-1859</v>
      </c>
      <c r="R83" s="8">
        <f>S83+T83</f>
        <v>189</v>
      </c>
      <c r="S83" s="8">
        <v>83</v>
      </c>
      <c r="T83" s="15">
        <v>106</v>
      </c>
      <c r="U83" s="58">
        <v>23</v>
      </c>
    </row>
    <row r="84" spans="1:21" s="14" customFormat="1" ht="9.75" customHeight="1" x14ac:dyDescent="0.15">
      <c r="A84" s="46">
        <v>24</v>
      </c>
      <c r="B84" s="16"/>
      <c r="C84" s="15">
        <v>840000</v>
      </c>
      <c r="D84" s="8">
        <v>7440</v>
      </c>
      <c r="E84" s="15">
        <v>3817</v>
      </c>
      <c r="F84" s="18">
        <v>3623</v>
      </c>
      <c r="G84" s="9">
        <v>105.35467844327906</v>
      </c>
      <c r="H84" s="8">
        <v>9676</v>
      </c>
      <c r="I84" s="7">
        <v>4929</v>
      </c>
      <c r="J84" s="7">
        <v>4747</v>
      </c>
      <c r="K84" s="8">
        <v>12</v>
      </c>
      <c r="L84" s="18">
        <v>5</v>
      </c>
      <c r="M84" s="8">
        <v>7</v>
      </c>
      <c r="N84" s="8">
        <v>4</v>
      </c>
      <c r="O84" s="15">
        <v>2</v>
      </c>
      <c r="P84" s="8">
        <v>2</v>
      </c>
      <c r="Q84" s="17">
        <v>-2236</v>
      </c>
      <c r="R84" s="8">
        <v>176</v>
      </c>
      <c r="S84" s="8">
        <v>81</v>
      </c>
      <c r="T84" s="15">
        <v>95</v>
      </c>
      <c r="U84" s="58">
        <v>24</v>
      </c>
    </row>
    <row r="85" spans="1:21" s="14" customFormat="1" ht="9.75" customHeight="1" x14ac:dyDescent="0.15">
      <c r="A85" s="46">
        <v>25</v>
      </c>
      <c r="B85" s="16"/>
      <c r="C85" s="15">
        <v>836000</v>
      </c>
      <c r="D85" s="8">
        <v>7276</v>
      </c>
      <c r="E85" s="8">
        <v>3690</v>
      </c>
      <c r="F85" s="8">
        <v>3586</v>
      </c>
      <c r="G85" s="9">
        <f>E85/F85*100</f>
        <v>102.90016731734524</v>
      </c>
      <c r="H85" s="8">
        <v>9640</v>
      </c>
      <c r="I85" s="8">
        <v>4715</v>
      </c>
      <c r="J85" s="8">
        <v>4925</v>
      </c>
      <c r="K85" s="8">
        <v>23</v>
      </c>
      <c r="L85" s="8">
        <v>13</v>
      </c>
      <c r="M85" s="8">
        <v>10</v>
      </c>
      <c r="N85" s="8">
        <v>8</v>
      </c>
      <c r="O85" s="8">
        <v>3</v>
      </c>
      <c r="P85" s="8">
        <v>5</v>
      </c>
      <c r="Q85" s="17">
        <f>D85-H85</f>
        <v>-2364</v>
      </c>
      <c r="R85" s="8">
        <f>S85+T85</f>
        <v>157</v>
      </c>
      <c r="S85" s="8">
        <v>65</v>
      </c>
      <c r="T85" s="8">
        <v>92</v>
      </c>
      <c r="U85" s="58">
        <v>25</v>
      </c>
    </row>
    <row r="86" spans="1:21" s="14" customFormat="1" ht="9.75" customHeight="1" thickBot="1" x14ac:dyDescent="0.2">
      <c r="A86" s="55">
        <v>26</v>
      </c>
      <c r="B86" s="19"/>
      <c r="C86" s="20">
        <v>831000</v>
      </c>
      <c r="D86" s="21">
        <v>7159</v>
      </c>
      <c r="E86" s="21">
        <v>3667</v>
      </c>
      <c r="F86" s="21">
        <v>3492</v>
      </c>
      <c r="G86" s="22">
        <f>E86/F86*100</f>
        <v>105.0114547537228</v>
      </c>
      <c r="H86" s="21">
        <v>9732</v>
      </c>
      <c r="I86" s="21">
        <v>4801</v>
      </c>
      <c r="J86" s="21">
        <v>4931</v>
      </c>
      <c r="K86" s="21">
        <v>9</v>
      </c>
      <c r="L86" s="21">
        <v>6</v>
      </c>
      <c r="M86" s="21">
        <v>3</v>
      </c>
      <c r="N86" s="21">
        <v>5</v>
      </c>
      <c r="O86" s="21">
        <v>3</v>
      </c>
      <c r="P86" s="21">
        <v>2</v>
      </c>
      <c r="Q86" s="23">
        <v>-2573</v>
      </c>
      <c r="R86" s="21">
        <v>162</v>
      </c>
      <c r="S86" s="21">
        <v>74</v>
      </c>
      <c r="T86" s="21">
        <v>88</v>
      </c>
      <c r="U86" s="60">
        <v>26</v>
      </c>
    </row>
    <row r="87" spans="1:21" s="25" customFormat="1" ht="9.75" customHeight="1" x14ac:dyDescent="0.15">
      <c r="A87" s="24" t="s">
        <v>25</v>
      </c>
      <c r="B87" s="25" t="s">
        <v>26</v>
      </c>
    </row>
    <row r="88" spans="1:21" s="25" customFormat="1" ht="9.75" customHeight="1" x14ac:dyDescent="0.15">
      <c r="B88" s="25" t="s">
        <v>27</v>
      </c>
    </row>
    <row r="89" spans="1:21" s="25" customFormat="1" ht="9.75" customHeight="1" x14ac:dyDescent="0.15">
      <c r="B89" s="25" t="s">
        <v>28</v>
      </c>
    </row>
    <row r="90" spans="1:21" s="25" customFormat="1" ht="9.75" customHeight="1" x14ac:dyDescent="0.15">
      <c r="B90" s="25" t="s">
        <v>29</v>
      </c>
    </row>
    <row r="91" spans="1:21" s="5" customFormat="1" ht="9.75" customHeight="1" x14ac:dyDescent="0.15">
      <c r="B91" s="25" t="s">
        <v>30</v>
      </c>
    </row>
  </sheetData>
  <mergeCells count="7">
    <mergeCell ref="D3:G4"/>
    <mergeCell ref="H3:J4"/>
    <mergeCell ref="K3:P3"/>
    <mergeCell ref="R3:T4"/>
    <mergeCell ref="B4:C4"/>
    <mergeCell ref="K4:M4"/>
    <mergeCell ref="N4:P4"/>
  </mergeCells>
  <phoneticPr fontId="2"/>
  <printOptions horizontalCentered="1" verticalCentered="1"/>
  <pageMargins left="0.78740157480314965" right="0.78740157480314965" top="0.39370078740157483" bottom="0" header="0.19685039370078741" footer="0.27559055118110237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  <pageSetUpPr fitToPage="1"/>
  </sheetPr>
  <dimension ref="A1:U514"/>
  <sheetViews>
    <sheetView view="pageBreakPreview" zoomScale="115" zoomScaleNormal="100" zoomScaleSheetLayoutView="115" workbookViewId="0"/>
  </sheetViews>
  <sheetFormatPr defaultColWidth="8.625" defaultRowHeight="12" x14ac:dyDescent="0.15"/>
  <cols>
    <col min="1" max="1" width="10.625" style="3" customWidth="1"/>
    <col min="2" max="10" width="8.625" style="3" customWidth="1"/>
    <col min="11" max="18" width="9.625" style="3" customWidth="1"/>
    <col min="19" max="19" width="10.625" style="3" customWidth="1"/>
    <col min="20" max="16384" width="8.625" style="3"/>
  </cols>
  <sheetData>
    <row r="1" spans="1:21" ht="14.25" x14ac:dyDescent="0.15">
      <c r="A1" s="1" t="s">
        <v>31</v>
      </c>
    </row>
    <row r="2" spans="1:21" s="4" customFormat="1" ht="12.75" customHeight="1" thickBot="1" x14ac:dyDescent="0.2"/>
    <row r="3" spans="1:21" s="5" customFormat="1" ht="9.75" customHeight="1" x14ac:dyDescent="0.15">
      <c r="A3" s="76" t="s">
        <v>5</v>
      </c>
      <c r="B3" s="62" t="s">
        <v>32</v>
      </c>
      <c r="C3" s="62"/>
      <c r="D3" s="62"/>
      <c r="E3" s="62" t="s">
        <v>33</v>
      </c>
      <c r="F3" s="62" t="s">
        <v>34</v>
      </c>
      <c r="G3" s="56" t="s">
        <v>35</v>
      </c>
      <c r="H3" s="56" t="s">
        <v>36</v>
      </c>
      <c r="I3" s="56" t="s">
        <v>37</v>
      </c>
      <c r="J3" s="57" t="s">
        <v>38</v>
      </c>
      <c r="K3" s="56" t="s">
        <v>39</v>
      </c>
      <c r="L3" s="62" t="s">
        <v>40</v>
      </c>
      <c r="M3" s="62"/>
      <c r="N3" s="62"/>
      <c r="O3" s="57" t="s">
        <v>41</v>
      </c>
      <c r="P3" s="56" t="s">
        <v>42</v>
      </c>
      <c r="Q3" s="56" t="s">
        <v>43</v>
      </c>
      <c r="R3" s="72" t="s">
        <v>44</v>
      </c>
      <c r="S3" s="66" t="s">
        <v>5</v>
      </c>
      <c r="U3" s="59"/>
    </row>
    <row r="4" spans="1:21" s="5" customFormat="1" ht="9.75" customHeight="1" x14ac:dyDescent="0.15">
      <c r="A4" s="77"/>
      <c r="B4" s="69" t="s">
        <v>10</v>
      </c>
      <c r="C4" s="70" t="s">
        <v>45</v>
      </c>
      <c r="D4" s="70" t="s">
        <v>46</v>
      </c>
      <c r="E4" s="63"/>
      <c r="F4" s="63"/>
      <c r="G4" s="63" t="s">
        <v>47</v>
      </c>
      <c r="H4" s="63" t="s">
        <v>47</v>
      </c>
      <c r="I4" s="63" t="s">
        <v>48</v>
      </c>
      <c r="J4" s="63" t="s">
        <v>48</v>
      </c>
      <c r="K4" s="63" t="s">
        <v>47</v>
      </c>
      <c r="L4" s="69" t="s">
        <v>10</v>
      </c>
      <c r="M4" s="69" t="s">
        <v>14</v>
      </c>
      <c r="N4" s="69" t="s">
        <v>15</v>
      </c>
      <c r="O4" s="74" t="s">
        <v>49</v>
      </c>
      <c r="P4" s="63" t="s">
        <v>47</v>
      </c>
      <c r="Q4" s="63" t="s">
        <v>47</v>
      </c>
      <c r="R4" s="73"/>
      <c r="S4" s="67"/>
    </row>
    <row r="5" spans="1:21" s="5" customFormat="1" ht="9.75" customHeight="1" x14ac:dyDescent="0.15">
      <c r="A5" s="78"/>
      <c r="B5" s="65"/>
      <c r="C5" s="71"/>
      <c r="D5" s="71"/>
      <c r="E5" s="65"/>
      <c r="F5" s="65"/>
      <c r="G5" s="65"/>
      <c r="H5" s="65"/>
      <c r="I5" s="65"/>
      <c r="J5" s="65"/>
      <c r="K5" s="65"/>
      <c r="L5" s="65"/>
      <c r="M5" s="65"/>
      <c r="N5" s="65"/>
      <c r="O5" s="75"/>
      <c r="P5" s="65"/>
      <c r="Q5" s="65"/>
      <c r="R5" s="71"/>
      <c r="S5" s="68"/>
    </row>
    <row r="6" spans="1:21" s="5" customFormat="1" ht="9.75" customHeight="1" x14ac:dyDescent="0.15">
      <c r="A6" s="46" t="s">
        <v>16</v>
      </c>
      <c r="B6" s="26" t="s">
        <v>50</v>
      </c>
      <c r="C6" s="26" t="s">
        <v>50</v>
      </c>
      <c r="D6" s="26" t="s">
        <v>50</v>
      </c>
      <c r="E6" s="12">
        <v>6467</v>
      </c>
      <c r="F6" s="12">
        <v>491</v>
      </c>
      <c r="G6" s="27">
        <v>33.6</v>
      </c>
      <c r="H6" s="27">
        <v>18.399999999999999</v>
      </c>
      <c r="I6" s="27">
        <v>113.6</v>
      </c>
      <c r="J6" s="26" t="s">
        <v>50</v>
      </c>
      <c r="K6" s="27">
        <v>15.2</v>
      </c>
      <c r="L6" s="27">
        <v>38.5</v>
      </c>
      <c r="M6" s="26" t="s">
        <v>50</v>
      </c>
      <c r="N6" s="26" t="s">
        <v>50</v>
      </c>
      <c r="O6" s="26" t="s">
        <v>50</v>
      </c>
      <c r="P6" s="27">
        <v>9.4</v>
      </c>
      <c r="Q6" s="27">
        <v>0.72</v>
      </c>
      <c r="R6" s="26" t="s">
        <v>50</v>
      </c>
      <c r="S6" s="58" t="s">
        <v>16</v>
      </c>
      <c r="U6" s="59"/>
    </row>
    <row r="7" spans="1:21" s="5" customFormat="1" ht="9.75" customHeight="1" x14ac:dyDescent="0.15">
      <c r="A7" s="46">
        <v>15</v>
      </c>
      <c r="B7" s="26" t="s">
        <v>50</v>
      </c>
      <c r="C7" s="26" t="s">
        <v>50</v>
      </c>
      <c r="D7" s="26" t="s">
        <v>50</v>
      </c>
      <c r="E7" s="12">
        <v>7444</v>
      </c>
      <c r="F7" s="12">
        <v>541</v>
      </c>
      <c r="G7" s="27">
        <v>29.9</v>
      </c>
      <c r="H7" s="27">
        <v>17.8</v>
      </c>
      <c r="I7" s="27">
        <v>106.8</v>
      </c>
      <c r="J7" s="26" t="s">
        <v>50</v>
      </c>
      <c r="K7" s="27">
        <v>12.1</v>
      </c>
      <c r="L7" s="27">
        <v>33.4</v>
      </c>
      <c r="M7" s="26" t="s">
        <v>50</v>
      </c>
      <c r="N7" s="26" t="s">
        <v>50</v>
      </c>
      <c r="O7" s="26" t="s">
        <v>50</v>
      </c>
      <c r="P7" s="27">
        <v>10.6</v>
      </c>
      <c r="Q7" s="27">
        <v>0.77</v>
      </c>
      <c r="R7" s="26" t="s">
        <v>50</v>
      </c>
      <c r="S7" s="58">
        <v>15</v>
      </c>
      <c r="U7" s="59"/>
    </row>
    <row r="8" spans="1:21" s="5" customFormat="1" ht="9.75" customHeight="1" x14ac:dyDescent="0.15">
      <c r="A8" s="46">
        <v>20</v>
      </c>
      <c r="B8" s="26" t="s">
        <v>50</v>
      </c>
      <c r="C8" s="26" t="s">
        <v>50</v>
      </c>
      <c r="D8" s="26" t="s">
        <v>50</v>
      </c>
      <c r="E8" s="26" t="s">
        <v>50</v>
      </c>
      <c r="F8" s="26" t="s">
        <v>50</v>
      </c>
      <c r="G8" s="27">
        <v>26.2</v>
      </c>
      <c r="H8" s="27">
        <v>34.9</v>
      </c>
      <c r="I8" s="26" t="s">
        <v>50</v>
      </c>
      <c r="J8" s="26" t="s">
        <v>50</v>
      </c>
      <c r="K8" s="28">
        <v>-8.6999999999999993</v>
      </c>
      <c r="L8" s="26" t="s">
        <v>50</v>
      </c>
      <c r="M8" s="26" t="s">
        <v>50</v>
      </c>
      <c r="N8" s="26" t="s">
        <v>50</v>
      </c>
      <c r="O8" s="26" t="s">
        <v>50</v>
      </c>
      <c r="P8" s="26" t="s">
        <v>50</v>
      </c>
      <c r="Q8" s="29" t="s">
        <v>50</v>
      </c>
      <c r="R8" s="26" t="s">
        <v>50</v>
      </c>
      <c r="S8" s="58">
        <v>20</v>
      </c>
      <c r="U8" s="59"/>
    </row>
    <row r="9" spans="1:21" s="5" customFormat="1" ht="9.75" customHeight="1" x14ac:dyDescent="0.15">
      <c r="A9" s="46">
        <v>25</v>
      </c>
      <c r="B9" s="26" t="s">
        <v>50</v>
      </c>
      <c r="C9" s="26" t="s">
        <v>50</v>
      </c>
      <c r="D9" s="26" t="s">
        <v>50</v>
      </c>
      <c r="E9" s="26">
        <v>8451</v>
      </c>
      <c r="F9" s="26">
        <v>943</v>
      </c>
      <c r="G9" s="27">
        <v>31.7</v>
      </c>
      <c r="H9" s="9">
        <v>12</v>
      </c>
      <c r="I9" s="9">
        <v>64.8</v>
      </c>
      <c r="J9" s="26" t="s">
        <v>50</v>
      </c>
      <c r="K9" s="28">
        <v>19.8</v>
      </c>
      <c r="L9" s="9">
        <v>77</v>
      </c>
      <c r="M9" s="9">
        <v>35</v>
      </c>
      <c r="N9" s="9">
        <v>42</v>
      </c>
      <c r="O9" s="26" t="s">
        <v>50</v>
      </c>
      <c r="P9" s="9">
        <v>8.9</v>
      </c>
      <c r="Q9" s="30">
        <v>1</v>
      </c>
      <c r="R9" s="26" t="s">
        <v>50</v>
      </c>
      <c r="S9" s="58">
        <v>25</v>
      </c>
      <c r="U9" s="59"/>
    </row>
    <row r="10" spans="1:21" s="5" customFormat="1" ht="7.5" customHeight="1" x14ac:dyDescent="0.15">
      <c r="A10" s="46"/>
      <c r="B10" s="26"/>
      <c r="C10" s="26"/>
      <c r="D10" s="26"/>
      <c r="E10" s="12"/>
      <c r="F10" s="12"/>
      <c r="G10" s="27"/>
      <c r="H10" s="27"/>
      <c r="I10" s="27"/>
      <c r="J10" s="27"/>
      <c r="K10" s="27"/>
      <c r="L10" s="27"/>
      <c r="M10" s="26"/>
      <c r="N10" s="26"/>
      <c r="O10" s="26"/>
      <c r="P10" s="27"/>
      <c r="Q10" s="30"/>
      <c r="R10" s="26"/>
      <c r="S10" s="58"/>
      <c r="U10" s="59"/>
    </row>
    <row r="11" spans="1:21" s="5" customFormat="1" ht="9.75" customHeight="1" x14ac:dyDescent="0.15">
      <c r="A11" s="46">
        <v>26</v>
      </c>
      <c r="B11" s="26" t="s">
        <v>50</v>
      </c>
      <c r="C11" s="26" t="s">
        <v>50</v>
      </c>
      <c r="D11" s="12">
        <v>447</v>
      </c>
      <c r="E11" s="12">
        <v>7542</v>
      </c>
      <c r="F11" s="12">
        <v>859</v>
      </c>
      <c r="G11" s="27">
        <v>29.3</v>
      </c>
      <c r="H11" s="9">
        <v>11.3</v>
      </c>
      <c r="I11" s="27">
        <v>61.4</v>
      </c>
      <c r="J11" s="27">
        <v>29.2</v>
      </c>
      <c r="K11" s="9">
        <v>18</v>
      </c>
      <c r="L11" s="9">
        <v>87.8</v>
      </c>
      <c r="M11" s="9">
        <v>39.5</v>
      </c>
      <c r="N11" s="9">
        <v>48.3</v>
      </c>
      <c r="O11" s="26" t="s">
        <v>50</v>
      </c>
      <c r="P11" s="9">
        <v>7.9</v>
      </c>
      <c r="Q11" s="30">
        <v>0.9</v>
      </c>
      <c r="R11" s="26" t="s">
        <v>50</v>
      </c>
      <c r="S11" s="58">
        <v>26</v>
      </c>
      <c r="U11" s="59"/>
    </row>
    <row r="12" spans="1:21" s="5" customFormat="1" ht="9.75" customHeight="1" x14ac:dyDescent="0.15">
      <c r="A12" s="46">
        <v>27</v>
      </c>
      <c r="B12" s="26" t="s">
        <v>50</v>
      </c>
      <c r="C12" s="26" t="s">
        <v>50</v>
      </c>
      <c r="D12" s="12">
        <v>404</v>
      </c>
      <c r="E12" s="12">
        <v>7306</v>
      </c>
      <c r="F12" s="12">
        <v>825</v>
      </c>
      <c r="G12" s="27">
        <v>27.1</v>
      </c>
      <c r="H12" s="9">
        <v>10.1</v>
      </c>
      <c r="I12" s="9">
        <v>54</v>
      </c>
      <c r="J12" s="27">
        <v>27.7</v>
      </c>
      <c r="K12" s="9">
        <v>16.899999999999999</v>
      </c>
      <c r="L12" s="9">
        <v>85.1</v>
      </c>
      <c r="M12" s="9">
        <v>35.6</v>
      </c>
      <c r="N12" s="9">
        <v>49.5</v>
      </c>
      <c r="O12" s="26" t="s">
        <v>50</v>
      </c>
      <c r="P12" s="9">
        <v>7.6</v>
      </c>
      <c r="Q12" s="30">
        <v>0.86</v>
      </c>
      <c r="R12" s="26" t="s">
        <v>50</v>
      </c>
      <c r="S12" s="58">
        <v>27</v>
      </c>
      <c r="U12" s="59"/>
    </row>
    <row r="13" spans="1:21" s="5" customFormat="1" ht="9.75" customHeight="1" x14ac:dyDescent="0.15">
      <c r="A13" s="46">
        <v>28</v>
      </c>
      <c r="B13" s="26" t="s">
        <v>50</v>
      </c>
      <c r="C13" s="26" t="s">
        <v>50</v>
      </c>
      <c r="D13" s="12">
        <v>332</v>
      </c>
      <c r="E13" s="12">
        <v>7140</v>
      </c>
      <c r="F13" s="12">
        <v>826</v>
      </c>
      <c r="G13" s="27">
        <v>26.1</v>
      </c>
      <c r="H13" s="9">
        <v>9.9</v>
      </c>
      <c r="I13" s="9">
        <v>50.9</v>
      </c>
      <c r="J13" s="27">
        <v>26.3</v>
      </c>
      <c r="K13" s="9">
        <v>16.100000000000001</v>
      </c>
      <c r="L13" s="9">
        <v>89.1</v>
      </c>
      <c r="M13" s="9">
        <v>37.799999999999997</v>
      </c>
      <c r="N13" s="9">
        <v>51.3</v>
      </c>
      <c r="O13" s="26" t="s">
        <v>50</v>
      </c>
      <c r="P13" s="9">
        <v>7.4</v>
      </c>
      <c r="Q13" s="30">
        <v>0.85</v>
      </c>
      <c r="R13" s="26" t="s">
        <v>50</v>
      </c>
      <c r="S13" s="58">
        <v>28</v>
      </c>
      <c r="U13" s="59"/>
    </row>
    <row r="14" spans="1:21" s="5" customFormat="1" ht="9.75" customHeight="1" x14ac:dyDescent="0.15">
      <c r="A14" s="46">
        <v>29</v>
      </c>
      <c r="B14" s="26" t="s">
        <v>50</v>
      </c>
      <c r="C14" s="26" t="s">
        <v>50</v>
      </c>
      <c r="D14" s="12">
        <v>268</v>
      </c>
      <c r="E14" s="12">
        <v>7229</v>
      </c>
      <c r="F14" s="12">
        <v>820</v>
      </c>
      <c r="G14" s="27">
        <v>23.2</v>
      </c>
      <c r="H14" s="9">
        <v>9.3000000000000007</v>
      </c>
      <c r="I14" s="9">
        <v>47.2</v>
      </c>
      <c r="J14" s="27">
        <v>21.7</v>
      </c>
      <c r="K14" s="9">
        <v>13.9</v>
      </c>
      <c r="L14" s="9">
        <v>85.8</v>
      </c>
      <c r="M14" s="9">
        <v>37.6</v>
      </c>
      <c r="N14" s="9">
        <v>48.2</v>
      </c>
      <c r="O14" s="26" t="s">
        <v>50</v>
      </c>
      <c r="P14" s="9">
        <v>7.4</v>
      </c>
      <c r="Q14" s="30">
        <v>0.84</v>
      </c>
      <c r="R14" s="26" t="s">
        <v>50</v>
      </c>
      <c r="S14" s="58">
        <v>29</v>
      </c>
      <c r="U14" s="59"/>
    </row>
    <row r="15" spans="1:21" s="5" customFormat="1" ht="9.75" customHeight="1" x14ac:dyDescent="0.15">
      <c r="A15" s="46">
        <v>30</v>
      </c>
      <c r="B15" s="26" t="s">
        <v>50</v>
      </c>
      <c r="C15" s="26" t="s">
        <v>50</v>
      </c>
      <c r="D15" s="12">
        <v>251</v>
      </c>
      <c r="E15" s="12">
        <v>7134</v>
      </c>
      <c r="F15" s="12">
        <v>805</v>
      </c>
      <c r="G15" s="27">
        <v>22.9</v>
      </c>
      <c r="H15" s="9">
        <v>8.6999999999999993</v>
      </c>
      <c r="I15" s="9">
        <v>37.9</v>
      </c>
      <c r="J15" s="27">
        <v>20.7</v>
      </c>
      <c r="K15" s="9">
        <v>14.1</v>
      </c>
      <c r="L15" s="9">
        <v>82.5</v>
      </c>
      <c r="M15" s="9">
        <v>37.200000000000003</v>
      </c>
      <c r="N15" s="9">
        <v>45.2</v>
      </c>
      <c r="O15" s="26" t="s">
        <v>50</v>
      </c>
      <c r="P15" s="9">
        <v>7.3</v>
      </c>
      <c r="Q15" s="30">
        <v>0.83</v>
      </c>
      <c r="R15" s="26" t="s">
        <v>50</v>
      </c>
      <c r="S15" s="58">
        <v>30</v>
      </c>
      <c r="U15" s="59"/>
    </row>
    <row r="16" spans="1:21" s="5" customFormat="1" ht="7.5" customHeight="1" x14ac:dyDescent="0.15">
      <c r="A16" s="46"/>
      <c r="B16" s="26"/>
      <c r="C16" s="26"/>
      <c r="D16" s="12"/>
      <c r="E16" s="12"/>
      <c r="F16" s="12"/>
      <c r="G16" s="27"/>
      <c r="H16" s="9"/>
      <c r="I16" s="9"/>
      <c r="J16" s="27"/>
      <c r="K16" s="9"/>
      <c r="L16" s="9"/>
      <c r="M16" s="9"/>
      <c r="N16" s="9"/>
      <c r="O16" s="26"/>
      <c r="P16" s="9"/>
      <c r="Q16" s="30"/>
      <c r="R16" s="26"/>
      <c r="S16" s="58"/>
      <c r="U16" s="59"/>
    </row>
    <row r="17" spans="1:21" s="5" customFormat="1" ht="9.75" customHeight="1" x14ac:dyDescent="0.15">
      <c r="A17" s="46">
        <v>31</v>
      </c>
      <c r="B17" s="26" t="s">
        <v>50</v>
      </c>
      <c r="C17" s="26" t="s">
        <v>50</v>
      </c>
      <c r="D17" s="12">
        <v>247</v>
      </c>
      <c r="E17" s="12">
        <v>6815</v>
      </c>
      <c r="F17" s="12">
        <v>717</v>
      </c>
      <c r="G17" s="27">
        <v>21.2</v>
      </c>
      <c r="H17" s="9">
        <v>8.8000000000000007</v>
      </c>
      <c r="I17" s="9">
        <v>41.5</v>
      </c>
      <c r="J17" s="27">
        <v>21.5</v>
      </c>
      <c r="K17" s="9">
        <v>12.4</v>
      </c>
      <c r="L17" s="9">
        <v>88.9</v>
      </c>
      <c r="M17" s="9">
        <v>41.9</v>
      </c>
      <c r="N17" s="9">
        <v>47</v>
      </c>
      <c r="O17" s="26" t="s">
        <v>50</v>
      </c>
      <c r="P17" s="9">
        <v>7</v>
      </c>
      <c r="Q17" s="30">
        <v>0.74</v>
      </c>
      <c r="R17" s="26" t="s">
        <v>50</v>
      </c>
      <c r="S17" s="58">
        <v>31</v>
      </c>
      <c r="U17" s="59"/>
    </row>
    <row r="18" spans="1:21" s="5" customFormat="1" ht="9.75" customHeight="1" x14ac:dyDescent="0.15">
      <c r="A18" s="46">
        <v>32</v>
      </c>
      <c r="B18" s="26" t="s">
        <v>50</v>
      </c>
      <c r="C18" s="26" t="s">
        <v>50</v>
      </c>
      <c r="D18" s="12">
        <v>203</v>
      </c>
      <c r="E18" s="12">
        <v>7292</v>
      </c>
      <c r="F18" s="12">
        <v>714</v>
      </c>
      <c r="G18" s="9">
        <v>19</v>
      </c>
      <c r="H18" s="9">
        <v>9.1</v>
      </c>
      <c r="I18" s="9">
        <v>42.2</v>
      </c>
      <c r="J18" s="27">
        <v>21.5</v>
      </c>
      <c r="K18" s="9">
        <v>9.9</v>
      </c>
      <c r="L18" s="9">
        <v>89.2</v>
      </c>
      <c r="M18" s="9">
        <v>43.2</v>
      </c>
      <c r="N18" s="9">
        <v>45.9</v>
      </c>
      <c r="O18" s="26" t="s">
        <v>50</v>
      </c>
      <c r="P18" s="9">
        <v>7.5</v>
      </c>
      <c r="Q18" s="30">
        <v>0.74</v>
      </c>
      <c r="R18" s="26" t="s">
        <v>50</v>
      </c>
      <c r="S18" s="58">
        <v>32</v>
      </c>
      <c r="U18" s="59"/>
    </row>
    <row r="19" spans="1:21" s="5" customFormat="1" ht="9.75" customHeight="1" x14ac:dyDescent="0.15">
      <c r="A19" s="46">
        <v>33</v>
      </c>
      <c r="B19" s="26" t="s">
        <v>50</v>
      </c>
      <c r="C19" s="26" t="s">
        <v>50</v>
      </c>
      <c r="D19" s="12">
        <v>205</v>
      </c>
      <c r="E19" s="12">
        <v>7657</v>
      </c>
      <c r="F19" s="12">
        <v>718</v>
      </c>
      <c r="G19" s="27">
        <v>20.3</v>
      </c>
      <c r="H19" s="9">
        <v>8.1999999999999993</v>
      </c>
      <c r="I19" s="9">
        <v>35.299999999999997</v>
      </c>
      <c r="J19" s="27">
        <v>19.8</v>
      </c>
      <c r="K19" s="9">
        <v>12.1</v>
      </c>
      <c r="L19" s="9">
        <v>86.4</v>
      </c>
      <c r="M19" s="9">
        <v>45.3</v>
      </c>
      <c r="N19" s="9">
        <v>41.1</v>
      </c>
      <c r="O19" s="26" t="s">
        <v>50</v>
      </c>
      <c r="P19" s="9">
        <v>7.9</v>
      </c>
      <c r="Q19" s="30">
        <v>0.74</v>
      </c>
      <c r="R19" s="26" t="s">
        <v>50</v>
      </c>
      <c r="S19" s="58">
        <v>33</v>
      </c>
      <c r="U19" s="59"/>
    </row>
    <row r="20" spans="1:21" s="5" customFormat="1" ht="9.75" customHeight="1" x14ac:dyDescent="0.15">
      <c r="A20" s="46">
        <v>34</v>
      </c>
      <c r="B20" s="26" t="s">
        <v>50</v>
      </c>
      <c r="C20" s="26" t="s">
        <v>50</v>
      </c>
      <c r="D20" s="12">
        <v>212</v>
      </c>
      <c r="E20" s="12">
        <v>7773</v>
      </c>
      <c r="F20" s="12">
        <v>694</v>
      </c>
      <c r="G20" s="27">
        <v>19.3</v>
      </c>
      <c r="H20" s="9">
        <v>8.1</v>
      </c>
      <c r="I20" s="9">
        <v>34</v>
      </c>
      <c r="J20" s="27">
        <v>19.899999999999999</v>
      </c>
      <c r="K20" s="9">
        <v>11.3</v>
      </c>
      <c r="L20" s="9">
        <v>88.3</v>
      </c>
      <c r="M20" s="9">
        <v>47.3</v>
      </c>
      <c r="N20" s="9">
        <v>41</v>
      </c>
      <c r="O20" s="26" t="s">
        <v>50</v>
      </c>
      <c r="P20" s="9">
        <v>8.1</v>
      </c>
      <c r="Q20" s="30">
        <v>0.72</v>
      </c>
      <c r="R20" s="26" t="s">
        <v>50</v>
      </c>
      <c r="S20" s="58">
        <v>34</v>
      </c>
      <c r="U20" s="59"/>
    </row>
    <row r="21" spans="1:21" s="5" customFormat="1" ht="9.75" customHeight="1" x14ac:dyDescent="0.15">
      <c r="A21" s="46">
        <v>35</v>
      </c>
      <c r="B21" s="26" t="s">
        <v>50</v>
      </c>
      <c r="C21" s="26" t="s">
        <v>50</v>
      </c>
      <c r="D21" s="12">
        <v>188</v>
      </c>
      <c r="E21" s="12">
        <v>7400</v>
      </c>
      <c r="F21" s="12">
        <v>665</v>
      </c>
      <c r="G21" s="27">
        <v>18.3</v>
      </c>
      <c r="H21" s="9">
        <v>8.5</v>
      </c>
      <c r="I21" s="9">
        <v>35.1</v>
      </c>
      <c r="J21" s="9">
        <v>18</v>
      </c>
      <c r="K21" s="9">
        <v>9.8000000000000007</v>
      </c>
      <c r="L21" s="9">
        <v>90.9</v>
      </c>
      <c r="M21" s="9">
        <v>49.4</v>
      </c>
      <c r="N21" s="9">
        <v>41.5</v>
      </c>
      <c r="O21" s="26" t="s">
        <v>50</v>
      </c>
      <c r="P21" s="9">
        <v>7.8</v>
      </c>
      <c r="Q21" s="30">
        <v>0.71</v>
      </c>
      <c r="R21" s="27">
        <v>2.35</v>
      </c>
      <c r="S21" s="58">
        <v>35</v>
      </c>
      <c r="U21" s="59"/>
    </row>
    <row r="22" spans="1:21" s="5" customFormat="1" ht="7.5" customHeight="1" x14ac:dyDescent="0.15">
      <c r="A22" s="46"/>
      <c r="B22" s="26"/>
      <c r="C22" s="26"/>
      <c r="D22" s="12"/>
      <c r="E22" s="12"/>
      <c r="F22" s="12"/>
      <c r="G22" s="27"/>
      <c r="H22" s="9"/>
      <c r="I22" s="9"/>
      <c r="J22" s="9"/>
      <c r="K22" s="9"/>
      <c r="L22" s="9"/>
      <c r="M22" s="9"/>
      <c r="N22" s="9"/>
      <c r="O22" s="26"/>
      <c r="P22" s="9"/>
      <c r="Q22" s="30"/>
      <c r="R22" s="27"/>
      <c r="S22" s="58"/>
      <c r="U22" s="59"/>
    </row>
    <row r="23" spans="1:21" s="5" customFormat="1" ht="9.75" customHeight="1" x14ac:dyDescent="0.15">
      <c r="A23" s="46">
        <v>36</v>
      </c>
      <c r="B23" s="26" t="s">
        <v>50</v>
      </c>
      <c r="C23" s="26" t="s">
        <v>50</v>
      </c>
      <c r="D23" s="12">
        <v>190</v>
      </c>
      <c r="E23" s="12">
        <v>7195</v>
      </c>
      <c r="F23" s="12">
        <v>660</v>
      </c>
      <c r="G23" s="27">
        <v>17.600000000000001</v>
      </c>
      <c r="H23" s="9">
        <v>8.1</v>
      </c>
      <c r="I23" s="9">
        <v>32.1</v>
      </c>
      <c r="J23" s="9">
        <v>18.3</v>
      </c>
      <c r="K23" s="9">
        <v>9.5</v>
      </c>
      <c r="L23" s="9">
        <v>93.4</v>
      </c>
      <c r="M23" s="9">
        <v>50.3</v>
      </c>
      <c r="N23" s="9">
        <v>43.1</v>
      </c>
      <c r="O23" s="26" t="s">
        <v>50</v>
      </c>
      <c r="P23" s="9">
        <v>7.7</v>
      </c>
      <c r="Q23" s="30">
        <v>0.71</v>
      </c>
      <c r="R23" s="27">
        <v>2.2200000000000002</v>
      </c>
      <c r="S23" s="58">
        <v>36</v>
      </c>
      <c r="U23" s="59"/>
    </row>
    <row r="24" spans="1:21" s="5" customFormat="1" ht="9.75" customHeight="1" x14ac:dyDescent="0.15">
      <c r="A24" s="46">
        <v>37</v>
      </c>
      <c r="B24" s="26" t="s">
        <v>50</v>
      </c>
      <c r="C24" s="26" t="s">
        <v>50</v>
      </c>
      <c r="D24" s="12">
        <v>203</v>
      </c>
      <c r="E24" s="12">
        <v>7002</v>
      </c>
      <c r="F24" s="12">
        <v>638</v>
      </c>
      <c r="G24" s="27">
        <v>16.7</v>
      </c>
      <c r="H24" s="9">
        <v>8.9</v>
      </c>
      <c r="I24" s="9">
        <v>34.799999999999997</v>
      </c>
      <c r="J24" s="9">
        <v>21.1</v>
      </c>
      <c r="K24" s="9">
        <v>7.8</v>
      </c>
      <c r="L24" s="9">
        <v>94.5</v>
      </c>
      <c r="M24" s="9">
        <v>54.8</v>
      </c>
      <c r="N24" s="9">
        <v>39.700000000000003</v>
      </c>
      <c r="O24" s="26" t="s">
        <v>50</v>
      </c>
      <c r="P24" s="9">
        <v>7.7</v>
      </c>
      <c r="Q24" s="30">
        <v>0.7</v>
      </c>
      <c r="R24" s="27">
        <v>2.08</v>
      </c>
      <c r="S24" s="58">
        <v>37</v>
      </c>
      <c r="U24" s="59"/>
    </row>
    <row r="25" spans="1:21" s="5" customFormat="1" ht="9.75" customHeight="1" x14ac:dyDescent="0.15">
      <c r="A25" s="46">
        <v>38</v>
      </c>
      <c r="B25" s="26" t="s">
        <v>50</v>
      </c>
      <c r="C25" s="26" t="s">
        <v>50</v>
      </c>
      <c r="D25" s="12">
        <v>149</v>
      </c>
      <c r="E25" s="12">
        <v>6596</v>
      </c>
      <c r="F25" s="12">
        <v>558</v>
      </c>
      <c r="G25" s="27">
        <v>16.600000000000001</v>
      </c>
      <c r="H25" s="9">
        <v>8.1999999999999993</v>
      </c>
      <c r="I25" s="9">
        <v>29.2</v>
      </c>
      <c r="J25" s="9">
        <v>16.600000000000001</v>
      </c>
      <c r="K25" s="9">
        <v>8.3000000000000007</v>
      </c>
      <c r="L25" s="9">
        <v>94.6</v>
      </c>
      <c r="M25" s="9">
        <v>52.9</v>
      </c>
      <c r="N25" s="9">
        <v>41.7</v>
      </c>
      <c r="O25" s="26" t="s">
        <v>50</v>
      </c>
      <c r="P25" s="9">
        <v>7.4</v>
      </c>
      <c r="Q25" s="30">
        <v>0.63</v>
      </c>
      <c r="R25" s="27">
        <v>2.0299999999999998</v>
      </c>
      <c r="S25" s="58">
        <v>38</v>
      </c>
      <c r="U25" s="59"/>
    </row>
    <row r="26" spans="1:21" s="5" customFormat="1" ht="9.75" customHeight="1" x14ac:dyDescent="0.15">
      <c r="A26" s="46">
        <v>39</v>
      </c>
      <c r="B26" s="26" t="s">
        <v>50</v>
      </c>
      <c r="C26" s="26" t="s">
        <v>50</v>
      </c>
      <c r="D26" s="12">
        <v>128</v>
      </c>
      <c r="E26" s="12">
        <v>6384</v>
      </c>
      <c r="F26" s="12">
        <v>546</v>
      </c>
      <c r="G26" s="9">
        <v>16.2</v>
      </c>
      <c r="H26" s="9">
        <v>8</v>
      </c>
      <c r="I26" s="9">
        <v>23.7</v>
      </c>
      <c r="J26" s="9">
        <v>13.9</v>
      </c>
      <c r="K26" s="9">
        <v>8.1999999999999993</v>
      </c>
      <c r="L26" s="9">
        <v>86.3</v>
      </c>
      <c r="M26" s="9">
        <v>49.3</v>
      </c>
      <c r="N26" s="9">
        <v>37</v>
      </c>
      <c r="O26" s="26" t="s">
        <v>50</v>
      </c>
      <c r="P26" s="9">
        <v>7.3</v>
      </c>
      <c r="Q26" s="30">
        <v>0.62</v>
      </c>
      <c r="R26" s="27">
        <v>2.08</v>
      </c>
      <c r="S26" s="58">
        <v>39</v>
      </c>
      <c r="U26" s="59"/>
    </row>
    <row r="27" spans="1:21" s="5" customFormat="1" ht="9.75" customHeight="1" x14ac:dyDescent="0.15">
      <c r="A27" s="46">
        <v>40</v>
      </c>
      <c r="B27" s="26" t="s">
        <v>50</v>
      </c>
      <c r="C27" s="26" t="s">
        <v>50</v>
      </c>
      <c r="D27" s="12">
        <v>134</v>
      </c>
      <c r="E27" s="12">
        <v>6230</v>
      </c>
      <c r="F27" s="12">
        <v>641</v>
      </c>
      <c r="G27" s="9">
        <v>16.600000000000001</v>
      </c>
      <c r="H27" s="9">
        <v>8.3000000000000007</v>
      </c>
      <c r="I27" s="9">
        <v>21</v>
      </c>
      <c r="J27" s="9">
        <v>12.9</v>
      </c>
      <c r="K27" s="9">
        <v>8.1999999999999993</v>
      </c>
      <c r="L27" s="9">
        <v>87.6</v>
      </c>
      <c r="M27" s="9">
        <v>52.6</v>
      </c>
      <c r="N27" s="9">
        <v>35</v>
      </c>
      <c r="O27" s="26" t="s">
        <v>50</v>
      </c>
      <c r="P27" s="9">
        <v>7.1</v>
      </c>
      <c r="Q27" s="30">
        <v>0.74</v>
      </c>
      <c r="R27" s="27">
        <v>2.2799999999999998</v>
      </c>
      <c r="S27" s="58">
        <v>40</v>
      </c>
      <c r="U27" s="59"/>
    </row>
    <row r="28" spans="1:21" s="5" customFormat="1" ht="7.5" customHeight="1" x14ac:dyDescent="0.15">
      <c r="A28" s="46"/>
      <c r="B28" s="26"/>
      <c r="C28" s="26"/>
      <c r="D28" s="12"/>
      <c r="E28" s="12"/>
      <c r="F28" s="12"/>
      <c r="G28" s="9"/>
      <c r="H28" s="9"/>
      <c r="I28" s="9"/>
      <c r="J28" s="9"/>
      <c r="K28" s="9"/>
      <c r="L28" s="9"/>
      <c r="M28" s="9"/>
      <c r="N28" s="9"/>
      <c r="O28" s="26"/>
      <c r="P28" s="9"/>
      <c r="Q28" s="30"/>
      <c r="R28" s="27"/>
      <c r="S28" s="58"/>
      <c r="U28" s="59"/>
    </row>
    <row r="29" spans="1:21" s="5" customFormat="1" ht="9.75" customHeight="1" x14ac:dyDescent="0.15">
      <c r="A29" s="46">
        <v>41</v>
      </c>
      <c r="B29" s="26" t="s">
        <v>50</v>
      </c>
      <c r="C29" s="26" t="s">
        <v>50</v>
      </c>
      <c r="D29" s="12">
        <v>104</v>
      </c>
      <c r="E29" s="12">
        <v>6026</v>
      </c>
      <c r="F29" s="12">
        <v>578</v>
      </c>
      <c r="G29" s="9">
        <v>13</v>
      </c>
      <c r="H29" s="9">
        <v>8</v>
      </c>
      <c r="I29" s="9">
        <v>22.8</v>
      </c>
      <c r="J29" s="9">
        <v>14.2</v>
      </c>
      <c r="K29" s="9">
        <v>5</v>
      </c>
      <c r="L29" s="9">
        <v>100.8</v>
      </c>
      <c r="M29" s="9">
        <v>57.2</v>
      </c>
      <c r="N29" s="9">
        <v>43.6</v>
      </c>
      <c r="O29" s="26" t="s">
        <v>50</v>
      </c>
      <c r="P29" s="9">
        <v>6.9</v>
      </c>
      <c r="Q29" s="30">
        <v>0.67</v>
      </c>
      <c r="R29" s="30">
        <v>1.8</v>
      </c>
      <c r="S29" s="58">
        <v>41</v>
      </c>
      <c r="U29" s="59"/>
    </row>
    <row r="30" spans="1:21" s="5" customFormat="1" ht="9.75" customHeight="1" x14ac:dyDescent="0.15">
      <c r="A30" s="46">
        <v>42</v>
      </c>
      <c r="B30" s="26" t="s">
        <v>50</v>
      </c>
      <c r="C30" s="26" t="s">
        <v>50</v>
      </c>
      <c r="D30" s="12">
        <v>135</v>
      </c>
      <c r="E30" s="12">
        <v>6052</v>
      </c>
      <c r="F30" s="12">
        <v>605</v>
      </c>
      <c r="G30" s="9">
        <v>17</v>
      </c>
      <c r="H30" s="9">
        <v>8.3000000000000007</v>
      </c>
      <c r="I30" s="9">
        <v>18.600000000000001</v>
      </c>
      <c r="J30" s="9">
        <v>12.2</v>
      </c>
      <c r="K30" s="9">
        <v>8.6999999999999993</v>
      </c>
      <c r="L30" s="9">
        <v>82.9</v>
      </c>
      <c r="M30" s="9">
        <v>48.9</v>
      </c>
      <c r="N30" s="9">
        <v>34</v>
      </c>
      <c r="O30" s="26" t="s">
        <v>50</v>
      </c>
      <c r="P30" s="9">
        <v>7</v>
      </c>
      <c r="Q30" s="30">
        <v>0.7</v>
      </c>
      <c r="R30" s="27">
        <v>2.31</v>
      </c>
      <c r="S30" s="58">
        <v>42</v>
      </c>
      <c r="U30" s="59"/>
    </row>
    <row r="31" spans="1:21" s="5" customFormat="1" ht="9.75" customHeight="1" x14ac:dyDescent="0.15">
      <c r="A31" s="46">
        <v>43</v>
      </c>
      <c r="B31" s="26" t="s">
        <v>50</v>
      </c>
      <c r="C31" s="26" t="s">
        <v>50</v>
      </c>
      <c r="D31" s="12">
        <v>100</v>
      </c>
      <c r="E31" s="12">
        <v>6080</v>
      </c>
      <c r="F31" s="12">
        <v>722</v>
      </c>
      <c r="G31" s="9">
        <v>16.100000000000001</v>
      </c>
      <c r="H31" s="9">
        <v>8.3000000000000007</v>
      </c>
      <c r="I31" s="9">
        <v>17.8</v>
      </c>
      <c r="J31" s="9">
        <v>10.1</v>
      </c>
      <c r="K31" s="9">
        <v>7.8</v>
      </c>
      <c r="L31" s="9">
        <v>81.400000000000006</v>
      </c>
      <c r="M31" s="9">
        <v>47.8</v>
      </c>
      <c r="N31" s="9">
        <v>33.6</v>
      </c>
      <c r="O31" s="26" t="s">
        <v>50</v>
      </c>
      <c r="P31" s="9">
        <v>7.1</v>
      </c>
      <c r="Q31" s="30">
        <v>0.84</v>
      </c>
      <c r="R31" s="27">
        <v>2.15</v>
      </c>
      <c r="S31" s="58">
        <v>43</v>
      </c>
      <c r="U31" s="59"/>
    </row>
    <row r="32" spans="1:21" s="5" customFormat="1" ht="9.75" customHeight="1" x14ac:dyDescent="0.15">
      <c r="A32" s="46">
        <v>44</v>
      </c>
      <c r="B32" s="26" t="s">
        <v>50</v>
      </c>
      <c r="C32" s="26" t="s">
        <v>50</v>
      </c>
      <c r="D32" s="12">
        <v>120</v>
      </c>
      <c r="E32" s="12">
        <v>6056</v>
      </c>
      <c r="F32" s="12">
        <v>663</v>
      </c>
      <c r="G32" s="9">
        <v>15.9</v>
      </c>
      <c r="H32" s="9">
        <v>8.1999999999999993</v>
      </c>
      <c r="I32" s="9">
        <v>17.399999999999999</v>
      </c>
      <c r="J32" s="9">
        <v>12</v>
      </c>
      <c r="K32" s="9">
        <v>7.7</v>
      </c>
      <c r="L32" s="9">
        <v>83.7</v>
      </c>
      <c r="M32" s="9">
        <v>50.8</v>
      </c>
      <c r="N32" s="9">
        <v>32.9</v>
      </c>
      <c r="O32" s="26" t="s">
        <v>50</v>
      </c>
      <c r="P32" s="9">
        <v>7.2</v>
      </c>
      <c r="Q32" s="30">
        <v>0.79</v>
      </c>
      <c r="R32" s="30">
        <v>2.1</v>
      </c>
      <c r="S32" s="58">
        <v>44</v>
      </c>
      <c r="U32" s="59"/>
    </row>
    <row r="33" spans="1:21" s="5" customFormat="1" ht="9.75" customHeight="1" x14ac:dyDescent="0.15">
      <c r="A33" s="46">
        <v>45</v>
      </c>
      <c r="B33" s="26" t="s">
        <v>50</v>
      </c>
      <c r="C33" s="26" t="s">
        <v>50</v>
      </c>
      <c r="D33" s="12">
        <v>87</v>
      </c>
      <c r="E33" s="12">
        <v>6118</v>
      </c>
      <c r="F33" s="12">
        <v>658</v>
      </c>
      <c r="G33" s="9">
        <v>15.8</v>
      </c>
      <c r="H33" s="9">
        <v>8.5</v>
      </c>
      <c r="I33" s="9">
        <v>15.2</v>
      </c>
      <c r="J33" s="9">
        <v>9.1</v>
      </c>
      <c r="K33" s="9">
        <v>7.2</v>
      </c>
      <c r="L33" s="9">
        <v>75.900000000000006</v>
      </c>
      <c r="M33" s="9">
        <v>46</v>
      </c>
      <c r="N33" s="9">
        <v>29.9</v>
      </c>
      <c r="O33" s="26" t="s">
        <v>50</v>
      </c>
      <c r="P33" s="9">
        <v>7.3</v>
      </c>
      <c r="Q33" s="30">
        <v>0.79</v>
      </c>
      <c r="R33" s="30">
        <v>2.13</v>
      </c>
      <c r="S33" s="58">
        <v>45</v>
      </c>
      <c r="U33" s="59"/>
    </row>
    <row r="34" spans="1:21" s="5" customFormat="1" ht="7.5" customHeight="1" x14ac:dyDescent="0.15">
      <c r="A34" s="46"/>
      <c r="B34" s="26"/>
      <c r="C34" s="26"/>
      <c r="D34" s="12"/>
      <c r="E34" s="12"/>
      <c r="F34" s="12"/>
      <c r="G34" s="9"/>
      <c r="H34" s="9"/>
      <c r="I34" s="9"/>
      <c r="J34" s="9"/>
      <c r="K34" s="9"/>
      <c r="L34" s="9"/>
      <c r="M34" s="9"/>
      <c r="N34" s="9"/>
      <c r="O34" s="26"/>
      <c r="P34" s="9"/>
      <c r="Q34" s="30"/>
      <c r="R34" s="30"/>
      <c r="S34" s="58"/>
      <c r="U34" s="59"/>
    </row>
    <row r="35" spans="1:21" s="5" customFormat="1" ht="9.75" customHeight="1" x14ac:dyDescent="0.15">
      <c r="A35" s="46">
        <v>46</v>
      </c>
      <c r="B35" s="26" t="s">
        <v>50</v>
      </c>
      <c r="C35" s="26" t="s">
        <v>50</v>
      </c>
      <c r="D35" s="12">
        <v>86</v>
      </c>
      <c r="E35" s="12">
        <v>6328</v>
      </c>
      <c r="F35" s="12">
        <v>668</v>
      </c>
      <c r="G35" s="9">
        <v>16</v>
      </c>
      <c r="H35" s="9">
        <v>8.1</v>
      </c>
      <c r="I35" s="9">
        <v>14.9</v>
      </c>
      <c r="J35" s="9">
        <v>9.1</v>
      </c>
      <c r="K35" s="9">
        <v>7.9</v>
      </c>
      <c r="L35" s="9">
        <v>73.900000000000006</v>
      </c>
      <c r="M35" s="9">
        <v>45.2</v>
      </c>
      <c r="N35" s="9">
        <v>28.7</v>
      </c>
      <c r="O35" s="26" t="s">
        <v>50</v>
      </c>
      <c r="P35" s="9">
        <v>7.6</v>
      </c>
      <c r="Q35" s="30">
        <v>0.8</v>
      </c>
      <c r="R35" s="30">
        <v>2.2000000000000002</v>
      </c>
      <c r="S35" s="58">
        <v>46</v>
      </c>
      <c r="U35" s="59"/>
    </row>
    <row r="36" spans="1:21" s="5" customFormat="1" ht="9.75" customHeight="1" x14ac:dyDescent="0.15">
      <c r="A36" s="46">
        <v>47</v>
      </c>
      <c r="B36" s="26" t="s">
        <v>50</v>
      </c>
      <c r="C36" s="26" t="s">
        <v>50</v>
      </c>
      <c r="D36" s="12">
        <v>84</v>
      </c>
      <c r="E36" s="12">
        <v>6578</v>
      </c>
      <c r="F36" s="12">
        <v>732</v>
      </c>
      <c r="G36" s="9">
        <v>16.100000000000001</v>
      </c>
      <c r="H36" s="9">
        <v>8.3000000000000007</v>
      </c>
      <c r="I36" s="9">
        <v>14.5</v>
      </c>
      <c r="J36" s="9">
        <v>9</v>
      </c>
      <c r="K36" s="9">
        <v>7.8</v>
      </c>
      <c r="L36" s="9">
        <v>70.3</v>
      </c>
      <c r="M36" s="9">
        <v>43</v>
      </c>
      <c r="N36" s="9">
        <v>27.2</v>
      </c>
      <c r="O36" s="26" t="s">
        <v>50</v>
      </c>
      <c r="P36" s="9">
        <v>8</v>
      </c>
      <c r="Q36" s="30">
        <v>0.89</v>
      </c>
      <c r="R36" s="30">
        <v>2.2000000000000002</v>
      </c>
      <c r="S36" s="58">
        <v>47</v>
      </c>
      <c r="U36" s="59"/>
    </row>
    <row r="37" spans="1:21" s="5" customFormat="1" ht="9.75" customHeight="1" x14ac:dyDescent="0.15">
      <c r="A37" s="46">
        <v>48</v>
      </c>
      <c r="B37" s="26" t="s">
        <v>50</v>
      </c>
      <c r="C37" s="26" t="s">
        <v>50</v>
      </c>
      <c r="D37" s="12">
        <v>87</v>
      </c>
      <c r="E37" s="12">
        <v>6528</v>
      </c>
      <c r="F37" s="12">
        <v>721</v>
      </c>
      <c r="G37" s="9">
        <v>16.600000000000001</v>
      </c>
      <c r="H37" s="9">
        <v>8.5</v>
      </c>
      <c r="I37" s="9">
        <v>12.3</v>
      </c>
      <c r="J37" s="9">
        <v>8.1</v>
      </c>
      <c r="K37" s="9">
        <v>8</v>
      </c>
      <c r="L37" s="9">
        <v>68</v>
      </c>
      <c r="M37" s="9">
        <v>43.6</v>
      </c>
      <c r="N37" s="9">
        <v>24.4</v>
      </c>
      <c r="O37" s="26" t="s">
        <v>50</v>
      </c>
      <c r="P37" s="9">
        <v>7.9</v>
      </c>
      <c r="Q37" s="30">
        <v>0.88</v>
      </c>
      <c r="R37" s="30">
        <v>2.2599999999999998</v>
      </c>
      <c r="S37" s="58">
        <v>48</v>
      </c>
      <c r="U37" s="59"/>
    </row>
    <row r="38" spans="1:21" s="5" customFormat="1" ht="9.75" customHeight="1" x14ac:dyDescent="0.15">
      <c r="A38" s="46">
        <v>49</v>
      </c>
      <c r="B38" s="26" t="s">
        <v>50</v>
      </c>
      <c r="C38" s="26" t="s">
        <v>50</v>
      </c>
      <c r="D38" s="12">
        <v>87</v>
      </c>
      <c r="E38" s="12">
        <v>6271</v>
      </c>
      <c r="F38" s="12">
        <v>687</v>
      </c>
      <c r="G38" s="9">
        <v>16.600000000000001</v>
      </c>
      <c r="H38" s="9">
        <v>8.1999999999999993</v>
      </c>
      <c r="I38" s="9">
        <v>11.5</v>
      </c>
      <c r="J38" s="9">
        <v>7.2</v>
      </c>
      <c r="K38" s="9">
        <v>8.4</v>
      </c>
      <c r="L38" s="9">
        <v>57.1</v>
      </c>
      <c r="M38" s="9">
        <v>36.700000000000003</v>
      </c>
      <c r="N38" s="9">
        <v>20.3</v>
      </c>
      <c r="O38" s="26" t="s">
        <v>50</v>
      </c>
      <c r="P38" s="9">
        <v>7.6</v>
      </c>
      <c r="Q38" s="30">
        <v>0.83</v>
      </c>
      <c r="R38" s="30">
        <v>2.23</v>
      </c>
      <c r="S38" s="58">
        <v>49</v>
      </c>
      <c r="U38" s="59"/>
    </row>
    <row r="39" spans="1:21" s="5" customFormat="1" ht="9.75" customHeight="1" x14ac:dyDescent="0.15">
      <c r="A39" s="46">
        <v>50</v>
      </c>
      <c r="B39" s="26" t="s">
        <v>50</v>
      </c>
      <c r="C39" s="26" t="s">
        <v>50</v>
      </c>
      <c r="D39" s="12">
        <v>85</v>
      </c>
      <c r="E39" s="12">
        <v>6086</v>
      </c>
      <c r="F39" s="12">
        <v>751</v>
      </c>
      <c r="G39" s="9">
        <v>15.6</v>
      </c>
      <c r="H39" s="9">
        <v>8</v>
      </c>
      <c r="I39" s="9">
        <v>10.6</v>
      </c>
      <c r="J39" s="9">
        <v>7.8</v>
      </c>
      <c r="K39" s="9">
        <v>7.6</v>
      </c>
      <c r="L39" s="9">
        <v>57.7</v>
      </c>
      <c r="M39" s="9">
        <v>36.700000000000003</v>
      </c>
      <c r="N39" s="9">
        <v>21</v>
      </c>
      <c r="O39" s="26" t="s">
        <v>50</v>
      </c>
      <c r="P39" s="9">
        <v>7.3</v>
      </c>
      <c r="Q39" s="30">
        <v>0.9</v>
      </c>
      <c r="R39" s="30">
        <v>2.0299999999999998</v>
      </c>
      <c r="S39" s="58">
        <v>50</v>
      </c>
      <c r="U39" s="59"/>
    </row>
    <row r="40" spans="1:21" s="5" customFormat="1" ht="7.5" customHeight="1" x14ac:dyDescent="0.15">
      <c r="A40" s="46"/>
      <c r="B40" s="26"/>
      <c r="C40" s="26"/>
      <c r="D40" s="12"/>
      <c r="E40" s="12"/>
      <c r="F40" s="12"/>
      <c r="G40" s="9"/>
      <c r="H40" s="9"/>
      <c r="I40" s="9"/>
      <c r="J40" s="9"/>
      <c r="K40" s="9"/>
      <c r="L40" s="9"/>
      <c r="M40" s="9"/>
      <c r="N40" s="9"/>
      <c r="O40" s="26"/>
      <c r="P40" s="9"/>
      <c r="Q40" s="30"/>
      <c r="R40" s="30"/>
      <c r="S40" s="58"/>
      <c r="U40" s="59"/>
    </row>
    <row r="41" spans="1:21" s="5" customFormat="1" ht="9.75" customHeight="1" x14ac:dyDescent="0.15">
      <c r="A41" s="46">
        <v>51</v>
      </c>
      <c r="B41" s="26" t="s">
        <v>50</v>
      </c>
      <c r="C41" s="26" t="s">
        <v>50</v>
      </c>
      <c r="D41" s="12">
        <v>79</v>
      </c>
      <c r="E41" s="12">
        <v>5700</v>
      </c>
      <c r="F41" s="12">
        <v>735</v>
      </c>
      <c r="G41" s="9">
        <v>15.3</v>
      </c>
      <c r="H41" s="9">
        <v>8.4</v>
      </c>
      <c r="I41" s="9">
        <v>10.199999999999999</v>
      </c>
      <c r="J41" s="9">
        <v>7.4</v>
      </c>
      <c r="K41" s="9">
        <v>6.9</v>
      </c>
      <c r="L41" s="9">
        <v>61.7</v>
      </c>
      <c r="M41" s="9">
        <v>38.9</v>
      </c>
      <c r="N41" s="9">
        <v>22.8</v>
      </c>
      <c r="O41" s="26" t="s">
        <v>50</v>
      </c>
      <c r="P41" s="9">
        <v>6.8</v>
      </c>
      <c r="Q41" s="30">
        <v>0.87</v>
      </c>
      <c r="R41" s="30">
        <v>1.96</v>
      </c>
      <c r="S41" s="58">
        <v>51</v>
      </c>
      <c r="U41" s="59"/>
    </row>
    <row r="42" spans="1:21" s="5" customFormat="1" ht="9.75" customHeight="1" x14ac:dyDescent="0.15">
      <c r="A42" s="46">
        <v>52</v>
      </c>
      <c r="B42" s="26" t="s">
        <v>50</v>
      </c>
      <c r="C42" s="26" t="s">
        <v>50</v>
      </c>
      <c r="D42" s="12">
        <v>62</v>
      </c>
      <c r="E42" s="12">
        <v>5434</v>
      </c>
      <c r="F42" s="12">
        <v>728</v>
      </c>
      <c r="G42" s="9">
        <v>15.1</v>
      </c>
      <c r="H42" s="9">
        <v>7.8</v>
      </c>
      <c r="I42" s="9">
        <v>10.5</v>
      </c>
      <c r="J42" s="9">
        <v>6.9</v>
      </c>
      <c r="K42" s="9">
        <v>7.3</v>
      </c>
      <c r="L42" s="9">
        <v>64.2</v>
      </c>
      <c r="M42" s="9">
        <v>38.700000000000003</v>
      </c>
      <c r="N42" s="9">
        <v>25.5</v>
      </c>
      <c r="O42" s="26" t="s">
        <v>50</v>
      </c>
      <c r="P42" s="9">
        <v>6.4</v>
      </c>
      <c r="Q42" s="30">
        <v>0.86</v>
      </c>
      <c r="R42" s="30">
        <v>1.95</v>
      </c>
      <c r="S42" s="58">
        <v>52</v>
      </c>
      <c r="U42" s="59"/>
    </row>
    <row r="43" spans="1:21" s="5" customFormat="1" ht="9.75" customHeight="1" x14ac:dyDescent="0.15">
      <c r="A43" s="46">
        <v>53</v>
      </c>
      <c r="B43" s="26" t="s">
        <v>50</v>
      </c>
      <c r="C43" s="26" t="s">
        <v>50</v>
      </c>
      <c r="D43" s="12">
        <v>52</v>
      </c>
      <c r="E43" s="12">
        <v>5457</v>
      </c>
      <c r="F43" s="12">
        <v>701</v>
      </c>
      <c r="G43" s="9">
        <v>14.8</v>
      </c>
      <c r="H43" s="9">
        <v>7.9</v>
      </c>
      <c r="I43" s="9">
        <v>8.5</v>
      </c>
      <c r="J43" s="9">
        <v>5.6</v>
      </c>
      <c r="K43" s="9">
        <v>6.9</v>
      </c>
      <c r="L43" s="9">
        <v>56.3</v>
      </c>
      <c r="M43" s="9">
        <v>33.5</v>
      </c>
      <c r="N43" s="9">
        <v>22.8</v>
      </c>
      <c r="O43" s="26" t="s">
        <v>50</v>
      </c>
      <c r="P43" s="9">
        <v>6.4</v>
      </c>
      <c r="Q43" s="30">
        <v>0.82</v>
      </c>
      <c r="R43" s="30">
        <v>1.92</v>
      </c>
      <c r="S43" s="58">
        <v>53</v>
      </c>
      <c r="U43" s="59"/>
    </row>
    <row r="44" spans="1:21" s="5" customFormat="1" ht="9.75" customHeight="1" x14ac:dyDescent="0.15">
      <c r="A44" s="46">
        <v>54</v>
      </c>
      <c r="B44" s="12">
        <v>315</v>
      </c>
      <c r="C44" s="12">
        <v>269</v>
      </c>
      <c r="D44" s="12">
        <v>46</v>
      </c>
      <c r="E44" s="12">
        <v>5483</v>
      </c>
      <c r="F44" s="12">
        <v>799</v>
      </c>
      <c r="G44" s="9">
        <v>14.9</v>
      </c>
      <c r="H44" s="9">
        <v>7.5</v>
      </c>
      <c r="I44" s="9">
        <v>7.4</v>
      </c>
      <c r="J44" s="9">
        <v>4.5</v>
      </c>
      <c r="K44" s="9">
        <v>7.4</v>
      </c>
      <c r="L44" s="9">
        <v>54.1</v>
      </c>
      <c r="M44" s="9">
        <v>30.6</v>
      </c>
      <c r="N44" s="9">
        <v>23.6</v>
      </c>
      <c r="O44" s="27">
        <v>24.2</v>
      </c>
      <c r="P44" s="9">
        <v>6.4</v>
      </c>
      <c r="Q44" s="30">
        <v>0.93</v>
      </c>
      <c r="R44" s="30">
        <v>1.98</v>
      </c>
      <c r="S44" s="58">
        <v>54</v>
      </c>
      <c r="U44" s="59"/>
    </row>
    <row r="45" spans="1:21" s="5" customFormat="1" ht="9.75" customHeight="1" x14ac:dyDescent="0.15">
      <c r="A45" s="46">
        <v>55</v>
      </c>
      <c r="B45" s="12">
        <v>266</v>
      </c>
      <c r="C45" s="12">
        <v>232</v>
      </c>
      <c r="D45" s="12">
        <v>34</v>
      </c>
      <c r="E45" s="12">
        <v>5511</v>
      </c>
      <c r="F45" s="12">
        <v>859</v>
      </c>
      <c r="G45" s="9">
        <v>14.4</v>
      </c>
      <c r="H45" s="9">
        <v>8</v>
      </c>
      <c r="I45" s="9">
        <v>6.9</v>
      </c>
      <c r="J45" s="9">
        <v>3.9</v>
      </c>
      <c r="K45" s="9">
        <v>6.5</v>
      </c>
      <c r="L45" s="9">
        <v>51</v>
      </c>
      <c r="M45" s="9">
        <v>27.6</v>
      </c>
      <c r="N45" s="9">
        <v>23.4</v>
      </c>
      <c r="O45" s="27">
        <v>20.9</v>
      </c>
      <c r="P45" s="9">
        <v>6.4</v>
      </c>
      <c r="Q45" s="30">
        <v>0.99</v>
      </c>
      <c r="R45" s="30">
        <v>1.93</v>
      </c>
      <c r="S45" s="58">
        <v>55</v>
      </c>
      <c r="U45" s="59"/>
    </row>
    <row r="46" spans="1:21" s="5" customFormat="1" ht="7.5" customHeight="1" x14ac:dyDescent="0.15">
      <c r="A46" s="46"/>
      <c r="B46" s="12"/>
      <c r="C46" s="12"/>
      <c r="D46" s="12"/>
      <c r="E46" s="12"/>
      <c r="F46" s="12"/>
      <c r="G46" s="9"/>
      <c r="H46" s="9"/>
      <c r="I46" s="9"/>
      <c r="J46" s="9"/>
      <c r="K46" s="9"/>
      <c r="L46" s="9"/>
      <c r="M46" s="9"/>
      <c r="N46" s="9"/>
      <c r="O46" s="27"/>
      <c r="P46" s="9"/>
      <c r="Q46" s="30"/>
      <c r="R46" s="30"/>
      <c r="S46" s="58"/>
      <c r="U46" s="59"/>
    </row>
    <row r="47" spans="1:21" s="5" customFormat="1" ht="9.75" customHeight="1" x14ac:dyDescent="0.15">
      <c r="A47" s="46">
        <v>56</v>
      </c>
      <c r="B47" s="12">
        <v>287</v>
      </c>
      <c r="C47" s="12">
        <v>245</v>
      </c>
      <c r="D47" s="12">
        <v>42</v>
      </c>
      <c r="E47" s="12">
        <v>5506</v>
      </c>
      <c r="F47" s="12">
        <v>966</v>
      </c>
      <c r="G47" s="9">
        <v>13.8</v>
      </c>
      <c r="H47" s="9">
        <v>7.8</v>
      </c>
      <c r="I47" s="9">
        <v>8.1</v>
      </c>
      <c r="J47" s="9">
        <v>5.4</v>
      </c>
      <c r="K47" s="9">
        <v>6</v>
      </c>
      <c r="L47" s="9">
        <v>53.1</v>
      </c>
      <c r="M47" s="9">
        <v>26.5</v>
      </c>
      <c r="N47" s="9">
        <v>26.6</v>
      </c>
      <c r="O47" s="27">
        <v>23.5</v>
      </c>
      <c r="P47" s="9">
        <v>6.4</v>
      </c>
      <c r="Q47" s="30">
        <v>1.1100000000000001</v>
      </c>
      <c r="R47" s="30">
        <v>1.84</v>
      </c>
      <c r="S47" s="58">
        <v>56</v>
      </c>
      <c r="U47" s="59"/>
    </row>
    <row r="48" spans="1:21" s="5" customFormat="1" ht="9.75" customHeight="1" x14ac:dyDescent="0.15">
      <c r="A48" s="46">
        <v>57</v>
      </c>
      <c r="B48" s="12">
        <v>242</v>
      </c>
      <c r="C48" s="12">
        <v>218</v>
      </c>
      <c r="D48" s="12">
        <v>24</v>
      </c>
      <c r="E48" s="12">
        <v>5629</v>
      </c>
      <c r="F48" s="12">
        <v>1141</v>
      </c>
      <c r="G48" s="9">
        <v>14</v>
      </c>
      <c r="H48" s="9">
        <v>7.6</v>
      </c>
      <c r="I48" s="9">
        <v>4.8</v>
      </c>
      <c r="J48" s="9">
        <v>2.2000000000000002</v>
      </c>
      <c r="K48" s="9">
        <v>6.4</v>
      </c>
      <c r="L48" s="9">
        <v>52.8</v>
      </c>
      <c r="M48" s="9">
        <v>27.2</v>
      </c>
      <c r="N48" s="9">
        <v>25.6</v>
      </c>
      <c r="O48" s="27">
        <v>19.5</v>
      </c>
      <c r="P48" s="9">
        <v>6.5</v>
      </c>
      <c r="Q48" s="30">
        <v>1.31</v>
      </c>
      <c r="R48" s="30">
        <v>1.95</v>
      </c>
      <c r="S48" s="58">
        <v>57</v>
      </c>
      <c r="U48" s="59"/>
    </row>
    <row r="49" spans="1:21" s="5" customFormat="1" ht="9.75" customHeight="1" x14ac:dyDescent="0.15">
      <c r="A49" s="46">
        <v>58</v>
      </c>
      <c r="B49" s="12">
        <v>235</v>
      </c>
      <c r="C49" s="12">
        <v>208</v>
      </c>
      <c r="D49" s="12">
        <v>27</v>
      </c>
      <c r="E49" s="12">
        <v>5383</v>
      </c>
      <c r="F49" s="12">
        <v>1173</v>
      </c>
      <c r="G49" s="9">
        <v>13.7</v>
      </c>
      <c r="H49" s="9">
        <v>7.9</v>
      </c>
      <c r="I49" s="9">
        <v>4.9000000000000004</v>
      </c>
      <c r="J49" s="9">
        <v>3</v>
      </c>
      <c r="K49" s="9">
        <v>5.8</v>
      </c>
      <c r="L49" s="9">
        <v>52.9</v>
      </c>
      <c r="M49" s="9">
        <v>26</v>
      </c>
      <c r="N49" s="9">
        <v>26.9</v>
      </c>
      <c r="O49" s="27">
        <v>19.3</v>
      </c>
      <c r="P49" s="9">
        <v>6.2</v>
      </c>
      <c r="Q49" s="30">
        <v>1.34</v>
      </c>
      <c r="R49" s="30">
        <v>1.96</v>
      </c>
      <c r="S49" s="58">
        <v>58</v>
      </c>
      <c r="U49" s="59"/>
    </row>
    <row r="50" spans="1:21" s="5" customFormat="1" ht="9.75" customHeight="1" x14ac:dyDescent="0.15">
      <c r="A50" s="46">
        <v>59</v>
      </c>
      <c r="B50" s="12">
        <v>209</v>
      </c>
      <c r="C50" s="12">
        <v>170</v>
      </c>
      <c r="D50" s="12">
        <v>39</v>
      </c>
      <c r="E50" s="12">
        <v>5283</v>
      </c>
      <c r="F50" s="12">
        <v>1187</v>
      </c>
      <c r="G50" s="9">
        <v>13.6</v>
      </c>
      <c r="H50" s="9">
        <v>7.8</v>
      </c>
      <c r="I50" s="9">
        <v>6.4</v>
      </c>
      <c r="J50" s="9">
        <v>4.5</v>
      </c>
      <c r="K50" s="9">
        <v>5.8</v>
      </c>
      <c r="L50" s="9">
        <v>50.6</v>
      </c>
      <c r="M50" s="9">
        <v>23</v>
      </c>
      <c r="N50" s="9">
        <v>27.6</v>
      </c>
      <c r="O50" s="27">
        <v>17.3</v>
      </c>
      <c r="P50" s="9">
        <v>6</v>
      </c>
      <c r="Q50" s="30">
        <v>1.36</v>
      </c>
      <c r="R50" s="30">
        <v>1.98</v>
      </c>
      <c r="S50" s="58">
        <v>59</v>
      </c>
      <c r="U50" s="59"/>
    </row>
    <row r="51" spans="1:21" s="5" customFormat="1" ht="9.75" customHeight="1" x14ac:dyDescent="0.15">
      <c r="A51" s="46">
        <v>60</v>
      </c>
      <c r="B51" s="12">
        <v>212</v>
      </c>
      <c r="C51" s="12">
        <v>170</v>
      </c>
      <c r="D51" s="12">
        <v>42</v>
      </c>
      <c r="E51" s="12">
        <v>5012</v>
      </c>
      <c r="F51" s="12">
        <v>1106</v>
      </c>
      <c r="G51" s="9">
        <v>13.1</v>
      </c>
      <c r="H51" s="9">
        <v>7.6</v>
      </c>
      <c r="I51" s="9">
        <v>6</v>
      </c>
      <c r="J51" s="9">
        <v>4.4000000000000004</v>
      </c>
      <c r="K51" s="9">
        <v>5.5</v>
      </c>
      <c r="L51" s="9">
        <v>51.2</v>
      </c>
      <c r="M51" s="9">
        <v>19.600000000000001</v>
      </c>
      <c r="N51" s="9">
        <v>31.6</v>
      </c>
      <c r="O51" s="27">
        <v>17.899999999999999</v>
      </c>
      <c r="P51" s="9">
        <v>5.6</v>
      </c>
      <c r="Q51" s="30">
        <v>1.24</v>
      </c>
      <c r="R51" s="30">
        <v>1.95</v>
      </c>
      <c r="S51" s="58">
        <v>60</v>
      </c>
      <c r="U51" s="59"/>
    </row>
    <row r="52" spans="1:21" s="5" customFormat="1" ht="7.5" customHeight="1" x14ac:dyDescent="0.15">
      <c r="A52" s="46"/>
      <c r="B52" s="12"/>
      <c r="C52" s="12"/>
      <c r="D52" s="12"/>
      <c r="E52" s="12"/>
      <c r="F52" s="12"/>
      <c r="G52" s="9"/>
      <c r="H52" s="9"/>
      <c r="I52" s="9"/>
      <c r="J52" s="9"/>
      <c r="K52" s="9"/>
      <c r="L52" s="9"/>
      <c r="M52" s="9"/>
      <c r="N52" s="9"/>
      <c r="O52" s="27"/>
      <c r="P52" s="9"/>
      <c r="Q52" s="30"/>
      <c r="R52" s="30"/>
      <c r="S52" s="58"/>
      <c r="U52" s="59"/>
    </row>
    <row r="53" spans="1:21" s="5" customFormat="1" ht="9.75" customHeight="1" x14ac:dyDescent="0.15">
      <c r="A53" s="46">
        <v>61</v>
      </c>
      <c r="B53" s="12">
        <v>171</v>
      </c>
      <c r="C53" s="12">
        <v>140</v>
      </c>
      <c r="D53" s="12">
        <v>31</v>
      </c>
      <c r="E53" s="12">
        <v>4720</v>
      </c>
      <c r="F53" s="12">
        <v>1069</v>
      </c>
      <c r="G53" s="9">
        <v>12.8</v>
      </c>
      <c r="H53" s="9">
        <v>7.5</v>
      </c>
      <c r="I53" s="9">
        <v>6.2</v>
      </c>
      <c r="J53" s="9">
        <v>3.7</v>
      </c>
      <c r="K53" s="9">
        <v>5.3</v>
      </c>
      <c r="L53" s="9">
        <v>46.7</v>
      </c>
      <c r="M53" s="9">
        <v>20</v>
      </c>
      <c r="N53" s="9">
        <v>26.6</v>
      </c>
      <c r="O53" s="9">
        <v>15</v>
      </c>
      <c r="P53" s="9">
        <v>5.4</v>
      </c>
      <c r="Q53" s="30">
        <v>1.22</v>
      </c>
      <c r="R53" s="30">
        <v>1.91</v>
      </c>
      <c r="S53" s="58">
        <v>61</v>
      </c>
      <c r="U53" s="59"/>
    </row>
    <row r="54" spans="1:21" s="5" customFormat="1" ht="9.75" customHeight="1" x14ac:dyDescent="0.15">
      <c r="A54" s="46">
        <v>62</v>
      </c>
      <c r="B54" s="12">
        <v>172</v>
      </c>
      <c r="C54" s="12">
        <v>148</v>
      </c>
      <c r="D54" s="12">
        <v>24</v>
      </c>
      <c r="E54" s="12">
        <v>4570</v>
      </c>
      <c r="F54" s="12">
        <v>982</v>
      </c>
      <c r="G54" s="9">
        <v>12</v>
      </c>
      <c r="H54" s="9">
        <v>7.6</v>
      </c>
      <c r="I54" s="9">
        <v>4.9000000000000004</v>
      </c>
      <c r="J54" s="9">
        <v>2.9</v>
      </c>
      <c r="K54" s="9">
        <v>4.5</v>
      </c>
      <c r="L54" s="9">
        <v>49.1</v>
      </c>
      <c r="M54" s="9">
        <v>21.1</v>
      </c>
      <c r="N54" s="9">
        <v>28</v>
      </c>
      <c r="O54" s="9">
        <v>16.100000000000001</v>
      </c>
      <c r="P54" s="9">
        <v>5.2</v>
      </c>
      <c r="Q54" s="30">
        <v>1.1200000000000001</v>
      </c>
      <c r="R54" s="30">
        <v>1.83</v>
      </c>
      <c r="S54" s="58">
        <v>62</v>
      </c>
      <c r="U54" s="59"/>
    </row>
    <row r="55" spans="1:21" s="5" customFormat="1" ht="9.75" customHeight="1" x14ac:dyDescent="0.15">
      <c r="A55" s="46">
        <v>63</v>
      </c>
      <c r="B55" s="12">
        <v>133</v>
      </c>
      <c r="C55" s="12">
        <v>112</v>
      </c>
      <c r="D55" s="12">
        <v>21</v>
      </c>
      <c r="E55" s="12">
        <v>4464</v>
      </c>
      <c r="F55" s="12">
        <v>922</v>
      </c>
      <c r="G55" s="9">
        <v>11.6</v>
      </c>
      <c r="H55" s="9">
        <v>7.9</v>
      </c>
      <c r="I55" s="9">
        <v>4.7</v>
      </c>
      <c r="J55" s="9">
        <v>3.1</v>
      </c>
      <c r="K55" s="9">
        <v>3.7</v>
      </c>
      <c r="L55" s="9">
        <v>49.9</v>
      </c>
      <c r="M55" s="9">
        <v>18.600000000000001</v>
      </c>
      <c r="N55" s="9">
        <v>31.3</v>
      </c>
      <c r="O55" s="9">
        <v>12.9</v>
      </c>
      <c r="P55" s="9">
        <v>5.0999999999999996</v>
      </c>
      <c r="Q55" s="30">
        <v>1.05</v>
      </c>
      <c r="R55" s="30">
        <v>1.8</v>
      </c>
      <c r="S55" s="58">
        <v>63</v>
      </c>
      <c r="U55" s="59"/>
    </row>
    <row r="56" spans="1:21" s="5" customFormat="1" ht="9.75" customHeight="1" x14ac:dyDescent="0.15">
      <c r="A56" s="46" t="s">
        <v>19</v>
      </c>
      <c r="B56" s="12">
        <v>125</v>
      </c>
      <c r="C56" s="12">
        <v>102</v>
      </c>
      <c r="D56" s="12">
        <v>23</v>
      </c>
      <c r="E56" s="12">
        <v>4327</v>
      </c>
      <c r="F56" s="12">
        <v>879</v>
      </c>
      <c r="G56" s="9">
        <v>10.7</v>
      </c>
      <c r="H56" s="9">
        <v>7.8</v>
      </c>
      <c r="I56" s="9">
        <v>5.3</v>
      </c>
      <c r="J56" s="9">
        <v>3</v>
      </c>
      <c r="K56" s="9">
        <v>2.9</v>
      </c>
      <c r="L56" s="9">
        <v>46.3</v>
      </c>
      <c r="M56" s="9">
        <v>19.2</v>
      </c>
      <c r="N56" s="9">
        <v>27</v>
      </c>
      <c r="O56" s="9">
        <v>13.1</v>
      </c>
      <c r="P56" s="9">
        <v>4.9000000000000004</v>
      </c>
      <c r="Q56" s="30">
        <v>1</v>
      </c>
      <c r="R56" s="30">
        <v>1.69</v>
      </c>
      <c r="S56" s="58" t="s">
        <v>19</v>
      </c>
      <c r="U56" s="59"/>
    </row>
    <row r="57" spans="1:21" s="5" customFormat="1" ht="9.75" customHeight="1" x14ac:dyDescent="0.15">
      <c r="A57" s="46">
        <v>2</v>
      </c>
      <c r="B57" s="12">
        <v>118</v>
      </c>
      <c r="C57" s="12">
        <v>101</v>
      </c>
      <c r="D57" s="12">
        <v>17</v>
      </c>
      <c r="E57" s="12">
        <v>4539</v>
      </c>
      <c r="F57" s="12">
        <v>991</v>
      </c>
      <c r="G57" s="9">
        <v>10.9</v>
      </c>
      <c r="H57" s="9">
        <v>8.3000000000000007</v>
      </c>
      <c r="I57" s="9">
        <v>4.5999999999999996</v>
      </c>
      <c r="J57" s="9">
        <v>2.8</v>
      </c>
      <c r="K57" s="9">
        <v>2.6</v>
      </c>
      <c r="L57" s="9">
        <v>49.2</v>
      </c>
      <c r="M57" s="9">
        <v>17</v>
      </c>
      <c r="N57" s="9">
        <v>32.1</v>
      </c>
      <c r="O57" s="9">
        <v>12.2</v>
      </c>
      <c r="P57" s="9">
        <v>5.2</v>
      </c>
      <c r="Q57" s="30">
        <v>1.1299999999999999</v>
      </c>
      <c r="R57" s="30">
        <v>1.75</v>
      </c>
      <c r="S57" s="58">
        <v>2</v>
      </c>
      <c r="U57" s="59"/>
    </row>
    <row r="58" spans="1:21" s="5" customFormat="1" ht="7.5" customHeight="1" x14ac:dyDescent="0.15">
      <c r="A58" s="46"/>
      <c r="B58" s="12"/>
      <c r="C58" s="12"/>
      <c r="D58" s="12"/>
      <c r="E58" s="12"/>
      <c r="F58" s="12"/>
      <c r="G58" s="9"/>
      <c r="H58" s="9"/>
      <c r="I58" s="9"/>
      <c r="J58" s="9"/>
      <c r="K58" s="9"/>
      <c r="L58" s="9"/>
      <c r="M58" s="9"/>
      <c r="N58" s="9"/>
      <c r="O58" s="9"/>
      <c r="P58" s="9"/>
      <c r="Q58" s="30"/>
      <c r="R58" s="30"/>
      <c r="S58" s="58"/>
      <c r="U58" s="59"/>
    </row>
    <row r="59" spans="1:21" s="5" customFormat="1" ht="9.75" customHeight="1" x14ac:dyDescent="0.15">
      <c r="A59" s="46">
        <v>3</v>
      </c>
      <c r="B59" s="12">
        <v>94</v>
      </c>
      <c r="C59" s="12">
        <v>79</v>
      </c>
      <c r="D59" s="12">
        <v>15</v>
      </c>
      <c r="E59" s="12">
        <v>4413</v>
      </c>
      <c r="F59" s="12">
        <v>957</v>
      </c>
      <c r="G59" s="9">
        <v>10.7</v>
      </c>
      <c r="H59" s="9">
        <v>8.4</v>
      </c>
      <c r="I59" s="9">
        <v>4.9000000000000004</v>
      </c>
      <c r="J59" s="9">
        <v>2.8</v>
      </c>
      <c r="K59" s="9">
        <v>2.2999999999999998</v>
      </c>
      <c r="L59" s="9">
        <v>41.9</v>
      </c>
      <c r="M59" s="9">
        <v>15.9</v>
      </c>
      <c r="N59" s="9">
        <v>26</v>
      </c>
      <c r="O59" s="9">
        <v>9.9</v>
      </c>
      <c r="P59" s="9">
        <v>5</v>
      </c>
      <c r="Q59" s="30">
        <v>1.0900000000000001</v>
      </c>
      <c r="R59" s="30">
        <v>1.73</v>
      </c>
      <c r="S59" s="58">
        <v>3</v>
      </c>
      <c r="U59" s="59"/>
    </row>
    <row r="60" spans="1:21" s="5" customFormat="1" ht="9.75" customHeight="1" x14ac:dyDescent="0.15">
      <c r="A60" s="46">
        <v>4</v>
      </c>
      <c r="B60" s="12">
        <v>78</v>
      </c>
      <c r="C60" s="12">
        <v>57</v>
      </c>
      <c r="D60" s="12">
        <v>21</v>
      </c>
      <c r="E60" s="12">
        <v>4434</v>
      </c>
      <c r="F60" s="12">
        <v>974</v>
      </c>
      <c r="G60" s="9">
        <v>10.5</v>
      </c>
      <c r="H60" s="9">
        <v>8.5</v>
      </c>
      <c r="I60" s="9">
        <v>5</v>
      </c>
      <c r="J60" s="9">
        <v>2.9</v>
      </c>
      <c r="K60" s="9">
        <v>2</v>
      </c>
      <c r="L60" s="9">
        <v>44.8</v>
      </c>
      <c r="M60" s="9">
        <v>17.100000000000001</v>
      </c>
      <c r="N60" s="9">
        <v>27.7</v>
      </c>
      <c r="O60" s="9">
        <v>8.5</v>
      </c>
      <c r="P60" s="9">
        <v>5.0999999999999996</v>
      </c>
      <c r="Q60" s="30">
        <v>1.1100000000000001</v>
      </c>
      <c r="R60" s="30">
        <v>1.69</v>
      </c>
      <c r="S60" s="58">
        <v>4</v>
      </c>
      <c r="U60" s="59"/>
    </row>
    <row r="61" spans="1:21" s="5" customFormat="1" ht="9.75" customHeight="1" x14ac:dyDescent="0.15">
      <c r="A61" s="46">
        <v>5</v>
      </c>
      <c r="B61" s="12">
        <v>54</v>
      </c>
      <c r="C61" s="12">
        <v>43</v>
      </c>
      <c r="D61" s="12">
        <v>11</v>
      </c>
      <c r="E61" s="12">
        <v>4698</v>
      </c>
      <c r="F61" s="12">
        <v>1097</v>
      </c>
      <c r="G61" s="9">
        <v>10.199999999999999</v>
      </c>
      <c r="H61" s="9">
        <v>8.6</v>
      </c>
      <c r="I61" s="9">
        <v>3.2</v>
      </c>
      <c r="J61" s="9">
        <v>1.8</v>
      </c>
      <c r="K61" s="9">
        <v>1.7</v>
      </c>
      <c r="L61" s="9">
        <v>44.5</v>
      </c>
      <c r="M61" s="9">
        <v>15.5</v>
      </c>
      <c r="N61" s="9">
        <v>28.9</v>
      </c>
      <c r="O61" s="9">
        <v>6</v>
      </c>
      <c r="P61" s="9">
        <v>5.4</v>
      </c>
      <c r="Q61" s="30">
        <v>1.25</v>
      </c>
      <c r="R61" s="30">
        <v>1.67</v>
      </c>
      <c r="S61" s="58">
        <v>5</v>
      </c>
      <c r="U61" s="59"/>
    </row>
    <row r="62" spans="1:21" s="5" customFormat="1" ht="9.75" customHeight="1" x14ac:dyDescent="0.15">
      <c r="A62" s="46">
        <v>6</v>
      </c>
      <c r="B62" s="12">
        <v>55</v>
      </c>
      <c r="C62" s="12">
        <v>38</v>
      </c>
      <c r="D62" s="12">
        <v>17</v>
      </c>
      <c r="E62" s="12">
        <v>4578</v>
      </c>
      <c r="F62" s="12">
        <v>1181</v>
      </c>
      <c r="G62" s="9">
        <v>10.6</v>
      </c>
      <c r="H62" s="9">
        <v>8.3000000000000007</v>
      </c>
      <c r="I62" s="9">
        <v>4.5</v>
      </c>
      <c r="J62" s="9">
        <v>2.4</v>
      </c>
      <c r="K62" s="9">
        <v>2.2000000000000002</v>
      </c>
      <c r="L62" s="9">
        <v>43</v>
      </c>
      <c r="M62" s="9">
        <v>15.3</v>
      </c>
      <c r="N62" s="9">
        <v>27.7</v>
      </c>
      <c r="O62" s="9">
        <v>5.9</v>
      </c>
      <c r="P62" s="9">
        <v>5.2</v>
      </c>
      <c r="Q62" s="30">
        <v>1.35</v>
      </c>
      <c r="R62" s="30">
        <v>1.73</v>
      </c>
      <c r="S62" s="58">
        <v>6</v>
      </c>
      <c r="U62" s="59"/>
    </row>
    <row r="63" spans="1:21" s="5" customFormat="1" ht="9.75" customHeight="1" x14ac:dyDescent="0.15">
      <c r="A63" s="46">
        <v>7</v>
      </c>
      <c r="B63" s="12">
        <v>58</v>
      </c>
      <c r="C63" s="12">
        <v>48</v>
      </c>
      <c r="D63" s="12">
        <v>10</v>
      </c>
      <c r="E63" s="12">
        <v>4550</v>
      </c>
      <c r="F63" s="12">
        <v>1224</v>
      </c>
      <c r="G63" s="9">
        <v>9.9</v>
      </c>
      <c r="H63" s="9">
        <v>9</v>
      </c>
      <c r="I63" s="9">
        <v>3.7</v>
      </c>
      <c r="J63" s="9">
        <v>1.6</v>
      </c>
      <c r="K63" s="9">
        <v>0.9</v>
      </c>
      <c r="L63" s="9">
        <v>40.5</v>
      </c>
      <c r="M63" s="9">
        <v>15.8</v>
      </c>
      <c r="N63" s="9">
        <v>24.6</v>
      </c>
      <c r="O63" s="9">
        <v>6.6</v>
      </c>
      <c r="P63" s="9">
        <v>5.2</v>
      </c>
      <c r="Q63" s="30">
        <v>1.39</v>
      </c>
      <c r="R63" s="30">
        <v>1.64</v>
      </c>
      <c r="S63" s="58">
        <v>7</v>
      </c>
      <c r="U63" s="59"/>
    </row>
    <row r="64" spans="1:21" s="5" customFormat="1" ht="7.5" customHeight="1" x14ac:dyDescent="0.15">
      <c r="A64" s="46"/>
      <c r="B64" s="12"/>
      <c r="C64" s="12"/>
      <c r="D64" s="12"/>
      <c r="E64" s="12"/>
      <c r="F64" s="12"/>
      <c r="G64" s="9"/>
      <c r="H64" s="9"/>
      <c r="I64" s="9"/>
      <c r="J64" s="9"/>
      <c r="K64" s="9"/>
      <c r="L64" s="9"/>
      <c r="M64" s="9"/>
      <c r="N64" s="9"/>
      <c r="O64" s="9"/>
      <c r="P64" s="9"/>
      <c r="Q64" s="30"/>
      <c r="R64" s="30"/>
      <c r="S64" s="58"/>
      <c r="U64" s="59"/>
    </row>
    <row r="65" spans="1:21" s="5" customFormat="1" ht="9.75" customHeight="1" x14ac:dyDescent="0.15">
      <c r="A65" s="46">
        <v>8</v>
      </c>
      <c r="B65" s="12">
        <v>59</v>
      </c>
      <c r="C65" s="12">
        <v>39</v>
      </c>
      <c r="D65" s="12">
        <v>20</v>
      </c>
      <c r="E65" s="12">
        <v>4578</v>
      </c>
      <c r="F65" s="12">
        <v>1216</v>
      </c>
      <c r="G65" s="9">
        <v>10.1</v>
      </c>
      <c r="H65" s="9">
        <v>8.5</v>
      </c>
      <c r="I65" s="9">
        <v>4.9000000000000004</v>
      </c>
      <c r="J65" s="9">
        <v>3.1</v>
      </c>
      <c r="K65" s="9">
        <v>1.6</v>
      </c>
      <c r="L65" s="9">
        <v>38.700000000000003</v>
      </c>
      <c r="M65" s="9">
        <v>14.6</v>
      </c>
      <c r="N65" s="9">
        <v>24.1</v>
      </c>
      <c r="O65" s="9">
        <v>6.6</v>
      </c>
      <c r="P65" s="9">
        <v>5.2</v>
      </c>
      <c r="Q65" s="30">
        <v>1.38</v>
      </c>
      <c r="R65" s="30">
        <v>1.67</v>
      </c>
      <c r="S65" s="58">
        <v>8</v>
      </c>
      <c r="U65" s="59"/>
    </row>
    <row r="66" spans="1:21" s="5" customFormat="1" ht="9.75" customHeight="1" x14ac:dyDescent="0.15">
      <c r="A66" s="46">
        <v>9</v>
      </c>
      <c r="B66" s="12">
        <v>63</v>
      </c>
      <c r="C66" s="12">
        <v>41</v>
      </c>
      <c r="D66" s="12">
        <v>22</v>
      </c>
      <c r="E66" s="12">
        <v>4768</v>
      </c>
      <c r="F66" s="12">
        <v>1380</v>
      </c>
      <c r="G66" s="9">
        <v>10.1</v>
      </c>
      <c r="H66" s="9">
        <v>8.9</v>
      </c>
      <c r="I66" s="9">
        <v>4.5999999999999996</v>
      </c>
      <c r="J66" s="9">
        <v>3.3</v>
      </c>
      <c r="K66" s="9">
        <v>1.2</v>
      </c>
      <c r="L66" s="9">
        <v>38.700000000000003</v>
      </c>
      <c r="M66" s="9">
        <v>14.6</v>
      </c>
      <c r="N66" s="9">
        <v>24.2</v>
      </c>
      <c r="O66" s="9">
        <v>7</v>
      </c>
      <c r="P66" s="9">
        <v>5.4</v>
      </c>
      <c r="Q66" s="30">
        <v>1.56</v>
      </c>
      <c r="R66" s="30">
        <v>1.65</v>
      </c>
      <c r="S66" s="58">
        <v>9</v>
      </c>
      <c r="U66" s="59"/>
    </row>
    <row r="67" spans="1:21" s="5" customFormat="1" ht="9.75" customHeight="1" x14ac:dyDescent="0.15">
      <c r="A67" s="46">
        <v>10</v>
      </c>
      <c r="B67" s="12">
        <v>53</v>
      </c>
      <c r="C67" s="12">
        <v>41</v>
      </c>
      <c r="D67" s="12">
        <v>12</v>
      </c>
      <c r="E67" s="12">
        <v>4613</v>
      </c>
      <c r="F67" s="12">
        <v>1482</v>
      </c>
      <c r="G67" s="9">
        <v>9.9</v>
      </c>
      <c r="H67" s="9">
        <v>8.9</v>
      </c>
      <c r="I67" s="9">
        <v>3.8</v>
      </c>
      <c r="J67" s="9">
        <v>2.2999999999999998</v>
      </c>
      <c r="K67" s="9">
        <v>1</v>
      </c>
      <c r="L67" s="9">
        <v>38.200000000000003</v>
      </c>
      <c r="M67" s="9">
        <v>14.3</v>
      </c>
      <c r="N67" s="9">
        <v>23.9</v>
      </c>
      <c r="O67" s="9">
        <v>6</v>
      </c>
      <c r="P67" s="9">
        <v>5.2</v>
      </c>
      <c r="Q67" s="30">
        <v>1.68</v>
      </c>
      <c r="R67" s="30">
        <v>1.62</v>
      </c>
      <c r="S67" s="58">
        <v>10</v>
      </c>
      <c r="U67" s="59"/>
    </row>
    <row r="68" spans="1:21" s="5" customFormat="1" ht="9.75" customHeight="1" x14ac:dyDescent="0.15">
      <c r="A68" s="46">
        <v>11</v>
      </c>
      <c r="B68" s="12">
        <v>48</v>
      </c>
      <c r="C68" s="12">
        <v>33</v>
      </c>
      <c r="D68" s="12">
        <v>15</v>
      </c>
      <c r="E68" s="12">
        <v>4585</v>
      </c>
      <c r="F68" s="31">
        <v>1468</v>
      </c>
      <c r="G68" s="9">
        <v>9.6999999999999993</v>
      </c>
      <c r="H68" s="32">
        <v>9</v>
      </c>
      <c r="I68" s="9">
        <v>4</v>
      </c>
      <c r="J68" s="9">
        <v>2</v>
      </c>
      <c r="K68" s="9">
        <v>0.7</v>
      </c>
      <c r="L68" s="9">
        <v>40.6</v>
      </c>
      <c r="M68" s="9">
        <v>11.7</v>
      </c>
      <c r="N68" s="9">
        <v>28.9</v>
      </c>
      <c r="O68" s="9">
        <v>5.6</v>
      </c>
      <c r="P68" s="9">
        <v>5.2</v>
      </c>
      <c r="Q68" s="30">
        <v>1.67</v>
      </c>
      <c r="R68" s="30">
        <v>1.59</v>
      </c>
      <c r="S68" s="58">
        <v>11</v>
      </c>
      <c r="U68" s="59"/>
    </row>
    <row r="69" spans="1:21" s="14" customFormat="1" ht="9.75" customHeight="1" x14ac:dyDescent="0.15">
      <c r="A69" s="46">
        <v>12</v>
      </c>
      <c r="B69" s="12">
        <v>50</v>
      </c>
      <c r="C69" s="12">
        <v>38</v>
      </c>
      <c r="D69" s="12">
        <v>12</v>
      </c>
      <c r="E69" s="12">
        <v>4749</v>
      </c>
      <c r="F69" s="12">
        <v>1635</v>
      </c>
      <c r="G69" s="9">
        <v>10</v>
      </c>
      <c r="H69" s="9">
        <v>9</v>
      </c>
      <c r="I69" s="9">
        <v>2.9</v>
      </c>
      <c r="J69" s="9">
        <v>1.5</v>
      </c>
      <c r="K69" s="9">
        <v>1</v>
      </c>
      <c r="L69" s="9">
        <v>40.700000000000003</v>
      </c>
      <c r="M69" s="9">
        <v>15.5</v>
      </c>
      <c r="N69" s="9">
        <v>25.2</v>
      </c>
      <c r="O69" s="9">
        <v>5.7</v>
      </c>
      <c r="P69" s="9">
        <v>5.4</v>
      </c>
      <c r="Q69" s="30">
        <v>1.87</v>
      </c>
      <c r="R69" s="30">
        <v>1.67</v>
      </c>
      <c r="S69" s="58">
        <v>12</v>
      </c>
      <c r="U69" s="61"/>
    </row>
    <row r="70" spans="1:21" s="14" customFormat="1" ht="7.5" customHeight="1" x14ac:dyDescent="0.15">
      <c r="A70" s="46"/>
      <c r="B70" s="12"/>
      <c r="C70" s="12"/>
      <c r="D70" s="12"/>
      <c r="E70" s="12"/>
      <c r="F70" s="12"/>
      <c r="G70" s="9"/>
      <c r="H70" s="9"/>
      <c r="I70" s="9"/>
      <c r="J70" s="9"/>
      <c r="K70" s="9"/>
      <c r="L70" s="9"/>
      <c r="M70" s="9"/>
      <c r="N70" s="9"/>
      <c r="O70" s="9"/>
      <c r="P70" s="9"/>
      <c r="Q70" s="30"/>
      <c r="R70" s="30"/>
      <c r="S70" s="58"/>
      <c r="U70" s="61"/>
    </row>
    <row r="71" spans="1:21" s="14" customFormat="1" ht="9.75" customHeight="1" x14ac:dyDescent="0.15">
      <c r="A71" s="46">
        <v>13</v>
      </c>
      <c r="B71" s="12">
        <v>49</v>
      </c>
      <c r="C71" s="12">
        <v>39</v>
      </c>
      <c r="D71" s="12">
        <v>10</v>
      </c>
      <c r="E71" s="12">
        <v>4715</v>
      </c>
      <c r="F71" s="12">
        <v>1815</v>
      </c>
      <c r="G71" s="9">
        <v>9.8000000000000007</v>
      </c>
      <c r="H71" s="9">
        <v>9</v>
      </c>
      <c r="I71" s="9">
        <v>3.5</v>
      </c>
      <c r="J71" s="9">
        <v>1.6</v>
      </c>
      <c r="K71" s="9">
        <v>0.9</v>
      </c>
      <c r="L71" s="9">
        <v>39.1</v>
      </c>
      <c r="M71" s="9">
        <v>12.8</v>
      </c>
      <c r="N71" s="9">
        <v>26.3</v>
      </c>
      <c r="O71" s="9">
        <v>5.7</v>
      </c>
      <c r="P71" s="9">
        <v>5.4</v>
      </c>
      <c r="Q71" s="30">
        <v>2.08</v>
      </c>
      <c r="R71" s="30">
        <v>1.62</v>
      </c>
      <c r="S71" s="58">
        <v>13</v>
      </c>
      <c r="U71" s="61"/>
    </row>
    <row r="72" spans="1:21" s="14" customFormat="1" ht="9.75" customHeight="1" x14ac:dyDescent="0.15">
      <c r="A72" s="46">
        <v>14</v>
      </c>
      <c r="B72" s="12">
        <v>43</v>
      </c>
      <c r="C72" s="12">
        <v>34</v>
      </c>
      <c r="D72" s="12">
        <v>9</v>
      </c>
      <c r="E72" s="12">
        <v>4345</v>
      </c>
      <c r="F72" s="12">
        <v>1786</v>
      </c>
      <c r="G72" s="9">
        <v>9.4</v>
      </c>
      <c r="H72" s="9">
        <v>9</v>
      </c>
      <c r="I72" s="9">
        <v>3.3</v>
      </c>
      <c r="J72" s="9">
        <v>1.7</v>
      </c>
      <c r="K72" s="9">
        <v>0.4</v>
      </c>
      <c r="L72" s="9">
        <v>36.299999999999997</v>
      </c>
      <c r="M72" s="9">
        <v>12.5</v>
      </c>
      <c r="N72" s="9">
        <v>23.9</v>
      </c>
      <c r="O72" s="9">
        <v>5.2</v>
      </c>
      <c r="P72" s="9">
        <v>5</v>
      </c>
      <c r="Q72" s="30">
        <v>2.0499999999999998</v>
      </c>
      <c r="R72" s="30">
        <v>1.56</v>
      </c>
      <c r="S72" s="58">
        <v>14</v>
      </c>
      <c r="U72" s="61"/>
    </row>
    <row r="73" spans="1:21" s="5" customFormat="1" ht="9.75" customHeight="1" x14ac:dyDescent="0.15">
      <c r="A73" s="46">
        <v>15</v>
      </c>
      <c r="B73" s="12">
        <v>25</v>
      </c>
      <c r="C73" s="12">
        <v>21</v>
      </c>
      <c r="D73" s="12">
        <v>4</v>
      </c>
      <c r="E73" s="12">
        <v>4265</v>
      </c>
      <c r="F73" s="12">
        <v>1837</v>
      </c>
      <c r="G73" s="9">
        <v>9.1</v>
      </c>
      <c r="H73" s="9">
        <v>9.4</v>
      </c>
      <c r="I73" s="9">
        <v>2.2999999999999998</v>
      </c>
      <c r="J73" s="9">
        <v>0.8</v>
      </c>
      <c r="K73" s="28">
        <v>-0.3</v>
      </c>
      <c r="L73" s="9">
        <v>40.200000000000003</v>
      </c>
      <c r="M73" s="9">
        <v>13.2</v>
      </c>
      <c r="N73" s="9">
        <v>27</v>
      </c>
      <c r="O73" s="9">
        <v>3.2</v>
      </c>
      <c r="P73" s="9">
        <v>4.9000000000000004</v>
      </c>
      <c r="Q73" s="30">
        <v>2.11</v>
      </c>
      <c r="R73" s="30">
        <v>1.51</v>
      </c>
      <c r="S73" s="58">
        <v>15</v>
      </c>
      <c r="U73" s="59"/>
    </row>
    <row r="74" spans="1:21" s="5" customFormat="1" ht="9.75" customHeight="1" x14ac:dyDescent="0.15">
      <c r="A74" s="46">
        <v>16</v>
      </c>
      <c r="B74" s="12">
        <v>42</v>
      </c>
      <c r="C74" s="12">
        <v>37</v>
      </c>
      <c r="D74" s="12">
        <v>5</v>
      </c>
      <c r="E74" s="12">
        <v>4374</v>
      </c>
      <c r="F74" s="12">
        <v>1714</v>
      </c>
      <c r="G74" s="9">
        <v>9.1</v>
      </c>
      <c r="H74" s="9">
        <v>9.5</v>
      </c>
      <c r="I74" s="9">
        <v>3.2</v>
      </c>
      <c r="J74" s="9">
        <v>1.3</v>
      </c>
      <c r="K74" s="28">
        <v>-0.4</v>
      </c>
      <c r="L74" s="9">
        <v>37.54601226993865</v>
      </c>
      <c r="M74" s="9">
        <v>15.460122699386503</v>
      </c>
      <c r="N74" s="9">
        <v>22.085889570552148</v>
      </c>
      <c r="O74" s="9">
        <v>5.325893989348212</v>
      </c>
      <c r="P74" s="9">
        <v>5.0999999999999996</v>
      </c>
      <c r="Q74" s="30">
        <v>1.98</v>
      </c>
      <c r="R74" s="30">
        <v>1.49</v>
      </c>
      <c r="S74" s="58">
        <v>16</v>
      </c>
      <c r="U74" s="59"/>
    </row>
    <row r="75" spans="1:21" s="5" customFormat="1" ht="9.75" customHeight="1" x14ac:dyDescent="0.15">
      <c r="A75" s="46">
        <v>17</v>
      </c>
      <c r="B75" s="12">
        <v>27</v>
      </c>
      <c r="C75" s="12">
        <v>22</v>
      </c>
      <c r="D75" s="12">
        <v>5</v>
      </c>
      <c r="E75" s="12">
        <v>4155</v>
      </c>
      <c r="F75" s="12">
        <v>1759</v>
      </c>
      <c r="G75" s="9">
        <v>8.6999999999999993</v>
      </c>
      <c r="H75" s="9">
        <v>9.9</v>
      </c>
      <c r="I75" s="9">
        <v>1.7</v>
      </c>
      <c r="J75" s="9">
        <v>0.7</v>
      </c>
      <c r="K75" s="28">
        <v>-1.2</v>
      </c>
      <c r="L75" s="9">
        <v>32.1</v>
      </c>
      <c r="M75" s="9">
        <v>12</v>
      </c>
      <c r="N75" s="9">
        <v>20.100000000000001</v>
      </c>
      <c r="O75" s="9">
        <v>3.6</v>
      </c>
      <c r="P75" s="9">
        <v>4.8</v>
      </c>
      <c r="Q75" s="30">
        <v>2.04</v>
      </c>
      <c r="R75" s="30">
        <v>1.48</v>
      </c>
      <c r="S75" s="58">
        <v>17</v>
      </c>
      <c r="U75" s="59"/>
    </row>
    <row r="76" spans="1:21" s="5" customFormat="1" ht="7.5" customHeight="1" x14ac:dyDescent="0.15">
      <c r="A76" s="46"/>
      <c r="B76" s="12"/>
      <c r="C76" s="12"/>
      <c r="D76" s="12"/>
      <c r="E76" s="12"/>
      <c r="F76" s="12"/>
      <c r="G76" s="9"/>
      <c r="H76" s="9"/>
      <c r="I76" s="9"/>
      <c r="J76" s="9"/>
      <c r="K76" s="28"/>
      <c r="L76" s="9"/>
      <c r="M76" s="9"/>
      <c r="N76" s="9"/>
      <c r="O76" s="9"/>
      <c r="P76" s="9"/>
      <c r="Q76" s="30"/>
      <c r="R76" s="30"/>
      <c r="S76" s="58"/>
      <c r="U76" s="59"/>
    </row>
    <row r="77" spans="1:21" s="5" customFormat="1" ht="9.75" customHeight="1" x14ac:dyDescent="0.15">
      <c r="A77" s="46">
        <v>18</v>
      </c>
      <c r="B77" s="12">
        <f>C77+D77</f>
        <v>29</v>
      </c>
      <c r="C77" s="12">
        <v>22</v>
      </c>
      <c r="D77" s="12">
        <v>7</v>
      </c>
      <c r="E77" s="12">
        <v>4270</v>
      </c>
      <c r="F77" s="12">
        <v>1658</v>
      </c>
      <c r="G77" s="9">
        <v>8.9</v>
      </c>
      <c r="H77" s="9">
        <v>9.8000000000000007</v>
      </c>
      <c r="I77" s="9">
        <v>2</v>
      </c>
      <c r="J77" s="9">
        <v>1.3</v>
      </c>
      <c r="K77" s="28">
        <v>-0.9</v>
      </c>
      <c r="L77" s="9">
        <v>29</v>
      </c>
      <c r="M77" s="9">
        <v>11</v>
      </c>
      <c r="N77" s="9">
        <v>17.899999999999999</v>
      </c>
      <c r="O77" s="9">
        <v>3.8</v>
      </c>
      <c r="P77" s="9">
        <v>5</v>
      </c>
      <c r="Q77" s="30">
        <v>1.93</v>
      </c>
      <c r="R77" s="30">
        <v>1.5</v>
      </c>
      <c r="S77" s="58">
        <v>18</v>
      </c>
      <c r="U77" s="59"/>
    </row>
    <row r="78" spans="1:21" s="5" customFormat="1" ht="9.75" customHeight="1" x14ac:dyDescent="0.15">
      <c r="A78" s="46">
        <v>19</v>
      </c>
      <c r="B78" s="12">
        <f>C78+D78</f>
        <v>27</v>
      </c>
      <c r="C78" s="12">
        <v>23</v>
      </c>
      <c r="D78" s="12">
        <v>4</v>
      </c>
      <c r="E78" s="12">
        <v>4213</v>
      </c>
      <c r="F78" s="12">
        <v>1542</v>
      </c>
      <c r="G78" s="9">
        <v>9</v>
      </c>
      <c r="H78" s="9">
        <v>10.3</v>
      </c>
      <c r="I78" s="9">
        <v>2.2000000000000002</v>
      </c>
      <c r="J78" s="9">
        <v>0.8</v>
      </c>
      <c r="K78" s="28">
        <v>-1.3</v>
      </c>
      <c r="L78" s="9">
        <v>28.1</v>
      </c>
      <c r="M78" s="9">
        <v>13</v>
      </c>
      <c r="N78" s="9">
        <v>15.1</v>
      </c>
      <c r="O78" s="9">
        <v>3.5</v>
      </c>
      <c r="P78" s="9">
        <v>4.9000000000000004</v>
      </c>
      <c r="Q78" s="30">
        <v>1.8</v>
      </c>
      <c r="R78" s="30">
        <v>1.51</v>
      </c>
      <c r="S78" s="58">
        <v>19</v>
      </c>
      <c r="U78" s="59"/>
    </row>
    <row r="79" spans="1:21" s="5" customFormat="1" ht="9.75" customHeight="1" x14ac:dyDescent="0.15">
      <c r="A79" s="46">
        <v>20</v>
      </c>
      <c r="B79" s="12">
        <f>C79+D79</f>
        <v>28</v>
      </c>
      <c r="C79" s="12">
        <v>24</v>
      </c>
      <c r="D79" s="12">
        <v>4</v>
      </c>
      <c r="E79" s="12">
        <v>4210</v>
      </c>
      <c r="F79" s="12">
        <v>1468</v>
      </c>
      <c r="G79" s="9">
        <v>9.1999999999999993</v>
      </c>
      <c r="H79" s="9">
        <v>10.5</v>
      </c>
      <c r="I79" s="9">
        <v>2.8</v>
      </c>
      <c r="J79" s="9">
        <v>0.9</v>
      </c>
      <c r="K79" s="28">
        <v>-1.4</v>
      </c>
      <c r="L79" s="9">
        <v>24.8</v>
      </c>
      <c r="M79" s="9">
        <v>10.1</v>
      </c>
      <c r="N79" s="9">
        <v>14.7</v>
      </c>
      <c r="O79" s="9">
        <v>3.6</v>
      </c>
      <c r="P79" s="9">
        <v>4.9000000000000004</v>
      </c>
      <c r="Q79" s="30">
        <v>1.72</v>
      </c>
      <c r="R79" s="30">
        <v>1.55</v>
      </c>
      <c r="S79" s="58">
        <v>20</v>
      </c>
      <c r="U79" s="59"/>
    </row>
    <row r="80" spans="1:21" s="5" customFormat="1" ht="9.75" customHeight="1" x14ac:dyDescent="0.15">
      <c r="A80" s="46">
        <v>21</v>
      </c>
      <c r="B80" s="12">
        <f>C80+D80</f>
        <v>24</v>
      </c>
      <c r="C80" s="12">
        <v>18</v>
      </c>
      <c r="D80" s="12">
        <v>6</v>
      </c>
      <c r="E80" s="12">
        <v>4139</v>
      </c>
      <c r="F80" s="12">
        <v>1489</v>
      </c>
      <c r="G80" s="9">
        <v>8.9</v>
      </c>
      <c r="H80" s="9">
        <v>10.4</v>
      </c>
      <c r="I80" s="9">
        <v>1.5</v>
      </c>
      <c r="J80" s="9">
        <v>0.9</v>
      </c>
      <c r="K80" s="28">
        <v>-1.5</v>
      </c>
      <c r="L80" s="9">
        <v>23.4</v>
      </c>
      <c r="M80" s="9">
        <v>9.1999999999999993</v>
      </c>
      <c r="N80" s="9">
        <v>14.2</v>
      </c>
      <c r="O80" s="9">
        <v>3.2</v>
      </c>
      <c r="P80" s="9">
        <v>4.9000000000000004</v>
      </c>
      <c r="Q80" s="30">
        <v>1.75</v>
      </c>
      <c r="R80" s="30">
        <v>1.49</v>
      </c>
      <c r="S80" s="58">
        <v>21</v>
      </c>
      <c r="U80" s="59"/>
    </row>
    <row r="81" spans="1:21" s="5" customFormat="1" ht="9.75" customHeight="1" x14ac:dyDescent="0.15">
      <c r="A81" s="46">
        <v>22</v>
      </c>
      <c r="B81" s="12">
        <f>C81+D81</f>
        <v>35</v>
      </c>
      <c r="C81" s="12">
        <v>28</v>
      </c>
      <c r="D81" s="12">
        <v>7</v>
      </c>
      <c r="E81" s="12">
        <v>4210</v>
      </c>
      <c r="F81" s="12">
        <v>1536</v>
      </c>
      <c r="G81" s="9">
        <v>9</v>
      </c>
      <c r="H81" s="9">
        <v>10.9</v>
      </c>
      <c r="I81" s="9">
        <v>2.4</v>
      </c>
      <c r="J81" s="9">
        <v>1</v>
      </c>
      <c r="K81" s="28">
        <v>-1.9</v>
      </c>
      <c r="L81" s="9">
        <v>29.6</v>
      </c>
      <c r="M81" s="9">
        <v>13.1</v>
      </c>
      <c r="N81" s="9">
        <v>16.5</v>
      </c>
      <c r="O81" s="9">
        <v>4.5999999999999996</v>
      </c>
      <c r="P81" s="9">
        <v>5</v>
      </c>
      <c r="Q81" s="30">
        <v>1.82</v>
      </c>
      <c r="R81" s="30">
        <v>1.61</v>
      </c>
      <c r="S81" s="58">
        <v>22</v>
      </c>
      <c r="U81" s="59"/>
    </row>
    <row r="82" spans="1:21" s="5" customFormat="1" ht="7.5" customHeight="1" x14ac:dyDescent="0.15">
      <c r="A82" s="46"/>
      <c r="B82" s="12"/>
      <c r="C82" s="12"/>
      <c r="D82" s="12"/>
      <c r="E82" s="12"/>
      <c r="F82" s="12"/>
      <c r="G82" s="9"/>
      <c r="H82" s="9"/>
      <c r="I82" s="9"/>
      <c r="J82" s="9"/>
      <c r="K82" s="28"/>
      <c r="L82" s="9"/>
      <c r="M82" s="9"/>
      <c r="N82" s="9"/>
      <c r="O82" s="9"/>
      <c r="P82" s="9"/>
      <c r="Q82" s="30"/>
      <c r="R82" s="30"/>
      <c r="S82" s="58"/>
      <c r="U82" s="59"/>
    </row>
    <row r="83" spans="1:21" s="5" customFormat="1" ht="9.75" customHeight="1" x14ac:dyDescent="0.15">
      <c r="A83" s="46">
        <v>23</v>
      </c>
      <c r="B83" s="12">
        <f>C83+D83</f>
        <v>34</v>
      </c>
      <c r="C83" s="12">
        <v>29</v>
      </c>
      <c r="D83" s="12">
        <v>5</v>
      </c>
      <c r="E83" s="12">
        <v>4015</v>
      </c>
      <c r="F83" s="12">
        <v>1516</v>
      </c>
      <c r="G83" s="9">
        <v>9</v>
      </c>
      <c r="H83" s="9">
        <v>11.2</v>
      </c>
      <c r="I83" s="9">
        <v>1.6</v>
      </c>
      <c r="J83" s="9">
        <v>0.7</v>
      </c>
      <c r="K83" s="28">
        <v>-2.2000000000000002</v>
      </c>
      <c r="L83" s="9">
        <v>24.2</v>
      </c>
      <c r="M83" s="9">
        <v>10.6</v>
      </c>
      <c r="N83" s="9">
        <v>13.6</v>
      </c>
      <c r="O83" s="9">
        <v>4.4000000000000004</v>
      </c>
      <c r="P83" s="9">
        <v>4.8</v>
      </c>
      <c r="Q83" s="30">
        <v>1.8</v>
      </c>
      <c r="R83" s="30">
        <v>1.61</v>
      </c>
      <c r="S83" s="58">
        <v>23</v>
      </c>
      <c r="U83" s="59"/>
    </row>
    <row r="84" spans="1:21" s="5" customFormat="1" ht="9.75" customHeight="1" x14ac:dyDescent="0.15">
      <c r="A84" s="46">
        <v>24</v>
      </c>
      <c r="B84" s="12">
        <v>18</v>
      </c>
      <c r="C84" s="12">
        <v>14</v>
      </c>
      <c r="D84" s="12">
        <v>4</v>
      </c>
      <c r="E84" s="12">
        <v>4003</v>
      </c>
      <c r="F84" s="12">
        <v>1471</v>
      </c>
      <c r="G84" s="9">
        <v>8.9</v>
      </c>
      <c r="H84" s="9">
        <v>11.5</v>
      </c>
      <c r="I84" s="9">
        <v>1.6</v>
      </c>
      <c r="J84" s="9">
        <v>0.5</v>
      </c>
      <c r="K84" s="28">
        <v>-2.7</v>
      </c>
      <c r="L84" s="9">
        <v>23.1</v>
      </c>
      <c r="M84" s="9">
        <v>10.6</v>
      </c>
      <c r="N84" s="9">
        <v>12.5</v>
      </c>
      <c r="O84" s="9">
        <v>2.4</v>
      </c>
      <c r="P84" s="9">
        <v>4.8</v>
      </c>
      <c r="Q84" s="30">
        <v>1.75</v>
      </c>
      <c r="R84" s="30">
        <v>1.61</v>
      </c>
      <c r="S84" s="58">
        <v>24</v>
      </c>
      <c r="U84" s="59"/>
    </row>
    <row r="85" spans="1:21" s="5" customFormat="1" ht="9.75" customHeight="1" x14ac:dyDescent="0.15">
      <c r="A85" s="46">
        <v>25</v>
      </c>
      <c r="B85" s="12">
        <f>C85+D85</f>
        <v>28</v>
      </c>
      <c r="C85" s="12">
        <v>21</v>
      </c>
      <c r="D85" s="12">
        <v>7</v>
      </c>
      <c r="E85" s="12">
        <v>3992</v>
      </c>
      <c r="F85" s="12">
        <v>1436</v>
      </c>
      <c r="G85" s="9">
        <v>8.6999999999999993</v>
      </c>
      <c r="H85" s="9">
        <v>11.5</v>
      </c>
      <c r="I85" s="9">
        <v>3.2</v>
      </c>
      <c r="J85" s="9">
        <v>1.1000000000000001</v>
      </c>
      <c r="K85" s="28">
        <v>-2.8</v>
      </c>
      <c r="L85" s="9">
        <v>21.1</v>
      </c>
      <c r="M85" s="9">
        <v>8.6999999999999993</v>
      </c>
      <c r="N85" s="9">
        <v>12.4</v>
      </c>
      <c r="O85" s="9">
        <v>3.8</v>
      </c>
      <c r="P85" s="9">
        <v>4.8</v>
      </c>
      <c r="Q85" s="30">
        <v>1.72</v>
      </c>
      <c r="R85" s="30">
        <v>1.59</v>
      </c>
      <c r="S85" s="58">
        <v>25</v>
      </c>
      <c r="U85" s="59"/>
    </row>
    <row r="86" spans="1:21" s="5" customFormat="1" ht="9.75" customHeight="1" thickBot="1" x14ac:dyDescent="0.2">
      <c r="A86" s="55">
        <v>26</v>
      </c>
      <c r="B86" s="33">
        <v>26</v>
      </c>
      <c r="C86" s="33">
        <v>23</v>
      </c>
      <c r="D86" s="33">
        <v>3</v>
      </c>
      <c r="E86" s="33">
        <v>3928</v>
      </c>
      <c r="F86" s="33">
        <v>1324</v>
      </c>
      <c r="G86" s="22">
        <v>8.6</v>
      </c>
      <c r="H86" s="22">
        <v>11.7</v>
      </c>
      <c r="I86" s="22">
        <v>1.3</v>
      </c>
      <c r="J86" s="22">
        <v>0.7</v>
      </c>
      <c r="K86" s="34">
        <v>-3.1</v>
      </c>
      <c r="L86" s="22">
        <v>22.1</v>
      </c>
      <c r="M86" s="22">
        <v>10.1</v>
      </c>
      <c r="N86" s="22">
        <v>12</v>
      </c>
      <c r="O86" s="22">
        <v>3.6</v>
      </c>
      <c r="P86" s="22">
        <v>4.7</v>
      </c>
      <c r="Q86" s="35">
        <v>1.59</v>
      </c>
      <c r="R86" s="35">
        <v>1.63</v>
      </c>
      <c r="S86" s="60">
        <v>26</v>
      </c>
      <c r="U86" s="59"/>
    </row>
    <row r="87" spans="1:21" s="5" customFormat="1" ht="9.75" customHeight="1" x14ac:dyDescent="0.15">
      <c r="A87" s="16" t="s">
        <v>51</v>
      </c>
      <c r="B87" s="5" t="s">
        <v>52</v>
      </c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7"/>
      <c r="R87" s="37"/>
    </row>
    <row r="88" spans="1:21" s="5" customFormat="1" ht="9.75" customHeight="1" x14ac:dyDescent="0.15">
      <c r="A88" s="14"/>
      <c r="B88" s="5" t="s">
        <v>53</v>
      </c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7"/>
      <c r="R88" s="37"/>
    </row>
    <row r="89" spans="1:21" s="5" customFormat="1" ht="10.5" customHeight="1" x14ac:dyDescent="0.15">
      <c r="A89" s="14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7"/>
      <c r="R89" s="37"/>
    </row>
    <row r="90" spans="1:21" s="5" customFormat="1" ht="10.5" customHeight="1" x14ac:dyDescent="0.15"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7"/>
      <c r="R90" s="37"/>
    </row>
    <row r="91" spans="1:21" s="5" customFormat="1" ht="10.5" customHeight="1" x14ac:dyDescent="0.15"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7"/>
      <c r="R91" s="37"/>
    </row>
    <row r="92" spans="1:21" s="5" customFormat="1" ht="10.5" customHeight="1" x14ac:dyDescent="0.15"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7"/>
      <c r="R92" s="37"/>
    </row>
    <row r="93" spans="1:21" s="5" customFormat="1" ht="10.5" customHeight="1" x14ac:dyDescent="0.15">
      <c r="G93" s="36"/>
      <c r="H93" s="36"/>
      <c r="I93" s="36"/>
      <c r="J93" s="36"/>
      <c r="K93" s="36"/>
      <c r="L93" s="36"/>
      <c r="N93" s="36"/>
      <c r="O93" s="36"/>
      <c r="P93" s="36"/>
      <c r="Q93" s="37"/>
      <c r="R93" s="37"/>
    </row>
    <row r="94" spans="1:21" s="5" customFormat="1" ht="10.5" customHeight="1" x14ac:dyDescent="0.15">
      <c r="G94" s="36"/>
      <c r="H94" s="36"/>
      <c r="I94" s="36"/>
      <c r="J94" s="36"/>
      <c r="K94" s="36"/>
      <c r="L94" s="36"/>
      <c r="N94" s="36"/>
      <c r="O94" s="36"/>
      <c r="P94" s="36"/>
      <c r="Q94" s="37"/>
      <c r="R94" s="37"/>
    </row>
    <row r="95" spans="1:21" s="5" customFormat="1" ht="10.5" customHeight="1" x14ac:dyDescent="0.15">
      <c r="G95" s="36"/>
      <c r="H95" s="36"/>
      <c r="I95" s="36"/>
      <c r="J95" s="36"/>
      <c r="K95" s="36"/>
      <c r="L95" s="36"/>
      <c r="N95" s="36"/>
      <c r="O95" s="36"/>
      <c r="P95" s="36"/>
      <c r="Q95" s="37"/>
      <c r="R95" s="37"/>
    </row>
    <row r="96" spans="1:21" s="5" customFormat="1" ht="10.5" customHeight="1" x14ac:dyDescent="0.15">
      <c r="G96" s="36"/>
      <c r="H96" s="36"/>
      <c r="I96" s="36"/>
      <c r="J96" s="36"/>
      <c r="K96" s="36"/>
      <c r="L96" s="36"/>
      <c r="N96" s="36"/>
      <c r="O96" s="36"/>
      <c r="P96" s="36"/>
      <c r="Q96" s="37"/>
      <c r="R96" s="37"/>
    </row>
    <row r="97" spans="7:18" s="5" customFormat="1" ht="10.5" customHeight="1" x14ac:dyDescent="0.15">
      <c r="G97" s="36"/>
      <c r="H97" s="36"/>
      <c r="I97" s="36"/>
      <c r="J97" s="36"/>
      <c r="K97" s="36"/>
      <c r="L97" s="36"/>
      <c r="N97" s="36"/>
      <c r="O97" s="36"/>
      <c r="P97" s="36"/>
      <c r="Q97" s="37"/>
      <c r="R97" s="37"/>
    </row>
    <row r="98" spans="7:18" s="5" customFormat="1" ht="10.5" customHeight="1" x14ac:dyDescent="0.15">
      <c r="G98" s="36"/>
      <c r="H98" s="36"/>
      <c r="I98" s="36"/>
      <c r="J98" s="36"/>
      <c r="K98" s="36"/>
      <c r="L98" s="36"/>
      <c r="N98" s="36"/>
      <c r="O98" s="36"/>
      <c r="P98" s="36"/>
      <c r="Q98" s="37"/>
      <c r="R98" s="37"/>
    </row>
    <row r="99" spans="7:18" s="5" customFormat="1" ht="10.5" customHeight="1" x14ac:dyDescent="0.15">
      <c r="G99" s="36"/>
      <c r="H99" s="36"/>
      <c r="I99" s="36"/>
      <c r="J99" s="36"/>
      <c r="K99" s="36"/>
      <c r="L99" s="36"/>
      <c r="N99" s="36"/>
      <c r="O99" s="36"/>
      <c r="P99" s="36"/>
      <c r="Q99" s="37"/>
      <c r="R99" s="37"/>
    </row>
    <row r="100" spans="7:18" s="5" customFormat="1" ht="10.5" customHeight="1" x14ac:dyDescent="0.15">
      <c r="G100" s="36"/>
      <c r="H100" s="36"/>
      <c r="I100" s="36"/>
      <c r="J100" s="36"/>
      <c r="K100" s="36"/>
      <c r="L100" s="36"/>
      <c r="N100" s="36"/>
      <c r="O100" s="36"/>
      <c r="P100" s="36"/>
      <c r="Q100" s="37"/>
      <c r="R100" s="37"/>
    </row>
    <row r="101" spans="7:18" s="5" customFormat="1" ht="10.5" customHeight="1" x14ac:dyDescent="0.15">
      <c r="G101" s="36"/>
      <c r="H101" s="36"/>
      <c r="I101" s="36"/>
      <c r="J101" s="36"/>
      <c r="K101" s="36"/>
      <c r="L101" s="36"/>
      <c r="N101" s="36"/>
      <c r="O101" s="36"/>
      <c r="P101" s="36"/>
      <c r="Q101" s="37"/>
      <c r="R101" s="37"/>
    </row>
    <row r="102" spans="7:18" s="5" customFormat="1" ht="10.5" customHeight="1" x14ac:dyDescent="0.15">
      <c r="G102" s="36"/>
      <c r="H102" s="36"/>
      <c r="I102" s="36"/>
      <c r="J102" s="36"/>
      <c r="K102" s="36"/>
      <c r="L102" s="36"/>
      <c r="N102" s="36"/>
      <c r="O102" s="36"/>
      <c r="P102" s="36"/>
      <c r="Q102" s="37"/>
      <c r="R102" s="37"/>
    </row>
    <row r="103" spans="7:18" s="5" customFormat="1" ht="10.5" customHeight="1" x14ac:dyDescent="0.15">
      <c r="G103" s="36"/>
      <c r="H103" s="36"/>
      <c r="I103" s="36"/>
      <c r="J103" s="36"/>
      <c r="K103" s="36"/>
      <c r="L103" s="36"/>
      <c r="N103" s="36"/>
      <c r="O103" s="36"/>
      <c r="P103" s="36"/>
      <c r="Q103" s="37"/>
      <c r="R103" s="37"/>
    </row>
    <row r="104" spans="7:18" s="5" customFormat="1" ht="10.5" customHeight="1" x14ac:dyDescent="0.15">
      <c r="G104" s="36"/>
      <c r="H104" s="36"/>
      <c r="I104" s="36"/>
      <c r="J104" s="36"/>
      <c r="K104" s="36"/>
      <c r="L104" s="36"/>
      <c r="N104" s="36"/>
      <c r="O104" s="36"/>
      <c r="P104" s="36"/>
      <c r="Q104" s="37"/>
      <c r="R104" s="37"/>
    </row>
    <row r="105" spans="7:18" s="5" customFormat="1" ht="10.5" customHeight="1" x14ac:dyDescent="0.15">
      <c r="G105" s="36"/>
      <c r="H105" s="36"/>
      <c r="I105" s="36"/>
      <c r="J105" s="36"/>
      <c r="K105" s="36"/>
      <c r="L105" s="36"/>
      <c r="N105" s="36"/>
      <c r="O105" s="36"/>
      <c r="P105" s="36"/>
      <c r="Q105" s="37"/>
      <c r="R105" s="37"/>
    </row>
    <row r="106" spans="7:18" s="5" customFormat="1" ht="10.5" customHeight="1" x14ac:dyDescent="0.15">
      <c r="G106" s="36"/>
      <c r="H106" s="36"/>
      <c r="I106" s="36"/>
      <c r="J106" s="36"/>
      <c r="K106" s="36"/>
      <c r="L106" s="36"/>
      <c r="N106" s="36"/>
      <c r="O106" s="36"/>
      <c r="P106" s="36"/>
      <c r="Q106" s="37"/>
      <c r="R106" s="37"/>
    </row>
    <row r="107" spans="7:18" s="5" customFormat="1" ht="10.5" customHeight="1" x14ac:dyDescent="0.15">
      <c r="G107" s="36"/>
      <c r="H107" s="36"/>
      <c r="I107" s="36"/>
      <c r="J107" s="36"/>
      <c r="K107" s="36"/>
      <c r="L107" s="36"/>
      <c r="N107" s="36"/>
      <c r="O107" s="36"/>
      <c r="P107" s="36"/>
      <c r="Q107" s="37"/>
      <c r="R107" s="37"/>
    </row>
    <row r="108" spans="7:18" s="5" customFormat="1" ht="10.5" customHeight="1" x14ac:dyDescent="0.15">
      <c r="G108" s="36"/>
      <c r="H108" s="36"/>
      <c r="I108" s="36"/>
      <c r="J108" s="36"/>
      <c r="K108" s="36"/>
      <c r="L108" s="36"/>
      <c r="N108" s="36"/>
      <c r="O108" s="36"/>
      <c r="P108" s="36"/>
      <c r="Q108" s="37"/>
      <c r="R108" s="37"/>
    </row>
    <row r="109" spans="7:18" s="5" customFormat="1" ht="10.5" customHeight="1" x14ac:dyDescent="0.15">
      <c r="G109" s="36"/>
      <c r="H109" s="36"/>
      <c r="I109" s="36"/>
      <c r="J109" s="36"/>
      <c r="K109" s="36"/>
      <c r="L109" s="36"/>
      <c r="N109" s="36"/>
      <c r="O109" s="36"/>
      <c r="P109" s="36"/>
      <c r="Q109" s="37"/>
      <c r="R109" s="37"/>
    </row>
    <row r="110" spans="7:18" s="5" customFormat="1" ht="10.5" customHeight="1" x14ac:dyDescent="0.15">
      <c r="G110" s="36"/>
      <c r="H110" s="36"/>
      <c r="J110" s="36"/>
      <c r="K110" s="36"/>
      <c r="L110" s="36"/>
      <c r="N110" s="36"/>
      <c r="O110" s="36"/>
      <c r="P110" s="36"/>
      <c r="Q110" s="37"/>
      <c r="R110" s="37"/>
    </row>
    <row r="111" spans="7:18" s="5" customFormat="1" ht="10.5" customHeight="1" x14ac:dyDescent="0.15">
      <c r="G111" s="36"/>
      <c r="H111" s="36"/>
      <c r="J111" s="36"/>
      <c r="K111" s="36"/>
      <c r="L111" s="36"/>
      <c r="N111" s="36"/>
      <c r="O111" s="36"/>
      <c r="P111" s="36"/>
      <c r="Q111" s="37"/>
      <c r="R111" s="37"/>
    </row>
    <row r="112" spans="7:18" s="5" customFormat="1" ht="10.5" customHeight="1" x14ac:dyDescent="0.15">
      <c r="G112" s="36"/>
      <c r="H112" s="36"/>
      <c r="J112" s="36"/>
      <c r="L112" s="36"/>
      <c r="N112" s="36"/>
      <c r="O112" s="36"/>
      <c r="P112" s="36"/>
      <c r="Q112" s="37"/>
      <c r="R112" s="37"/>
    </row>
    <row r="113" spans="7:18" s="5" customFormat="1" ht="10.5" customHeight="1" x14ac:dyDescent="0.15">
      <c r="G113" s="36"/>
      <c r="H113" s="36"/>
      <c r="J113" s="36"/>
      <c r="L113" s="36"/>
      <c r="N113" s="36"/>
      <c r="O113" s="36"/>
      <c r="P113" s="36"/>
      <c r="Q113" s="37"/>
      <c r="R113" s="37"/>
    </row>
    <row r="114" spans="7:18" s="5" customFormat="1" ht="10.5" customHeight="1" x14ac:dyDescent="0.15">
      <c r="G114" s="36"/>
      <c r="H114" s="36"/>
      <c r="J114" s="36"/>
      <c r="L114" s="36"/>
      <c r="N114" s="36"/>
      <c r="O114" s="36"/>
      <c r="P114" s="36"/>
      <c r="Q114" s="37"/>
      <c r="R114" s="37"/>
    </row>
    <row r="115" spans="7:18" s="5" customFormat="1" ht="10.5" customHeight="1" x14ac:dyDescent="0.15">
      <c r="G115" s="36"/>
      <c r="H115" s="36"/>
      <c r="J115" s="36"/>
      <c r="L115" s="36"/>
      <c r="N115" s="36"/>
      <c r="O115" s="36"/>
      <c r="P115" s="36"/>
      <c r="Q115" s="37"/>
      <c r="R115" s="37"/>
    </row>
    <row r="116" spans="7:18" s="5" customFormat="1" ht="10.5" customHeight="1" x14ac:dyDescent="0.15">
      <c r="G116" s="36"/>
      <c r="H116" s="36"/>
      <c r="J116" s="36"/>
      <c r="L116" s="36"/>
      <c r="N116" s="36"/>
      <c r="O116" s="36"/>
      <c r="P116" s="36"/>
      <c r="Q116" s="37"/>
      <c r="R116" s="37"/>
    </row>
    <row r="117" spans="7:18" s="5" customFormat="1" ht="10.5" customHeight="1" x14ac:dyDescent="0.15">
      <c r="G117" s="36"/>
      <c r="H117" s="36"/>
      <c r="J117" s="36"/>
      <c r="L117" s="36"/>
      <c r="N117" s="36"/>
      <c r="O117" s="36"/>
      <c r="P117" s="36"/>
      <c r="Q117" s="37"/>
      <c r="R117" s="37"/>
    </row>
    <row r="118" spans="7:18" s="5" customFormat="1" ht="10.5" customHeight="1" x14ac:dyDescent="0.15">
      <c r="G118" s="36"/>
      <c r="H118" s="36"/>
      <c r="J118" s="36"/>
      <c r="L118" s="36"/>
      <c r="N118" s="36"/>
      <c r="O118" s="36"/>
      <c r="P118" s="36"/>
      <c r="Q118" s="37"/>
      <c r="R118" s="37"/>
    </row>
    <row r="119" spans="7:18" s="5" customFormat="1" ht="10.5" customHeight="1" x14ac:dyDescent="0.15">
      <c r="G119" s="36"/>
      <c r="H119" s="36"/>
      <c r="J119" s="36"/>
      <c r="L119" s="36"/>
      <c r="N119" s="36"/>
      <c r="O119" s="36"/>
      <c r="P119" s="36"/>
      <c r="Q119" s="37"/>
      <c r="R119" s="37"/>
    </row>
    <row r="120" spans="7:18" s="5" customFormat="1" ht="10.5" customHeight="1" x14ac:dyDescent="0.15">
      <c r="G120" s="36"/>
      <c r="H120" s="36"/>
      <c r="J120" s="36"/>
      <c r="L120" s="36"/>
      <c r="N120" s="36"/>
      <c r="O120" s="36"/>
      <c r="P120" s="36"/>
      <c r="Q120" s="37"/>
      <c r="R120" s="37"/>
    </row>
    <row r="121" spans="7:18" s="5" customFormat="1" ht="10.5" customHeight="1" x14ac:dyDescent="0.15">
      <c r="G121" s="36"/>
      <c r="H121" s="36"/>
      <c r="J121" s="36"/>
      <c r="L121" s="36"/>
      <c r="N121" s="36"/>
      <c r="O121" s="36"/>
      <c r="P121" s="36"/>
      <c r="Q121" s="37"/>
      <c r="R121" s="37"/>
    </row>
    <row r="122" spans="7:18" s="5" customFormat="1" ht="10.5" customHeight="1" x14ac:dyDescent="0.15">
      <c r="G122" s="36"/>
      <c r="H122" s="36"/>
      <c r="J122" s="36"/>
      <c r="L122" s="36"/>
      <c r="N122" s="36"/>
      <c r="O122" s="36"/>
      <c r="P122" s="36"/>
      <c r="Q122" s="37"/>
      <c r="R122" s="37"/>
    </row>
    <row r="123" spans="7:18" s="5" customFormat="1" ht="10.5" customHeight="1" x14ac:dyDescent="0.15">
      <c r="G123" s="36"/>
      <c r="H123" s="36"/>
      <c r="J123" s="36"/>
      <c r="L123" s="36"/>
      <c r="N123" s="36"/>
      <c r="O123" s="36"/>
      <c r="P123" s="36"/>
      <c r="Q123" s="37"/>
      <c r="R123" s="37"/>
    </row>
    <row r="124" spans="7:18" s="5" customFormat="1" ht="10.5" customHeight="1" x14ac:dyDescent="0.15">
      <c r="G124" s="36"/>
      <c r="H124" s="36"/>
      <c r="J124" s="36"/>
      <c r="L124" s="36"/>
      <c r="N124" s="36"/>
      <c r="P124" s="36"/>
      <c r="Q124" s="37"/>
      <c r="R124" s="37"/>
    </row>
    <row r="125" spans="7:18" s="5" customFormat="1" ht="10.5" customHeight="1" x14ac:dyDescent="0.15">
      <c r="G125" s="36"/>
      <c r="H125" s="36"/>
      <c r="J125" s="36"/>
      <c r="L125" s="36"/>
      <c r="N125" s="36"/>
      <c r="P125" s="36"/>
      <c r="Q125" s="37"/>
      <c r="R125" s="37"/>
    </row>
    <row r="126" spans="7:18" s="5" customFormat="1" ht="10.5" customHeight="1" x14ac:dyDescent="0.15">
      <c r="G126" s="36"/>
      <c r="H126" s="36"/>
      <c r="J126" s="36"/>
      <c r="L126" s="36"/>
      <c r="N126" s="36"/>
      <c r="P126" s="36"/>
      <c r="Q126" s="37"/>
      <c r="R126" s="37"/>
    </row>
    <row r="127" spans="7:18" s="5" customFormat="1" ht="10.5" customHeight="1" x14ac:dyDescent="0.15">
      <c r="G127" s="36"/>
      <c r="H127" s="36"/>
      <c r="J127" s="36"/>
      <c r="L127" s="36"/>
      <c r="N127" s="36"/>
      <c r="P127" s="36"/>
      <c r="Q127" s="37"/>
      <c r="R127" s="37"/>
    </row>
    <row r="128" spans="7:18" s="5" customFormat="1" ht="10.5" customHeight="1" x14ac:dyDescent="0.15">
      <c r="G128" s="36"/>
      <c r="H128" s="36"/>
      <c r="J128" s="36"/>
      <c r="L128" s="36"/>
      <c r="N128" s="36"/>
      <c r="P128" s="36"/>
      <c r="Q128" s="37"/>
      <c r="R128" s="37"/>
    </row>
    <row r="129" spans="7:18" s="5" customFormat="1" ht="10.5" customHeight="1" x14ac:dyDescent="0.15">
      <c r="G129" s="36"/>
      <c r="H129" s="36"/>
      <c r="J129" s="36"/>
      <c r="L129" s="36"/>
      <c r="N129" s="36"/>
      <c r="P129" s="36"/>
      <c r="Q129" s="37"/>
      <c r="R129" s="37"/>
    </row>
    <row r="130" spans="7:18" s="5" customFormat="1" ht="10.5" customHeight="1" x14ac:dyDescent="0.15">
      <c r="G130" s="36"/>
      <c r="H130" s="36"/>
      <c r="J130" s="36"/>
      <c r="L130" s="36"/>
      <c r="N130" s="36"/>
      <c r="P130" s="36"/>
      <c r="Q130" s="37"/>
      <c r="R130" s="37"/>
    </row>
    <row r="131" spans="7:18" s="5" customFormat="1" ht="10.5" customHeight="1" x14ac:dyDescent="0.15">
      <c r="G131" s="36"/>
      <c r="H131" s="36"/>
      <c r="J131" s="36"/>
      <c r="L131" s="36"/>
      <c r="N131" s="36"/>
      <c r="P131" s="36"/>
      <c r="Q131" s="37"/>
      <c r="R131" s="37"/>
    </row>
    <row r="132" spans="7:18" s="5" customFormat="1" ht="10.5" customHeight="1" x14ac:dyDescent="0.15">
      <c r="G132" s="36"/>
      <c r="H132" s="36"/>
      <c r="J132" s="36"/>
      <c r="L132" s="36"/>
      <c r="N132" s="36"/>
      <c r="P132" s="36"/>
      <c r="Q132" s="37"/>
      <c r="R132" s="37"/>
    </row>
    <row r="133" spans="7:18" s="5" customFormat="1" ht="10.5" customHeight="1" x14ac:dyDescent="0.15">
      <c r="G133" s="36"/>
      <c r="H133" s="36"/>
      <c r="J133" s="36"/>
      <c r="L133" s="36"/>
      <c r="N133" s="36"/>
      <c r="P133" s="36"/>
      <c r="Q133" s="37"/>
      <c r="R133" s="37"/>
    </row>
    <row r="134" spans="7:18" s="5" customFormat="1" ht="10.5" customHeight="1" x14ac:dyDescent="0.15">
      <c r="G134" s="36"/>
      <c r="H134" s="36"/>
      <c r="J134" s="36"/>
      <c r="L134" s="36"/>
      <c r="N134" s="36"/>
      <c r="P134" s="36"/>
      <c r="Q134" s="37"/>
      <c r="R134" s="37"/>
    </row>
    <row r="135" spans="7:18" s="5" customFormat="1" ht="10.5" customHeight="1" x14ac:dyDescent="0.15">
      <c r="G135" s="36"/>
      <c r="H135" s="36"/>
      <c r="J135" s="36"/>
      <c r="L135" s="36"/>
      <c r="N135" s="36"/>
      <c r="P135" s="36"/>
      <c r="Q135" s="37"/>
      <c r="R135" s="37"/>
    </row>
    <row r="136" spans="7:18" s="5" customFormat="1" ht="10.5" customHeight="1" x14ac:dyDescent="0.15">
      <c r="G136" s="36"/>
      <c r="H136" s="36"/>
      <c r="J136" s="36"/>
      <c r="L136" s="36"/>
      <c r="N136" s="36"/>
      <c r="P136" s="36"/>
      <c r="Q136" s="37"/>
      <c r="R136" s="37"/>
    </row>
    <row r="137" spans="7:18" s="5" customFormat="1" ht="10.5" customHeight="1" x14ac:dyDescent="0.15">
      <c r="G137" s="36"/>
      <c r="H137" s="36"/>
      <c r="J137" s="36"/>
      <c r="L137" s="36"/>
      <c r="N137" s="36"/>
      <c r="P137" s="36"/>
      <c r="Q137" s="37"/>
      <c r="R137" s="37"/>
    </row>
    <row r="138" spans="7:18" s="5" customFormat="1" ht="10.5" customHeight="1" x14ac:dyDescent="0.15">
      <c r="G138" s="36"/>
      <c r="H138" s="36"/>
      <c r="J138" s="36"/>
      <c r="L138" s="36"/>
      <c r="N138" s="36"/>
      <c r="P138" s="36"/>
      <c r="Q138" s="37"/>
      <c r="R138" s="37"/>
    </row>
    <row r="139" spans="7:18" s="5" customFormat="1" ht="10.5" customHeight="1" x14ac:dyDescent="0.15">
      <c r="G139" s="36"/>
      <c r="H139" s="36"/>
      <c r="J139" s="36"/>
      <c r="L139" s="36"/>
      <c r="N139" s="36"/>
      <c r="P139" s="36"/>
      <c r="Q139" s="37"/>
      <c r="R139" s="37"/>
    </row>
    <row r="140" spans="7:18" s="5" customFormat="1" ht="10.5" customHeight="1" x14ac:dyDescent="0.15">
      <c r="G140" s="36"/>
      <c r="H140" s="36"/>
      <c r="J140" s="36"/>
      <c r="L140" s="36"/>
      <c r="N140" s="36"/>
      <c r="P140" s="36"/>
      <c r="Q140" s="37"/>
      <c r="R140" s="37"/>
    </row>
    <row r="141" spans="7:18" s="5" customFormat="1" ht="10.5" customHeight="1" x14ac:dyDescent="0.15">
      <c r="G141" s="36"/>
      <c r="H141" s="36"/>
      <c r="J141" s="36"/>
      <c r="L141" s="36"/>
      <c r="N141" s="36"/>
      <c r="P141" s="36"/>
      <c r="Q141" s="37"/>
      <c r="R141" s="37"/>
    </row>
    <row r="142" spans="7:18" s="5" customFormat="1" ht="10.5" customHeight="1" x14ac:dyDescent="0.15">
      <c r="G142" s="36"/>
      <c r="H142" s="36"/>
      <c r="J142" s="36"/>
      <c r="L142" s="36"/>
      <c r="N142" s="36"/>
      <c r="P142" s="36"/>
      <c r="Q142" s="37"/>
      <c r="R142" s="37"/>
    </row>
    <row r="143" spans="7:18" s="5" customFormat="1" ht="10.5" customHeight="1" x14ac:dyDescent="0.15">
      <c r="G143" s="36"/>
      <c r="H143" s="36"/>
      <c r="J143" s="36"/>
      <c r="L143" s="36"/>
      <c r="N143" s="36"/>
      <c r="P143" s="36"/>
      <c r="Q143" s="37"/>
      <c r="R143" s="37"/>
    </row>
    <row r="144" spans="7:18" s="5" customFormat="1" ht="10.5" customHeight="1" x14ac:dyDescent="0.15">
      <c r="G144" s="36"/>
      <c r="H144" s="36"/>
      <c r="J144" s="36"/>
      <c r="L144" s="36"/>
      <c r="N144" s="36"/>
      <c r="P144" s="36"/>
      <c r="Q144" s="37"/>
      <c r="R144" s="37"/>
    </row>
    <row r="145" spans="7:18" s="5" customFormat="1" ht="10.5" customHeight="1" x14ac:dyDescent="0.15">
      <c r="G145" s="36"/>
      <c r="H145" s="36"/>
      <c r="J145" s="36"/>
      <c r="L145" s="36"/>
      <c r="N145" s="36"/>
      <c r="P145" s="36"/>
      <c r="Q145" s="37"/>
      <c r="R145" s="37"/>
    </row>
    <row r="146" spans="7:18" s="5" customFormat="1" ht="10.5" customHeight="1" x14ac:dyDescent="0.15">
      <c r="G146" s="36"/>
      <c r="H146" s="36"/>
      <c r="J146" s="36"/>
      <c r="L146" s="36"/>
      <c r="N146" s="36"/>
      <c r="P146" s="36"/>
      <c r="Q146" s="37"/>
      <c r="R146" s="37"/>
    </row>
    <row r="147" spans="7:18" s="5" customFormat="1" ht="10.5" customHeight="1" x14ac:dyDescent="0.15">
      <c r="G147" s="36"/>
      <c r="H147" s="36"/>
      <c r="J147" s="36"/>
      <c r="L147" s="36"/>
      <c r="N147" s="36"/>
      <c r="P147" s="36"/>
      <c r="Q147" s="37"/>
      <c r="R147" s="37"/>
    </row>
    <row r="148" spans="7:18" s="5" customFormat="1" ht="10.5" customHeight="1" x14ac:dyDescent="0.15">
      <c r="G148" s="36"/>
      <c r="H148" s="36"/>
      <c r="J148" s="36"/>
      <c r="L148" s="36"/>
      <c r="N148" s="36"/>
      <c r="P148" s="36"/>
      <c r="Q148" s="37"/>
      <c r="R148" s="37"/>
    </row>
    <row r="149" spans="7:18" s="5" customFormat="1" ht="10.5" customHeight="1" x14ac:dyDescent="0.15">
      <c r="G149" s="36"/>
      <c r="H149" s="36"/>
      <c r="J149" s="36"/>
      <c r="L149" s="36"/>
      <c r="N149" s="36"/>
      <c r="P149" s="36"/>
      <c r="Q149" s="37"/>
      <c r="R149" s="37"/>
    </row>
    <row r="150" spans="7:18" s="5" customFormat="1" ht="10.5" x14ac:dyDescent="0.15">
      <c r="G150" s="36"/>
      <c r="H150" s="36"/>
      <c r="J150" s="36"/>
      <c r="L150" s="36"/>
      <c r="N150" s="36"/>
      <c r="P150" s="36"/>
      <c r="Q150" s="37"/>
      <c r="R150" s="37"/>
    </row>
    <row r="151" spans="7:18" s="5" customFormat="1" ht="10.5" x14ac:dyDescent="0.15">
      <c r="G151" s="36"/>
      <c r="H151" s="36"/>
      <c r="J151" s="36"/>
      <c r="L151" s="36"/>
      <c r="N151" s="36"/>
      <c r="P151" s="36"/>
      <c r="Q151" s="37"/>
      <c r="R151" s="37"/>
    </row>
    <row r="152" spans="7:18" s="5" customFormat="1" ht="10.5" x14ac:dyDescent="0.15">
      <c r="G152" s="36"/>
      <c r="H152" s="36"/>
      <c r="J152" s="36"/>
      <c r="L152" s="36"/>
      <c r="N152" s="36"/>
      <c r="P152" s="36"/>
      <c r="Q152" s="37"/>
      <c r="R152" s="37"/>
    </row>
    <row r="153" spans="7:18" s="5" customFormat="1" ht="10.5" x14ac:dyDescent="0.15">
      <c r="G153" s="36"/>
      <c r="H153" s="36"/>
      <c r="J153" s="36"/>
      <c r="L153" s="36"/>
      <c r="N153" s="36"/>
      <c r="P153" s="36"/>
      <c r="Q153" s="37"/>
      <c r="R153" s="37"/>
    </row>
    <row r="154" spans="7:18" s="5" customFormat="1" ht="10.5" x14ac:dyDescent="0.15">
      <c r="G154" s="36"/>
      <c r="H154" s="36"/>
      <c r="J154" s="36"/>
      <c r="L154" s="36"/>
      <c r="N154" s="36"/>
      <c r="P154" s="36"/>
      <c r="Q154" s="37"/>
      <c r="R154" s="37"/>
    </row>
    <row r="155" spans="7:18" s="5" customFormat="1" ht="10.5" x14ac:dyDescent="0.15">
      <c r="G155" s="36"/>
      <c r="H155" s="36"/>
      <c r="J155" s="36"/>
      <c r="L155" s="36"/>
      <c r="N155" s="36"/>
      <c r="P155" s="36"/>
      <c r="Q155" s="37"/>
      <c r="R155" s="37"/>
    </row>
    <row r="156" spans="7:18" s="5" customFormat="1" ht="10.5" x14ac:dyDescent="0.15">
      <c r="G156" s="36"/>
      <c r="H156" s="36"/>
      <c r="J156" s="36"/>
      <c r="L156" s="36"/>
      <c r="N156" s="36"/>
      <c r="P156" s="36"/>
      <c r="Q156" s="37"/>
      <c r="R156" s="37"/>
    </row>
    <row r="157" spans="7:18" s="5" customFormat="1" ht="10.5" x14ac:dyDescent="0.15">
      <c r="G157" s="36"/>
      <c r="H157" s="36"/>
      <c r="J157" s="36"/>
      <c r="L157" s="36"/>
      <c r="N157" s="36"/>
      <c r="P157" s="36"/>
      <c r="Q157" s="37"/>
      <c r="R157" s="37"/>
    </row>
    <row r="158" spans="7:18" s="5" customFormat="1" ht="10.5" x14ac:dyDescent="0.15">
      <c r="G158" s="36"/>
      <c r="H158" s="36"/>
      <c r="J158" s="36"/>
      <c r="L158" s="36"/>
      <c r="N158" s="36"/>
      <c r="P158" s="36"/>
      <c r="Q158" s="37"/>
      <c r="R158" s="37"/>
    </row>
    <row r="159" spans="7:18" s="5" customFormat="1" ht="10.5" x14ac:dyDescent="0.15">
      <c r="G159" s="36"/>
      <c r="H159" s="36"/>
      <c r="J159" s="36"/>
      <c r="L159" s="36"/>
      <c r="N159" s="36"/>
      <c r="P159" s="36"/>
      <c r="Q159" s="37"/>
      <c r="R159" s="37"/>
    </row>
    <row r="160" spans="7:18" s="5" customFormat="1" ht="10.5" x14ac:dyDescent="0.15">
      <c r="G160" s="36"/>
      <c r="H160" s="36"/>
      <c r="J160" s="36"/>
      <c r="L160" s="36"/>
      <c r="N160" s="36"/>
      <c r="P160" s="36"/>
      <c r="Q160" s="37"/>
      <c r="R160" s="37"/>
    </row>
    <row r="161" spans="7:18" s="5" customFormat="1" ht="10.5" x14ac:dyDescent="0.15">
      <c r="G161" s="36"/>
      <c r="H161" s="36"/>
      <c r="J161" s="36"/>
      <c r="L161" s="36"/>
      <c r="N161" s="36"/>
      <c r="P161" s="36"/>
      <c r="Q161" s="37"/>
      <c r="R161" s="37"/>
    </row>
    <row r="162" spans="7:18" s="5" customFormat="1" ht="10.5" x14ac:dyDescent="0.15">
      <c r="G162" s="36"/>
      <c r="H162" s="36"/>
      <c r="J162" s="36"/>
      <c r="L162" s="36"/>
      <c r="N162" s="36"/>
      <c r="P162" s="36"/>
      <c r="Q162" s="37"/>
      <c r="R162" s="37"/>
    </row>
    <row r="163" spans="7:18" s="5" customFormat="1" ht="10.5" x14ac:dyDescent="0.15">
      <c r="G163" s="36"/>
      <c r="H163" s="36"/>
      <c r="J163" s="36"/>
      <c r="L163" s="36"/>
      <c r="N163" s="36"/>
      <c r="P163" s="36"/>
      <c r="Q163" s="37"/>
      <c r="R163" s="37"/>
    </row>
    <row r="164" spans="7:18" s="5" customFormat="1" ht="10.5" x14ac:dyDescent="0.15">
      <c r="G164" s="36"/>
      <c r="H164" s="36"/>
      <c r="J164" s="36"/>
      <c r="L164" s="36"/>
      <c r="N164" s="36"/>
      <c r="P164" s="36"/>
      <c r="Q164" s="37"/>
      <c r="R164" s="37"/>
    </row>
    <row r="165" spans="7:18" s="5" customFormat="1" ht="10.5" x14ac:dyDescent="0.15">
      <c r="G165" s="36"/>
      <c r="H165" s="36"/>
      <c r="J165" s="36"/>
      <c r="L165" s="36"/>
      <c r="N165" s="36"/>
      <c r="P165" s="36"/>
      <c r="Q165" s="37"/>
      <c r="R165" s="37"/>
    </row>
    <row r="166" spans="7:18" s="5" customFormat="1" ht="10.5" x14ac:dyDescent="0.15">
      <c r="G166" s="36"/>
      <c r="H166" s="36"/>
      <c r="J166" s="36"/>
      <c r="L166" s="36"/>
      <c r="N166" s="36"/>
      <c r="P166" s="36"/>
      <c r="Q166" s="37"/>
      <c r="R166" s="37"/>
    </row>
    <row r="167" spans="7:18" s="5" customFormat="1" ht="10.5" x14ac:dyDescent="0.15">
      <c r="G167" s="36"/>
      <c r="H167" s="36"/>
      <c r="J167" s="36"/>
      <c r="L167" s="36"/>
      <c r="N167" s="36"/>
      <c r="P167" s="36"/>
      <c r="Q167" s="37"/>
      <c r="R167" s="37"/>
    </row>
    <row r="168" spans="7:18" s="5" customFormat="1" ht="10.5" x14ac:dyDescent="0.15">
      <c r="G168" s="36"/>
      <c r="H168" s="36"/>
      <c r="J168" s="36"/>
      <c r="L168" s="36"/>
      <c r="N168" s="36"/>
      <c r="P168" s="36"/>
      <c r="Q168" s="37"/>
      <c r="R168" s="37"/>
    </row>
    <row r="169" spans="7:18" s="5" customFormat="1" ht="10.5" x14ac:dyDescent="0.15">
      <c r="G169" s="36"/>
      <c r="H169" s="36"/>
      <c r="J169" s="36"/>
      <c r="L169" s="36"/>
      <c r="N169" s="36"/>
      <c r="P169" s="36"/>
      <c r="Q169" s="37"/>
      <c r="R169" s="37"/>
    </row>
    <row r="170" spans="7:18" s="5" customFormat="1" ht="10.5" x14ac:dyDescent="0.15">
      <c r="G170" s="36"/>
      <c r="H170" s="36"/>
      <c r="J170" s="36"/>
      <c r="L170" s="36"/>
      <c r="N170" s="36"/>
      <c r="P170" s="36"/>
      <c r="Q170" s="37"/>
      <c r="R170" s="37"/>
    </row>
    <row r="171" spans="7:18" s="5" customFormat="1" ht="10.5" x14ac:dyDescent="0.15">
      <c r="G171" s="36"/>
      <c r="H171" s="36"/>
      <c r="J171" s="36"/>
      <c r="L171" s="36"/>
      <c r="N171" s="36"/>
      <c r="P171" s="36"/>
      <c r="Q171" s="37"/>
      <c r="R171" s="37"/>
    </row>
    <row r="172" spans="7:18" s="5" customFormat="1" ht="10.5" x14ac:dyDescent="0.15">
      <c r="G172" s="36"/>
      <c r="H172" s="36"/>
      <c r="J172" s="36"/>
      <c r="L172" s="36"/>
      <c r="N172" s="36"/>
      <c r="P172" s="36"/>
      <c r="Q172" s="37"/>
      <c r="R172" s="37"/>
    </row>
    <row r="173" spans="7:18" s="5" customFormat="1" ht="10.5" x14ac:dyDescent="0.15">
      <c r="G173" s="36"/>
      <c r="H173" s="36"/>
      <c r="J173" s="36"/>
      <c r="L173" s="36"/>
      <c r="N173" s="36"/>
      <c r="P173" s="36"/>
      <c r="Q173" s="37"/>
      <c r="R173" s="37"/>
    </row>
    <row r="174" spans="7:18" s="5" customFormat="1" ht="10.5" x14ac:dyDescent="0.15">
      <c r="G174" s="36"/>
      <c r="H174" s="36"/>
      <c r="J174" s="36"/>
      <c r="L174" s="36"/>
      <c r="N174" s="36"/>
      <c r="P174" s="36"/>
      <c r="Q174" s="37"/>
      <c r="R174" s="37"/>
    </row>
    <row r="175" spans="7:18" s="5" customFormat="1" ht="10.5" x14ac:dyDescent="0.15">
      <c r="G175" s="36"/>
      <c r="H175" s="36"/>
      <c r="J175" s="36"/>
      <c r="L175" s="36"/>
      <c r="N175" s="36"/>
      <c r="P175" s="36"/>
      <c r="Q175" s="37"/>
      <c r="R175" s="37"/>
    </row>
    <row r="176" spans="7:18" s="5" customFormat="1" ht="10.5" x14ac:dyDescent="0.15">
      <c r="G176" s="36"/>
      <c r="H176" s="36"/>
      <c r="J176" s="36"/>
      <c r="L176" s="36"/>
      <c r="N176" s="36"/>
      <c r="P176" s="36"/>
      <c r="Q176" s="37"/>
      <c r="R176" s="37"/>
    </row>
    <row r="177" spans="7:18" s="5" customFormat="1" ht="10.5" x14ac:dyDescent="0.15">
      <c r="G177" s="36"/>
      <c r="H177" s="36"/>
      <c r="J177" s="36"/>
      <c r="L177" s="36"/>
      <c r="N177" s="36"/>
      <c r="P177" s="36"/>
      <c r="Q177" s="37"/>
      <c r="R177" s="37"/>
    </row>
    <row r="178" spans="7:18" s="5" customFormat="1" ht="10.5" x14ac:dyDescent="0.15">
      <c r="G178" s="36"/>
      <c r="H178" s="36"/>
      <c r="J178" s="36"/>
      <c r="L178" s="36"/>
      <c r="N178" s="36"/>
      <c r="P178" s="36"/>
      <c r="Q178" s="37"/>
      <c r="R178" s="37"/>
    </row>
    <row r="179" spans="7:18" s="5" customFormat="1" ht="10.5" x14ac:dyDescent="0.15">
      <c r="G179" s="36"/>
      <c r="H179" s="36"/>
      <c r="J179" s="36"/>
      <c r="L179" s="36"/>
      <c r="N179" s="36"/>
      <c r="P179" s="36"/>
      <c r="Q179" s="37"/>
      <c r="R179" s="37"/>
    </row>
    <row r="180" spans="7:18" s="4" customFormat="1" ht="11.25" x14ac:dyDescent="0.15">
      <c r="G180" s="38"/>
      <c r="H180" s="38"/>
      <c r="J180" s="38"/>
      <c r="L180" s="38"/>
      <c r="N180" s="38"/>
      <c r="P180" s="38"/>
      <c r="Q180" s="39"/>
      <c r="R180" s="39"/>
    </row>
    <row r="181" spans="7:18" s="4" customFormat="1" ht="11.25" x14ac:dyDescent="0.15">
      <c r="G181" s="38"/>
      <c r="H181" s="38"/>
      <c r="J181" s="38"/>
      <c r="L181" s="38"/>
      <c r="N181" s="38"/>
      <c r="P181" s="38"/>
      <c r="Q181" s="39"/>
      <c r="R181" s="39"/>
    </row>
    <row r="182" spans="7:18" s="4" customFormat="1" ht="11.25" x14ac:dyDescent="0.15">
      <c r="G182" s="38"/>
      <c r="H182" s="38"/>
      <c r="J182" s="38"/>
      <c r="L182" s="38"/>
      <c r="N182" s="38"/>
      <c r="P182" s="38"/>
      <c r="Q182" s="39"/>
      <c r="R182" s="39"/>
    </row>
    <row r="183" spans="7:18" s="4" customFormat="1" ht="11.25" x14ac:dyDescent="0.15">
      <c r="H183" s="38"/>
      <c r="J183" s="38"/>
      <c r="L183" s="38"/>
      <c r="N183" s="38"/>
      <c r="P183" s="38"/>
      <c r="Q183" s="39"/>
      <c r="R183" s="39"/>
    </row>
    <row r="184" spans="7:18" s="4" customFormat="1" ht="11.25" x14ac:dyDescent="0.15">
      <c r="H184" s="38"/>
      <c r="J184" s="38"/>
      <c r="L184" s="38"/>
      <c r="N184" s="38"/>
      <c r="P184" s="38"/>
      <c r="Q184" s="39"/>
      <c r="R184" s="39"/>
    </row>
    <row r="185" spans="7:18" s="4" customFormat="1" ht="11.25" x14ac:dyDescent="0.15">
      <c r="H185" s="38"/>
      <c r="J185" s="38"/>
      <c r="L185" s="38"/>
      <c r="N185" s="38"/>
      <c r="P185" s="38"/>
      <c r="Q185" s="39"/>
      <c r="R185" s="39"/>
    </row>
    <row r="186" spans="7:18" s="4" customFormat="1" ht="11.25" x14ac:dyDescent="0.15">
      <c r="H186" s="38"/>
      <c r="J186" s="38"/>
      <c r="L186" s="38"/>
      <c r="N186" s="38"/>
      <c r="P186" s="38"/>
      <c r="Q186" s="39"/>
      <c r="R186" s="39"/>
    </row>
    <row r="187" spans="7:18" s="4" customFormat="1" ht="11.25" x14ac:dyDescent="0.15">
      <c r="H187" s="38"/>
      <c r="J187" s="38"/>
      <c r="L187" s="38"/>
      <c r="N187" s="38"/>
      <c r="P187" s="38"/>
      <c r="Q187" s="39"/>
      <c r="R187" s="39"/>
    </row>
    <row r="188" spans="7:18" s="4" customFormat="1" ht="11.25" x14ac:dyDescent="0.15">
      <c r="H188" s="38"/>
      <c r="J188" s="38"/>
      <c r="L188" s="38"/>
      <c r="N188" s="38"/>
      <c r="P188" s="38"/>
      <c r="Q188" s="39"/>
      <c r="R188" s="39"/>
    </row>
    <row r="189" spans="7:18" s="4" customFormat="1" ht="11.25" x14ac:dyDescent="0.15">
      <c r="H189" s="38"/>
      <c r="J189" s="38"/>
      <c r="L189" s="38"/>
      <c r="N189" s="38"/>
      <c r="P189" s="38"/>
      <c r="Q189" s="39"/>
      <c r="R189" s="39"/>
    </row>
    <row r="190" spans="7:18" s="4" customFormat="1" ht="11.25" x14ac:dyDescent="0.15">
      <c r="H190" s="38"/>
      <c r="J190" s="38"/>
      <c r="L190" s="38"/>
      <c r="N190" s="38"/>
      <c r="P190" s="38"/>
      <c r="Q190" s="39"/>
      <c r="R190" s="39"/>
    </row>
    <row r="191" spans="7:18" s="4" customFormat="1" ht="11.25" x14ac:dyDescent="0.15">
      <c r="H191" s="38"/>
      <c r="J191" s="38"/>
      <c r="L191" s="38"/>
      <c r="N191" s="38"/>
      <c r="P191" s="38"/>
      <c r="Q191" s="39"/>
      <c r="R191" s="39"/>
    </row>
    <row r="192" spans="7:18" s="4" customFormat="1" ht="11.25" x14ac:dyDescent="0.15">
      <c r="H192" s="38"/>
      <c r="J192" s="38"/>
      <c r="L192" s="38"/>
      <c r="N192" s="38"/>
      <c r="P192" s="38"/>
      <c r="Q192" s="39"/>
      <c r="R192" s="39"/>
    </row>
    <row r="193" spans="8:18" s="4" customFormat="1" ht="11.25" x14ac:dyDescent="0.15">
      <c r="H193" s="38"/>
      <c r="J193" s="38"/>
      <c r="L193" s="38"/>
      <c r="N193" s="38"/>
      <c r="P193" s="38"/>
      <c r="Q193" s="39"/>
      <c r="R193" s="39"/>
    </row>
    <row r="194" spans="8:18" s="4" customFormat="1" ht="11.25" x14ac:dyDescent="0.15">
      <c r="H194" s="38"/>
      <c r="J194" s="38"/>
      <c r="L194" s="38"/>
      <c r="N194" s="38"/>
      <c r="P194" s="38"/>
      <c r="Q194" s="39"/>
      <c r="R194" s="39"/>
    </row>
    <row r="195" spans="8:18" s="4" customFormat="1" ht="11.25" x14ac:dyDescent="0.15">
      <c r="H195" s="38"/>
      <c r="J195" s="38"/>
      <c r="L195" s="38"/>
      <c r="N195" s="38"/>
      <c r="P195" s="38"/>
      <c r="Q195" s="39"/>
      <c r="R195" s="39"/>
    </row>
    <row r="196" spans="8:18" s="4" customFormat="1" ht="11.25" x14ac:dyDescent="0.15">
      <c r="H196" s="38"/>
      <c r="J196" s="38"/>
      <c r="L196" s="38"/>
      <c r="N196" s="38"/>
      <c r="P196" s="38"/>
      <c r="Q196" s="39"/>
      <c r="R196" s="39"/>
    </row>
    <row r="197" spans="8:18" s="4" customFormat="1" ht="11.25" x14ac:dyDescent="0.15">
      <c r="H197" s="38"/>
      <c r="J197" s="38"/>
      <c r="L197" s="38"/>
      <c r="N197" s="38"/>
      <c r="P197" s="38"/>
      <c r="Q197" s="39"/>
      <c r="R197" s="39"/>
    </row>
    <row r="198" spans="8:18" s="4" customFormat="1" ht="11.25" x14ac:dyDescent="0.15">
      <c r="H198" s="38"/>
      <c r="J198" s="38"/>
      <c r="L198" s="38"/>
      <c r="N198" s="38"/>
      <c r="P198" s="38"/>
      <c r="Q198" s="39"/>
      <c r="R198" s="39"/>
    </row>
    <row r="199" spans="8:18" s="4" customFormat="1" ht="11.25" x14ac:dyDescent="0.15">
      <c r="H199" s="38"/>
      <c r="J199" s="38"/>
      <c r="L199" s="38"/>
      <c r="N199" s="38"/>
      <c r="P199" s="38"/>
      <c r="Q199" s="39"/>
      <c r="R199" s="39"/>
    </row>
    <row r="200" spans="8:18" s="4" customFormat="1" ht="11.25" x14ac:dyDescent="0.15">
      <c r="H200" s="38"/>
      <c r="J200" s="38"/>
      <c r="L200" s="38"/>
      <c r="N200" s="38"/>
      <c r="P200" s="38"/>
      <c r="Q200" s="39"/>
      <c r="R200" s="39"/>
    </row>
    <row r="201" spans="8:18" s="4" customFormat="1" ht="11.25" x14ac:dyDescent="0.15">
      <c r="H201" s="38"/>
      <c r="J201" s="38"/>
      <c r="L201" s="38"/>
      <c r="N201" s="38"/>
      <c r="P201" s="38"/>
      <c r="Q201" s="39"/>
      <c r="R201" s="39"/>
    </row>
    <row r="202" spans="8:18" s="4" customFormat="1" ht="11.25" x14ac:dyDescent="0.15">
      <c r="H202" s="38"/>
      <c r="J202" s="38"/>
      <c r="L202" s="38"/>
      <c r="N202" s="38"/>
      <c r="P202" s="38"/>
      <c r="Q202" s="39"/>
      <c r="R202" s="39"/>
    </row>
    <row r="203" spans="8:18" s="4" customFormat="1" ht="11.25" x14ac:dyDescent="0.15">
      <c r="H203" s="38"/>
      <c r="J203" s="38"/>
      <c r="L203" s="38"/>
      <c r="N203" s="38"/>
      <c r="P203" s="38"/>
      <c r="Q203" s="39"/>
      <c r="R203" s="39"/>
    </row>
    <row r="204" spans="8:18" s="4" customFormat="1" ht="11.25" x14ac:dyDescent="0.15">
      <c r="H204" s="38"/>
      <c r="J204" s="38"/>
      <c r="L204" s="38"/>
      <c r="N204" s="38"/>
      <c r="P204" s="38"/>
      <c r="Q204" s="39"/>
      <c r="R204" s="39"/>
    </row>
    <row r="205" spans="8:18" s="4" customFormat="1" ht="11.25" x14ac:dyDescent="0.15">
      <c r="H205" s="38"/>
      <c r="J205" s="38"/>
      <c r="L205" s="38"/>
      <c r="N205" s="38"/>
      <c r="P205" s="38"/>
      <c r="Q205" s="39"/>
      <c r="R205" s="39"/>
    </row>
    <row r="206" spans="8:18" s="4" customFormat="1" ht="11.25" x14ac:dyDescent="0.15">
      <c r="H206" s="38"/>
      <c r="J206" s="38"/>
      <c r="L206" s="38"/>
      <c r="N206" s="38"/>
      <c r="P206" s="38"/>
      <c r="Q206" s="39"/>
      <c r="R206" s="39"/>
    </row>
    <row r="207" spans="8:18" s="4" customFormat="1" ht="11.25" x14ac:dyDescent="0.15">
      <c r="H207" s="38"/>
      <c r="J207" s="38"/>
      <c r="L207" s="38"/>
      <c r="N207" s="38"/>
      <c r="P207" s="38"/>
      <c r="Q207" s="39"/>
      <c r="R207" s="39"/>
    </row>
    <row r="208" spans="8:18" s="4" customFormat="1" ht="11.25" x14ac:dyDescent="0.15">
      <c r="H208" s="38"/>
      <c r="J208" s="38"/>
      <c r="L208" s="38"/>
      <c r="N208" s="38"/>
      <c r="P208" s="38"/>
      <c r="Q208" s="39"/>
      <c r="R208" s="39"/>
    </row>
    <row r="209" spans="8:18" s="4" customFormat="1" ht="11.25" x14ac:dyDescent="0.15">
      <c r="H209" s="38"/>
      <c r="J209" s="38"/>
      <c r="L209" s="38"/>
      <c r="N209" s="38"/>
      <c r="P209" s="38"/>
      <c r="Q209" s="39"/>
      <c r="R209" s="39"/>
    </row>
    <row r="210" spans="8:18" s="4" customFormat="1" ht="11.25" x14ac:dyDescent="0.15">
      <c r="H210" s="38"/>
      <c r="J210" s="38"/>
      <c r="L210" s="38"/>
      <c r="N210" s="38"/>
      <c r="P210" s="38"/>
      <c r="Q210" s="39"/>
      <c r="R210" s="39"/>
    </row>
    <row r="211" spans="8:18" s="4" customFormat="1" ht="11.25" x14ac:dyDescent="0.15">
      <c r="H211" s="38"/>
      <c r="J211" s="38"/>
      <c r="L211" s="38"/>
      <c r="N211" s="38"/>
      <c r="P211" s="38"/>
      <c r="Q211" s="39"/>
      <c r="R211" s="39"/>
    </row>
    <row r="212" spans="8:18" s="4" customFormat="1" ht="11.25" x14ac:dyDescent="0.15">
      <c r="H212" s="38"/>
      <c r="J212" s="38"/>
      <c r="L212" s="38"/>
      <c r="N212" s="38"/>
      <c r="P212" s="38"/>
      <c r="Q212" s="39"/>
      <c r="R212" s="39"/>
    </row>
    <row r="213" spans="8:18" s="4" customFormat="1" ht="11.25" x14ac:dyDescent="0.15">
      <c r="H213" s="38"/>
      <c r="J213" s="38"/>
      <c r="L213" s="38"/>
      <c r="N213" s="38"/>
      <c r="P213" s="38"/>
      <c r="Q213" s="39"/>
      <c r="R213" s="39"/>
    </row>
    <row r="214" spans="8:18" s="4" customFormat="1" ht="11.25" x14ac:dyDescent="0.15">
      <c r="H214" s="38"/>
      <c r="J214" s="38"/>
      <c r="L214" s="38"/>
      <c r="N214" s="38"/>
      <c r="P214" s="38"/>
      <c r="Q214" s="39"/>
      <c r="R214" s="39"/>
    </row>
    <row r="215" spans="8:18" s="4" customFormat="1" ht="11.25" x14ac:dyDescent="0.15">
      <c r="H215" s="38"/>
      <c r="J215" s="38"/>
      <c r="L215" s="38"/>
      <c r="N215" s="38"/>
      <c r="P215" s="38"/>
      <c r="Q215" s="39"/>
      <c r="R215" s="39"/>
    </row>
    <row r="216" spans="8:18" s="4" customFormat="1" ht="11.25" x14ac:dyDescent="0.15">
      <c r="H216" s="38"/>
      <c r="J216" s="38"/>
      <c r="L216" s="38"/>
      <c r="N216" s="38"/>
      <c r="P216" s="38"/>
      <c r="Q216" s="39"/>
      <c r="R216" s="39"/>
    </row>
    <row r="217" spans="8:18" s="4" customFormat="1" ht="11.25" x14ac:dyDescent="0.15">
      <c r="H217" s="38"/>
      <c r="J217" s="38"/>
      <c r="L217" s="38"/>
      <c r="N217" s="38"/>
      <c r="P217" s="38"/>
      <c r="Q217" s="39"/>
      <c r="R217" s="39"/>
    </row>
    <row r="218" spans="8:18" s="4" customFormat="1" ht="11.25" x14ac:dyDescent="0.15">
      <c r="H218" s="38"/>
      <c r="J218" s="38"/>
      <c r="L218" s="38"/>
      <c r="N218" s="38"/>
      <c r="P218" s="38"/>
      <c r="Q218" s="39"/>
      <c r="R218" s="39"/>
    </row>
    <row r="219" spans="8:18" s="4" customFormat="1" ht="11.25" x14ac:dyDescent="0.15">
      <c r="H219" s="38"/>
      <c r="J219" s="38"/>
      <c r="L219" s="38"/>
      <c r="N219" s="38"/>
      <c r="P219" s="38"/>
      <c r="Q219" s="39"/>
      <c r="R219" s="39"/>
    </row>
    <row r="220" spans="8:18" s="4" customFormat="1" ht="11.25" x14ac:dyDescent="0.15">
      <c r="H220" s="38"/>
      <c r="J220" s="38"/>
      <c r="L220" s="38"/>
      <c r="N220" s="38"/>
      <c r="P220" s="38"/>
      <c r="Q220" s="39"/>
      <c r="R220" s="39"/>
    </row>
    <row r="221" spans="8:18" s="4" customFormat="1" ht="11.25" x14ac:dyDescent="0.15">
      <c r="H221" s="38"/>
      <c r="L221" s="38"/>
      <c r="N221" s="38"/>
      <c r="P221" s="38"/>
      <c r="Q221" s="39"/>
      <c r="R221" s="39"/>
    </row>
    <row r="222" spans="8:18" s="4" customFormat="1" ht="11.25" x14ac:dyDescent="0.15">
      <c r="H222" s="38"/>
      <c r="L222" s="38"/>
      <c r="N222" s="38"/>
      <c r="P222" s="38"/>
      <c r="Q222" s="39"/>
      <c r="R222" s="39"/>
    </row>
    <row r="223" spans="8:18" s="4" customFormat="1" ht="11.25" x14ac:dyDescent="0.15">
      <c r="H223" s="38"/>
      <c r="L223" s="38"/>
      <c r="N223" s="38"/>
      <c r="P223" s="38"/>
      <c r="Q223" s="39"/>
      <c r="R223" s="39"/>
    </row>
    <row r="224" spans="8:18" s="4" customFormat="1" ht="11.25" x14ac:dyDescent="0.15">
      <c r="H224" s="38"/>
      <c r="L224" s="38"/>
      <c r="N224" s="38"/>
      <c r="P224" s="38"/>
      <c r="Q224" s="39"/>
      <c r="R224" s="39"/>
    </row>
    <row r="225" spans="8:18" s="4" customFormat="1" ht="11.25" x14ac:dyDescent="0.15">
      <c r="H225" s="38"/>
      <c r="L225" s="38"/>
      <c r="N225" s="38"/>
      <c r="P225" s="38"/>
      <c r="Q225" s="39"/>
      <c r="R225" s="39"/>
    </row>
    <row r="226" spans="8:18" s="4" customFormat="1" ht="11.25" x14ac:dyDescent="0.15">
      <c r="H226" s="38"/>
      <c r="L226" s="38"/>
      <c r="N226" s="38"/>
      <c r="P226" s="38"/>
      <c r="Q226" s="39"/>
      <c r="R226" s="39"/>
    </row>
    <row r="227" spans="8:18" s="4" customFormat="1" ht="11.25" x14ac:dyDescent="0.15">
      <c r="H227" s="38"/>
      <c r="L227" s="38"/>
      <c r="N227" s="38"/>
      <c r="P227" s="38"/>
      <c r="Q227" s="39"/>
      <c r="R227" s="39"/>
    </row>
    <row r="228" spans="8:18" s="4" customFormat="1" ht="11.25" x14ac:dyDescent="0.15">
      <c r="H228" s="38"/>
      <c r="L228" s="38"/>
      <c r="N228" s="38"/>
      <c r="P228" s="38"/>
      <c r="Q228" s="39"/>
      <c r="R228" s="39"/>
    </row>
    <row r="229" spans="8:18" s="4" customFormat="1" ht="11.25" x14ac:dyDescent="0.15">
      <c r="H229" s="38"/>
      <c r="N229" s="38"/>
      <c r="P229" s="38"/>
      <c r="Q229" s="39"/>
      <c r="R229" s="39"/>
    </row>
    <row r="230" spans="8:18" s="4" customFormat="1" ht="11.25" x14ac:dyDescent="0.15">
      <c r="H230" s="38"/>
      <c r="N230" s="38"/>
      <c r="P230" s="38"/>
      <c r="Q230" s="39"/>
      <c r="R230" s="39"/>
    </row>
    <row r="231" spans="8:18" s="4" customFormat="1" ht="11.25" x14ac:dyDescent="0.15">
      <c r="H231" s="38"/>
      <c r="N231" s="38"/>
      <c r="P231" s="38"/>
      <c r="Q231" s="39"/>
      <c r="R231" s="39"/>
    </row>
    <row r="232" spans="8:18" s="4" customFormat="1" ht="11.25" x14ac:dyDescent="0.15">
      <c r="H232" s="38"/>
      <c r="N232" s="38"/>
      <c r="P232" s="38"/>
      <c r="Q232" s="39"/>
      <c r="R232" s="39"/>
    </row>
    <row r="233" spans="8:18" s="4" customFormat="1" ht="11.25" x14ac:dyDescent="0.15">
      <c r="H233" s="38"/>
      <c r="N233" s="38"/>
      <c r="P233" s="38"/>
      <c r="Q233" s="39"/>
      <c r="R233" s="39"/>
    </row>
    <row r="234" spans="8:18" s="4" customFormat="1" ht="11.25" x14ac:dyDescent="0.15">
      <c r="H234" s="38"/>
      <c r="N234" s="38"/>
      <c r="P234" s="38"/>
      <c r="Q234" s="39"/>
      <c r="R234" s="39"/>
    </row>
    <row r="235" spans="8:18" s="4" customFormat="1" ht="11.25" x14ac:dyDescent="0.15">
      <c r="H235" s="38"/>
      <c r="N235" s="38"/>
      <c r="P235" s="38"/>
      <c r="Q235" s="39"/>
      <c r="R235" s="39"/>
    </row>
    <row r="236" spans="8:18" s="4" customFormat="1" ht="11.25" x14ac:dyDescent="0.15">
      <c r="H236" s="38"/>
      <c r="N236" s="38"/>
      <c r="P236" s="38"/>
      <c r="Q236" s="39"/>
      <c r="R236" s="39"/>
    </row>
    <row r="237" spans="8:18" s="4" customFormat="1" ht="11.25" x14ac:dyDescent="0.15">
      <c r="H237" s="38"/>
      <c r="N237" s="38"/>
      <c r="P237" s="38"/>
      <c r="Q237" s="39"/>
      <c r="R237" s="39"/>
    </row>
    <row r="238" spans="8:18" s="4" customFormat="1" ht="11.25" x14ac:dyDescent="0.15">
      <c r="H238" s="38"/>
      <c r="N238" s="38"/>
      <c r="P238" s="38"/>
      <c r="Q238" s="39"/>
      <c r="R238" s="39"/>
    </row>
    <row r="239" spans="8:18" s="4" customFormat="1" ht="11.25" x14ac:dyDescent="0.15">
      <c r="H239" s="38"/>
      <c r="N239" s="38"/>
      <c r="P239" s="38"/>
      <c r="Q239" s="39"/>
      <c r="R239" s="39"/>
    </row>
    <row r="240" spans="8:18" s="4" customFormat="1" ht="11.25" x14ac:dyDescent="0.15">
      <c r="H240" s="38"/>
      <c r="N240" s="38"/>
      <c r="P240" s="38"/>
      <c r="Q240" s="39"/>
      <c r="R240" s="39"/>
    </row>
    <row r="241" spans="8:18" s="4" customFormat="1" ht="11.25" x14ac:dyDescent="0.15">
      <c r="H241" s="38"/>
      <c r="N241" s="38"/>
      <c r="P241" s="38"/>
      <c r="Q241" s="39"/>
      <c r="R241" s="39"/>
    </row>
    <row r="242" spans="8:18" s="4" customFormat="1" ht="11.25" x14ac:dyDescent="0.15">
      <c r="H242" s="38"/>
      <c r="N242" s="38"/>
      <c r="P242" s="38"/>
      <c r="Q242" s="39"/>
      <c r="R242" s="39"/>
    </row>
    <row r="243" spans="8:18" s="4" customFormat="1" ht="11.25" x14ac:dyDescent="0.15">
      <c r="H243" s="38"/>
      <c r="N243" s="38"/>
      <c r="P243" s="38"/>
      <c r="Q243" s="39"/>
      <c r="R243" s="39"/>
    </row>
    <row r="244" spans="8:18" s="4" customFormat="1" ht="11.25" x14ac:dyDescent="0.15">
      <c r="H244" s="38"/>
      <c r="N244" s="38"/>
      <c r="P244" s="38"/>
      <c r="Q244" s="39"/>
      <c r="R244" s="39"/>
    </row>
    <row r="245" spans="8:18" s="4" customFormat="1" ht="11.25" x14ac:dyDescent="0.15">
      <c r="H245" s="38"/>
      <c r="N245" s="38"/>
      <c r="P245" s="38"/>
      <c r="Q245" s="39"/>
      <c r="R245" s="39"/>
    </row>
    <row r="246" spans="8:18" s="4" customFormat="1" ht="11.25" x14ac:dyDescent="0.15">
      <c r="H246" s="38"/>
      <c r="N246" s="38"/>
      <c r="P246" s="38"/>
      <c r="Q246" s="39"/>
      <c r="R246" s="39"/>
    </row>
    <row r="247" spans="8:18" s="4" customFormat="1" ht="11.25" x14ac:dyDescent="0.15">
      <c r="H247" s="38"/>
      <c r="N247" s="38"/>
      <c r="P247" s="38"/>
      <c r="Q247" s="39"/>
      <c r="R247" s="39"/>
    </row>
    <row r="248" spans="8:18" s="4" customFormat="1" ht="11.25" x14ac:dyDescent="0.15">
      <c r="H248" s="38"/>
      <c r="N248" s="38"/>
      <c r="P248" s="38"/>
      <c r="Q248" s="39"/>
      <c r="R248" s="39"/>
    </row>
    <row r="249" spans="8:18" s="4" customFormat="1" ht="11.25" x14ac:dyDescent="0.15">
      <c r="H249" s="38"/>
      <c r="P249" s="38"/>
      <c r="Q249" s="39"/>
      <c r="R249" s="39"/>
    </row>
    <row r="250" spans="8:18" s="4" customFormat="1" ht="11.25" x14ac:dyDescent="0.15">
      <c r="H250" s="38"/>
      <c r="P250" s="38"/>
      <c r="Q250" s="39"/>
      <c r="R250" s="39"/>
    </row>
    <row r="251" spans="8:18" s="4" customFormat="1" ht="11.25" x14ac:dyDescent="0.15">
      <c r="H251" s="38"/>
      <c r="P251" s="38"/>
      <c r="Q251" s="39"/>
      <c r="R251" s="39"/>
    </row>
    <row r="252" spans="8:18" s="4" customFormat="1" ht="11.25" x14ac:dyDescent="0.15">
      <c r="H252" s="38"/>
      <c r="P252" s="38"/>
      <c r="Q252" s="39"/>
      <c r="R252" s="39"/>
    </row>
    <row r="253" spans="8:18" s="4" customFormat="1" ht="11.25" x14ac:dyDescent="0.15">
      <c r="H253" s="38"/>
      <c r="P253" s="38"/>
      <c r="Q253" s="39"/>
      <c r="R253" s="39"/>
    </row>
    <row r="254" spans="8:18" s="4" customFormat="1" ht="11.25" x14ac:dyDescent="0.15">
      <c r="H254" s="38"/>
      <c r="P254" s="38"/>
      <c r="Q254" s="39"/>
      <c r="R254" s="39"/>
    </row>
    <row r="255" spans="8:18" s="4" customFormat="1" ht="11.25" x14ac:dyDescent="0.15">
      <c r="H255" s="38"/>
      <c r="P255" s="38"/>
      <c r="Q255" s="39"/>
      <c r="R255" s="39"/>
    </row>
    <row r="256" spans="8:18" s="4" customFormat="1" ht="11.25" x14ac:dyDescent="0.15">
      <c r="H256" s="38"/>
      <c r="P256" s="38"/>
      <c r="Q256" s="39"/>
      <c r="R256" s="39"/>
    </row>
    <row r="257" spans="8:18" s="4" customFormat="1" ht="11.25" x14ac:dyDescent="0.15">
      <c r="H257" s="38"/>
      <c r="P257" s="38"/>
      <c r="Q257" s="39"/>
      <c r="R257" s="39"/>
    </row>
    <row r="258" spans="8:18" s="4" customFormat="1" ht="11.25" x14ac:dyDescent="0.15">
      <c r="H258" s="38"/>
      <c r="P258" s="38"/>
      <c r="Q258" s="39"/>
      <c r="R258" s="39"/>
    </row>
    <row r="259" spans="8:18" s="4" customFormat="1" ht="11.25" x14ac:dyDescent="0.15">
      <c r="H259" s="38"/>
      <c r="P259" s="38"/>
      <c r="Q259" s="39"/>
      <c r="R259" s="39"/>
    </row>
    <row r="260" spans="8:18" s="4" customFormat="1" ht="11.25" x14ac:dyDescent="0.15">
      <c r="H260" s="38"/>
      <c r="P260" s="38"/>
      <c r="Q260" s="39"/>
      <c r="R260" s="39"/>
    </row>
    <row r="261" spans="8:18" s="4" customFormat="1" ht="11.25" x14ac:dyDescent="0.15">
      <c r="H261" s="38"/>
      <c r="P261" s="38"/>
      <c r="Q261" s="39"/>
      <c r="R261" s="39"/>
    </row>
    <row r="262" spans="8:18" s="4" customFormat="1" ht="11.25" x14ac:dyDescent="0.15">
      <c r="H262" s="38"/>
      <c r="P262" s="38"/>
      <c r="Q262" s="39"/>
      <c r="R262" s="39"/>
    </row>
    <row r="263" spans="8:18" s="4" customFormat="1" ht="11.25" x14ac:dyDescent="0.15">
      <c r="H263" s="38"/>
      <c r="P263" s="38"/>
      <c r="Q263" s="39"/>
      <c r="R263" s="39"/>
    </row>
    <row r="264" spans="8:18" s="4" customFormat="1" ht="11.25" x14ac:dyDescent="0.15">
      <c r="H264" s="38"/>
      <c r="P264" s="38"/>
      <c r="Q264" s="39"/>
      <c r="R264" s="39"/>
    </row>
    <row r="265" spans="8:18" s="4" customFormat="1" ht="11.25" x14ac:dyDescent="0.15">
      <c r="H265" s="38"/>
      <c r="P265" s="38"/>
      <c r="Q265" s="39"/>
      <c r="R265" s="39"/>
    </row>
    <row r="266" spans="8:18" s="4" customFormat="1" ht="11.25" x14ac:dyDescent="0.15">
      <c r="H266" s="38"/>
      <c r="P266" s="38"/>
      <c r="Q266" s="39"/>
      <c r="R266" s="39"/>
    </row>
    <row r="267" spans="8:18" s="4" customFormat="1" ht="11.25" x14ac:dyDescent="0.15">
      <c r="H267" s="38"/>
      <c r="P267" s="38"/>
      <c r="Q267" s="39"/>
      <c r="R267" s="39"/>
    </row>
    <row r="268" spans="8:18" s="4" customFormat="1" ht="11.25" x14ac:dyDescent="0.15">
      <c r="H268" s="38"/>
      <c r="P268" s="38"/>
      <c r="Q268" s="39"/>
      <c r="R268" s="39"/>
    </row>
    <row r="269" spans="8:18" s="4" customFormat="1" ht="11.25" x14ac:dyDescent="0.15">
      <c r="H269" s="38"/>
      <c r="P269" s="38"/>
      <c r="Q269" s="39"/>
      <c r="R269" s="39"/>
    </row>
    <row r="270" spans="8:18" s="4" customFormat="1" ht="11.25" x14ac:dyDescent="0.15">
      <c r="H270" s="38"/>
      <c r="P270" s="38"/>
      <c r="Q270" s="39"/>
      <c r="R270" s="39"/>
    </row>
    <row r="271" spans="8:18" s="4" customFormat="1" ht="11.25" x14ac:dyDescent="0.15">
      <c r="H271" s="38"/>
      <c r="P271" s="38"/>
      <c r="Q271" s="39"/>
      <c r="R271" s="39"/>
    </row>
    <row r="272" spans="8:18" s="4" customFormat="1" ht="11.25" x14ac:dyDescent="0.15">
      <c r="H272" s="38"/>
      <c r="P272" s="38"/>
      <c r="Q272" s="39"/>
      <c r="R272" s="39"/>
    </row>
    <row r="273" spans="8:18" s="4" customFormat="1" ht="11.25" x14ac:dyDescent="0.15">
      <c r="H273" s="38"/>
      <c r="P273" s="38"/>
      <c r="Q273" s="39"/>
      <c r="R273" s="39"/>
    </row>
    <row r="274" spans="8:18" s="4" customFormat="1" ht="11.25" x14ac:dyDescent="0.15">
      <c r="H274" s="38"/>
      <c r="P274" s="38"/>
      <c r="Q274" s="39"/>
      <c r="R274" s="39"/>
    </row>
    <row r="275" spans="8:18" s="4" customFormat="1" ht="11.25" x14ac:dyDescent="0.15">
      <c r="H275" s="38"/>
      <c r="P275" s="38"/>
      <c r="Q275" s="39"/>
      <c r="R275" s="39"/>
    </row>
    <row r="276" spans="8:18" s="4" customFormat="1" ht="11.25" x14ac:dyDescent="0.15">
      <c r="H276" s="38"/>
      <c r="P276" s="38"/>
      <c r="Q276" s="39"/>
      <c r="R276" s="39"/>
    </row>
    <row r="277" spans="8:18" s="4" customFormat="1" ht="11.25" x14ac:dyDescent="0.15">
      <c r="H277" s="38"/>
      <c r="P277" s="38"/>
      <c r="Q277" s="39"/>
      <c r="R277" s="39"/>
    </row>
    <row r="278" spans="8:18" s="4" customFormat="1" ht="11.25" x14ac:dyDescent="0.15">
      <c r="H278" s="38"/>
      <c r="P278" s="38"/>
      <c r="Q278" s="39"/>
      <c r="R278" s="39"/>
    </row>
    <row r="279" spans="8:18" s="4" customFormat="1" ht="11.25" x14ac:dyDescent="0.15">
      <c r="H279" s="38"/>
      <c r="P279" s="38"/>
      <c r="Q279" s="39"/>
      <c r="R279" s="39"/>
    </row>
    <row r="280" spans="8:18" s="4" customFormat="1" ht="11.25" x14ac:dyDescent="0.15">
      <c r="H280" s="38"/>
      <c r="P280" s="38"/>
      <c r="Q280" s="39"/>
      <c r="R280" s="39"/>
    </row>
    <row r="281" spans="8:18" s="4" customFormat="1" ht="11.25" x14ac:dyDescent="0.15">
      <c r="H281" s="38"/>
      <c r="P281" s="38"/>
      <c r="Q281" s="39"/>
      <c r="R281" s="39"/>
    </row>
    <row r="282" spans="8:18" s="4" customFormat="1" ht="11.25" x14ac:dyDescent="0.15">
      <c r="H282" s="38"/>
      <c r="P282" s="38"/>
      <c r="R282" s="39"/>
    </row>
    <row r="283" spans="8:18" s="4" customFormat="1" ht="11.25" x14ac:dyDescent="0.15">
      <c r="H283" s="38"/>
      <c r="P283" s="38"/>
      <c r="R283" s="39"/>
    </row>
    <row r="284" spans="8:18" s="4" customFormat="1" ht="11.25" x14ac:dyDescent="0.15">
      <c r="H284" s="38"/>
      <c r="P284" s="38"/>
      <c r="R284" s="39"/>
    </row>
    <row r="285" spans="8:18" s="4" customFormat="1" ht="11.25" x14ac:dyDescent="0.15">
      <c r="H285" s="38"/>
      <c r="P285" s="38"/>
      <c r="R285" s="39"/>
    </row>
    <row r="286" spans="8:18" s="4" customFormat="1" ht="11.25" x14ac:dyDescent="0.15">
      <c r="H286" s="38"/>
      <c r="P286" s="38"/>
      <c r="R286" s="39"/>
    </row>
    <row r="287" spans="8:18" s="4" customFormat="1" ht="11.25" x14ac:dyDescent="0.15">
      <c r="H287" s="38"/>
      <c r="P287" s="38"/>
      <c r="R287" s="39"/>
    </row>
    <row r="288" spans="8:18" s="4" customFormat="1" ht="11.25" x14ac:dyDescent="0.15">
      <c r="H288" s="38"/>
      <c r="P288" s="38"/>
      <c r="R288" s="39"/>
    </row>
    <row r="289" spans="8:18" s="4" customFormat="1" ht="11.25" x14ac:dyDescent="0.15">
      <c r="H289" s="38"/>
      <c r="P289" s="38"/>
      <c r="R289" s="39"/>
    </row>
    <row r="290" spans="8:18" s="4" customFormat="1" ht="11.25" x14ac:dyDescent="0.15">
      <c r="H290" s="38"/>
      <c r="P290" s="38"/>
      <c r="R290" s="39"/>
    </row>
    <row r="291" spans="8:18" s="4" customFormat="1" ht="11.25" x14ac:dyDescent="0.15">
      <c r="H291" s="38"/>
      <c r="P291" s="38"/>
      <c r="R291" s="39"/>
    </row>
    <row r="292" spans="8:18" s="4" customFormat="1" ht="11.25" x14ac:dyDescent="0.15">
      <c r="H292" s="38"/>
      <c r="P292" s="38"/>
      <c r="R292" s="39"/>
    </row>
    <row r="293" spans="8:18" s="4" customFormat="1" ht="11.25" x14ac:dyDescent="0.15">
      <c r="H293" s="38"/>
      <c r="P293" s="38"/>
      <c r="R293" s="39"/>
    </row>
    <row r="294" spans="8:18" s="4" customFormat="1" ht="11.25" x14ac:dyDescent="0.15">
      <c r="H294" s="38"/>
      <c r="P294" s="38"/>
      <c r="R294" s="39"/>
    </row>
    <row r="295" spans="8:18" s="4" customFormat="1" ht="11.25" x14ac:dyDescent="0.15">
      <c r="H295" s="38"/>
      <c r="P295" s="38"/>
      <c r="R295" s="39"/>
    </row>
    <row r="296" spans="8:18" s="4" customFormat="1" ht="11.25" x14ac:dyDescent="0.15">
      <c r="H296" s="38"/>
      <c r="P296" s="38"/>
      <c r="R296" s="39"/>
    </row>
    <row r="297" spans="8:18" s="4" customFormat="1" ht="11.25" x14ac:dyDescent="0.15">
      <c r="H297" s="38"/>
      <c r="P297" s="38"/>
      <c r="R297" s="39"/>
    </row>
    <row r="298" spans="8:18" s="4" customFormat="1" ht="11.25" x14ac:dyDescent="0.15">
      <c r="H298" s="38"/>
      <c r="P298" s="38"/>
      <c r="R298" s="39"/>
    </row>
    <row r="299" spans="8:18" s="4" customFormat="1" ht="11.25" x14ac:dyDescent="0.15">
      <c r="H299" s="38"/>
      <c r="P299" s="38"/>
      <c r="R299" s="39"/>
    </row>
    <row r="300" spans="8:18" s="4" customFormat="1" ht="11.25" x14ac:dyDescent="0.15">
      <c r="H300" s="38"/>
      <c r="P300" s="38"/>
      <c r="R300" s="39"/>
    </row>
    <row r="301" spans="8:18" s="4" customFormat="1" ht="11.25" x14ac:dyDescent="0.15">
      <c r="H301" s="38"/>
      <c r="P301" s="38"/>
      <c r="R301" s="39"/>
    </row>
    <row r="302" spans="8:18" s="4" customFormat="1" ht="11.25" x14ac:dyDescent="0.15">
      <c r="H302" s="38"/>
      <c r="P302" s="38"/>
      <c r="R302" s="39"/>
    </row>
    <row r="303" spans="8:18" s="4" customFormat="1" ht="11.25" x14ac:dyDescent="0.15">
      <c r="H303" s="38"/>
      <c r="P303" s="38"/>
      <c r="R303" s="39"/>
    </row>
    <row r="304" spans="8:18" s="4" customFormat="1" ht="11.25" x14ac:dyDescent="0.15">
      <c r="H304" s="38"/>
      <c r="P304" s="38"/>
      <c r="R304" s="39"/>
    </row>
    <row r="305" spans="8:18" s="4" customFormat="1" ht="11.25" x14ac:dyDescent="0.15">
      <c r="H305" s="38"/>
      <c r="P305" s="38"/>
      <c r="R305" s="39"/>
    </row>
    <row r="306" spans="8:18" s="4" customFormat="1" ht="11.25" x14ac:dyDescent="0.15">
      <c r="H306" s="38"/>
      <c r="P306" s="38"/>
      <c r="R306" s="39"/>
    </row>
    <row r="307" spans="8:18" s="4" customFormat="1" ht="11.25" x14ac:dyDescent="0.15">
      <c r="H307" s="38"/>
      <c r="P307" s="38"/>
      <c r="R307" s="39"/>
    </row>
    <row r="308" spans="8:18" s="4" customFormat="1" ht="11.25" x14ac:dyDescent="0.15">
      <c r="H308" s="38"/>
      <c r="P308" s="38"/>
      <c r="R308" s="39"/>
    </row>
    <row r="309" spans="8:18" s="4" customFormat="1" ht="11.25" x14ac:dyDescent="0.15">
      <c r="H309" s="38"/>
      <c r="P309" s="38"/>
      <c r="R309" s="39"/>
    </row>
    <row r="310" spans="8:18" s="4" customFormat="1" ht="11.25" x14ac:dyDescent="0.15">
      <c r="H310" s="38"/>
      <c r="P310" s="38"/>
      <c r="R310" s="39"/>
    </row>
    <row r="311" spans="8:18" s="4" customFormat="1" ht="11.25" x14ac:dyDescent="0.15">
      <c r="H311" s="38"/>
      <c r="P311" s="38"/>
      <c r="R311" s="39"/>
    </row>
    <row r="312" spans="8:18" s="4" customFormat="1" ht="11.25" x14ac:dyDescent="0.15">
      <c r="H312" s="38"/>
      <c r="P312" s="38"/>
      <c r="R312" s="39"/>
    </row>
    <row r="313" spans="8:18" s="4" customFormat="1" ht="11.25" x14ac:dyDescent="0.15">
      <c r="H313" s="38"/>
      <c r="P313" s="38"/>
      <c r="R313" s="39"/>
    </row>
    <row r="314" spans="8:18" s="4" customFormat="1" ht="11.25" x14ac:dyDescent="0.15">
      <c r="H314" s="38"/>
      <c r="P314" s="38"/>
      <c r="R314" s="39"/>
    </row>
    <row r="315" spans="8:18" s="4" customFormat="1" ht="11.25" x14ac:dyDescent="0.15">
      <c r="H315" s="38"/>
      <c r="P315" s="38"/>
      <c r="R315" s="39"/>
    </row>
    <row r="316" spans="8:18" s="4" customFormat="1" ht="11.25" x14ac:dyDescent="0.15">
      <c r="H316" s="38"/>
      <c r="P316" s="38"/>
      <c r="R316" s="39"/>
    </row>
    <row r="317" spans="8:18" s="4" customFormat="1" ht="11.25" x14ac:dyDescent="0.15">
      <c r="H317" s="38"/>
      <c r="R317" s="39"/>
    </row>
    <row r="318" spans="8:18" s="4" customFormat="1" ht="11.25" x14ac:dyDescent="0.15">
      <c r="H318" s="38"/>
      <c r="R318" s="39"/>
    </row>
    <row r="319" spans="8:18" s="4" customFormat="1" ht="11.25" x14ac:dyDescent="0.15">
      <c r="H319" s="38"/>
      <c r="R319" s="39"/>
    </row>
    <row r="320" spans="8:18" s="4" customFormat="1" ht="11.25" x14ac:dyDescent="0.15">
      <c r="H320" s="38"/>
      <c r="R320" s="39"/>
    </row>
    <row r="321" spans="8:18" s="4" customFormat="1" ht="11.25" x14ac:dyDescent="0.15">
      <c r="H321" s="38"/>
      <c r="R321" s="39"/>
    </row>
    <row r="322" spans="8:18" s="4" customFormat="1" ht="11.25" x14ac:dyDescent="0.15">
      <c r="H322" s="38"/>
      <c r="R322" s="39"/>
    </row>
    <row r="323" spans="8:18" s="4" customFormat="1" ht="11.25" x14ac:dyDescent="0.15">
      <c r="H323" s="38"/>
      <c r="R323" s="39"/>
    </row>
    <row r="324" spans="8:18" s="4" customFormat="1" ht="11.25" x14ac:dyDescent="0.15">
      <c r="H324" s="38"/>
      <c r="R324" s="39"/>
    </row>
    <row r="325" spans="8:18" s="4" customFormat="1" ht="11.25" x14ac:dyDescent="0.15">
      <c r="H325" s="38"/>
      <c r="R325" s="39"/>
    </row>
    <row r="326" spans="8:18" s="4" customFormat="1" ht="11.25" x14ac:dyDescent="0.15">
      <c r="H326" s="38"/>
      <c r="R326" s="39"/>
    </row>
    <row r="327" spans="8:18" s="4" customFormat="1" ht="11.25" x14ac:dyDescent="0.15">
      <c r="H327" s="38"/>
      <c r="R327" s="39"/>
    </row>
    <row r="328" spans="8:18" s="4" customFormat="1" ht="11.25" x14ac:dyDescent="0.15">
      <c r="H328" s="38"/>
      <c r="R328" s="39"/>
    </row>
    <row r="329" spans="8:18" s="4" customFormat="1" ht="11.25" x14ac:dyDescent="0.15">
      <c r="H329" s="38"/>
      <c r="R329" s="39"/>
    </row>
    <row r="330" spans="8:18" s="4" customFormat="1" ht="11.25" x14ac:dyDescent="0.15">
      <c r="H330" s="38"/>
      <c r="R330" s="39"/>
    </row>
    <row r="331" spans="8:18" s="4" customFormat="1" ht="11.25" x14ac:dyDescent="0.15">
      <c r="H331" s="38"/>
      <c r="R331" s="39"/>
    </row>
    <row r="332" spans="8:18" s="4" customFormat="1" ht="11.25" x14ac:dyDescent="0.15">
      <c r="H332" s="38"/>
      <c r="R332" s="39"/>
    </row>
    <row r="333" spans="8:18" s="4" customFormat="1" ht="11.25" x14ac:dyDescent="0.15">
      <c r="H333" s="38"/>
      <c r="R333" s="39"/>
    </row>
    <row r="334" spans="8:18" s="4" customFormat="1" ht="11.25" x14ac:dyDescent="0.15">
      <c r="H334" s="38"/>
      <c r="R334" s="39"/>
    </row>
    <row r="335" spans="8:18" s="4" customFormat="1" ht="11.25" x14ac:dyDescent="0.15">
      <c r="H335" s="38"/>
      <c r="R335" s="39"/>
    </row>
    <row r="336" spans="8:18" s="4" customFormat="1" ht="11.25" x14ac:dyDescent="0.15">
      <c r="H336" s="38"/>
      <c r="R336" s="39"/>
    </row>
    <row r="337" spans="8:18" s="4" customFormat="1" ht="11.25" x14ac:dyDescent="0.15">
      <c r="H337" s="38"/>
      <c r="R337" s="39"/>
    </row>
    <row r="338" spans="8:18" s="4" customFormat="1" ht="11.25" x14ac:dyDescent="0.15">
      <c r="H338" s="38"/>
      <c r="R338" s="39"/>
    </row>
    <row r="339" spans="8:18" s="4" customFormat="1" ht="11.25" x14ac:dyDescent="0.15">
      <c r="H339" s="38"/>
      <c r="R339" s="39"/>
    </row>
    <row r="340" spans="8:18" s="4" customFormat="1" ht="11.25" x14ac:dyDescent="0.15">
      <c r="H340" s="38"/>
      <c r="R340" s="39"/>
    </row>
    <row r="341" spans="8:18" s="4" customFormat="1" ht="11.25" x14ac:dyDescent="0.15">
      <c r="H341" s="38"/>
      <c r="R341" s="39"/>
    </row>
    <row r="342" spans="8:18" s="4" customFormat="1" ht="11.25" x14ac:dyDescent="0.15">
      <c r="H342" s="38"/>
      <c r="R342" s="39"/>
    </row>
    <row r="343" spans="8:18" s="4" customFormat="1" ht="11.25" x14ac:dyDescent="0.15">
      <c r="H343" s="38"/>
    </row>
    <row r="344" spans="8:18" s="4" customFormat="1" ht="11.25" x14ac:dyDescent="0.15">
      <c r="H344" s="38"/>
    </row>
    <row r="345" spans="8:18" s="4" customFormat="1" ht="11.25" x14ac:dyDescent="0.15">
      <c r="H345" s="38"/>
    </row>
    <row r="346" spans="8:18" s="4" customFormat="1" ht="11.25" x14ac:dyDescent="0.15">
      <c r="H346" s="38"/>
    </row>
    <row r="347" spans="8:18" s="4" customFormat="1" ht="11.25" x14ac:dyDescent="0.15">
      <c r="H347" s="38"/>
    </row>
    <row r="348" spans="8:18" s="4" customFormat="1" ht="11.25" x14ac:dyDescent="0.15">
      <c r="H348" s="38"/>
    </row>
    <row r="349" spans="8:18" s="4" customFormat="1" ht="11.25" x14ac:dyDescent="0.15">
      <c r="H349" s="38"/>
    </row>
    <row r="350" spans="8:18" s="4" customFormat="1" ht="11.25" x14ac:dyDescent="0.15">
      <c r="H350" s="38"/>
    </row>
    <row r="351" spans="8:18" s="4" customFormat="1" ht="11.25" x14ac:dyDescent="0.15">
      <c r="H351" s="38"/>
    </row>
    <row r="352" spans="8:18" s="4" customFormat="1" ht="11.25" x14ac:dyDescent="0.15">
      <c r="H352" s="38"/>
    </row>
    <row r="353" spans="8:8" s="4" customFormat="1" ht="11.25" x14ac:dyDescent="0.15">
      <c r="H353" s="38"/>
    </row>
    <row r="354" spans="8:8" s="4" customFormat="1" ht="11.25" x14ac:dyDescent="0.15">
      <c r="H354" s="38"/>
    </row>
    <row r="355" spans="8:8" s="4" customFormat="1" ht="11.25" x14ac:dyDescent="0.15">
      <c r="H355" s="38"/>
    </row>
    <row r="356" spans="8:8" s="4" customFormat="1" ht="11.25" x14ac:dyDescent="0.15">
      <c r="H356" s="38"/>
    </row>
    <row r="357" spans="8:8" s="4" customFormat="1" ht="11.25" x14ac:dyDescent="0.15">
      <c r="H357" s="38"/>
    </row>
    <row r="358" spans="8:8" s="4" customFormat="1" ht="11.25" x14ac:dyDescent="0.15">
      <c r="H358" s="38"/>
    </row>
    <row r="359" spans="8:8" s="4" customFormat="1" ht="11.25" x14ac:dyDescent="0.15">
      <c r="H359" s="38"/>
    </row>
    <row r="360" spans="8:8" s="4" customFormat="1" ht="11.25" x14ac:dyDescent="0.15">
      <c r="H360" s="38"/>
    </row>
    <row r="361" spans="8:8" s="4" customFormat="1" ht="11.25" x14ac:dyDescent="0.15">
      <c r="H361" s="38"/>
    </row>
    <row r="362" spans="8:8" s="4" customFormat="1" ht="11.25" x14ac:dyDescent="0.15">
      <c r="H362" s="38"/>
    </row>
    <row r="363" spans="8:8" s="4" customFormat="1" ht="11.25" x14ac:dyDescent="0.15">
      <c r="H363" s="38"/>
    </row>
    <row r="364" spans="8:8" s="4" customFormat="1" ht="11.25" x14ac:dyDescent="0.15">
      <c r="H364" s="38"/>
    </row>
    <row r="365" spans="8:8" s="4" customFormat="1" ht="11.25" x14ac:dyDescent="0.15">
      <c r="H365" s="38"/>
    </row>
    <row r="366" spans="8:8" s="4" customFormat="1" ht="11.25" x14ac:dyDescent="0.15">
      <c r="H366" s="38"/>
    </row>
    <row r="367" spans="8:8" s="4" customFormat="1" ht="11.25" x14ac:dyDescent="0.15">
      <c r="H367" s="38"/>
    </row>
    <row r="368" spans="8:8" s="4" customFormat="1" ht="11.25" x14ac:dyDescent="0.15">
      <c r="H368" s="38"/>
    </row>
    <row r="369" spans="8:8" s="4" customFormat="1" ht="11.25" x14ac:dyDescent="0.15">
      <c r="H369" s="38"/>
    </row>
    <row r="370" spans="8:8" s="4" customFormat="1" ht="11.25" x14ac:dyDescent="0.15">
      <c r="H370" s="38"/>
    </row>
    <row r="371" spans="8:8" s="4" customFormat="1" ht="11.25" x14ac:dyDescent="0.15">
      <c r="H371" s="38"/>
    </row>
    <row r="372" spans="8:8" s="4" customFormat="1" ht="11.25" x14ac:dyDescent="0.15">
      <c r="H372" s="38"/>
    </row>
    <row r="373" spans="8:8" s="4" customFormat="1" ht="11.25" x14ac:dyDescent="0.15">
      <c r="H373" s="38"/>
    </row>
    <row r="374" spans="8:8" s="4" customFormat="1" ht="11.25" x14ac:dyDescent="0.15">
      <c r="H374" s="38"/>
    </row>
    <row r="375" spans="8:8" s="4" customFormat="1" ht="11.25" x14ac:dyDescent="0.15">
      <c r="H375" s="38"/>
    </row>
    <row r="376" spans="8:8" s="4" customFormat="1" ht="11.25" x14ac:dyDescent="0.15">
      <c r="H376" s="38"/>
    </row>
    <row r="377" spans="8:8" s="4" customFormat="1" ht="11.25" x14ac:dyDescent="0.15">
      <c r="H377" s="38"/>
    </row>
    <row r="378" spans="8:8" s="4" customFormat="1" ht="11.25" x14ac:dyDescent="0.15">
      <c r="H378" s="38"/>
    </row>
    <row r="379" spans="8:8" s="4" customFormat="1" ht="11.25" x14ac:dyDescent="0.15">
      <c r="H379" s="38"/>
    </row>
    <row r="380" spans="8:8" s="4" customFormat="1" ht="11.25" x14ac:dyDescent="0.15">
      <c r="H380" s="38"/>
    </row>
    <row r="381" spans="8:8" s="4" customFormat="1" ht="11.25" x14ac:dyDescent="0.15">
      <c r="H381" s="38"/>
    </row>
    <row r="382" spans="8:8" s="4" customFormat="1" ht="11.25" x14ac:dyDescent="0.15">
      <c r="H382" s="38"/>
    </row>
    <row r="383" spans="8:8" s="4" customFormat="1" ht="11.25" x14ac:dyDescent="0.15">
      <c r="H383" s="38"/>
    </row>
    <row r="384" spans="8:8" s="4" customFormat="1" ht="11.25" x14ac:dyDescent="0.15">
      <c r="H384" s="38"/>
    </row>
    <row r="385" spans="8:8" s="4" customFormat="1" ht="11.25" x14ac:dyDescent="0.15">
      <c r="H385" s="38"/>
    </row>
    <row r="386" spans="8:8" s="4" customFormat="1" ht="11.25" x14ac:dyDescent="0.15">
      <c r="H386" s="38"/>
    </row>
    <row r="387" spans="8:8" s="4" customFormat="1" ht="11.25" x14ac:dyDescent="0.15">
      <c r="H387" s="38"/>
    </row>
    <row r="388" spans="8:8" s="4" customFormat="1" ht="11.25" x14ac:dyDescent="0.15">
      <c r="H388" s="38"/>
    </row>
    <row r="389" spans="8:8" s="4" customFormat="1" ht="11.25" x14ac:dyDescent="0.15">
      <c r="H389" s="38"/>
    </row>
    <row r="390" spans="8:8" s="4" customFormat="1" ht="11.25" x14ac:dyDescent="0.15">
      <c r="H390" s="38"/>
    </row>
    <row r="391" spans="8:8" s="4" customFormat="1" ht="11.25" x14ac:dyDescent="0.15">
      <c r="H391" s="38"/>
    </row>
    <row r="392" spans="8:8" s="4" customFormat="1" ht="11.25" x14ac:dyDescent="0.15">
      <c r="H392" s="38"/>
    </row>
    <row r="393" spans="8:8" s="4" customFormat="1" ht="11.25" x14ac:dyDescent="0.15">
      <c r="H393" s="38"/>
    </row>
    <row r="394" spans="8:8" s="4" customFormat="1" ht="11.25" x14ac:dyDescent="0.15">
      <c r="H394" s="38"/>
    </row>
    <row r="395" spans="8:8" s="4" customFormat="1" ht="11.25" x14ac:dyDescent="0.15">
      <c r="H395" s="38"/>
    </row>
    <row r="396" spans="8:8" s="4" customFormat="1" ht="11.25" x14ac:dyDescent="0.15">
      <c r="H396" s="38"/>
    </row>
    <row r="397" spans="8:8" s="4" customFormat="1" ht="11.25" x14ac:dyDescent="0.15">
      <c r="H397" s="38"/>
    </row>
    <row r="398" spans="8:8" s="4" customFormat="1" ht="11.25" x14ac:dyDescent="0.15">
      <c r="H398" s="38"/>
    </row>
    <row r="399" spans="8:8" s="4" customFormat="1" ht="11.25" x14ac:dyDescent="0.15">
      <c r="H399" s="38"/>
    </row>
    <row r="400" spans="8:8" s="4" customFormat="1" ht="11.25" x14ac:dyDescent="0.15">
      <c r="H400" s="38"/>
    </row>
    <row r="401" spans="8:8" s="4" customFormat="1" ht="11.25" x14ac:dyDescent="0.15">
      <c r="H401" s="38"/>
    </row>
    <row r="402" spans="8:8" s="4" customFormat="1" ht="11.25" x14ac:dyDescent="0.15">
      <c r="H402" s="38"/>
    </row>
    <row r="403" spans="8:8" s="4" customFormat="1" ht="11.25" x14ac:dyDescent="0.15">
      <c r="H403" s="38"/>
    </row>
    <row r="404" spans="8:8" s="4" customFormat="1" ht="11.25" x14ac:dyDescent="0.15">
      <c r="H404" s="38"/>
    </row>
    <row r="405" spans="8:8" s="4" customFormat="1" ht="11.25" x14ac:dyDescent="0.15">
      <c r="H405" s="38"/>
    </row>
    <row r="406" spans="8:8" s="4" customFormat="1" ht="11.25" x14ac:dyDescent="0.15">
      <c r="H406" s="38"/>
    </row>
    <row r="407" spans="8:8" s="4" customFormat="1" ht="11.25" x14ac:dyDescent="0.15">
      <c r="H407" s="38"/>
    </row>
    <row r="408" spans="8:8" s="4" customFormat="1" ht="11.25" x14ac:dyDescent="0.15">
      <c r="H408" s="38"/>
    </row>
    <row r="409" spans="8:8" s="4" customFormat="1" ht="11.25" x14ac:dyDescent="0.15">
      <c r="H409" s="38"/>
    </row>
    <row r="410" spans="8:8" s="4" customFormat="1" ht="11.25" x14ac:dyDescent="0.15">
      <c r="H410" s="38"/>
    </row>
    <row r="411" spans="8:8" s="4" customFormat="1" ht="11.25" x14ac:dyDescent="0.15">
      <c r="H411" s="38"/>
    </row>
    <row r="412" spans="8:8" s="4" customFormat="1" ht="11.25" x14ac:dyDescent="0.15">
      <c r="H412" s="38"/>
    </row>
    <row r="413" spans="8:8" s="4" customFormat="1" ht="11.25" x14ac:dyDescent="0.15">
      <c r="H413" s="38"/>
    </row>
    <row r="414" spans="8:8" s="4" customFormat="1" ht="11.25" x14ac:dyDescent="0.15">
      <c r="H414" s="38"/>
    </row>
    <row r="415" spans="8:8" s="4" customFormat="1" ht="11.25" x14ac:dyDescent="0.15">
      <c r="H415" s="38"/>
    </row>
    <row r="416" spans="8:8" s="4" customFormat="1" ht="11.25" x14ac:dyDescent="0.15">
      <c r="H416" s="38"/>
    </row>
    <row r="417" spans="8:8" s="4" customFormat="1" ht="11.25" x14ac:dyDescent="0.15">
      <c r="H417" s="38"/>
    </row>
    <row r="418" spans="8:8" s="4" customFormat="1" ht="11.25" x14ac:dyDescent="0.15">
      <c r="H418" s="38"/>
    </row>
    <row r="419" spans="8:8" s="4" customFormat="1" ht="11.25" x14ac:dyDescent="0.15">
      <c r="H419" s="38"/>
    </row>
    <row r="420" spans="8:8" s="4" customFormat="1" ht="11.25" x14ac:dyDescent="0.15">
      <c r="H420" s="38"/>
    </row>
    <row r="421" spans="8:8" s="4" customFormat="1" ht="11.25" x14ac:dyDescent="0.15">
      <c r="H421" s="38"/>
    </row>
    <row r="422" spans="8:8" s="4" customFormat="1" ht="11.25" x14ac:dyDescent="0.15">
      <c r="H422" s="38"/>
    </row>
    <row r="423" spans="8:8" s="4" customFormat="1" ht="11.25" x14ac:dyDescent="0.15">
      <c r="H423" s="38"/>
    </row>
    <row r="424" spans="8:8" s="4" customFormat="1" ht="11.25" x14ac:dyDescent="0.15">
      <c r="H424" s="38"/>
    </row>
    <row r="425" spans="8:8" s="4" customFormat="1" ht="11.25" x14ac:dyDescent="0.15">
      <c r="H425" s="38"/>
    </row>
    <row r="426" spans="8:8" s="4" customFormat="1" ht="11.25" x14ac:dyDescent="0.15">
      <c r="H426" s="38"/>
    </row>
    <row r="427" spans="8:8" s="4" customFormat="1" ht="11.25" x14ac:dyDescent="0.15">
      <c r="H427" s="38"/>
    </row>
    <row r="428" spans="8:8" s="4" customFormat="1" ht="11.25" x14ac:dyDescent="0.15">
      <c r="H428" s="38"/>
    </row>
    <row r="429" spans="8:8" s="4" customFormat="1" ht="11.25" x14ac:dyDescent="0.15">
      <c r="H429" s="38"/>
    </row>
    <row r="430" spans="8:8" s="4" customFormat="1" ht="11.25" x14ac:dyDescent="0.15">
      <c r="H430" s="38"/>
    </row>
    <row r="431" spans="8:8" s="4" customFormat="1" ht="11.25" x14ac:dyDescent="0.15">
      <c r="H431" s="38"/>
    </row>
    <row r="432" spans="8:8" s="4" customFormat="1" ht="11.25" x14ac:dyDescent="0.15">
      <c r="H432" s="38"/>
    </row>
    <row r="433" spans="8:8" s="4" customFormat="1" ht="11.25" x14ac:dyDescent="0.15">
      <c r="H433" s="38"/>
    </row>
    <row r="434" spans="8:8" s="4" customFormat="1" ht="11.25" x14ac:dyDescent="0.15">
      <c r="H434" s="38"/>
    </row>
    <row r="435" spans="8:8" s="4" customFormat="1" ht="11.25" x14ac:dyDescent="0.15">
      <c r="H435" s="38"/>
    </row>
    <row r="436" spans="8:8" s="4" customFormat="1" ht="11.25" x14ac:dyDescent="0.15">
      <c r="H436" s="38"/>
    </row>
    <row r="437" spans="8:8" s="4" customFormat="1" ht="11.25" x14ac:dyDescent="0.15">
      <c r="H437" s="38"/>
    </row>
    <row r="438" spans="8:8" s="4" customFormat="1" ht="11.25" x14ac:dyDescent="0.15">
      <c r="H438" s="38"/>
    </row>
    <row r="439" spans="8:8" s="4" customFormat="1" ht="11.25" x14ac:dyDescent="0.15">
      <c r="H439" s="38"/>
    </row>
    <row r="440" spans="8:8" s="4" customFormat="1" ht="11.25" x14ac:dyDescent="0.15">
      <c r="H440" s="38"/>
    </row>
    <row r="441" spans="8:8" s="4" customFormat="1" ht="11.25" x14ac:dyDescent="0.15">
      <c r="H441" s="38"/>
    </row>
    <row r="442" spans="8:8" s="4" customFormat="1" ht="11.25" x14ac:dyDescent="0.15">
      <c r="H442" s="38"/>
    </row>
    <row r="443" spans="8:8" s="4" customFormat="1" ht="11.25" x14ac:dyDescent="0.15">
      <c r="H443" s="38"/>
    </row>
    <row r="444" spans="8:8" s="4" customFormat="1" ht="11.25" x14ac:dyDescent="0.15">
      <c r="H444" s="38"/>
    </row>
    <row r="445" spans="8:8" s="4" customFormat="1" ht="11.25" x14ac:dyDescent="0.15">
      <c r="H445" s="38"/>
    </row>
    <row r="446" spans="8:8" s="4" customFormat="1" ht="11.25" x14ac:dyDescent="0.15">
      <c r="H446" s="38"/>
    </row>
    <row r="447" spans="8:8" s="4" customFormat="1" ht="11.25" x14ac:dyDescent="0.15">
      <c r="H447" s="38"/>
    </row>
    <row r="448" spans="8:8" s="4" customFormat="1" ht="11.25" x14ac:dyDescent="0.15">
      <c r="H448" s="38"/>
    </row>
    <row r="449" spans="8:8" s="4" customFormat="1" ht="11.25" x14ac:dyDescent="0.15">
      <c r="H449" s="38"/>
    </row>
    <row r="450" spans="8:8" s="4" customFormat="1" ht="11.25" x14ac:dyDescent="0.15">
      <c r="H450" s="38"/>
    </row>
    <row r="451" spans="8:8" s="4" customFormat="1" ht="11.25" x14ac:dyDescent="0.15">
      <c r="H451" s="38"/>
    </row>
    <row r="452" spans="8:8" s="4" customFormat="1" ht="11.25" x14ac:dyDescent="0.15">
      <c r="H452" s="38"/>
    </row>
    <row r="453" spans="8:8" s="4" customFormat="1" ht="11.25" x14ac:dyDescent="0.15">
      <c r="H453" s="38"/>
    </row>
    <row r="454" spans="8:8" s="4" customFormat="1" ht="11.25" x14ac:dyDescent="0.15">
      <c r="H454" s="38"/>
    </row>
    <row r="455" spans="8:8" s="4" customFormat="1" ht="11.25" x14ac:dyDescent="0.15">
      <c r="H455" s="38"/>
    </row>
    <row r="456" spans="8:8" s="4" customFormat="1" ht="11.25" x14ac:dyDescent="0.15">
      <c r="H456" s="38"/>
    </row>
    <row r="457" spans="8:8" s="4" customFormat="1" ht="11.25" x14ac:dyDescent="0.15">
      <c r="H457" s="38"/>
    </row>
    <row r="458" spans="8:8" s="4" customFormat="1" ht="11.25" x14ac:dyDescent="0.15">
      <c r="H458" s="38"/>
    </row>
    <row r="459" spans="8:8" s="4" customFormat="1" ht="11.25" x14ac:dyDescent="0.15">
      <c r="H459" s="38"/>
    </row>
    <row r="460" spans="8:8" s="4" customFormat="1" ht="11.25" x14ac:dyDescent="0.15">
      <c r="H460" s="38"/>
    </row>
    <row r="461" spans="8:8" s="4" customFormat="1" ht="11.25" x14ac:dyDescent="0.15">
      <c r="H461" s="38"/>
    </row>
    <row r="462" spans="8:8" s="4" customFormat="1" ht="11.25" x14ac:dyDescent="0.15">
      <c r="H462" s="38"/>
    </row>
    <row r="463" spans="8:8" s="4" customFormat="1" ht="11.25" x14ac:dyDescent="0.15">
      <c r="H463" s="38"/>
    </row>
    <row r="464" spans="8:8" s="4" customFormat="1" ht="11.25" x14ac:dyDescent="0.15">
      <c r="H464" s="38"/>
    </row>
    <row r="465" spans="8:8" s="4" customFormat="1" ht="11.25" x14ac:dyDescent="0.15">
      <c r="H465" s="38"/>
    </row>
    <row r="466" spans="8:8" s="4" customFormat="1" ht="11.25" x14ac:dyDescent="0.15">
      <c r="H466" s="38"/>
    </row>
    <row r="467" spans="8:8" s="4" customFormat="1" ht="11.25" x14ac:dyDescent="0.15">
      <c r="H467" s="38"/>
    </row>
    <row r="468" spans="8:8" s="4" customFormat="1" ht="11.25" x14ac:dyDescent="0.15">
      <c r="H468" s="38"/>
    </row>
    <row r="469" spans="8:8" s="4" customFormat="1" ht="11.25" x14ac:dyDescent="0.15">
      <c r="H469" s="38"/>
    </row>
    <row r="470" spans="8:8" s="4" customFormat="1" ht="11.25" x14ac:dyDescent="0.15">
      <c r="H470" s="38"/>
    </row>
    <row r="471" spans="8:8" s="4" customFormat="1" ht="11.25" x14ac:dyDescent="0.15">
      <c r="H471" s="38"/>
    </row>
    <row r="472" spans="8:8" s="4" customFormat="1" ht="11.25" x14ac:dyDescent="0.15">
      <c r="H472" s="38"/>
    </row>
    <row r="473" spans="8:8" s="4" customFormat="1" ht="11.25" x14ac:dyDescent="0.15">
      <c r="H473" s="38"/>
    </row>
    <row r="474" spans="8:8" s="4" customFormat="1" ht="11.25" x14ac:dyDescent="0.15">
      <c r="H474" s="38"/>
    </row>
    <row r="475" spans="8:8" s="4" customFormat="1" ht="11.25" x14ac:dyDescent="0.15">
      <c r="H475" s="38"/>
    </row>
    <row r="476" spans="8:8" s="4" customFormat="1" ht="11.25" x14ac:dyDescent="0.15">
      <c r="H476" s="38"/>
    </row>
    <row r="477" spans="8:8" s="4" customFormat="1" ht="11.25" x14ac:dyDescent="0.15">
      <c r="H477" s="38"/>
    </row>
    <row r="478" spans="8:8" s="4" customFormat="1" ht="11.25" x14ac:dyDescent="0.15">
      <c r="H478" s="38"/>
    </row>
    <row r="479" spans="8:8" s="4" customFormat="1" ht="11.25" x14ac:dyDescent="0.15">
      <c r="H479" s="38"/>
    </row>
    <row r="480" spans="8:8" s="4" customFormat="1" ht="11.25" x14ac:dyDescent="0.15">
      <c r="H480" s="38"/>
    </row>
    <row r="481" spans="8:8" s="4" customFormat="1" ht="11.25" x14ac:dyDescent="0.15">
      <c r="H481" s="38"/>
    </row>
    <row r="482" spans="8:8" s="4" customFormat="1" ht="11.25" x14ac:dyDescent="0.15">
      <c r="H482" s="38"/>
    </row>
    <row r="483" spans="8:8" s="4" customFormat="1" ht="11.25" x14ac:dyDescent="0.15">
      <c r="H483" s="38"/>
    </row>
    <row r="484" spans="8:8" s="4" customFormat="1" ht="11.25" x14ac:dyDescent="0.15">
      <c r="H484" s="38"/>
    </row>
    <row r="485" spans="8:8" s="4" customFormat="1" ht="11.25" x14ac:dyDescent="0.15">
      <c r="H485" s="38"/>
    </row>
    <row r="486" spans="8:8" s="4" customFormat="1" ht="11.25" x14ac:dyDescent="0.15">
      <c r="H486" s="38"/>
    </row>
    <row r="487" spans="8:8" s="4" customFormat="1" ht="11.25" x14ac:dyDescent="0.15">
      <c r="H487" s="38"/>
    </row>
    <row r="488" spans="8:8" s="4" customFormat="1" ht="11.25" x14ac:dyDescent="0.15">
      <c r="H488" s="38"/>
    </row>
    <row r="489" spans="8:8" s="4" customFormat="1" ht="11.25" x14ac:dyDescent="0.15">
      <c r="H489" s="38"/>
    </row>
    <row r="490" spans="8:8" s="4" customFormat="1" ht="11.25" x14ac:dyDescent="0.15">
      <c r="H490" s="38"/>
    </row>
    <row r="491" spans="8:8" s="4" customFormat="1" ht="11.25" x14ac:dyDescent="0.15">
      <c r="H491" s="38"/>
    </row>
    <row r="492" spans="8:8" s="4" customFormat="1" ht="11.25" x14ac:dyDescent="0.15">
      <c r="H492" s="38"/>
    </row>
    <row r="493" spans="8:8" s="4" customFormat="1" ht="11.25" x14ac:dyDescent="0.15">
      <c r="H493" s="38"/>
    </row>
    <row r="494" spans="8:8" s="4" customFormat="1" ht="11.25" x14ac:dyDescent="0.15">
      <c r="H494" s="38"/>
    </row>
    <row r="495" spans="8:8" s="4" customFormat="1" ht="11.25" x14ac:dyDescent="0.15">
      <c r="H495" s="38"/>
    </row>
    <row r="496" spans="8:8" s="4" customFormat="1" ht="11.25" x14ac:dyDescent="0.15">
      <c r="H496" s="38"/>
    </row>
    <row r="497" spans="8:8" s="4" customFormat="1" ht="11.25" x14ac:dyDescent="0.15">
      <c r="H497" s="38"/>
    </row>
    <row r="498" spans="8:8" s="4" customFormat="1" ht="11.25" x14ac:dyDescent="0.15">
      <c r="H498" s="38"/>
    </row>
    <row r="499" spans="8:8" s="4" customFormat="1" ht="11.25" x14ac:dyDescent="0.15">
      <c r="H499" s="38"/>
    </row>
    <row r="500" spans="8:8" s="4" customFormat="1" ht="11.25" x14ac:dyDescent="0.15">
      <c r="H500" s="38"/>
    </row>
    <row r="501" spans="8:8" s="4" customFormat="1" ht="11.25" x14ac:dyDescent="0.15">
      <c r="H501" s="38"/>
    </row>
    <row r="502" spans="8:8" s="4" customFormat="1" ht="11.25" x14ac:dyDescent="0.15">
      <c r="H502" s="38"/>
    </row>
    <row r="503" spans="8:8" s="4" customFormat="1" ht="11.25" x14ac:dyDescent="0.15">
      <c r="H503" s="38"/>
    </row>
    <row r="504" spans="8:8" s="4" customFormat="1" ht="11.25" x14ac:dyDescent="0.15">
      <c r="H504" s="38"/>
    </row>
    <row r="505" spans="8:8" s="4" customFormat="1" ht="11.25" x14ac:dyDescent="0.15">
      <c r="H505" s="38"/>
    </row>
    <row r="506" spans="8:8" s="4" customFormat="1" ht="11.25" x14ac:dyDescent="0.15">
      <c r="H506" s="38"/>
    </row>
    <row r="507" spans="8:8" s="4" customFormat="1" ht="11.25" x14ac:dyDescent="0.15">
      <c r="H507" s="38"/>
    </row>
    <row r="508" spans="8:8" s="4" customFormat="1" ht="11.25" x14ac:dyDescent="0.15">
      <c r="H508" s="38"/>
    </row>
    <row r="509" spans="8:8" s="4" customFormat="1" ht="11.25" x14ac:dyDescent="0.15">
      <c r="H509" s="38"/>
    </row>
    <row r="510" spans="8:8" s="4" customFormat="1" ht="11.25" x14ac:dyDescent="0.15">
      <c r="H510" s="38"/>
    </row>
    <row r="511" spans="8:8" s="4" customFormat="1" ht="11.25" x14ac:dyDescent="0.15">
      <c r="H511" s="38"/>
    </row>
    <row r="512" spans="8:8" x14ac:dyDescent="0.15">
      <c r="H512" s="40"/>
    </row>
    <row r="513" spans="8:8" x14ac:dyDescent="0.15">
      <c r="H513" s="40"/>
    </row>
    <row r="514" spans="8:8" x14ac:dyDescent="0.15">
      <c r="H514" s="40"/>
    </row>
  </sheetData>
  <mergeCells count="21">
    <mergeCell ref="A3:A5"/>
    <mergeCell ref="B3:D3"/>
    <mergeCell ref="E3:E5"/>
    <mergeCell ref="F3:F5"/>
    <mergeCell ref="L3:N3"/>
    <mergeCell ref="M4:M5"/>
    <mergeCell ref="N4:N5"/>
    <mergeCell ref="Q4:Q5"/>
    <mergeCell ref="S3:S5"/>
    <mergeCell ref="B4:B5"/>
    <mergeCell ref="C4:C5"/>
    <mergeCell ref="D4:D5"/>
    <mergeCell ref="G4:G5"/>
    <mergeCell ref="H4:H5"/>
    <mergeCell ref="I4:I5"/>
    <mergeCell ref="J4:J5"/>
    <mergeCell ref="K4:K5"/>
    <mergeCell ref="L4:L5"/>
    <mergeCell ref="R3:R5"/>
    <mergeCell ref="O4:O5"/>
    <mergeCell ref="P4:P5"/>
  </mergeCells>
  <phoneticPr fontId="2"/>
  <printOptions horizontalCentered="1" verticalCentered="1"/>
  <pageMargins left="0.78740157480314965" right="0.78740157480314965" top="0.39370078740157483" bottom="0" header="0.19685039370078741" footer="0.27559055118110237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第1表（2-1）</vt:lpstr>
      <vt:lpstr>第1表（2-2）</vt:lpstr>
      <vt:lpstr>'第1表（2-2）'!Print_Area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長友　裕紀（医務課）</cp:lastModifiedBy>
  <cp:lastPrinted>2020-10-22T07:20:04Z</cp:lastPrinted>
  <dcterms:created xsi:type="dcterms:W3CDTF">2016-03-17T10:33:35Z</dcterms:created>
  <dcterms:modified xsi:type="dcterms:W3CDTF">2020-11-02T02:04:01Z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