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Users\0170306\Desktop\"/>
    </mc:Choice>
  </mc:AlternateContent>
  <xr:revisionPtr revIDLastSave="0" documentId="13_ncr:101_{EBC7EC14-85AC-49C6-A6B5-DC67DC031F69}" xr6:coauthVersionLast="45" xr6:coauthVersionMax="45" xr10:uidLastSave="{00000000-0000-0000-0000-000000000000}"/>
  <bookViews>
    <workbookView xWindow="-120" yWindow="-120" windowWidth="29040" windowHeight="15840" tabRatio="972" xr2:uid="{00000000-000D-0000-FFFF-FFFF00000000}"/>
  </bookViews>
  <sheets>
    <sheet name="9-17給与目標量" sheetId="1" r:id="rId1"/>
    <sheet name="9-18乳幼児男子曲線" sheetId="52" r:id="rId2"/>
    <sheet name="9-19乳幼児女子曲線 " sheetId="53" r:id="rId3"/>
    <sheet name="9-20乳幼児身長体重曲線" sheetId="51" r:id="rId4"/>
    <sheet name="9-21体格評価En算出（1-2歳児）" sheetId="28" r:id="rId5"/>
    <sheet name="9-22体格評価En算出（3-5歳児）" sheetId="29" r:id="rId6"/>
    <sheet name="9-23早見表" sheetId="26" r:id="rId7"/>
    <sheet name="9-24分布図" sheetId="5" r:id="rId8"/>
    <sheet name="9-25主食調査表" sheetId="4" r:id="rId9"/>
    <sheet name="9-26荷重平均成分表 " sheetId="49" r:id="rId10"/>
    <sheet name="9-30食品分類表 " sheetId="50" r:id="rId11"/>
    <sheet name="9-31月間予定献立表" sheetId="7" r:id="rId12"/>
    <sheet name="9-32献立表" sheetId="8" r:id="rId13"/>
    <sheet name="9-33日計表" sheetId="9" r:id="rId14"/>
    <sheet name="9-34個別集計表" sheetId="17" r:id="rId15"/>
    <sheet name="9-35出納簿" sheetId="10" r:id="rId16"/>
    <sheet name="9-36栄養報告書1" sheetId="56" r:id="rId17"/>
    <sheet name="9-37栄養報告書2" sheetId="57" r:id="rId18"/>
    <sheet name="9-38報告書記入要領1" sheetId="58" r:id="rId19"/>
    <sheet name="9-39報告書記入要領2" sheetId="59" r:id="rId20"/>
    <sheet name="9-40報告書記入要領3" sheetId="60" r:id="rId21"/>
    <sheet name="9-41肥満やせ早見表" sheetId="42" r:id="rId22"/>
    <sheet name="9-42運営会議録" sheetId="21" r:id="rId23"/>
    <sheet name="9-43災害時の対応確認表" sheetId="54" r:id="rId24"/>
    <sheet name="9-44被災状況調査票" sheetId="55" r:id="rId25"/>
  </sheets>
  <definedNames>
    <definedName name="_xlnm.Print_Area" localSheetId="0">'9-17給与目標量'!$A$1:$M$27</definedName>
    <definedName name="_xlnm.Print_Area" localSheetId="3">'9-20乳幼児身長体重曲線'!$A$1:$J$61</definedName>
    <definedName name="_xlnm.Print_Area" localSheetId="4">'9-21体格評価En算出（1-2歳児）'!$A$1:$M$41</definedName>
    <definedName name="_xlnm.Print_Area" localSheetId="5">'9-22体格評価En算出（3-5歳児）'!$A$1:$M$41</definedName>
    <definedName name="_xlnm.Print_Area" localSheetId="6">'9-23早見表'!$A$1:$J$65</definedName>
    <definedName name="_xlnm.Print_Area" localSheetId="7">'9-24分布図'!$A$1:$X$41</definedName>
    <definedName name="_xlnm.Print_Area" localSheetId="9">'9-26荷重平均成分表 '!$A$1:$N$27</definedName>
    <definedName name="_xlnm.Print_Area" localSheetId="10">'9-30食品分類表 '!$A$1:$D$24</definedName>
    <definedName name="_xlnm.Print_Area" localSheetId="11">'9-31月間予定献立表'!$A$1:$K$35</definedName>
    <definedName name="_xlnm.Print_Area" localSheetId="12">'9-32献立表'!$A$1:$N$60</definedName>
    <definedName name="_xlnm.Print_Area" localSheetId="13">'9-33日計表'!$A$1:$AK$25</definedName>
    <definedName name="_xlnm.Print_Area" localSheetId="14">'9-34個別集計表'!$A$1:$AA$32</definedName>
    <definedName name="_xlnm.Print_Area" localSheetId="15">'9-35出納簿'!$A$1:$E$21</definedName>
    <definedName name="_xlnm.Print_Area" localSheetId="16">'9-36栄養報告書1'!$A$1:$AA$37</definedName>
    <definedName name="_xlnm.Print_Area" localSheetId="17">'9-37栄養報告書2'!$A$1:$Z$50</definedName>
    <definedName name="_xlnm.Print_Area" localSheetId="18">'9-38報告書記入要領1'!$A$1:$AI$77</definedName>
    <definedName name="_xlnm.Print_Area" localSheetId="19">'9-39報告書記入要領2'!$A$1:$AB$73</definedName>
    <definedName name="_xlnm.Print_Area" localSheetId="21">'9-41肥満やせ早見表'!$A$1:$H$67</definedName>
    <definedName name="_xlnm.Print_Area" localSheetId="23">'9-43災害時の対応確認表'!$A$1:$E$35</definedName>
    <definedName name="_xlnm.Print_Area" localSheetId="24">'9-44被災状況調査票'!$A$1:$D$26</definedName>
    <definedName name="_xlnm.Print_Titles" localSheetId="6">'9-23早見表'!$1:$2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7" i="42" l="1"/>
  <c r="H67" i="42" s="1"/>
  <c r="D67" i="42"/>
  <c r="E67" i="42" s="1"/>
  <c r="G66" i="42"/>
  <c r="F66" i="42" s="1"/>
  <c r="D66" i="42"/>
  <c r="E66" i="42" s="1"/>
  <c r="G65" i="42"/>
  <c r="H65" i="42" s="1"/>
  <c r="D65" i="42"/>
  <c r="E65" i="42" s="1"/>
  <c r="C65" i="42"/>
  <c r="G64" i="42"/>
  <c r="F64" i="42" s="1"/>
  <c r="D64" i="42"/>
  <c r="E64" i="42" s="1"/>
  <c r="G63" i="42"/>
  <c r="H63" i="42" s="1"/>
  <c r="D63" i="42"/>
  <c r="E63" i="42" s="1"/>
  <c r="G62" i="42"/>
  <c r="F62" i="42" s="1"/>
  <c r="D62" i="42"/>
  <c r="E62" i="42" s="1"/>
  <c r="G61" i="42"/>
  <c r="H61" i="42" s="1"/>
  <c r="D61" i="42"/>
  <c r="E61" i="42" s="1"/>
  <c r="G60" i="42"/>
  <c r="F60" i="42" s="1"/>
  <c r="D60" i="42"/>
  <c r="E60" i="42" s="1"/>
  <c r="G59" i="42"/>
  <c r="H59" i="42" s="1"/>
  <c r="D59" i="42"/>
  <c r="E59" i="42" s="1"/>
  <c r="G58" i="42"/>
  <c r="F58" i="42" s="1"/>
  <c r="D58" i="42"/>
  <c r="E58" i="42" s="1"/>
  <c r="G57" i="42"/>
  <c r="H57" i="42" s="1"/>
  <c r="D57" i="42"/>
  <c r="E57" i="42" s="1"/>
  <c r="C57" i="42"/>
  <c r="G56" i="42"/>
  <c r="F56" i="42" s="1"/>
  <c r="D56" i="42"/>
  <c r="E56" i="42" s="1"/>
  <c r="G55" i="42"/>
  <c r="H55" i="42" s="1"/>
  <c r="D55" i="42"/>
  <c r="E55" i="42" s="1"/>
  <c r="G54" i="42"/>
  <c r="F54" i="42" s="1"/>
  <c r="D54" i="42"/>
  <c r="E54" i="42" s="1"/>
  <c r="G53" i="42"/>
  <c r="H53" i="42" s="1"/>
  <c r="D53" i="42"/>
  <c r="E53" i="42" s="1"/>
  <c r="G52" i="42"/>
  <c r="F52" i="42" s="1"/>
  <c r="D52" i="42"/>
  <c r="E52" i="42" s="1"/>
  <c r="G51" i="42"/>
  <c r="H51" i="42" s="1"/>
  <c r="D51" i="42"/>
  <c r="E51" i="42" s="1"/>
  <c r="C51" i="42"/>
  <c r="G50" i="42"/>
  <c r="F50" i="42" s="1"/>
  <c r="D50" i="42"/>
  <c r="E50" i="42" s="1"/>
  <c r="G49" i="42"/>
  <c r="H49" i="42" s="1"/>
  <c r="D49" i="42"/>
  <c r="E49" i="42" s="1"/>
  <c r="C49" i="42"/>
  <c r="G48" i="42"/>
  <c r="F48" i="42" s="1"/>
  <c r="D48" i="42"/>
  <c r="E48" i="42" s="1"/>
  <c r="G47" i="42"/>
  <c r="H47" i="42" s="1"/>
  <c r="D47" i="42"/>
  <c r="E47" i="42" s="1"/>
  <c r="G46" i="42"/>
  <c r="F46" i="42" s="1"/>
  <c r="D46" i="42"/>
  <c r="E46" i="42" s="1"/>
  <c r="G45" i="42"/>
  <c r="H45" i="42" s="1"/>
  <c r="D45" i="42"/>
  <c r="E45" i="42" s="1"/>
  <c r="G44" i="42"/>
  <c r="F44" i="42" s="1"/>
  <c r="D44" i="42"/>
  <c r="E44" i="42" s="1"/>
  <c r="G43" i="42"/>
  <c r="H43" i="42" s="1"/>
  <c r="D43" i="42"/>
  <c r="E43" i="42" s="1"/>
  <c r="C43" i="42"/>
  <c r="G42" i="42"/>
  <c r="F42" i="42" s="1"/>
  <c r="D42" i="42"/>
  <c r="E42" i="42" s="1"/>
  <c r="G41" i="42"/>
  <c r="H41" i="42" s="1"/>
  <c r="D41" i="42"/>
  <c r="E41" i="42" s="1"/>
  <c r="C41" i="42"/>
  <c r="G40" i="42"/>
  <c r="F40" i="42" s="1"/>
  <c r="D40" i="42"/>
  <c r="E40" i="42" s="1"/>
  <c r="G39" i="42"/>
  <c r="H39" i="42" s="1"/>
  <c r="D39" i="42"/>
  <c r="E39" i="42" s="1"/>
  <c r="G38" i="42"/>
  <c r="F38" i="42" s="1"/>
  <c r="D38" i="42"/>
  <c r="E38" i="42" s="1"/>
  <c r="G37" i="42"/>
  <c r="H37" i="42" s="1"/>
  <c r="D37" i="42"/>
  <c r="E37" i="42" s="1"/>
  <c r="G36" i="42"/>
  <c r="F36" i="42" s="1"/>
  <c r="D36" i="42"/>
  <c r="E36" i="42" s="1"/>
  <c r="G35" i="42"/>
  <c r="H35" i="42" s="1"/>
  <c r="D35" i="42"/>
  <c r="E35" i="42" s="1"/>
  <c r="C35" i="42"/>
  <c r="G34" i="42"/>
  <c r="F34" i="42" s="1"/>
  <c r="D34" i="42"/>
  <c r="E34" i="42" s="1"/>
  <c r="G33" i="42"/>
  <c r="H33" i="42" s="1"/>
  <c r="D33" i="42"/>
  <c r="E33" i="42" s="1"/>
  <c r="C33" i="42"/>
  <c r="G32" i="42"/>
  <c r="F32" i="42" s="1"/>
  <c r="D32" i="42"/>
  <c r="E32" i="42" s="1"/>
  <c r="G31" i="42"/>
  <c r="H31" i="42" s="1"/>
  <c r="D31" i="42"/>
  <c r="E31" i="42" s="1"/>
  <c r="G30" i="42"/>
  <c r="F30" i="42" s="1"/>
  <c r="D30" i="42"/>
  <c r="E30" i="42" s="1"/>
  <c r="G29" i="42"/>
  <c r="H29" i="42" s="1"/>
  <c r="D29" i="42"/>
  <c r="E29" i="42" s="1"/>
  <c r="G28" i="42"/>
  <c r="F28" i="42" s="1"/>
  <c r="D28" i="42"/>
  <c r="E28" i="42" s="1"/>
  <c r="G27" i="42"/>
  <c r="H27" i="42" s="1"/>
  <c r="D27" i="42"/>
  <c r="E27" i="42" s="1"/>
  <c r="C27" i="42"/>
  <c r="G26" i="42"/>
  <c r="F26" i="42" s="1"/>
  <c r="D26" i="42"/>
  <c r="E26" i="42" s="1"/>
  <c r="G25" i="42"/>
  <c r="H25" i="42" s="1"/>
  <c r="D25" i="42"/>
  <c r="E25" i="42" s="1"/>
  <c r="C25" i="42"/>
  <c r="G24" i="42"/>
  <c r="F24" i="42" s="1"/>
  <c r="D24" i="42"/>
  <c r="E24" i="42" s="1"/>
  <c r="G23" i="42"/>
  <c r="H23" i="42" s="1"/>
  <c r="D23" i="42"/>
  <c r="E23" i="42" s="1"/>
  <c r="G22" i="42"/>
  <c r="F22" i="42" s="1"/>
  <c r="D22" i="42"/>
  <c r="E22" i="42" s="1"/>
  <c r="G21" i="42"/>
  <c r="H21" i="42" s="1"/>
  <c r="D21" i="42"/>
  <c r="E21" i="42" s="1"/>
  <c r="G20" i="42"/>
  <c r="F20" i="42" s="1"/>
  <c r="D20" i="42"/>
  <c r="E20" i="42" s="1"/>
  <c r="G19" i="42"/>
  <c r="H19" i="42" s="1"/>
  <c r="D19" i="42"/>
  <c r="E19" i="42" s="1"/>
  <c r="C19" i="42"/>
  <c r="G18" i="42"/>
  <c r="F18" i="42" s="1"/>
  <c r="D18" i="42"/>
  <c r="E18" i="42" s="1"/>
  <c r="G17" i="42"/>
  <c r="H17" i="42" s="1"/>
  <c r="D17" i="42"/>
  <c r="E17" i="42" s="1"/>
  <c r="C17" i="42"/>
  <c r="G16" i="42"/>
  <c r="F16" i="42" s="1"/>
  <c r="D16" i="42"/>
  <c r="E16" i="42" s="1"/>
  <c r="G15" i="42"/>
  <c r="H15" i="42" s="1"/>
  <c r="D15" i="42"/>
  <c r="E15" i="42" s="1"/>
  <c r="G14" i="42"/>
  <c r="F14" i="42" s="1"/>
  <c r="D14" i="42"/>
  <c r="E14" i="42" s="1"/>
  <c r="G13" i="42"/>
  <c r="H13" i="42" s="1"/>
  <c r="D13" i="42"/>
  <c r="E13" i="42" s="1"/>
  <c r="G12" i="42"/>
  <c r="F12" i="42" s="1"/>
  <c r="D12" i="42"/>
  <c r="E12" i="42" s="1"/>
  <c r="G11" i="42"/>
  <c r="H11" i="42" s="1"/>
  <c r="D11" i="42"/>
  <c r="E11" i="42" s="1"/>
  <c r="C11" i="42"/>
  <c r="G10" i="42"/>
  <c r="F10" i="42" s="1"/>
  <c r="D10" i="42"/>
  <c r="E10" i="42" s="1"/>
  <c r="G9" i="42"/>
  <c r="H9" i="42" s="1"/>
  <c r="D9" i="42"/>
  <c r="E9" i="42" s="1"/>
  <c r="C9" i="42"/>
  <c r="G8" i="42"/>
  <c r="F8" i="42" s="1"/>
  <c r="D8" i="42"/>
  <c r="E8" i="42" s="1"/>
  <c r="G7" i="42"/>
  <c r="H7" i="42" s="1"/>
  <c r="D7" i="42"/>
  <c r="E7" i="42" s="1"/>
  <c r="C7" i="42" l="1"/>
  <c r="C15" i="42"/>
  <c r="C23" i="42"/>
  <c r="C31" i="42"/>
  <c r="C39" i="42"/>
  <c r="C47" i="42"/>
  <c r="C55" i="42"/>
  <c r="C63" i="42"/>
  <c r="C59" i="42"/>
  <c r="C13" i="42"/>
  <c r="C21" i="42"/>
  <c r="C29" i="42"/>
  <c r="C37" i="42"/>
  <c r="C45" i="42"/>
  <c r="C53" i="42"/>
  <c r="C61" i="42"/>
  <c r="C8" i="42"/>
  <c r="C12" i="42"/>
  <c r="C16" i="42"/>
  <c r="C20" i="42"/>
  <c r="C24" i="42"/>
  <c r="C28" i="42"/>
  <c r="C32" i="42"/>
  <c r="C36" i="42"/>
  <c r="C40" i="42"/>
  <c r="C44" i="42"/>
  <c r="C48" i="42"/>
  <c r="C52" i="42"/>
  <c r="C56" i="42"/>
  <c r="C60" i="42"/>
  <c r="C64" i="42"/>
  <c r="C67" i="42"/>
  <c r="C10" i="42"/>
  <c r="C14" i="42"/>
  <c r="C18" i="42"/>
  <c r="C22" i="42"/>
  <c r="C26" i="42"/>
  <c r="C30" i="42"/>
  <c r="C34" i="42"/>
  <c r="C38" i="42"/>
  <c r="C42" i="42"/>
  <c r="C46" i="42"/>
  <c r="C50" i="42"/>
  <c r="C54" i="42"/>
  <c r="C58" i="42"/>
  <c r="C62" i="42"/>
  <c r="C66" i="42"/>
  <c r="F7" i="42"/>
  <c r="H8" i="42"/>
  <c r="F9" i="42"/>
  <c r="H10" i="42"/>
  <c r="F11" i="42"/>
  <c r="H12" i="42"/>
  <c r="F13" i="42"/>
  <c r="H14" i="42"/>
  <c r="F15" i="42"/>
  <c r="H16" i="42"/>
  <c r="F17" i="42"/>
  <c r="H18" i="42"/>
  <c r="F19" i="42"/>
  <c r="H20" i="42"/>
  <c r="F21" i="42"/>
  <c r="H22" i="42"/>
  <c r="F23" i="42"/>
  <c r="H24" i="42"/>
  <c r="F25" i="42"/>
  <c r="H26" i="42"/>
  <c r="F27" i="42"/>
  <c r="H28" i="42"/>
  <c r="F29" i="42"/>
  <c r="H30" i="42"/>
  <c r="F31" i="42"/>
  <c r="H32" i="42"/>
  <c r="F33" i="42"/>
  <c r="H34" i="42"/>
  <c r="F35" i="42"/>
  <c r="H36" i="42"/>
  <c r="F37" i="42"/>
  <c r="H38" i="42"/>
  <c r="F39" i="42"/>
  <c r="H40" i="42"/>
  <c r="F41" i="42"/>
  <c r="H42" i="42"/>
  <c r="F43" i="42"/>
  <c r="H44" i="42"/>
  <c r="F45" i="42"/>
  <c r="H46" i="42"/>
  <c r="F47" i="42"/>
  <c r="H48" i="42"/>
  <c r="F49" i="42"/>
  <c r="H50" i="42"/>
  <c r="F51" i="42"/>
  <c r="H52" i="42"/>
  <c r="F53" i="42"/>
  <c r="H54" i="42"/>
  <c r="F55" i="42"/>
  <c r="H56" i="42"/>
  <c r="F57" i="42"/>
  <c r="H58" i="42"/>
  <c r="F59" i="42"/>
  <c r="H60" i="42"/>
  <c r="F61" i="42"/>
  <c r="H62" i="42"/>
  <c r="F63" i="42"/>
  <c r="H64" i="42"/>
  <c r="F65" i="42"/>
  <c r="H66" i="42"/>
  <c r="F67" i="42"/>
  <c r="H25" i="29" l="1"/>
  <c r="J25" i="29" s="1"/>
  <c r="M25" i="29" s="1"/>
  <c r="H9" i="29"/>
  <c r="J9" i="29" s="1"/>
  <c r="M9" i="29" s="1"/>
  <c r="H25" i="28"/>
  <c r="J25" i="28" s="1"/>
  <c r="M25" i="28" s="1"/>
  <c r="H9" i="28"/>
  <c r="J9" i="28" s="1"/>
  <c r="M9" i="28" s="1"/>
  <c r="H23" i="26" l="1"/>
  <c r="H65" i="26"/>
  <c r="I65" i="26" s="1"/>
  <c r="J65" i="26" s="1"/>
  <c r="C65" i="26"/>
  <c r="D65" i="26" s="1"/>
  <c r="E65" i="26" s="1"/>
  <c r="H64" i="26"/>
  <c r="I64" i="26" s="1"/>
  <c r="C64" i="26"/>
  <c r="D64" i="26" s="1"/>
  <c r="H63" i="26"/>
  <c r="I63" i="26" s="1"/>
  <c r="J63" i="26" s="1"/>
  <c r="C63" i="26"/>
  <c r="D63" i="26" s="1"/>
  <c r="E63" i="26" s="1"/>
  <c r="H62" i="26"/>
  <c r="I62" i="26" s="1"/>
  <c r="J62" i="26" s="1"/>
  <c r="C62" i="26"/>
  <c r="D62" i="26" s="1"/>
  <c r="H61" i="26"/>
  <c r="I61" i="26" s="1"/>
  <c r="C61" i="26"/>
  <c r="D61" i="26" s="1"/>
  <c r="H60" i="26"/>
  <c r="I60" i="26" s="1"/>
  <c r="J60" i="26" s="1"/>
  <c r="C60" i="26"/>
  <c r="D60" i="26" s="1"/>
  <c r="E60" i="26" s="1"/>
  <c r="H59" i="26"/>
  <c r="I59" i="26" s="1"/>
  <c r="C59" i="26"/>
  <c r="D59" i="26" s="1"/>
  <c r="H58" i="26"/>
  <c r="I58" i="26" s="1"/>
  <c r="J58" i="26" s="1"/>
  <c r="C58" i="26"/>
  <c r="D58" i="26" s="1"/>
  <c r="E58" i="26" s="1"/>
  <c r="H57" i="26"/>
  <c r="I57" i="26" s="1"/>
  <c r="J57" i="26" s="1"/>
  <c r="C57" i="26"/>
  <c r="D57" i="26" s="1"/>
  <c r="H56" i="26"/>
  <c r="I56" i="26" s="1"/>
  <c r="C56" i="26"/>
  <c r="D56" i="26" s="1"/>
  <c r="E56" i="26" s="1"/>
  <c r="H55" i="26"/>
  <c r="I55" i="26" s="1"/>
  <c r="J55" i="26" s="1"/>
  <c r="C55" i="26"/>
  <c r="D55" i="26" s="1"/>
  <c r="H54" i="26"/>
  <c r="I54" i="26" s="1"/>
  <c r="C54" i="26"/>
  <c r="D54" i="26" s="1"/>
  <c r="H53" i="26"/>
  <c r="I53" i="26" s="1"/>
  <c r="J53" i="26" s="1"/>
  <c r="C53" i="26"/>
  <c r="D53" i="26" s="1"/>
  <c r="E53" i="26" s="1"/>
  <c r="H52" i="26"/>
  <c r="I52" i="26" s="1"/>
  <c r="J52" i="26" s="1"/>
  <c r="C52" i="26"/>
  <c r="D52" i="26" s="1"/>
  <c r="H51" i="26"/>
  <c r="I51" i="26" s="1"/>
  <c r="C51" i="26"/>
  <c r="D51" i="26" s="1"/>
  <c r="E51" i="26" s="1"/>
  <c r="H50" i="26"/>
  <c r="I50" i="26" s="1"/>
  <c r="J50" i="26" s="1"/>
  <c r="C50" i="26"/>
  <c r="D50" i="26" s="1"/>
  <c r="H49" i="26"/>
  <c r="I49" i="26" s="1"/>
  <c r="C49" i="26"/>
  <c r="D49" i="26" s="1"/>
  <c r="H48" i="26"/>
  <c r="I48" i="26" s="1"/>
  <c r="J48" i="26" s="1"/>
  <c r="C48" i="26"/>
  <c r="D48" i="26" s="1"/>
  <c r="E48" i="26" s="1"/>
  <c r="H47" i="26"/>
  <c r="I47" i="26" s="1"/>
  <c r="C47" i="26"/>
  <c r="D47" i="26" s="1"/>
  <c r="H46" i="26"/>
  <c r="I46" i="26" s="1"/>
  <c r="J46" i="26" s="1"/>
  <c r="C46" i="26"/>
  <c r="D46" i="26" s="1"/>
  <c r="E46" i="26" s="1"/>
  <c r="H45" i="26"/>
  <c r="I45" i="26" s="1"/>
  <c r="C45" i="26"/>
  <c r="D45" i="26" s="1"/>
  <c r="H44" i="26"/>
  <c r="I44" i="26" s="1"/>
  <c r="J44" i="26" s="1"/>
  <c r="C44" i="26"/>
  <c r="D44" i="26" s="1"/>
  <c r="H43" i="26"/>
  <c r="I43" i="26" s="1"/>
  <c r="C43" i="26"/>
  <c r="D43" i="26" s="1"/>
  <c r="E43" i="26" s="1"/>
  <c r="H42" i="26"/>
  <c r="I42" i="26" s="1"/>
  <c r="J42" i="26" s="1"/>
  <c r="C42" i="26"/>
  <c r="D42" i="26" s="1"/>
  <c r="H41" i="26"/>
  <c r="I41" i="26" s="1"/>
  <c r="C41" i="26"/>
  <c r="D41" i="26" s="1"/>
  <c r="H40" i="26"/>
  <c r="I40" i="26" s="1"/>
  <c r="J40" i="26" s="1"/>
  <c r="C40" i="26"/>
  <c r="D40" i="26" s="1"/>
  <c r="E40" i="26" s="1"/>
  <c r="H39" i="26"/>
  <c r="I39" i="26" s="1"/>
  <c r="C39" i="26"/>
  <c r="D39" i="26" s="1"/>
  <c r="H38" i="26"/>
  <c r="I38" i="26" s="1"/>
  <c r="J38" i="26" s="1"/>
  <c r="C38" i="26"/>
  <c r="D38" i="26" s="1"/>
  <c r="H37" i="26"/>
  <c r="I37" i="26" s="1"/>
  <c r="C37" i="26"/>
  <c r="D37" i="26" s="1"/>
  <c r="H36" i="26"/>
  <c r="I36" i="26" s="1"/>
  <c r="J36" i="26" s="1"/>
  <c r="C36" i="26"/>
  <c r="D36" i="26" s="1"/>
  <c r="E36" i="26" s="1"/>
  <c r="H35" i="26"/>
  <c r="C35" i="26"/>
  <c r="D35" i="26" s="1"/>
  <c r="E35" i="26" s="1"/>
  <c r="H34" i="26"/>
  <c r="I34" i="26" s="1"/>
  <c r="J34" i="26" s="1"/>
  <c r="C34" i="26"/>
  <c r="D34" i="26" s="1"/>
  <c r="E34" i="26" s="1"/>
  <c r="H33" i="26"/>
  <c r="I33" i="26" s="1"/>
  <c r="C33" i="26"/>
  <c r="D33" i="26" s="1"/>
  <c r="H32" i="26"/>
  <c r="I32" i="26" s="1"/>
  <c r="J32" i="26" s="1"/>
  <c r="C32" i="26"/>
  <c r="D32" i="26" s="1"/>
  <c r="E32" i="26" s="1"/>
  <c r="H31" i="26"/>
  <c r="I31" i="26" s="1"/>
  <c r="J31" i="26" s="1"/>
  <c r="C31" i="26"/>
  <c r="D31" i="26" s="1"/>
  <c r="H30" i="26"/>
  <c r="I30" i="26" s="1"/>
  <c r="C30" i="26"/>
  <c r="D30" i="26" s="1"/>
  <c r="E30" i="26" s="1"/>
  <c r="H29" i="26"/>
  <c r="I29" i="26" s="1"/>
  <c r="J29" i="26" s="1"/>
  <c r="C29" i="26"/>
  <c r="D29" i="26" s="1"/>
  <c r="H28" i="26"/>
  <c r="I28" i="26" s="1"/>
  <c r="J28" i="26" s="1"/>
  <c r="C28" i="26"/>
  <c r="D28" i="26" s="1"/>
  <c r="E28" i="26" s="1"/>
  <c r="H27" i="26"/>
  <c r="I27" i="26" s="1"/>
  <c r="C27" i="26"/>
  <c r="D27" i="26" s="1"/>
  <c r="H26" i="26"/>
  <c r="I26" i="26" s="1"/>
  <c r="J26" i="26" s="1"/>
  <c r="C26" i="26"/>
  <c r="D26" i="26" s="1"/>
  <c r="H25" i="26"/>
  <c r="I25" i="26" s="1"/>
  <c r="J25" i="26" s="1"/>
  <c r="C25" i="26"/>
  <c r="D25" i="26" s="1"/>
  <c r="E25" i="26" s="1"/>
  <c r="H24" i="26"/>
  <c r="I24" i="26" s="1"/>
  <c r="C24" i="26"/>
  <c r="D24" i="26" s="1"/>
  <c r="I23" i="26"/>
  <c r="J23" i="26" s="1"/>
  <c r="C23" i="26"/>
  <c r="D23" i="26" s="1"/>
  <c r="E23" i="26" s="1"/>
  <c r="H22" i="26"/>
  <c r="I22" i="26" s="1"/>
  <c r="C22" i="26"/>
  <c r="D22" i="26" s="1"/>
  <c r="H21" i="26"/>
  <c r="I21" i="26" s="1"/>
  <c r="J21" i="26" s="1"/>
  <c r="C21" i="26"/>
  <c r="D21" i="26" s="1"/>
  <c r="H20" i="26"/>
  <c r="I20" i="26" s="1"/>
  <c r="C20" i="26"/>
  <c r="D20" i="26" s="1"/>
  <c r="E20" i="26" s="1"/>
  <c r="H19" i="26"/>
  <c r="I19" i="26" s="1"/>
  <c r="J19" i="26" s="1"/>
  <c r="C19" i="26"/>
  <c r="D19" i="26" s="1"/>
  <c r="H18" i="26"/>
  <c r="I18" i="26" s="1"/>
  <c r="J18" i="26" s="1"/>
  <c r="C18" i="26"/>
  <c r="D18" i="26" s="1"/>
  <c r="E18" i="26" s="1"/>
  <c r="H17" i="26"/>
  <c r="I17" i="26" s="1"/>
  <c r="C17" i="26"/>
  <c r="D17" i="26" s="1"/>
  <c r="H16" i="26"/>
  <c r="I16" i="26" s="1"/>
  <c r="J16" i="26" s="1"/>
  <c r="C16" i="26"/>
  <c r="D16" i="26" s="1"/>
  <c r="H15" i="26"/>
  <c r="I15" i="26" s="1"/>
  <c r="C15" i="26"/>
  <c r="D15" i="26" s="1"/>
  <c r="E15" i="26" s="1"/>
  <c r="H14" i="26"/>
  <c r="I14" i="26" s="1"/>
  <c r="J14" i="26" s="1"/>
  <c r="C14" i="26"/>
  <c r="D14" i="26" s="1"/>
  <c r="H13" i="26"/>
  <c r="I13" i="26" s="1"/>
  <c r="C13" i="26"/>
  <c r="D13" i="26" s="1"/>
  <c r="H12" i="26"/>
  <c r="I12" i="26" s="1"/>
  <c r="J12" i="26" s="1"/>
  <c r="C12" i="26"/>
  <c r="D12" i="26" s="1"/>
  <c r="E12" i="26" s="1"/>
  <c r="H11" i="26"/>
  <c r="I11" i="26" s="1"/>
  <c r="C11" i="26"/>
  <c r="D11" i="26" s="1"/>
  <c r="J10" i="26"/>
  <c r="H10" i="26"/>
  <c r="I10" i="26" s="1"/>
  <c r="C10" i="26"/>
  <c r="D10" i="26" s="1"/>
  <c r="H9" i="26"/>
  <c r="I9" i="26" s="1"/>
  <c r="C9" i="26"/>
  <c r="D9" i="26" s="1"/>
  <c r="E9" i="26" s="1"/>
  <c r="H8" i="26"/>
  <c r="I8" i="26" s="1"/>
  <c r="J8" i="26" s="1"/>
  <c r="C8" i="26"/>
  <c r="D8" i="26" s="1"/>
  <c r="H7" i="26"/>
  <c r="I7" i="26" s="1"/>
  <c r="C7" i="26"/>
  <c r="D7" i="26" s="1"/>
  <c r="H6" i="26"/>
  <c r="I6" i="26" s="1"/>
  <c r="J6" i="26" s="1"/>
  <c r="C6" i="26"/>
  <c r="D6" i="26" s="1"/>
  <c r="H5" i="26"/>
  <c r="I5" i="26" s="1"/>
  <c r="C5" i="26"/>
  <c r="D5" i="26" s="1"/>
  <c r="E5" i="26" s="1"/>
  <c r="H4" i="26"/>
  <c r="I4" i="26" s="1"/>
  <c r="J4" i="26" s="1"/>
  <c r="C4" i="26"/>
  <c r="D4" i="26" s="1"/>
  <c r="E4" i="26" s="1"/>
  <c r="I35" i="26" l="1"/>
  <c r="J35" i="26" s="1"/>
</calcChain>
</file>

<file path=xl/sharedStrings.xml><?xml version="1.0" encoding="utf-8"?>
<sst xmlns="http://schemas.openxmlformats.org/spreadsheetml/2006/main" count="1063" uniqueCount="630">
  <si>
    <t>◆給食における給与栄養量の基準算出表</t>
    <rPh sb="1" eb="3">
      <t>キュウショク</t>
    </rPh>
    <rPh sb="7" eb="9">
      <t>キュウヨ</t>
    </rPh>
    <rPh sb="9" eb="11">
      <t>エイヨウ</t>
    </rPh>
    <rPh sb="11" eb="12">
      <t>リョウ</t>
    </rPh>
    <rPh sb="13" eb="15">
      <t>キジュン</t>
    </rPh>
    <rPh sb="15" eb="17">
      <t>サンシュツ</t>
    </rPh>
    <rPh sb="17" eb="18">
      <t>ヒョウ</t>
    </rPh>
    <phoneticPr fontId="5"/>
  </si>
  <si>
    <t>Ⅰ　１～２歳児の給与栄養目標量</t>
    <rPh sb="5" eb="7">
      <t>サイジ</t>
    </rPh>
    <rPh sb="8" eb="10">
      <t>キュウヨ</t>
    </rPh>
    <rPh sb="10" eb="12">
      <t>エイヨウ</t>
    </rPh>
    <rPh sb="12" eb="14">
      <t>モクヒョウ</t>
    </rPh>
    <rPh sb="14" eb="15">
      <t>リョウ</t>
    </rPh>
    <phoneticPr fontId="5"/>
  </si>
  <si>
    <t>エネルギー
(kcal)</t>
    <phoneticPr fontId="5"/>
  </si>
  <si>
    <t>たんぱく質
（ｇ）</t>
    <rPh sb="4" eb="5">
      <t>シツ</t>
    </rPh>
    <phoneticPr fontId="5"/>
  </si>
  <si>
    <t>脂質
（ｇ）</t>
    <rPh sb="0" eb="2">
      <t>シシツ</t>
    </rPh>
    <phoneticPr fontId="5"/>
  </si>
  <si>
    <t>カルシウム
（ｍｇ）</t>
    <phoneticPr fontId="5"/>
  </si>
  <si>
    <t>鉄
（ｍｇ）</t>
    <rPh sb="0" eb="1">
      <t>テツ</t>
    </rPh>
    <phoneticPr fontId="5"/>
  </si>
  <si>
    <r>
      <t>ビタミンＢ</t>
    </r>
    <r>
      <rPr>
        <sz val="5"/>
        <rFont val="ＭＳ Ｐゴシック"/>
        <family val="3"/>
        <charset val="128"/>
      </rPr>
      <t>1</t>
    </r>
    <r>
      <rPr>
        <sz val="8"/>
        <rFont val="ＭＳ Ｐゴシック"/>
        <family val="3"/>
        <charset val="128"/>
      </rPr>
      <t xml:space="preserve">
（ｍｇ）</t>
    </r>
    <phoneticPr fontId="5"/>
  </si>
  <si>
    <r>
      <t>ビタミンＢ</t>
    </r>
    <r>
      <rPr>
        <sz val="5"/>
        <rFont val="ＭＳ Ｐゴシック"/>
        <family val="3"/>
        <charset val="128"/>
      </rPr>
      <t>2</t>
    </r>
    <r>
      <rPr>
        <sz val="8"/>
        <rFont val="ＭＳ Ｐゴシック"/>
        <family val="3"/>
        <charset val="128"/>
      </rPr>
      <t xml:space="preserve">
（ｍｇ）</t>
    </r>
    <phoneticPr fontId="5"/>
  </si>
  <si>
    <t>ビタミンＣ
（ｍｇ）</t>
    <phoneticPr fontId="5"/>
  </si>
  <si>
    <t>食事摂取基準（A）
（1日当たり）</t>
    <rPh sb="0" eb="2">
      <t>ショクジ</t>
    </rPh>
    <rPh sb="2" eb="4">
      <t>セッシュ</t>
    </rPh>
    <rPh sb="4" eb="6">
      <t>キジュン</t>
    </rPh>
    <rPh sb="12" eb="13">
      <t>ニチ</t>
    </rPh>
    <rPh sb="13" eb="14">
      <t>ア</t>
    </rPh>
    <phoneticPr fontId="5"/>
  </si>
  <si>
    <t>（20～30%）*1</t>
    <phoneticPr fontId="5"/>
  </si>
  <si>
    <t>昼食+おやつの比率（=Ｂ%）</t>
    <rPh sb="0" eb="2">
      <t>チュウショク</t>
    </rPh>
    <rPh sb="7" eb="9">
      <t>ヒリツ</t>
    </rPh>
    <phoneticPr fontId="5"/>
  </si>
  <si>
    <t>1日の給与栄養目標量
(Ｃ＝Ａ×Ｂ/100）</t>
    <rPh sb="1" eb="2">
      <t>ニチ</t>
    </rPh>
    <rPh sb="3" eb="5">
      <t>キュウヨ</t>
    </rPh>
    <rPh sb="5" eb="7">
      <t>エイヨウ</t>
    </rPh>
    <rPh sb="7" eb="9">
      <t>モクヒョウ</t>
    </rPh>
    <rPh sb="9" eb="10">
      <t>リョウ</t>
    </rPh>
    <phoneticPr fontId="5"/>
  </si>
  <si>
    <t>保育所における給与栄養目標量
（Cをまるめた値）</t>
    <rPh sb="0" eb="2">
      <t>ホイク</t>
    </rPh>
    <rPh sb="2" eb="3">
      <t>ショ</t>
    </rPh>
    <rPh sb="7" eb="9">
      <t>キュウヨ</t>
    </rPh>
    <rPh sb="9" eb="11">
      <t>エイヨウ</t>
    </rPh>
    <rPh sb="11" eb="13">
      <t>モクヒョウ</t>
    </rPh>
    <rPh sb="13" eb="14">
      <t>リョウ</t>
    </rPh>
    <rPh sb="22" eb="23">
      <t>アタイ</t>
    </rPh>
    <phoneticPr fontId="5"/>
  </si>
  <si>
    <t>Ⅱ　３～５歳児の給与栄養目標量</t>
    <rPh sb="5" eb="7">
      <t>サイジ</t>
    </rPh>
    <rPh sb="8" eb="10">
      <t>キュウヨ</t>
    </rPh>
    <rPh sb="10" eb="12">
      <t>エイヨウ</t>
    </rPh>
    <rPh sb="12" eb="14">
      <t>モクヒョウ</t>
    </rPh>
    <rPh sb="14" eb="15">
      <t>リョウ</t>
    </rPh>
    <phoneticPr fontId="5"/>
  </si>
  <si>
    <t>家庭から持参する米飯（　　　　）gの
栄養量（D)</t>
    <rPh sb="0" eb="2">
      <t>カテイ</t>
    </rPh>
    <rPh sb="4" eb="6">
      <t>ジサン</t>
    </rPh>
    <rPh sb="8" eb="10">
      <t>ベイハン</t>
    </rPh>
    <rPh sb="19" eb="21">
      <t>エイヨウ</t>
    </rPh>
    <rPh sb="21" eb="22">
      <t>リョウ</t>
    </rPh>
    <phoneticPr fontId="5"/>
  </si>
  <si>
    <t>Ｅ＝Ｃ－Ｄ</t>
    <phoneticPr fontId="5"/>
  </si>
  <si>
    <t>保育所における給与栄養目標量
（Ｅをまるめた値）</t>
    <rPh sb="0" eb="2">
      <t>ホイク</t>
    </rPh>
    <rPh sb="2" eb="3">
      <t>ショ</t>
    </rPh>
    <rPh sb="7" eb="9">
      <t>キュウヨ</t>
    </rPh>
    <rPh sb="9" eb="11">
      <t>エイヨウ</t>
    </rPh>
    <rPh sb="11" eb="13">
      <t>モクヒョウ</t>
    </rPh>
    <rPh sb="13" eb="14">
      <t>リョウ</t>
    </rPh>
    <rPh sb="22" eb="23">
      <t>アタイ</t>
    </rPh>
    <phoneticPr fontId="5"/>
  </si>
  <si>
    <t>児童</t>
    <rPh sb="0" eb="2">
      <t>ジドウ</t>
    </rPh>
    <phoneticPr fontId="5"/>
  </si>
  <si>
    <t>性別</t>
    <rPh sb="0" eb="2">
      <t>セイベツ</t>
    </rPh>
    <phoneticPr fontId="5"/>
  </si>
  <si>
    <t>満年齢</t>
    <rPh sb="0" eb="3">
      <t>マンネンレイ</t>
    </rPh>
    <phoneticPr fontId="5"/>
  </si>
  <si>
    <t>満月齢</t>
    <rPh sb="0" eb="1">
      <t>マン</t>
    </rPh>
    <rPh sb="1" eb="3">
      <t>ゲツレイ</t>
    </rPh>
    <phoneticPr fontId="5"/>
  </si>
  <si>
    <t>Ａ
身長
(cm)</t>
    <rPh sb="2" eb="4">
      <t>シンチョウ</t>
    </rPh>
    <phoneticPr fontId="5"/>
  </si>
  <si>
    <t>Ｂ
体重
（kg）</t>
    <rPh sb="2" eb="4">
      <t>タイジュウ</t>
    </rPh>
    <phoneticPr fontId="5"/>
  </si>
  <si>
    <t>男児</t>
    <rPh sb="0" eb="2">
      <t>ダンジ</t>
    </rPh>
    <phoneticPr fontId="5"/>
  </si>
  <si>
    <t>男</t>
    <rPh sb="0" eb="1">
      <t>オトコ</t>
    </rPh>
    <phoneticPr fontId="5"/>
  </si>
  <si>
    <t>＋15%</t>
    <phoneticPr fontId="5"/>
  </si>
  <si>
    <t>女児</t>
    <rPh sb="0" eb="2">
      <t>ジョジ</t>
    </rPh>
    <phoneticPr fontId="5"/>
  </si>
  <si>
    <t>女</t>
    <rPh sb="0" eb="1">
      <t>オンナ</t>
    </rPh>
    <phoneticPr fontId="5"/>
  </si>
  <si>
    <t>標準</t>
    <rPh sb="0" eb="2">
      <t>ヒョウジュン</t>
    </rPh>
    <phoneticPr fontId="5"/>
  </si>
  <si>
    <t>◆主食量調査表</t>
    <rPh sb="1" eb="3">
      <t>シュショク</t>
    </rPh>
    <rPh sb="3" eb="4">
      <t>リョウ</t>
    </rPh>
    <rPh sb="4" eb="6">
      <t>チョウサ</t>
    </rPh>
    <rPh sb="6" eb="7">
      <t>ヒョウ</t>
    </rPh>
    <phoneticPr fontId="5"/>
  </si>
  <si>
    <t>調 査 日</t>
    <rPh sb="0" eb="1">
      <t>チョウ</t>
    </rPh>
    <rPh sb="2" eb="3">
      <t>サ</t>
    </rPh>
    <rPh sb="4" eb="5">
      <t>ビ</t>
    </rPh>
    <phoneticPr fontId="5"/>
  </si>
  <si>
    <t>クラス名</t>
    <rPh sb="3" eb="4">
      <t>メイ</t>
    </rPh>
    <phoneticPr fontId="5"/>
  </si>
  <si>
    <t>（年長・年中・年少）</t>
    <rPh sb="1" eb="3">
      <t>ネンチョウ</t>
    </rPh>
    <rPh sb="4" eb="6">
      <t>ネンチュウ</t>
    </rPh>
    <rPh sb="7" eb="9">
      <t>ネンショウ</t>
    </rPh>
    <phoneticPr fontId="5"/>
  </si>
  <si>
    <t>（ｇ）</t>
    <phoneticPr fontId="5"/>
  </si>
  <si>
    <t>氏名</t>
    <rPh sb="0" eb="2">
      <t>シメイ</t>
    </rPh>
    <phoneticPr fontId="5"/>
  </si>
  <si>
    <t>喫食前
総重量</t>
    <rPh sb="0" eb="1">
      <t>キッ</t>
    </rPh>
    <rPh sb="1" eb="2">
      <t>ショク</t>
    </rPh>
    <rPh sb="2" eb="3">
      <t>マエ</t>
    </rPh>
    <rPh sb="4" eb="7">
      <t>ソウジュウリョウ</t>
    </rPh>
    <phoneticPr fontId="5"/>
  </si>
  <si>
    <t>喫食後</t>
    <rPh sb="0" eb="1">
      <t>キッ</t>
    </rPh>
    <rPh sb="1" eb="3">
      <t>ショクゴ</t>
    </rPh>
    <phoneticPr fontId="5"/>
  </si>
  <si>
    <t>持参量</t>
    <rPh sb="0" eb="2">
      <t>ジサン</t>
    </rPh>
    <rPh sb="2" eb="3">
      <t>リョウ</t>
    </rPh>
    <phoneticPr fontId="5"/>
  </si>
  <si>
    <t>総重量</t>
    <rPh sb="0" eb="3">
      <t>ソウジュウリョウ</t>
    </rPh>
    <phoneticPr fontId="5"/>
  </si>
  <si>
    <t>残食量</t>
  </si>
  <si>
    <t>喫食量</t>
    <phoneticPr fontId="5"/>
  </si>
  <si>
    <t>○3歳未満児</t>
    <rPh sb="2" eb="3">
      <t>サイ</t>
    </rPh>
    <rPh sb="3" eb="5">
      <t>ミマン</t>
    </rPh>
    <rPh sb="5" eb="6">
      <t>ジ</t>
    </rPh>
    <phoneticPr fontId="5"/>
  </si>
  <si>
    <t>(kcal）</t>
    <phoneticPr fontId="5"/>
  </si>
  <si>
    <t>○3歳以上児</t>
    <rPh sb="2" eb="3">
      <t>サイ</t>
    </rPh>
    <rPh sb="3" eb="5">
      <t>イジョウ</t>
    </rPh>
    <rPh sb="5" eb="6">
      <t>ジ</t>
    </rPh>
    <phoneticPr fontId="5"/>
  </si>
  <si>
    <t>数量</t>
    <rPh sb="0" eb="2">
      <t>スウリョウ</t>
    </rPh>
    <phoneticPr fontId="5"/>
  </si>
  <si>
    <t>たんぱく質</t>
    <rPh sb="4" eb="5">
      <t>シツ</t>
    </rPh>
    <phoneticPr fontId="5"/>
  </si>
  <si>
    <t>Ca</t>
    <phoneticPr fontId="5"/>
  </si>
  <si>
    <t>鉄</t>
    <rPh sb="0" eb="1">
      <t>テツ</t>
    </rPh>
    <phoneticPr fontId="5"/>
  </si>
  <si>
    <t>VA</t>
    <phoneticPr fontId="5"/>
  </si>
  <si>
    <t>VC</t>
    <phoneticPr fontId="5"/>
  </si>
  <si>
    <t>ｇ</t>
    <phoneticPr fontId="5"/>
  </si>
  <si>
    <t>kcal</t>
    <phoneticPr fontId="5"/>
  </si>
  <si>
    <t>ｍｇ</t>
    <phoneticPr fontId="5"/>
  </si>
  <si>
    <t>動物性食品</t>
    <rPh sb="0" eb="3">
      <t>ドウブツセイ</t>
    </rPh>
    <rPh sb="3" eb="5">
      <t>ショクヒン</t>
    </rPh>
    <phoneticPr fontId="5"/>
  </si>
  <si>
    <t>乳　類</t>
    <rPh sb="0" eb="1">
      <t>チチ</t>
    </rPh>
    <rPh sb="2" eb="3">
      <t>ルイ</t>
    </rPh>
    <phoneticPr fontId="5"/>
  </si>
  <si>
    <t>牛　　　乳</t>
    <rPh sb="0" eb="1">
      <t>ウシ</t>
    </rPh>
    <rPh sb="4" eb="5">
      <t>チチ</t>
    </rPh>
    <phoneticPr fontId="5"/>
  </si>
  <si>
    <t>スキムミルク</t>
    <phoneticPr fontId="5"/>
  </si>
  <si>
    <t>その他の乳類</t>
    <rPh sb="2" eb="3">
      <t>タ</t>
    </rPh>
    <rPh sb="4" eb="6">
      <t>ニュウルイ</t>
    </rPh>
    <phoneticPr fontId="5"/>
  </si>
  <si>
    <t>野菜・芋・果物類</t>
    <rPh sb="0" eb="2">
      <t>ヤサイ</t>
    </rPh>
    <rPh sb="3" eb="4">
      <t>イモ</t>
    </rPh>
    <rPh sb="5" eb="7">
      <t>クダモノ</t>
    </rPh>
    <rPh sb="7" eb="8">
      <t>ルイ</t>
    </rPh>
    <phoneticPr fontId="5"/>
  </si>
  <si>
    <t>緑黄色野菜</t>
    <rPh sb="0" eb="3">
      <t>リョクオウショク</t>
    </rPh>
    <rPh sb="3" eb="5">
      <t>ヤサイ</t>
    </rPh>
    <phoneticPr fontId="5"/>
  </si>
  <si>
    <t>その他の野菜</t>
    <rPh sb="2" eb="3">
      <t>タ</t>
    </rPh>
    <rPh sb="4" eb="6">
      <t>ヤサイ</t>
    </rPh>
    <phoneticPr fontId="5"/>
  </si>
  <si>
    <t>藻　　　類</t>
    <rPh sb="0" eb="1">
      <t>モ</t>
    </rPh>
    <rPh sb="4" eb="5">
      <t>タグイ</t>
    </rPh>
    <phoneticPr fontId="5"/>
  </si>
  <si>
    <t>果　　　実　　　類</t>
    <rPh sb="0" eb="1">
      <t>カ</t>
    </rPh>
    <rPh sb="4" eb="5">
      <t>ミ</t>
    </rPh>
    <rPh sb="8" eb="9">
      <t>タグイ</t>
    </rPh>
    <phoneticPr fontId="5"/>
  </si>
  <si>
    <t>油脂類・調味料</t>
    <rPh sb="0" eb="2">
      <t>ユシ</t>
    </rPh>
    <rPh sb="2" eb="3">
      <t>ルイ</t>
    </rPh>
    <rPh sb="4" eb="7">
      <t>チョウミリョウ</t>
    </rPh>
    <phoneticPr fontId="5"/>
  </si>
  <si>
    <t>油　　　脂　　　類</t>
    <rPh sb="0" eb="1">
      <t>アブラ</t>
    </rPh>
    <rPh sb="4" eb="5">
      <t>アブラ</t>
    </rPh>
    <rPh sb="8" eb="9">
      <t>タグイ</t>
    </rPh>
    <phoneticPr fontId="5"/>
  </si>
  <si>
    <t>砂　　　糖　　　類</t>
    <rPh sb="0" eb="1">
      <t>スナ</t>
    </rPh>
    <rPh sb="4" eb="5">
      <t>トウ</t>
    </rPh>
    <rPh sb="8" eb="9">
      <t>タグイ</t>
    </rPh>
    <phoneticPr fontId="5"/>
  </si>
  <si>
    <t>調　　　味　　　料</t>
    <rPh sb="0" eb="1">
      <t>チョウ</t>
    </rPh>
    <rPh sb="4" eb="5">
      <t>アジ</t>
    </rPh>
    <rPh sb="8" eb="9">
      <t>リョウ</t>
    </rPh>
    <phoneticPr fontId="5"/>
  </si>
  <si>
    <t>計</t>
    <rPh sb="0" eb="1">
      <t>ケイ</t>
    </rPh>
    <phoneticPr fontId="5"/>
  </si>
  <si>
    <t>月 間 予 定 献 立 表</t>
    <rPh sb="0" eb="1">
      <t>ツキ</t>
    </rPh>
    <rPh sb="2" eb="3">
      <t>カン</t>
    </rPh>
    <rPh sb="4" eb="5">
      <t>ヨ</t>
    </rPh>
    <rPh sb="6" eb="7">
      <t>サダム</t>
    </rPh>
    <rPh sb="8" eb="9">
      <t>ケン</t>
    </rPh>
    <rPh sb="10" eb="11">
      <t>タテ</t>
    </rPh>
    <rPh sb="12" eb="13">
      <t>ヒョウ</t>
    </rPh>
    <phoneticPr fontId="5"/>
  </si>
  <si>
    <t>供　覧</t>
    <rPh sb="0" eb="1">
      <t>トモ</t>
    </rPh>
    <rPh sb="2" eb="3">
      <t>ラン</t>
    </rPh>
    <phoneticPr fontId="5"/>
  </si>
  <si>
    <t>園長</t>
    <rPh sb="0" eb="2">
      <t>エンチョウ</t>
    </rPh>
    <phoneticPr fontId="5"/>
  </si>
  <si>
    <t>保育士</t>
    <rPh sb="0" eb="3">
      <t>ホイクシ</t>
    </rPh>
    <phoneticPr fontId="5"/>
  </si>
  <si>
    <t>担当者</t>
    <rPh sb="0" eb="3">
      <t>タントウシャ</t>
    </rPh>
    <phoneticPr fontId="5"/>
  </si>
  <si>
    <t>日</t>
    <rPh sb="0" eb="1">
      <t>ヒ</t>
    </rPh>
    <phoneticPr fontId="5"/>
  </si>
  <si>
    <t>曜</t>
    <rPh sb="0" eb="1">
      <t>ヨウ</t>
    </rPh>
    <phoneticPr fontId="5"/>
  </si>
  <si>
    <t>副食</t>
    <rPh sb="0" eb="2">
      <t>フクショク</t>
    </rPh>
    <phoneticPr fontId="5"/>
  </si>
  <si>
    <t>３時</t>
    <rPh sb="1" eb="2">
      <t>ジ</t>
    </rPh>
    <phoneticPr fontId="5"/>
  </si>
  <si>
    <t>３歳未満児追加（又は専用）</t>
    <rPh sb="1" eb="2">
      <t>サイ</t>
    </rPh>
    <rPh sb="2" eb="4">
      <t>ミマン</t>
    </rPh>
    <rPh sb="4" eb="5">
      <t>ジ</t>
    </rPh>
    <rPh sb="5" eb="7">
      <t>ツイカ</t>
    </rPh>
    <rPh sb="8" eb="9">
      <t>マタ</t>
    </rPh>
    <rPh sb="10" eb="12">
      <t>センヨウ</t>
    </rPh>
    <phoneticPr fontId="5"/>
  </si>
  <si>
    <t>行事計画</t>
    <rPh sb="0" eb="2">
      <t>ギョウジ</t>
    </rPh>
    <rPh sb="2" eb="4">
      <t>ケイカク</t>
    </rPh>
    <phoneticPr fontId="5"/>
  </si>
  <si>
    <t>１０時</t>
    <rPh sb="2" eb="3">
      <t>ジ</t>
    </rPh>
    <phoneticPr fontId="5"/>
  </si>
  <si>
    <t>予　 定 　・　 実　 施 　献 　立 　表</t>
    <rPh sb="0" eb="1">
      <t>ヨ</t>
    </rPh>
    <rPh sb="3" eb="4">
      <t>サダム</t>
    </rPh>
    <rPh sb="9" eb="10">
      <t>ミ</t>
    </rPh>
    <rPh sb="12" eb="13">
      <t>ホドコ</t>
    </rPh>
    <rPh sb="15" eb="16">
      <t>ケン</t>
    </rPh>
    <rPh sb="18" eb="19">
      <t>タテ</t>
    </rPh>
    <rPh sb="21" eb="22">
      <t>ヒョウ</t>
    </rPh>
    <phoneticPr fontId="5"/>
  </si>
  <si>
    <t>　年　　月　　日　　　曜日      天気（　　　）</t>
    <rPh sb="1" eb="2">
      <t>ネン</t>
    </rPh>
    <rPh sb="4" eb="5">
      <t>ツキ</t>
    </rPh>
    <rPh sb="7" eb="8">
      <t>ヒ</t>
    </rPh>
    <rPh sb="11" eb="13">
      <t>ヨウビ</t>
    </rPh>
    <rPh sb="19" eb="21">
      <t>テンキ</t>
    </rPh>
    <phoneticPr fontId="5"/>
  </si>
  <si>
    <r>
      <t>予定人員</t>
    </r>
    <r>
      <rPr>
        <sz val="11"/>
        <rFont val="ＭＳ Ｐゴシック"/>
        <family val="3"/>
        <charset val="128"/>
      </rPr>
      <t>　　（実施）</t>
    </r>
    <rPh sb="0" eb="2">
      <t>ヨテイ</t>
    </rPh>
    <rPh sb="2" eb="4">
      <t>ジンイン</t>
    </rPh>
    <rPh sb="7" eb="9">
      <t>ジッシ</t>
    </rPh>
    <phoneticPr fontId="5"/>
  </si>
  <si>
    <t>３歳以上児</t>
    <rPh sb="1" eb="2">
      <t>サイ</t>
    </rPh>
    <rPh sb="2" eb="4">
      <t>イジョウ</t>
    </rPh>
    <rPh sb="4" eb="5">
      <t>ジ</t>
    </rPh>
    <phoneticPr fontId="5"/>
  </si>
  <si>
    <t>　　　人（　　人）</t>
    <rPh sb="3" eb="4">
      <t>ニン</t>
    </rPh>
    <rPh sb="7" eb="8">
      <t>ニン</t>
    </rPh>
    <phoneticPr fontId="5"/>
  </si>
  <si>
    <t>計　　　人        　（　　　　人）</t>
    <rPh sb="0" eb="1">
      <t>ケイ</t>
    </rPh>
    <rPh sb="4" eb="5">
      <t>ニン</t>
    </rPh>
    <rPh sb="19" eb="20">
      <t>ニン</t>
    </rPh>
    <phoneticPr fontId="5"/>
  </si>
  <si>
    <t>３歳未満児</t>
    <rPh sb="1" eb="2">
      <t>サイ</t>
    </rPh>
    <rPh sb="2" eb="4">
      <t>ミマン</t>
    </rPh>
    <rPh sb="4" eb="5">
      <t>ジ</t>
    </rPh>
    <phoneticPr fontId="5"/>
  </si>
  <si>
    <t>職　　　員</t>
    <rPh sb="0" eb="1">
      <t>ショク</t>
    </rPh>
    <rPh sb="4" eb="5">
      <t>イン</t>
    </rPh>
    <phoneticPr fontId="5"/>
  </si>
  <si>
    <t>区分</t>
    <rPh sb="0" eb="2">
      <t>クブン</t>
    </rPh>
    <phoneticPr fontId="5"/>
  </si>
  <si>
    <t>献立名</t>
    <rPh sb="0" eb="2">
      <t>コンダテ</t>
    </rPh>
    <rPh sb="2" eb="3">
      <t>メイ</t>
    </rPh>
    <phoneticPr fontId="5"/>
  </si>
  <si>
    <t>食品名</t>
    <rPh sb="0" eb="3">
      <t>ショクヒンメイ</t>
    </rPh>
    <phoneticPr fontId="5"/>
  </si>
  <si>
    <t>一人当たりの可食量</t>
    <rPh sb="0" eb="2">
      <t>ヒトリ</t>
    </rPh>
    <rPh sb="2" eb="3">
      <t>ア</t>
    </rPh>
    <rPh sb="6" eb="8">
      <t>カショク</t>
    </rPh>
    <rPh sb="8" eb="9">
      <t>リョウ</t>
    </rPh>
    <phoneticPr fontId="5"/>
  </si>
  <si>
    <t>１人当たり使用量</t>
    <rPh sb="1" eb="2">
      <t>ニン</t>
    </rPh>
    <rPh sb="2" eb="3">
      <t>ア</t>
    </rPh>
    <rPh sb="5" eb="7">
      <t>シヨウ</t>
    </rPh>
    <rPh sb="7" eb="8">
      <t>リョウ</t>
    </rPh>
    <phoneticPr fontId="5"/>
  </si>
  <si>
    <t>購入量</t>
    <rPh sb="0" eb="3">
      <t>コウニュウリョウ</t>
    </rPh>
    <phoneticPr fontId="5"/>
  </si>
  <si>
    <t>金額</t>
    <rPh sb="0" eb="2">
      <t>キンガク</t>
    </rPh>
    <phoneticPr fontId="5"/>
  </si>
  <si>
    <t>　　　　　備考　　　　　　</t>
    <rPh sb="5" eb="7">
      <t>ビコウ</t>
    </rPh>
    <phoneticPr fontId="5"/>
  </si>
  <si>
    <t>食品群別摂取量（１人当たり）</t>
    <rPh sb="0" eb="2">
      <t>ショクヒン</t>
    </rPh>
    <rPh sb="2" eb="3">
      <t>グン</t>
    </rPh>
    <rPh sb="3" eb="4">
      <t>ベツ</t>
    </rPh>
    <rPh sb="4" eb="7">
      <t>セッシュリョウ</t>
    </rPh>
    <rPh sb="9" eb="10">
      <t>ニン</t>
    </rPh>
    <rPh sb="10" eb="11">
      <t>ア</t>
    </rPh>
    <phoneticPr fontId="5"/>
  </si>
  <si>
    <t xml:space="preserve"> ３歳以上児・３歳未満児共通献立名　おやつ名　　３歳未満児追加献立名　おやつ名</t>
    <rPh sb="2" eb="3">
      <t>サイ</t>
    </rPh>
    <rPh sb="3" eb="5">
      <t>イジョウ</t>
    </rPh>
    <rPh sb="5" eb="6">
      <t>ジ</t>
    </rPh>
    <rPh sb="8" eb="9">
      <t>サイ</t>
    </rPh>
    <rPh sb="9" eb="11">
      <t>ミマン</t>
    </rPh>
    <rPh sb="11" eb="12">
      <t>ジ</t>
    </rPh>
    <rPh sb="12" eb="14">
      <t>キョウツウ</t>
    </rPh>
    <rPh sb="14" eb="16">
      <t>コンダテ</t>
    </rPh>
    <rPh sb="16" eb="17">
      <t>メイ</t>
    </rPh>
    <rPh sb="21" eb="22">
      <t>メイ</t>
    </rPh>
    <rPh sb="25" eb="26">
      <t>サイ</t>
    </rPh>
    <rPh sb="26" eb="28">
      <t>ミマン</t>
    </rPh>
    <rPh sb="28" eb="29">
      <t>ジ</t>
    </rPh>
    <rPh sb="29" eb="31">
      <t>ツイカ</t>
    </rPh>
    <rPh sb="31" eb="33">
      <t>コンダテ</t>
    </rPh>
    <rPh sb="33" eb="34">
      <t>メイ</t>
    </rPh>
    <rPh sb="38" eb="39">
      <t>メイ</t>
    </rPh>
    <phoneticPr fontId="5"/>
  </si>
  <si>
    <t>魚　　　介　　　類</t>
    <rPh sb="0" eb="1">
      <t>サカナ</t>
    </rPh>
    <rPh sb="4" eb="5">
      <t>スケ</t>
    </rPh>
    <rPh sb="8" eb="9">
      <t>タグイ</t>
    </rPh>
    <phoneticPr fontId="5"/>
  </si>
  <si>
    <t>　　　　　ｇ</t>
    <phoneticPr fontId="5"/>
  </si>
  <si>
    <t>肉　　　　　　　　類</t>
    <rPh sb="0" eb="1">
      <t>ニク</t>
    </rPh>
    <rPh sb="9" eb="10">
      <t>タグイ</t>
    </rPh>
    <phoneticPr fontId="5"/>
  </si>
  <si>
    <t>牛　　　　　　　乳</t>
    <rPh sb="0" eb="1">
      <t>ウシ</t>
    </rPh>
    <rPh sb="8" eb="9">
      <t>チチ</t>
    </rPh>
    <phoneticPr fontId="5"/>
  </si>
  <si>
    <t>ス キ ム ミ ル ク</t>
    <phoneticPr fontId="5"/>
  </si>
  <si>
    <t>そ の 他 の 乳 類</t>
    <rPh sb="4" eb="5">
      <t>タ</t>
    </rPh>
    <rPh sb="8" eb="9">
      <t>チチ</t>
    </rPh>
    <rPh sb="10" eb="11">
      <t>タグイ</t>
    </rPh>
    <phoneticPr fontId="5"/>
  </si>
  <si>
    <t>卵　　　　　　　類</t>
    <rPh sb="0" eb="1">
      <t>タマゴ</t>
    </rPh>
    <rPh sb="8" eb="9">
      <t>タグイ</t>
    </rPh>
    <phoneticPr fontId="5"/>
  </si>
  <si>
    <t>緑 黄 色 野 菜</t>
    <rPh sb="0" eb="1">
      <t>ミドリ</t>
    </rPh>
    <rPh sb="2" eb="3">
      <t>キ</t>
    </rPh>
    <rPh sb="4" eb="5">
      <t>イロ</t>
    </rPh>
    <rPh sb="6" eb="7">
      <t>ノ</t>
    </rPh>
    <rPh sb="8" eb="9">
      <t>ナ</t>
    </rPh>
    <phoneticPr fontId="5"/>
  </si>
  <si>
    <t>そ の他 の野 菜</t>
    <rPh sb="3" eb="4">
      <t>タ</t>
    </rPh>
    <rPh sb="6" eb="7">
      <t>ノ</t>
    </rPh>
    <rPh sb="8" eb="9">
      <t>ナ</t>
    </rPh>
    <phoneticPr fontId="5"/>
  </si>
  <si>
    <t>藻　　　　　　　類</t>
    <rPh sb="0" eb="1">
      <t>モ</t>
    </rPh>
    <rPh sb="8" eb="9">
      <t>ルイ</t>
    </rPh>
    <phoneticPr fontId="5"/>
  </si>
  <si>
    <t>い　　　も　　　類</t>
    <rPh sb="8" eb="9">
      <t>ルイ</t>
    </rPh>
    <phoneticPr fontId="5"/>
  </si>
  <si>
    <t>主　　食　　（米）</t>
    <rPh sb="0" eb="1">
      <t>シュ</t>
    </rPh>
    <rPh sb="3" eb="4">
      <t>ショク</t>
    </rPh>
    <rPh sb="7" eb="8">
      <t>コメ</t>
    </rPh>
    <phoneticPr fontId="5"/>
  </si>
  <si>
    <t>そ の 他 の 穀 類</t>
    <rPh sb="4" eb="5">
      <t>タ</t>
    </rPh>
    <rPh sb="8" eb="9">
      <t>コク</t>
    </rPh>
    <rPh sb="10" eb="11">
      <t>タグイ</t>
    </rPh>
    <phoneticPr fontId="5"/>
  </si>
  <si>
    <t>大豆及び大豆製品</t>
    <rPh sb="0" eb="2">
      <t>ダイズ</t>
    </rPh>
    <rPh sb="2" eb="3">
      <t>オヨ</t>
    </rPh>
    <rPh sb="4" eb="6">
      <t>ダイズ</t>
    </rPh>
    <rPh sb="6" eb="8">
      <t>セイヒン</t>
    </rPh>
    <phoneticPr fontId="5"/>
  </si>
  <si>
    <t xml:space="preserve">そ の 他 の 豆 類 </t>
    <rPh sb="4" eb="5">
      <t>タ</t>
    </rPh>
    <rPh sb="8" eb="9">
      <t>マメ</t>
    </rPh>
    <rPh sb="10" eb="11">
      <t>タグイ</t>
    </rPh>
    <phoneticPr fontId="5"/>
  </si>
  <si>
    <t>種　　　実　　　類</t>
    <rPh sb="0" eb="1">
      <t>タネ</t>
    </rPh>
    <rPh sb="4" eb="5">
      <t>ミ</t>
    </rPh>
    <rPh sb="8" eb="9">
      <t>タグイ</t>
    </rPh>
    <phoneticPr fontId="5"/>
  </si>
  <si>
    <t>そ の 他 の 食 品</t>
    <rPh sb="4" eb="5">
      <t>タ</t>
    </rPh>
    <rPh sb="8" eb="9">
      <t>ショク</t>
    </rPh>
    <rPh sb="10" eb="11">
      <t>シナ</t>
    </rPh>
    <phoneticPr fontId="5"/>
  </si>
  <si>
    <t>乳児献立名</t>
    <rPh sb="0" eb="2">
      <t>ニュウジ</t>
    </rPh>
    <rPh sb="2" eb="4">
      <t>コンダテ</t>
    </rPh>
    <rPh sb="4" eb="5">
      <t>メイ</t>
    </rPh>
    <phoneticPr fontId="5"/>
  </si>
  <si>
    <t>菓      子       類</t>
    <rPh sb="0" eb="1">
      <t>カ</t>
    </rPh>
    <rPh sb="7" eb="8">
      <t>コ</t>
    </rPh>
    <rPh sb="15" eb="16">
      <t>タグイ</t>
    </rPh>
    <phoneticPr fontId="5"/>
  </si>
  <si>
    <t>金　　　　　額</t>
    <rPh sb="0" eb="1">
      <t>キン</t>
    </rPh>
    <rPh sb="6" eb="7">
      <t>ガク</t>
    </rPh>
    <phoneticPr fontId="5"/>
  </si>
  <si>
    <t>円</t>
    <rPh sb="0" eb="1">
      <t>エン</t>
    </rPh>
    <phoneticPr fontId="5"/>
  </si>
  <si>
    <t>給食日誌</t>
    <rPh sb="0" eb="2">
      <t>キュウショク</t>
    </rPh>
    <rPh sb="2" eb="4">
      <t>ニッシ</t>
    </rPh>
    <phoneticPr fontId="5"/>
  </si>
  <si>
    <t>温度</t>
    <rPh sb="0" eb="2">
      <t>オンド</t>
    </rPh>
    <phoneticPr fontId="5"/>
  </si>
  <si>
    <t>　検食</t>
    <rPh sb="1" eb="2">
      <t>ケン</t>
    </rPh>
    <rPh sb="2" eb="3">
      <t>ショク</t>
    </rPh>
    <phoneticPr fontId="5"/>
  </si>
  <si>
    <t>検食者</t>
    <rPh sb="0" eb="1">
      <t>ケン</t>
    </rPh>
    <rPh sb="1" eb="2">
      <t>ショク</t>
    </rPh>
    <rPh sb="2" eb="3">
      <t>シャ</t>
    </rPh>
    <phoneticPr fontId="5"/>
  </si>
  <si>
    <t>分量（適・多・少）</t>
    <rPh sb="0" eb="2">
      <t>ブンリョウ</t>
    </rPh>
    <rPh sb="3" eb="4">
      <t>テキ</t>
    </rPh>
    <rPh sb="5" eb="6">
      <t>オオ</t>
    </rPh>
    <rPh sb="7" eb="8">
      <t>スク</t>
    </rPh>
    <phoneticPr fontId="5"/>
  </si>
  <si>
    <t>残食状況</t>
    <rPh sb="0" eb="1">
      <t>ザン</t>
    </rPh>
    <rPh sb="1" eb="2">
      <t>ショク</t>
    </rPh>
    <rPh sb="2" eb="4">
      <t>ジョウキョウ</t>
    </rPh>
    <phoneticPr fontId="5"/>
  </si>
  <si>
    <t>（無・少・多）</t>
    <rPh sb="1" eb="2">
      <t>ム</t>
    </rPh>
    <rPh sb="3" eb="4">
      <t>スク</t>
    </rPh>
    <rPh sb="5" eb="6">
      <t>オオ</t>
    </rPh>
    <phoneticPr fontId="5"/>
  </si>
  <si>
    <t>味付（良・薄・濃）</t>
    <rPh sb="0" eb="2">
      <t>アジツ</t>
    </rPh>
    <rPh sb="3" eb="4">
      <t>リョウ</t>
    </rPh>
    <rPh sb="5" eb="6">
      <t>ウス</t>
    </rPh>
    <rPh sb="7" eb="8">
      <t>コ</t>
    </rPh>
    <phoneticPr fontId="5"/>
  </si>
  <si>
    <t>湿度</t>
    <rPh sb="0" eb="2">
      <t>シツド</t>
    </rPh>
    <phoneticPr fontId="5"/>
  </si>
  <si>
    <t>検食時間</t>
    <rPh sb="0" eb="1">
      <t>ケン</t>
    </rPh>
    <rPh sb="1" eb="2">
      <t>ショク</t>
    </rPh>
    <rPh sb="2" eb="4">
      <t>ジカン</t>
    </rPh>
    <phoneticPr fontId="5"/>
  </si>
  <si>
    <t>　時　　分</t>
    <rPh sb="1" eb="2">
      <t>ジ</t>
    </rPh>
    <rPh sb="4" eb="5">
      <t>フン</t>
    </rPh>
    <phoneticPr fontId="5"/>
  </si>
  <si>
    <t>色彩（良・悪）</t>
    <rPh sb="0" eb="2">
      <t>シキサイ</t>
    </rPh>
    <rPh sb="3" eb="4">
      <t>ヨ</t>
    </rPh>
    <rPh sb="5" eb="6">
      <t>ワル</t>
    </rPh>
    <phoneticPr fontId="5"/>
  </si>
  <si>
    <t>所見</t>
    <rPh sb="0" eb="2">
      <t>ショケン</t>
    </rPh>
    <phoneticPr fontId="5"/>
  </si>
  <si>
    <t>盛付（良・悪）</t>
    <rPh sb="0" eb="1">
      <t>モ</t>
    </rPh>
    <rPh sb="1" eb="2">
      <t>ツ</t>
    </rPh>
    <rPh sb="3" eb="4">
      <t>ヨ</t>
    </rPh>
    <rPh sb="5" eb="6">
      <t>ワル</t>
    </rPh>
    <phoneticPr fontId="5"/>
  </si>
  <si>
    <t>備考</t>
    <rPh sb="0" eb="2">
      <t>ビコウ</t>
    </rPh>
    <phoneticPr fontId="5"/>
  </si>
  <si>
    <t>３ 歳 （　　　 ） 児 使 用 食 品 日 計 表 （ 　　　） 月 分</t>
    <rPh sb="2" eb="3">
      <t>サイ</t>
    </rPh>
    <rPh sb="11" eb="12">
      <t>ジ</t>
    </rPh>
    <rPh sb="13" eb="14">
      <t>ツカ</t>
    </rPh>
    <rPh sb="15" eb="16">
      <t>ヨウ</t>
    </rPh>
    <rPh sb="17" eb="18">
      <t>ショク</t>
    </rPh>
    <rPh sb="19" eb="20">
      <t>シナ</t>
    </rPh>
    <rPh sb="21" eb="22">
      <t>ヒ</t>
    </rPh>
    <rPh sb="23" eb="24">
      <t>ケイ</t>
    </rPh>
    <rPh sb="25" eb="26">
      <t>ヒョウ</t>
    </rPh>
    <rPh sb="34" eb="35">
      <t>ツキ</t>
    </rPh>
    <rPh sb="36" eb="37">
      <t>ブン</t>
    </rPh>
    <phoneticPr fontId="5"/>
  </si>
  <si>
    <t>　　　　　　　　　　　　日
　食品群　　　　　</t>
    <rPh sb="12" eb="13">
      <t>ニチ</t>
    </rPh>
    <rPh sb="15" eb="18">
      <t>ショクヒングン</t>
    </rPh>
    <phoneticPr fontId="5"/>
  </si>
  <si>
    <t>平均</t>
    <rPh sb="0" eb="2">
      <t>ヘイキン</t>
    </rPh>
    <phoneticPr fontId="5"/>
  </si>
  <si>
    <t>食品構成</t>
    <rPh sb="0" eb="2">
      <t>ショクヒン</t>
    </rPh>
    <rPh sb="2" eb="4">
      <t>コウセイ</t>
    </rPh>
    <phoneticPr fontId="5"/>
  </si>
  <si>
    <t>充足
率</t>
    <rPh sb="0" eb="2">
      <t>ジュウソク</t>
    </rPh>
    <rPh sb="3" eb="4">
      <t>リツ</t>
    </rPh>
    <phoneticPr fontId="5"/>
  </si>
  <si>
    <t>動　物　性　食　品</t>
    <rPh sb="0" eb="1">
      <t>ドウ</t>
    </rPh>
    <rPh sb="2" eb="3">
      <t>モノ</t>
    </rPh>
    <rPh sb="4" eb="5">
      <t>セイ</t>
    </rPh>
    <rPh sb="6" eb="7">
      <t>ショク</t>
    </rPh>
    <rPh sb="8" eb="9">
      <t>シナ</t>
    </rPh>
    <phoneticPr fontId="5"/>
  </si>
  <si>
    <t>　魚　　介　　類</t>
    <rPh sb="1" eb="2">
      <t>サカナ</t>
    </rPh>
    <rPh sb="4" eb="5">
      <t>スケ</t>
    </rPh>
    <rPh sb="7" eb="8">
      <t>タグイ</t>
    </rPh>
    <phoneticPr fontId="5"/>
  </si>
  <si>
    <t>　肉　　　　　類</t>
    <rPh sb="1" eb="2">
      <t>ニク</t>
    </rPh>
    <rPh sb="7" eb="8">
      <t>タグイ</t>
    </rPh>
    <phoneticPr fontId="5"/>
  </si>
  <si>
    <t>スキムミルク</t>
    <phoneticPr fontId="5"/>
  </si>
  <si>
    <t>　卵　　　　　類</t>
    <rPh sb="1" eb="2">
      <t>タマゴ</t>
    </rPh>
    <rPh sb="7" eb="8">
      <t>タグイ</t>
    </rPh>
    <phoneticPr fontId="5"/>
  </si>
  <si>
    <t>野菜類</t>
    <rPh sb="0" eb="3">
      <t>ヤサイルイ</t>
    </rPh>
    <phoneticPr fontId="5"/>
  </si>
  <si>
    <t xml:space="preserve"> 緑黄色野菜</t>
    <rPh sb="1" eb="4">
      <t>リョクオウショク</t>
    </rPh>
    <rPh sb="4" eb="6">
      <t>ヤサイ</t>
    </rPh>
    <phoneticPr fontId="5"/>
  </si>
  <si>
    <t>　藻　　　　　類</t>
    <rPh sb="1" eb="2">
      <t>モ</t>
    </rPh>
    <rPh sb="7" eb="8">
      <t>ルイ</t>
    </rPh>
    <phoneticPr fontId="5"/>
  </si>
  <si>
    <t>　い　　も   　類</t>
    <rPh sb="9" eb="10">
      <t>ルイ</t>
    </rPh>
    <phoneticPr fontId="5"/>
  </si>
  <si>
    <t>　果　　実　　類</t>
    <rPh sb="1" eb="2">
      <t>カ</t>
    </rPh>
    <rPh sb="4" eb="5">
      <t>ミ</t>
    </rPh>
    <rPh sb="7" eb="8">
      <t>タグイ</t>
    </rPh>
    <phoneticPr fontId="5"/>
  </si>
  <si>
    <t>穀　類</t>
    <rPh sb="0" eb="1">
      <t>コク</t>
    </rPh>
    <rPh sb="2" eb="3">
      <t>タグイ</t>
    </rPh>
    <phoneticPr fontId="5"/>
  </si>
  <si>
    <t>　主　　食　（米）</t>
    <rPh sb="1" eb="2">
      <t>シュ</t>
    </rPh>
    <rPh sb="4" eb="5">
      <t>ショク</t>
    </rPh>
    <rPh sb="7" eb="8">
      <t>コメ</t>
    </rPh>
    <phoneticPr fontId="5"/>
  </si>
  <si>
    <t>　その他の穀類</t>
    <rPh sb="3" eb="4">
      <t>タ</t>
    </rPh>
    <rPh sb="5" eb="7">
      <t>コクルイ</t>
    </rPh>
    <phoneticPr fontId="5"/>
  </si>
  <si>
    <t>豆　類</t>
    <rPh sb="0" eb="1">
      <t>マメ</t>
    </rPh>
    <rPh sb="2" eb="3">
      <t>タグイ</t>
    </rPh>
    <phoneticPr fontId="5"/>
  </si>
  <si>
    <t>　大豆及び大豆製品</t>
    <rPh sb="1" eb="3">
      <t>ダイズ</t>
    </rPh>
    <rPh sb="3" eb="4">
      <t>オヨ</t>
    </rPh>
    <rPh sb="5" eb="7">
      <t>ダイズ</t>
    </rPh>
    <rPh sb="7" eb="9">
      <t>セイヒン</t>
    </rPh>
    <phoneticPr fontId="5"/>
  </si>
  <si>
    <t>　その他の豆類</t>
    <rPh sb="3" eb="4">
      <t>タ</t>
    </rPh>
    <rPh sb="5" eb="7">
      <t>マメルイ</t>
    </rPh>
    <phoneticPr fontId="5"/>
  </si>
  <si>
    <t>　油　　脂　　類</t>
    <rPh sb="1" eb="2">
      <t>アブラ</t>
    </rPh>
    <rPh sb="4" eb="5">
      <t>アブラ</t>
    </rPh>
    <rPh sb="7" eb="8">
      <t>タグイ</t>
    </rPh>
    <phoneticPr fontId="5"/>
  </si>
  <si>
    <t>　種　　実　　類</t>
    <rPh sb="1" eb="2">
      <t>タネ</t>
    </rPh>
    <rPh sb="4" eb="5">
      <t>ミ</t>
    </rPh>
    <rPh sb="7" eb="8">
      <t>タグイ</t>
    </rPh>
    <phoneticPr fontId="5"/>
  </si>
  <si>
    <t>　砂　　糖　　類</t>
    <rPh sb="1" eb="2">
      <t>スナ</t>
    </rPh>
    <rPh sb="4" eb="5">
      <t>トウ</t>
    </rPh>
    <rPh sb="7" eb="8">
      <t>タグイ</t>
    </rPh>
    <phoneticPr fontId="5"/>
  </si>
  <si>
    <t>　調　　味　　料</t>
    <rPh sb="1" eb="2">
      <t>チョウ</t>
    </rPh>
    <rPh sb="4" eb="5">
      <t>アジ</t>
    </rPh>
    <rPh sb="7" eb="8">
      <t>リョウ</t>
    </rPh>
    <phoneticPr fontId="5"/>
  </si>
  <si>
    <t>　　そ の 他 の 食  品</t>
    <rPh sb="6" eb="7">
      <t>タ</t>
    </rPh>
    <rPh sb="10" eb="11">
      <t>ショク</t>
    </rPh>
    <rPh sb="13" eb="14">
      <t>シナ</t>
    </rPh>
    <phoneticPr fontId="5"/>
  </si>
  <si>
    <t>　　菓    　子　    類</t>
    <rPh sb="2" eb="3">
      <t>カ</t>
    </rPh>
    <rPh sb="8" eb="9">
      <t>コ</t>
    </rPh>
    <rPh sb="14" eb="15">
      <t>タグイ</t>
    </rPh>
    <phoneticPr fontId="5"/>
  </si>
  <si>
    <t>給 食 物 資 出 納 簿 （在庫食品受払簿）</t>
    <rPh sb="0" eb="1">
      <t>キュウ</t>
    </rPh>
    <rPh sb="2" eb="3">
      <t>ショク</t>
    </rPh>
    <rPh sb="4" eb="5">
      <t>モノ</t>
    </rPh>
    <rPh sb="6" eb="7">
      <t>シ</t>
    </rPh>
    <rPh sb="8" eb="9">
      <t>デ</t>
    </rPh>
    <rPh sb="10" eb="11">
      <t>オサム</t>
    </rPh>
    <rPh sb="12" eb="13">
      <t>ボ</t>
    </rPh>
    <rPh sb="15" eb="17">
      <t>ザイコ</t>
    </rPh>
    <rPh sb="17" eb="19">
      <t>ショクヒン</t>
    </rPh>
    <rPh sb="19" eb="20">
      <t>ウ</t>
    </rPh>
    <rPh sb="20" eb="21">
      <t>ハラ</t>
    </rPh>
    <rPh sb="21" eb="22">
      <t>ボ</t>
    </rPh>
    <phoneticPr fontId="5"/>
  </si>
  <si>
    <t>食品名</t>
    <rPh sb="0" eb="2">
      <t>ショクヒン</t>
    </rPh>
    <rPh sb="2" eb="3">
      <t>メイ</t>
    </rPh>
    <phoneticPr fontId="5"/>
  </si>
  <si>
    <t>単  位</t>
    <rPh sb="0" eb="1">
      <t>タン</t>
    </rPh>
    <rPh sb="3" eb="4">
      <t>クライ</t>
    </rPh>
    <phoneticPr fontId="5"/>
  </si>
  <si>
    <t>単  価</t>
    <rPh sb="0" eb="1">
      <t>タン</t>
    </rPh>
    <rPh sb="3" eb="4">
      <t>アタイ</t>
    </rPh>
    <phoneticPr fontId="5"/>
  </si>
  <si>
    <t>月  日</t>
    <rPh sb="0" eb="1">
      <t>ツキ</t>
    </rPh>
    <rPh sb="3" eb="4">
      <t>ヒ</t>
    </rPh>
    <phoneticPr fontId="5"/>
  </si>
  <si>
    <t>受 入 数 量</t>
    <rPh sb="0" eb="1">
      <t>ウケ</t>
    </rPh>
    <rPh sb="2" eb="3">
      <t>イ</t>
    </rPh>
    <rPh sb="4" eb="5">
      <t>カズ</t>
    </rPh>
    <rPh sb="6" eb="7">
      <t>リョウ</t>
    </rPh>
    <phoneticPr fontId="5"/>
  </si>
  <si>
    <t>消 費 数 量</t>
    <rPh sb="0" eb="1">
      <t>ケ</t>
    </rPh>
    <rPh sb="2" eb="3">
      <t>ヒ</t>
    </rPh>
    <rPh sb="4" eb="5">
      <t>カズ</t>
    </rPh>
    <rPh sb="6" eb="7">
      <t>リョウ</t>
    </rPh>
    <phoneticPr fontId="5"/>
  </si>
  <si>
    <t>残 数 量</t>
    <rPh sb="0" eb="1">
      <t>ザン</t>
    </rPh>
    <rPh sb="2" eb="3">
      <t>カズ</t>
    </rPh>
    <rPh sb="4" eb="5">
      <t>リョウ</t>
    </rPh>
    <phoneticPr fontId="5"/>
  </si>
  <si>
    <t>備  考</t>
    <rPh sb="0" eb="1">
      <t>ビ</t>
    </rPh>
    <rPh sb="3" eb="4">
      <t>コウ</t>
    </rPh>
    <phoneticPr fontId="5"/>
  </si>
  <si>
    <t>所在地</t>
    <rPh sb="0" eb="3">
      <t>ショザイチ</t>
    </rPh>
    <phoneticPr fontId="5"/>
  </si>
  <si>
    <t>施設名</t>
    <rPh sb="0" eb="2">
      <t>シセツ</t>
    </rPh>
    <rPh sb="2" eb="3">
      <t>メイ</t>
    </rPh>
    <phoneticPr fontId="5"/>
  </si>
  <si>
    <t>管理者名</t>
    <rPh sb="0" eb="4">
      <t>カンリシャメイ</t>
    </rPh>
    <phoneticPr fontId="5"/>
  </si>
  <si>
    <t>作成者名（職・氏名）</t>
    <rPh sb="0" eb="2">
      <t>サクセイ</t>
    </rPh>
    <rPh sb="2" eb="3">
      <t>シャ</t>
    </rPh>
    <rPh sb="3" eb="4">
      <t>メイ</t>
    </rPh>
    <rPh sb="5" eb="6">
      <t>ショク</t>
    </rPh>
    <rPh sb="7" eb="9">
      <t>シメイ</t>
    </rPh>
    <phoneticPr fontId="5"/>
  </si>
  <si>
    <t>実人員</t>
    <rPh sb="0" eb="3">
      <t>ジツジンイン</t>
    </rPh>
    <phoneticPr fontId="5"/>
  </si>
  <si>
    <t>０歳</t>
    <rPh sb="1" eb="2">
      <t>サイ</t>
    </rPh>
    <phoneticPr fontId="5"/>
  </si>
  <si>
    <t>１歳</t>
    <rPh sb="1" eb="2">
      <t>サイ</t>
    </rPh>
    <phoneticPr fontId="5"/>
  </si>
  <si>
    <t>２歳</t>
    <rPh sb="1" eb="2">
      <t>サイ</t>
    </rPh>
    <phoneticPr fontId="5"/>
  </si>
  <si>
    <t>３歳</t>
    <rPh sb="1" eb="2">
      <t>サイ</t>
    </rPh>
    <phoneticPr fontId="5"/>
  </si>
  <si>
    <t>４歳</t>
    <rPh sb="1" eb="2">
      <t>サイ</t>
    </rPh>
    <phoneticPr fontId="5"/>
  </si>
  <si>
    <t>５歳</t>
    <rPh sb="1" eb="2">
      <t>サイ</t>
    </rPh>
    <phoneticPr fontId="5"/>
  </si>
  <si>
    <t>定員</t>
    <rPh sb="0" eb="2">
      <t>テイイン</t>
    </rPh>
    <phoneticPr fontId="5"/>
  </si>
  <si>
    <t>給　　　与　　　食　　　品　　　量</t>
    <rPh sb="0" eb="1">
      <t>キュウ</t>
    </rPh>
    <rPh sb="4" eb="5">
      <t>クミ</t>
    </rPh>
    <rPh sb="8" eb="9">
      <t>ショク</t>
    </rPh>
    <rPh sb="12" eb="13">
      <t>シナ</t>
    </rPh>
    <rPh sb="16" eb="17">
      <t>リョウ</t>
    </rPh>
    <phoneticPr fontId="5"/>
  </si>
  <si>
    <t>給食従事者数</t>
    <rPh sb="0" eb="2">
      <t>キュウショク</t>
    </rPh>
    <rPh sb="2" eb="5">
      <t>ジュウジシャ</t>
    </rPh>
    <rPh sb="5" eb="6">
      <t>スウ</t>
    </rPh>
    <phoneticPr fontId="5"/>
  </si>
  <si>
    <t>管理栄養士</t>
    <rPh sb="0" eb="2">
      <t>カンリ</t>
    </rPh>
    <rPh sb="2" eb="5">
      <t>エイヨウシ</t>
    </rPh>
    <phoneticPr fontId="5"/>
  </si>
  <si>
    <t>栄養士</t>
    <rPh sb="0" eb="3">
      <t>エイヨウシ</t>
    </rPh>
    <phoneticPr fontId="5"/>
  </si>
  <si>
    <t>その他</t>
    <rPh sb="2" eb="3">
      <t>タ</t>
    </rPh>
    <phoneticPr fontId="5"/>
  </si>
  <si>
    <t>　食　　品　　群</t>
    <rPh sb="1" eb="2">
      <t>ショク</t>
    </rPh>
    <rPh sb="4" eb="5">
      <t>シナ</t>
    </rPh>
    <rPh sb="7" eb="8">
      <t>グン</t>
    </rPh>
    <phoneticPr fontId="5"/>
  </si>
  <si>
    <t>給与目標量</t>
    <rPh sb="0" eb="2">
      <t>キュウヨ</t>
    </rPh>
    <rPh sb="2" eb="4">
      <t>モクヒョウ</t>
    </rPh>
    <rPh sb="4" eb="5">
      <t>リョウ</t>
    </rPh>
    <phoneticPr fontId="5"/>
  </si>
  <si>
    <t>給与量</t>
    <rPh sb="0" eb="2">
      <t>キュウヨ</t>
    </rPh>
    <rPh sb="2" eb="3">
      <t>リョウ</t>
    </rPh>
    <phoneticPr fontId="5"/>
  </si>
  <si>
    <t>魚　　介　　類</t>
    <rPh sb="0" eb="1">
      <t>サカナ</t>
    </rPh>
    <rPh sb="3" eb="4">
      <t>スケ</t>
    </rPh>
    <rPh sb="6" eb="7">
      <t>タグイ</t>
    </rPh>
    <phoneticPr fontId="5"/>
  </si>
  <si>
    <t>肉　　　 　　類</t>
    <rPh sb="0" eb="1">
      <t>ニク</t>
    </rPh>
    <rPh sb="7" eb="8">
      <t>タグイ</t>
    </rPh>
    <phoneticPr fontId="5"/>
  </si>
  <si>
    <t>乳　　類</t>
    <rPh sb="0" eb="1">
      <t>チチ</t>
    </rPh>
    <rPh sb="3" eb="4">
      <t>ルイ</t>
    </rPh>
    <phoneticPr fontId="5"/>
  </si>
  <si>
    <t>　  ３歳以上児</t>
    <rPh sb="4" eb="5">
      <t>サイ</t>
    </rPh>
    <rPh sb="5" eb="7">
      <t>イジョウ</t>
    </rPh>
    <rPh sb="7" eb="8">
      <t>ジ</t>
    </rPh>
    <phoneticPr fontId="5"/>
  </si>
  <si>
    <t>１２時</t>
    <rPh sb="2" eb="3">
      <t>ジ</t>
    </rPh>
    <phoneticPr fontId="5"/>
  </si>
  <si>
    <t>１５時</t>
    <rPh sb="2" eb="3">
      <t>ジ</t>
    </rPh>
    <phoneticPr fontId="5"/>
  </si>
  <si>
    <t>卵　　 　　　類</t>
    <rPh sb="0" eb="1">
      <t>タマゴ</t>
    </rPh>
    <rPh sb="7" eb="8">
      <t>タグイ</t>
    </rPh>
    <phoneticPr fontId="5"/>
  </si>
  <si>
    <r>
      <t>い　　も　</t>
    </r>
    <r>
      <rPr>
        <sz val="11"/>
        <rFont val="ＭＳ Ｐゴシック"/>
        <family val="3"/>
        <charset val="128"/>
      </rPr>
      <t xml:space="preserve"> </t>
    </r>
    <r>
      <rPr>
        <sz val="11"/>
        <rFont val="ＭＳ Ｐゴシック"/>
        <family val="3"/>
        <charset val="128"/>
      </rPr>
      <t>　類</t>
    </r>
    <rPh sb="7" eb="8">
      <t>ルイ</t>
    </rPh>
    <phoneticPr fontId="5"/>
  </si>
  <si>
    <r>
      <t xml:space="preserve"> </t>
    </r>
    <r>
      <rPr>
        <sz val="11"/>
        <rFont val="ＭＳ Ｐゴシック"/>
        <family val="3"/>
        <charset val="128"/>
      </rPr>
      <t xml:space="preserve">  </t>
    </r>
    <r>
      <rPr>
        <sz val="11"/>
        <rFont val="ＭＳ Ｐゴシック"/>
        <family val="3"/>
        <charset val="128"/>
      </rPr>
      <t>３歳未満児</t>
    </r>
    <rPh sb="4" eb="5">
      <t>サイ</t>
    </rPh>
    <rPh sb="5" eb="7">
      <t>ミマン</t>
    </rPh>
    <rPh sb="7" eb="8">
      <t>ジ</t>
    </rPh>
    <phoneticPr fontId="5"/>
  </si>
  <si>
    <t>果　　実　　類</t>
    <rPh sb="0" eb="1">
      <t>カ</t>
    </rPh>
    <rPh sb="3" eb="4">
      <t>ミ</t>
    </rPh>
    <rPh sb="6" eb="7">
      <t>タグイ</t>
    </rPh>
    <phoneticPr fontId="5"/>
  </si>
  <si>
    <t>穀類・豆類・油脂類・調味料</t>
    <rPh sb="0" eb="2">
      <t>コクルイ</t>
    </rPh>
    <rPh sb="3" eb="5">
      <t>マメルイ</t>
    </rPh>
    <rPh sb="6" eb="9">
      <t>ユシルイ</t>
    </rPh>
    <rPh sb="10" eb="13">
      <t>チョウミリョウ</t>
    </rPh>
    <phoneticPr fontId="5"/>
  </si>
  <si>
    <t>主　　食　（米）</t>
    <rPh sb="0" eb="1">
      <t>シュ</t>
    </rPh>
    <rPh sb="3" eb="4">
      <t>ショク</t>
    </rPh>
    <rPh sb="6" eb="7">
      <t>コメ</t>
    </rPh>
    <phoneticPr fontId="5"/>
  </si>
  <si>
    <t>その他の穀類</t>
    <rPh sb="2" eb="3">
      <t>タ</t>
    </rPh>
    <rPh sb="4" eb="6">
      <t>コクルイ</t>
    </rPh>
    <phoneticPr fontId="5"/>
  </si>
  <si>
    <t>その他の豆類</t>
    <rPh sb="2" eb="3">
      <t>タ</t>
    </rPh>
    <rPh sb="4" eb="6">
      <t>マメルイ</t>
    </rPh>
    <phoneticPr fontId="5"/>
  </si>
  <si>
    <t>油　　脂　　類</t>
    <rPh sb="0" eb="1">
      <t>アブラ</t>
    </rPh>
    <rPh sb="3" eb="4">
      <t>アブラ</t>
    </rPh>
    <rPh sb="6" eb="7">
      <t>タグイ</t>
    </rPh>
    <phoneticPr fontId="5"/>
  </si>
  <si>
    <t>種　　実　　類</t>
    <rPh sb="0" eb="1">
      <t>タネ</t>
    </rPh>
    <rPh sb="3" eb="4">
      <t>ミ</t>
    </rPh>
    <rPh sb="6" eb="7">
      <t>タグイ</t>
    </rPh>
    <phoneticPr fontId="5"/>
  </si>
  <si>
    <t>砂　　糖　　類</t>
    <rPh sb="0" eb="1">
      <t>スナ</t>
    </rPh>
    <rPh sb="3" eb="4">
      <t>トウ</t>
    </rPh>
    <rPh sb="6" eb="7">
      <t>タグイ</t>
    </rPh>
    <phoneticPr fontId="5"/>
  </si>
  <si>
    <t>ｴﾈﾙｷﾞｰ</t>
    <phoneticPr fontId="5"/>
  </si>
  <si>
    <r>
      <t>VB</t>
    </r>
    <r>
      <rPr>
        <sz val="6"/>
        <rFont val="ＭＳ Ｐゴシック"/>
        <family val="3"/>
        <charset val="128"/>
      </rPr>
      <t>1</t>
    </r>
    <phoneticPr fontId="5"/>
  </si>
  <si>
    <r>
      <t>VB</t>
    </r>
    <r>
      <rPr>
        <sz val="6"/>
        <rFont val="ＭＳ Ｐゴシック"/>
        <family val="3"/>
        <charset val="128"/>
      </rPr>
      <t>2</t>
    </r>
    <phoneticPr fontId="5"/>
  </si>
  <si>
    <t>調　　味　　料</t>
    <rPh sb="0" eb="1">
      <t>チョウ</t>
    </rPh>
    <rPh sb="3" eb="4">
      <t>アジ</t>
    </rPh>
    <rPh sb="6" eb="7">
      <t>リョウ</t>
    </rPh>
    <phoneticPr fontId="5"/>
  </si>
  <si>
    <t>mｇ</t>
    <phoneticPr fontId="5"/>
  </si>
  <si>
    <t>　その他の食品</t>
    <rPh sb="3" eb="4">
      <t>タ</t>
    </rPh>
    <rPh sb="5" eb="7">
      <t>ショクヒン</t>
    </rPh>
    <phoneticPr fontId="5"/>
  </si>
  <si>
    <r>
      <t xml:space="preserve">菓  </t>
    </r>
    <r>
      <rPr>
        <sz val="11"/>
        <rFont val="ＭＳ Ｐゴシック"/>
        <family val="3"/>
        <charset val="128"/>
      </rPr>
      <t xml:space="preserve">  </t>
    </r>
    <r>
      <rPr>
        <sz val="11"/>
        <rFont val="ＭＳ Ｐゴシック"/>
        <family val="3"/>
        <charset val="128"/>
      </rPr>
      <t xml:space="preserve"> 子 </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 xml:space="preserve"> 類</t>
    </r>
    <rPh sb="0" eb="1">
      <t>カ</t>
    </rPh>
    <rPh sb="6" eb="7">
      <t>コ</t>
    </rPh>
    <rPh sb="12" eb="13">
      <t>タグイ</t>
    </rPh>
    <phoneticPr fontId="5"/>
  </si>
  <si>
    <t>魚介類</t>
    <rPh sb="0" eb="3">
      <t>ギョカイルイ</t>
    </rPh>
    <phoneticPr fontId="5"/>
  </si>
  <si>
    <t>肉類</t>
    <rPh sb="0" eb="2">
      <t>ニクルイ</t>
    </rPh>
    <phoneticPr fontId="5"/>
  </si>
  <si>
    <t>いも類</t>
    <rPh sb="2" eb="3">
      <t>ルイ</t>
    </rPh>
    <phoneticPr fontId="5"/>
  </si>
  <si>
    <t>主食（米）</t>
    <rPh sb="0" eb="2">
      <t>シュショク</t>
    </rPh>
    <rPh sb="3" eb="4">
      <t>コメ</t>
    </rPh>
    <phoneticPr fontId="5"/>
  </si>
  <si>
    <t>砂糖類</t>
    <rPh sb="0" eb="2">
      <t>サトウ</t>
    </rPh>
    <rPh sb="2" eb="3">
      <t>ルイ</t>
    </rPh>
    <phoneticPr fontId="5"/>
  </si>
  <si>
    <t>果実類</t>
    <rPh sb="0" eb="2">
      <t>カジツ</t>
    </rPh>
    <rPh sb="2" eb="3">
      <t>ルイ</t>
    </rPh>
    <phoneticPr fontId="5"/>
  </si>
  <si>
    <t>普通牛乳</t>
    <rPh sb="0" eb="2">
      <t>フツウ</t>
    </rPh>
    <rPh sb="2" eb="4">
      <t>ギュウニュウ</t>
    </rPh>
    <phoneticPr fontId="5"/>
  </si>
  <si>
    <t>卵類</t>
    <rPh sb="0" eb="1">
      <t>タマゴ</t>
    </rPh>
    <rPh sb="1" eb="2">
      <t>ルイ</t>
    </rPh>
    <phoneticPr fontId="5"/>
  </si>
  <si>
    <t>D
基礎代謝
基準値
(kcal/kg体重/日）</t>
    <rPh sb="2" eb="4">
      <t>キソ</t>
    </rPh>
    <rPh sb="4" eb="6">
      <t>タイシャ</t>
    </rPh>
    <rPh sb="7" eb="10">
      <t>キジュンチ</t>
    </rPh>
    <rPh sb="19" eb="21">
      <t>タイジュウ</t>
    </rPh>
    <rPh sb="22" eb="23">
      <t>ニチ</t>
    </rPh>
    <phoneticPr fontId="5"/>
  </si>
  <si>
    <t>E
基礎代謝量
(kcal/日)</t>
    <rPh sb="2" eb="4">
      <t>キソ</t>
    </rPh>
    <rPh sb="4" eb="6">
      <t>タイシャ</t>
    </rPh>
    <rPh sb="6" eb="7">
      <t>リョウ</t>
    </rPh>
    <rPh sb="14" eb="15">
      <t>ニチ</t>
    </rPh>
    <phoneticPr fontId="5"/>
  </si>
  <si>
    <t>F
身体活動
レベル</t>
    <rPh sb="2" eb="4">
      <t>シンタイ</t>
    </rPh>
    <rPh sb="4" eb="6">
      <t>カツドウ</t>
    </rPh>
    <phoneticPr fontId="5"/>
  </si>
  <si>
    <t>G
ｴﾈﾙｷﾞｰ
蓄積量
(kcal/日)</t>
    <rPh sb="9" eb="11">
      <t>チクセキ</t>
    </rPh>
    <rPh sb="11" eb="12">
      <t>リョウ</t>
    </rPh>
    <rPh sb="19" eb="20">
      <t>ニチ</t>
    </rPh>
    <phoneticPr fontId="5"/>
  </si>
  <si>
    <t>*C：標準的体重kg（近似値）</t>
    <rPh sb="3" eb="6">
      <t>ヒョウジュンテキ</t>
    </rPh>
    <rPh sb="6" eb="8">
      <t>タイジュウ</t>
    </rPh>
    <rPh sb="11" eb="14">
      <t>キンジチ</t>
    </rPh>
    <phoneticPr fontId="5"/>
  </si>
  <si>
    <r>
      <rPr>
        <b/>
        <sz val="11"/>
        <rFont val="ＭＳ Ｐゴシック"/>
        <family val="3"/>
        <charset val="128"/>
      </rPr>
      <t>*E：基礎代謝量　</t>
    </r>
    <r>
      <rPr>
        <sz val="11"/>
        <rFont val="ＭＳ Ｐゴシック"/>
        <family val="3"/>
        <charset val="128"/>
      </rPr>
      <t>=　Ｄ：基礎代謝基準値×Ｃ：身長から求めた目安となる標準体重</t>
    </r>
    <rPh sb="3" eb="5">
      <t>キソ</t>
    </rPh>
    <rPh sb="5" eb="7">
      <t>タイシャ</t>
    </rPh>
    <rPh sb="7" eb="8">
      <t>リョウ</t>
    </rPh>
    <rPh sb="13" eb="15">
      <t>キソ</t>
    </rPh>
    <rPh sb="15" eb="17">
      <t>タイシャ</t>
    </rPh>
    <rPh sb="17" eb="20">
      <t>キジュンチ</t>
    </rPh>
    <rPh sb="23" eb="25">
      <t>シンチョウ</t>
    </rPh>
    <rPh sb="27" eb="28">
      <t>モト</t>
    </rPh>
    <rPh sb="30" eb="32">
      <t>メヤス</t>
    </rPh>
    <rPh sb="35" eb="37">
      <t>ヒョウジュン</t>
    </rPh>
    <rPh sb="37" eb="39">
      <t>タイジュウ</t>
    </rPh>
    <phoneticPr fontId="5"/>
  </si>
  <si>
    <r>
      <rPr>
        <b/>
        <sz val="11"/>
        <rFont val="ＭＳ Ｐゴシック"/>
        <family val="3"/>
        <charset val="128"/>
      </rPr>
      <t>*H：目安とするｴﾈﾙｷﾞｰ必要量　</t>
    </r>
    <r>
      <rPr>
        <sz val="11"/>
        <rFont val="ＭＳ Ｐゴシック"/>
        <family val="3"/>
        <charset val="128"/>
      </rPr>
      <t>=　Ｅ：基礎代謝量×Ｆ：身体活動レベル+Ｇ：ｴﾈﾙｷﾞｰ蓄積量</t>
    </r>
    <rPh sb="3" eb="5">
      <t>メヤス</t>
    </rPh>
    <rPh sb="14" eb="16">
      <t>ヒツヨウ</t>
    </rPh>
    <rPh sb="16" eb="17">
      <t>リョウ</t>
    </rPh>
    <rPh sb="22" eb="24">
      <t>キソ</t>
    </rPh>
    <rPh sb="24" eb="26">
      <t>タイシャ</t>
    </rPh>
    <rPh sb="26" eb="27">
      <t>リョウ</t>
    </rPh>
    <rPh sb="30" eb="32">
      <t>シンタイ</t>
    </rPh>
    <rPh sb="32" eb="34">
      <t>カツドウ</t>
    </rPh>
    <rPh sb="46" eb="48">
      <t>チクセキ</t>
    </rPh>
    <rPh sb="48" eb="49">
      <t>リョウ</t>
    </rPh>
    <phoneticPr fontId="5"/>
  </si>
  <si>
    <t>脂質</t>
    <rPh sb="0" eb="2">
      <t>シシツ</t>
    </rPh>
    <phoneticPr fontId="5"/>
  </si>
  <si>
    <t>魚介類（干）</t>
    <rPh sb="0" eb="3">
      <t>ギョカイルイ</t>
    </rPh>
    <rPh sb="4" eb="5">
      <t>カン</t>
    </rPh>
    <phoneticPr fontId="5"/>
  </si>
  <si>
    <t>乳類</t>
    <rPh sb="0" eb="2">
      <t>ニュウルイ</t>
    </rPh>
    <phoneticPr fontId="5"/>
  </si>
  <si>
    <t>牛乳</t>
    <rPh sb="0" eb="2">
      <t>ギュウニュウ</t>
    </rPh>
    <phoneticPr fontId="5"/>
  </si>
  <si>
    <t>野菜・芋・果実類</t>
    <rPh sb="0" eb="1">
      <t>ヤ</t>
    </rPh>
    <rPh sb="1" eb="2">
      <t>サイ</t>
    </rPh>
    <rPh sb="3" eb="4">
      <t>イモ</t>
    </rPh>
    <rPh sb="5" eb="7">
      <t>カジツ</t>
    </rPh>
    <rPh sb="7" eb="8">
      <t>ルイ</t>
    </rPh>
    <phoneticPr fontId="5"/>
  </si>
  <si>
    <t>野菜類</t>
    <rPh sb="0" eb="2">
      <t>ヤサイ</t>
    </rPh>
    <rPh sb="2" eb="3">
      <t>ルイ</t>
    </rPh>
    <phoneticPr fontId="5"/>
  </si>
  <si>
    <t>緑黄色野菜</t>
    <rPh sb="0" eb="1">
      <t>リョク</t>
    </rPh>
    <rPh sb="1" eb="2">
      <t>オウ</t>
    </rPh>
    <rPh sb="2" eb="3">
      <t>ショク</t>
    </rPh>
    <rPh sb="3" eb="5">
      <t>ヤサイ</t>
    </rPh>
    <phoneticPr fontId="5"/>
  </si>
  <si>
    <t>その他の野菜</t>
    <rPh sb="0" eb="3">
      <t>ソノタ</t>
    </rPh>
    <rPh sb="4" eb="6">
      <t>ヤサイ</t>
    </rPh>
    <phoneticPr fontId="5"/>
  </si>
  <si>
    <t>穀類</t>
    <rPh sb="0" eb="1">
      <t>コク</t>
    </rPh>
    <rPh sb="1" eb="2">
      <t>ルイ</t>
    </rPh>
    <phoneticPr fontId="5"/>
  </si>
  <si>
    <t>豆類</t>
    <rPh sb="0" eb="1">
      <t>マメ</t>
    </rPh>
    <rPh sb="1" eb="2">
      <t>ルイ</t>
    </rPh>
    <phoneticPr fontId="5"/>
  </si>
  <si>
    <t>その他の豆類</t>
    <rPh sb="0" eb="3">
      <t>ソノタ</t>
    </rPh>
    <rPh sb="4" eb="5">
      <t>マメ</t>
    </rPh>
    <rPh sb="5" eb="6">
      <t>ルイ</t>
    </rPh>
    <phoneticPr fontId="5"/>
  </si>
  <si>
    <t>油脂類</t>
    <rPh sb="0" eb="2">
      <t>ユシ</t>
    </rPh>
    <rPh sb="2" eb="3">
      <t>ルイ</t>
    </rPh>
    <phoneticPr fontId="5"/>
  </si>
  <si>
    <t>菓子類</t>
    <rPh sb="0" eb="3">
      <t>カシルイ</t>
    </rPh>
    <phoneticPr fontId="5"/>
  </si>
  <si>
    <t>種実類</t>
    <rPh sb="0" eb="1">
      <t>シュ</t>
    </rPh>
    <rPh sb="1" eb="2">
      <t>ジツ</t>
    </rPh>
    <rPh sb="2" eb="3">
      <t>ルイ</t>
    </rPh>
    <phoneticPr fontId="5"/>
  </si>
  <si>
    <t>調味料</t>
    <rPh sb="0" eb="3">
      <t>チョウミリョウ</t>
    </rPh>
    <phoneticPr fontId="5"/>
  </si>
  <si>
    <t>その他の食品</t>
    <rPh sb="2" eb="3">
      <t>タ</t>
    </rPh>
    <rPh sb="4" eb="6">
      <t>ショクヒン</t>
    </rPh>
    <phoneticPr fontId="5"/>
  </si>
  <si>
    <t>家庭への
連絡</t>
    <rPh sb="0" eb="2">
      <t>カテイ</t>
    </rPh>
    <rPh sb="5" eb="7">
      <t>レンラク</t>
    </rPh>
    <phoneticPr fontId="5"/>
  </si>
  <si>
    <t>◆喫食状況調査個別集計表</t>
    <rPh sb="1" eb="2">
      <t>キツ</t>
    </rPh>
    <rPh sb="2" eb="3">
      <t>ショク</t>
    </rPh>
    <rPh sb="3" eb="5">
      <t>ジョウキョウ</t>
    </rPh>
    <rPh sb="5" eb="7">
      <t>チョウサ</t>
    </rPh>
    <rPh sb="7" eb="9">
      <t>コベツ</t>
    </rPh>
    <rPh sb="9" eb="11">
      <t>シュウケイ</t>
    </rPh>
    <rPh sb="11" eb="12">
      <t>ヒョウ</t>
    </rPh>
    <phoneticPr fontId="5"/>
  </si>
  <si>
    <t>☆標準的な量を10として判断する</t>
    <rPh sb="1" eb="4">
      <t>ヒョウジュンテキ</t>
    </rPh>
    <rPh sb="5" eb="6">
      <t>リョウ</t>
    </rPh>
    <rPh sb="12" eb="14">
      <t>ハンダン</t>
    </rPh>
    <phoneticPr fontId="5"/>
  </si>
  <si>
    <t>日付</t>
    <rPh sb="0" eb="2">
      <t>ヒヅケ</t>
    </rPh>
    <phoneticPr fontId="5"/>
  </si>
  <si>
    <t>クラス</t>
    <phoneticPr fontId="5"/>
  </si>
  <si>
    <t>主食</t>
    <rPh sb="0" eb="2">
      <t>シュショク</t>
    </rPh>
    <phoneticPr fontId="5"/>
  </si>
  <si>
    <t>主菜</t>
    <rPh sb="0" eb="2">
      <t>シュサイ</t>
    </rPh>
    <phoneticPr fontId="5"/>
  </si>
  <si>
    <t>副菜</t>
    <rPh sb="0" eb="2">
      <t>フクサイ</t>
    </rPh>
    <phoneticPr fontId="5"/>
  </si>
  <si>
    <t>おやつ</t>
    <phoneticPr fontId="5"/>
  </si>
  <si>
    <t>盛付量</t>
    <rPh sb="0" eb="2">
      <t>モリツケ</t>
    </rPh>
    <rPh sb="2" eb="3">
      <t>リョウ</t>
    </rPh>
    <phoneticPr fontId="5"/>
  </si>
  <si>
    <t>残った量</t>
    <rPh sb="0" eb="1">
      <t>ノコ</t>
    </rPh>
    <rPh sb="3" eb="4">
      <t>リョウ</t>
    </rPh>
    <phoneticPr fontId="5"/>
  </si>
  <si>
    <t>喫食量</t>
    <rPh sb="0" eb="1">
      <t>キツ</t>
    </rPh>
    <rPh sb="1" eb="2">
      <t>ショク</t>
    </rPh>
    <rPh sb="2" eb="3">
      <t>リョウ</t>
    </rPh>
    <phoneticPr fontId="5"/>
  </si>
  <si>
    <t>減らした量</t>
    <rPh sb="0" eb="1">
      <t>ヘ</t>
    </rPh>
    <rPh sb="4" eb="5">
      <t>リョウ</t>
    </rPh>
    <phoneticPr fontId="5"/>
  </si>
  <si>
    <t>追加量</t>
    <rPh sb="0" eb="2">
      <t>ツイカ</t>
    </rPh>
    <rPh sb="2" eb="3">
      <t>リョウ</t>
    </rPh>
    <phoneticPr fontId="5"/>
  </si>
  <si>
    <t>開  催
年月日</t>
    <rPh sb="0" eb="1">
      <t>カイ</t>
    </rPh>
    <rPh sb="3" eb="4">
      <t>サイ</t>
    </rPh>
    <phoneticPr fontId="5"/>
  </si>
  <si>
    <t>出席者</t>
    <rPh sb="0" eb="2">
      <t>シュッセキ</t>
    </rPh>
    <rPh sb="2" eb="3">
      <t>シャ</t>
    </rPh>
    <phoneticPr fontId="5"/>
  </si>
  <si>
    <t>　　　　　　　　　　　　　　　　　　　計　　　　名</t>
    <rPh sb="19" eb="20">
      <t>ケイ</t>
    </rPh>
    <rPh sb="24" eb="25">
      <t>メイ</t>
    </rPh>
    <phoneticPr fontId="5"/>
  </si>
  <si>
    <t>議　　題</t>
    <rPh sb="0" eb="1">
      <t>ギ</t>
    </rPh>
    <rPh sb="3" eb="4">
      <t>ダイ</t>
    </rPh>
    <phoneticPr fontId="5"/>
  </si>
  <si>
    <t>内     容</t>
    <rPh sb="0" eb="1">
      <t>ウチ</t>
    </rPh>
    <rPh sb="6" eb="7">
      <t>カタチ</t>
    </rPh>
    <phoneticPr fontId="5"/>
  </si>
  <si>
    <t>協議結果・対応策等</t>
    <rPh sb="0" eb="2">
      <t>キョウギ</t>
    </rPh>
    <rPh sb="2" eb="4">
      <t>ケッカ</t>
    </rPh>
    <rPh sb="5" eb="7">
      <t>タイオウ</t>
    </rPh>
    <rPh sb="7" eb="8">
      <t>サク</t>
    </rPh>
    <rPh sb="8" eb="9">
      <t>トウ</t>
    </rPh>
    <phoneticPr fontId="5"/>
  </si>
  <si>
    <t>園　長</t>
    <rPh sb="0" eb="1">
      <t>エン</t>
    </rPh>
    <rPh sb="2" eb="3">
      <t>チョウ</t>
    </rPh>
    <phoneticPr fontId="5"/>
  </si>
  <si>
    <t>給食運営会議録</t>
    <rPh sb="0" eb="2">
      <t>キュウショク</t>
    </rPh>
    <rPh sb="2" eb="4">
      <t>ウンエイ</t>
    </rPh>
    <rPh sb="4" eb="7">
      <t>カイギロク</t>
    </rPh>
    <phoneticPr fontId="5"/>
  </si>
  <si>
    <r>
      <rPr>
        <b/>
        <sz val="11"/>
        <rFont val="ＭＳ Ｐゴシック"/>
        <family val="3"/>
        <charset val="128"/>
      </rPr>
      <t>*H：目安とする給与ｴﾈﾙｷﾞｰ量　</t>
    </r>
    <r>
      <rPr>
        <sz val="11"/>
        <rFont val="ＭＳ Ｐゴシック"/>
        <family val="3"/>
        <charset val="128"/>
      </rPr>
      <t>=　Ｅ：基礎代謝量×Ｆ：身体活動レベル+Ｇ：ｴﾈﾙｷﾞｰ蓄積量</t>
    </r>
    <rPh sb="3" eb="5">
      <t>メヤス</t>
    </rPh>
    <rPh sb="8" eb="10">
      <t>キュウヨ</t>
    </rPh>
    <rPh sb="16" eb="17">
      <t>リョウ</t>
    </rPh>
    <rPh sb="22" eb="24">
      <t>キソ</t>
    </rPh>
    <rPh sb="24" eb="26">
      <t>タイシャ</t>
    </rPh>
    <rPh sb="26" eb="27">
      <t>リョウ</t>
    </rPh>
    <rPh sb="30" eb="32">
      <t>シンタイ</t>
    </rPh>
    <rPh sb="32" eb="34">
      <t>カツドウ</t>
    </rPh>
    <rPh sb="46" eb="48">
      <t>チクセキ</t>
    </rPh>
    <rPh sb="48" eb="49">
      <t>リョウ</t>
    </rPh>
    <phoneticPr fontId="5"/>
  </si>
  <si>
    <t>◆体格の評価及び目安とする給与エネルギー量算出表（３～５歳児）</t>
    <rPh sb="1" eb="3">
      <t>タイカク</t>
    </rPh>
    <rPh sb="4" eb="6">
      <t>ヒョウカ</t>
    </rPh>
    <rPh sb="6" eb="7">
      <t>オヨ</t>
    </rPh>
    <rPh sb="8" eb="10">
      <t>メヤス</t>
    </rPh>
    <rPh sb="13" eb="15">
      <t>キュウヨ</t>
    </rPh>
    <rPh sb="20" eb="21">
      <t>リョウ</t>
    </rPh>
    <rPh sb="21" eb="23">
      <t>サンシュツ</t>
    </rPh>
    <rPh sb="23" eb="24">
      <t>ヒョウ</t>
    </rPh>
    <rPh sb="28" eb="30">
      <t>サイジ</t>
    </rPh>
    <phoneticPr fontId="5"/>
  </si>
  <si>
    <t>◆体格の評価及び目安とする給与エネルギー量算出表（１～２歳児）</t>
    <rPh sb="1" eb="3">
      <t>タイカク</t>
    </rPh>
    <rPh sb="4" eb="6">
      <t>ヒョウカ</t>
    </rPh>
    <rPh sb="6" eb="7">
      <t>オヨ</t>
    </rPh>
    <rPh sb="8" eb="10">
      <t>メヤス</t>
    </rPh>
    <rPh sb="13" eb="15">
      <t>キュウヨ</t>
    </rPh>
    <rPh sb="20" eb="21">
      <t>リョウ</t>
    </rPh>
    <rPh sb="21" eb="23">
      <t>サンシュツ</t>
    </rPh>
    <rPh sb="23" eb="24">
      <t>ヒョウ</t>
    </rPh>
    <rPh sb="28" eb="30">
      <t>サイジ</t>
    </rPh>
    <phoneticPr fontId="5"/>
  </si>
  <si>
    <t>（3歳未満児）</t>
    <rPh sb="2" eb="3">
      <t>サイ</t>
    </rPh>
    <rPh sb="3" eb="5">
      <t>ミマン</t>
    </rPh>
    <rPh sb="5" eb="6">
      <t>ジ</t>
    </rPh>
    <phoneticPr fontId="5"/>
  </si>
  <si>
    <t>（3歳以上児）</t>
    <rPh sb="2" eb="3">
      <t>サイ</t>
    </rPh>
    <rPh sb="3" eb="5">
      <t>イジョウ</t>
    </rPh>
    <rPh sb="5" eb="6">
      <t>ジ</t>
    </rPh>
    <phoneticPr fontId="5"/>
  </si>
  <si>
    <t>D
身長から求めた目安となる標準的体重
（kg)</t>
    <rPh sb="2" eb="4">
      <t>シンチョウ</t>
    </rPh>
    <rPh sb="6" eb="7">
      <t>モト</t>
    </rPh>
    <rPh sb="9" eb="11">
      <t>メヤス</t>
    </rPh>
    <rPh sb="14" eb="17">
      <t>ヒョウジュンテキ</t>
    </rPh>
    <rPh sb="17" eb="19">
      <t>タイジュウ</t>
    </rPh>
    <phoneticPr fontId="5"/>
  </si>
  <si>
    <t>I
推定ｴﾈﾙｷﾞｰ必要量
(kcal/日)
50kcal単位
丸めた値</t>
    <rPh sb="2" eb="4">
      <t>スイテイ</t>
    </rPh>
    <rPh sb="10" eb="12">
      <t>ヒツヨウ</t>
    </rPh>
    <rPh sb="12" eb="13">
      <t>リョウ</t>
    </rPh>
    <rPh sb="20" eb="21">
      <t>ニチ</t>
    </rPh>
    <rPh sb="29" eb="31">
      <t>タンイ</t>
    </rPh>
    <rPh sb="32" eb="33">
      <t>マル</t>
    </rPh>
    <rPh sb="35" eb="36">
      <t>アタイ</t>
    </rPh>
    <phoneticPr fontId="5"/>
  </si>
  <si>
    <t>（男児）</t>
    <rPh sb="1" eb="3">
      <t>ダンジ</t>
    </rPh>
    <phoneticPr fontId="5"/>
  </si>
  <si>
    <t>（女児）</t>
    <rPh sb="1" eb="3">
      <t>ジョジ</t>
    </rPh>
    <phoneticPr fontId="5"/>
  </si>
  <si>
    <t>I
目安とする
給与エネルギー量
(kcal/日)</t>
    <rPh sb="2" eb="4">
      <t>メヤス</t>
    </rPh>
    <rPh sb="8" eb="10">
      <t>キュウヨ</t>
    </rPh>
    <rPh sb="15" eb="16">
      <t>リョウ</t>
    </rPh>
    <rPh sb="23" eb="24">
      <t>ニチ</t>
    </rPh>
    <phoneticPr fontId="5"/>
  </si>
  <si>
    <t>◆目安とする給与エネルギー量の分布図</t>
    <rPh sb="1" eb="3">
      <t>メヤス</t>
    </rPh>
    <rPh sb="6" eb="8">
      <t>キュウヨ</t>
    </rPh>
    <rPh sb="13" eb="14">
      <t>リョウ</t>
    </rPh>
    <rPh sb="15" eb="17">
      <t>ブンプ</t>
    </rPh>
    <rPh sb="17" eb="18">
      <t>ズ</t>
    </rPh>
    <phoneticPr fontId="5"/>
  </si>
  <si>
    <t>◆身長からみる推定エネルギー必要量（早見表）</t>
    <rPh sb="1" eb="3">
      <t>シンチョウ</t>
    </rPh>
    <rPh sb="7" eb="9">
      <t>スイテイ</t>
    </rPh>
    <rPh sb="14" eb="16">
      <t>ヒツヨウ</t>
    </rPh>
    <rPh sb="16" eb="17">
      <t>リョウ</t>
    </rPh>
    <rPh sb="18" eb="20">
      <t>ハヤミ</t>
    </rPh>
    <rPh sb="20" eb="21">
      <t>ヒョウ</t>
    </rPh>
    <phoneticPr fontId="5"/>
  </si>
  <si>
    <t>＊体重（B)が把握できれば標準的体重（C）と目安とするエネルギー必要量（H)は手引書P117の早見表から転記できます。</t>
    <rPh sb="1" eb="3">
      <t>タイジュウ</t>
    </rPh>
    <rPh sb="7" eb="9">
      <t>ハアク</t>
    </rPh>
    <rPh sb="13" eb="16">
      <t>ヒョウジュンテキ</t>
    </rPh>
    <rPh sb="16" eb="18">
      <t>タイジュウ</t>
    </rPh>
    <rPh sb="22" eb="24">
      <t>メヤス</t>
    </rPh>
    <rPh sb="32" eb="34">
      <t>ヒツヨウ</t>
    </rPh>
    <rPh sb="34" eb="35">
      <t>リョウ</t>
    </rPh>
    <rPh sb="39" eb="42">
      <t>テビキショ</t>
    </rPh>
    <rPh sb="47" eb="50">
      <t>ハヤミヒョウ</t>
    </rPh>
    <rPh sb="52" eb="54">
      <t>テンキ</t>
    </rPh>
    <phoneticPr fontId="5"/>
  </si>
  <si>
    <t>◆ 栄養報告書【様式１】の記入要領</t>
    <rPh sb="2" eb="4">
      <t>エイヨウ</t>
    </rPh>
    <rPh sb="4" eb="7">
      <t>ホウコクショ</t>
    </rPh>
    <rPh sb="8" eb="10">
      <t>ヨウシキ</t>
    </rPh>
    <rPh sb="13" eb="15">
      <t>キニュウ</t>
    </rPh>
    <rPh sb="15" eb="17">
      <t>ヨウリョウ</t>
    </rPh>
    <phoneticPr fontId="5"/>
  </si>
  <si>
    <t>給食の運営</t>
    <rPh sb="0" eb="2">
      <t>キュウショク</t>
    </rPh>
    <rPh sb="3" eb="5">
      <t>ウンエイ</t>
    </rPh>
    <phoneticPr fontId="5"/>
  </si>
  <si>
    <t>調理師</t>
    <rPh sb="0" eb="2">
      <t>チョウリ</t>
    </rPh>
    <rPh sb="2" eb="3">
      <t>シ</t>
    </rPh>
    <phoneticPr fontId="5"/>
  </si>
  <si>
    <t>調理員</t>
    <rPh sb="0" eb="2">
      <t>チョウリ</t>
    </rPh>
    <rPh sb="2" eb="3">
      <t>イン</t>
    </rPh>
    <phoneticPr fontId="5"/>
  </si>
  <si>
    <t>合　計</t>
    <rPh sb="0" eb="1">
      <t>ゴウ</t>
    </rPh>
    <rPh sb="2" eb="3">
      <t>ケイ</t>
    </rPh>
    <phoneticPr fontId="5"/>
  </si>
  <si>
    <t>給食延べ数</t>
    <rPh sb="0" eb="2">
      <t>キュウショク</t>
    </rPh>
    <rPh sb="2" eb="3">
      <t>ノ</t>
    </rPh>
    <rPh sb="4" eb="5">
      <t>スウ</t>
    </rPh>
    <phoneticPr fontId="5"/>
  </si>
  <si>
    <t>職員</t>
    <rPh sb="0" eb="2">
      <t>ショクイン</t>
    </rPh>
    <phoneticPr fontId="5"/>
  </si>
  <si>
    <t>非常勤(再掲)</t>
    <rPh sb="0" eb="3">
      <t>ヒジョウキン</t>
    </rPh>
    <rPh sb="4" eb="5">
      <t>サイ</t>
    </rPh>
    <phoneticPr fontId="5"/>
  </si>
  <si>
    <t>委託
(再掲)</t>
    <rPh sb="0" eb="2">
      <t>イタク</t>
    </rPh>
    <rPh sb="4" eb="5">
      <t>サイ</t>
    </rPh>
    <phoneticPr fontId="5"/>
  </si>
  <si>
    <t>食材料費</t>
    <rPh sb="0" eb="1">
      <t>ショク</t>
    </rPh>
    <rPh sb="1" eb="4">
      <t>ザイリョウヒ</t>
    </rPh>
    <phoneticPr fontId="5"/>
  </si>
  <si>
    <t>給与
目標量</t>
    <rPh sb="0" eb="2">
      <t>キュウヨ</t>
    </rPh>
    <rPh sb="3" eb="5">
      <t>モクヒョウ</t>
    </rPh>
    <rPh sb="5" eb="6">
      <t>リョウ</t>
    </rPh>
    <phoneticPr fontId="5"/>
  </si>
  <si>
    <t>(※)　5月分報告時には様式２も提出すること</t>
    <rPh sb="5" eb="6">
      <t>ガツ</t>
    </rPh>
    <rPh sb="6" eb="7">
      <t>ブン</t>
    </rPh>
    <rPh sb="7" eb="9">
      <t>ホウコク</t>
    </rPh>
    <rPh sb="9" eb="10">
      <t>ジ</t>
    </rPh>
    <rPh sb="12" eb="14">
      <t>ヨウシキ</t>
    </rPh>
    <rPh sb="16" eb="18">
      <t>テイシュツ</t>
    </rPh>
    <phoneticPr fontId="5"/>
  </si>
  <si>
    <t>【様式２】</t>
    <rPh sb="1" eb="3">
      <t>ヨウシキ</t>
    </rPh>
    <phoneticPr fontId="5"/>
  </si>
  <si>
    <t>（5月1日現在で記入）</t>
    <phoneticPr fontId="5"/>
  </si>
  <si>
    <t>身体状況の把握
(対象：全園児)</t>
    <rPh sb="0" eb="2">
      <t>シンタイ</t>
    </rPh>
    <rPh sb="2" eb="4">
      <t>ジョウキョウ</t>
    </rPh>
    <rPh sb="5" eb="7">
      <t>ハアク</t>
    </rPh>
    <rPh sb="9" eb="11">
      <t>タイショウ</t>
    </rPh>
    <rPh sb="12" eb="13">
      <t>ゼン</t>
    </rPh>
    <rPh sb="13" eb="15">
      <t>エンジ</t>
    </rPh>
    <phoneticPr fontId="5"/>
  </si>
  <si>
    <t>身長把握の有無</t>
    <rPh sb="0" eb="2">
      <t>シンチョウ</t>
    </rPh>
    <rPh sb="2" eb="4">
      <t>ハアク</t>
    </rPh>
    <rPh sb="5" eb="7">
      <t>ウム</t>
    </rPh>
    <phoneticPr fontId="5"/>
  </si>
  <si>
    <t>１　有</t>
    <rPh sb="2" eb="3">
      <t>ア</t>
    </rPh>
    <phoneticPr fontId="5"/>
  </si>
  <si>
    <t>２　一部有（把握率　　　　　　％）</t>
    <rPh sb="2" eb="4">
      <t>イチブ</t>
    </rPh>
    <phoneticPr fontId="5"/>
  </si>
  <si>
    <t>３　無</t>
    <rPh sb="2" eb="3">
      <t>ナシ</t>
    </rPh>
    <phoneticPr fontId="5"/>
  </si>
  <si>
    <t>体重把握の有無</t>
    <rPh sb="0" eb="2">
      <t>タイジュウ</t>
    </rPh>
    <rPh sb="2" eb="4">
      <t>ハアク</t>
    </rPh>
    <rPh sb="5" eb="7">
      <t>ウム</t>
    </rPh>
    <phoneticPr fontId="5"/>
  </si>
  <si>
    <t>１　有</t>
    <rPh sb="2" eb="3">
      <t>アリ</t>
    </rPh>
    <phoneticPr fontId="5"/>
  </si>
  <si>
    <t>２　無</t>
    <rPh sb="2" eb="3">
      <t>ナシ</t>
    </rPh>
    <phoneticPr fontId="5"/>
  </si>
  <si>
    <t>「１」を選択した場合記入</t>
    <phoneticPr fontId="5"/>
  </si>
  <si>
    <t>１　幼児身長体重曲線を用いた評価</t>
    <rPh sb="2" eb="4">
      <t>ヨウジ</t>
    </rPh>
    <rPh sb="4" eb="6">
      <t>シンチョウ</t>
    </rPh>
    <rPh sb="6" eb="8">
      <t>タイジュウ</t>
    </rPh>
    <rPh sb="8" eb="10">
      <t>キョクセン</t>
    </rPh>
    <rPh sb="11" eb="12">
      <t>モチ</t>
    </rPh>
    <rPh sb="14" eb="16">
      <t>ヒョウカ</t>
    </rPh>
    <phoneticPr fontId="5"/>
  </si>
  <si>
    <t>１  有</t>
    <rPh sb="3" eb="4">
      <t>ア</t>
    </rPh>
    <phoneticPr fontId="5"/>
  </si>
  <si>
    <t>２  一部有（把握率  　　　　％）</t>
    <rPh sb="3" eb="4">
      <t>イチ</t>
    </rPh>
    <phoneticPr fontId="5"/>
  </si>
  <si>
    <t>肥満</t>
    <rPh sb="0" eb="2">
      <t>ヒマン</t>
    </rPh>
    <phoneticPr fontId="5"/>
  </si>
  <si>
    <t>やせ</t>
    <phoneticPr fontId="5"/>
  </si>
  <si>
    <t>食物アレルギー</t>
    <rPh sb="0" eb="2">
      <t>ショクモツ</t>
    </rPh>
    <phoneticPr fontId="5"/>
  </si>
  <si>
    <t>食物アレルギーへの対応</t>
    <rPh sb="0" eb="2">
      <t>ショクモツ</t>
    </rPh>
    <rPh sb="9" eb="11">
      <t>タイオウ</t>
    </rPh>
    <phoneticPr fontId="5"/>
  </si>
  <si>
    <t>１　できる</t>
    <phoneticPr fontId="5"/>
  </si>
  <si>
    <t>２　対応する方針で検討する</t>
    <rPh sb="2" eb="4">
      <t>タイオウ</t>
    </rPh>
    <rPh sb="6" eb="8">
      <t>ホウシン</t>
    </rPh>
    <rPh sb="9" eb="11">
      <t>ケントウ</t>
    </rPh>
    <phoneticPr fontId="5"/>
  </si>
  <si>
    <t>３　できない</t>
    <phoneticPr fontId="5"/>
  </si>
  <si>
    <t>食物アレルギー
対応人数</t>
    <rPh sb="0" eb="2">
      <t>ショクモツ</t>
    </rPh>
    <rPh sb="8" eb="10">
      <t>タイオウ</t>
    </rPh>
    <rPh sb="10" eb="12">
      <t>ニンズウ</t>
    </rPh>
    <phoneticPr fontId="5"/>
  </si>
  <si>
    <t>歳(クラス)</t>
    <rPh sb="0" eb="1">
      <t>サイ</t>
    </rPh>
    <phoneticPr fontId="5"/>
  </si>
  <si>
    <t>0歳</t>
    <rPh sb="1" eb="2">
      <t>サイ</t>
    </rPh>
    <phoneticPr fontId="5"/>
  </si>
  <si>
    <t>1歳</t>
    <rPh sb="1" eb="2">
      <t>サイ</t>
    </rPh>
    <phoneticPr fontId="5"/>
  </si>
  <si>
    <t>2歳</t>
    <rPh sb="1" eb="2">
      <t>サイ</t>
    </rPh>
    <phoneticPr fontId="5"/>
  </si>
  <si>
    <t>3歳</t>
    <rPh sb="1" eb="2">
      <t>サイ</t>
    </rPh>
    <phoneticPr fontId="5"/>
  </si>
  <si>
    <t>4歳</t>
    <rPh sb="1" eb="2">
      <t>サイ</t>
    </rPh>
    <phoneticPr fontId="5"/>
  </si>
  <si>
    <t>5歳</t>
    <rPh sb="1" eb="2">
      <t>サイ</t>
    </rPh>
    <phoneticPr fontId="5"/>
  </si>
  <si>
    <t>対応人数(人)</t>
    <rPh sb="0" eb="2">
      <t>タイオウ</t>
    </rPh>
    <rPh sb="2" eb="4">
      <t>ニンズウ</t>
    </rPh>
    <rPh sb="5" eb="6">
      <t>ヒト</t>
    </rPh>
    <phoneticPr fontId="5"/>
  </si>
  <si>
    <t>離乳食</t>
    <rPh sb="0" eb="3">
      <t>リニュウショク</t>
    </rPh>
    <phoneticPr fontId="5"/>
  </si>
  <si>
    <t>離乳食への対応</t>
    <rPh sb="0" eb="3">
      <t>リニュウショク</t>
    </rPh>
    <rPh sb="5" eb="7">
      <t>タイオウ</t>
    </rPh>
    <phoneticPr fontId="5"/>
  </si>
  <si>
    <t>１  できる</t>
    <phoneticPr fontId="5"/>
  </si>
  <si>
    <t>２  できない</t>
    <phoneticPr fontId="5"/>
  </si>
  <si>
    <t>離乳食対応人数</t>
    <rPh sb="0" eb="3">
      <t>リニュウショク</t>
    </rPh>
    <rPh sb="3" eb="5">
      <t>タイオウ</t>
    </rPh>
    <rPh sb="5" eb="6">
      <t>ニン</t>
    </rPh>
    <rPh sb="6" eb="7">
      <t>スウ</t>
    </rPh>
    <phoneticPr fontId="5"/>
  </si>
  <si>
    <r>
      <t xml:space="preserve">なめらかにすりつぶした状態
</t>
    </r>
    <r>
      <rPr>
        <sz val="9"/>
        <rFont val="ＭＳ Ｐゴシック"/>
        <family val="3"/>
        <charset val="128"/>
      </rPr>
      <t>（生後5、6か
月頃）</t>
    </r>
    <rPh sb="11" eb="13">
      <t>ジョウタイ</t>
    </rPh>
    <rPh sb="15" eb="17">
      <t>セイゴ</t>
    </rPh>
    <rPh sb="22" eb="23">
      <t>ゲツ</t>
    </rPh>
    <rPh sb="23" eb="24">
      <t>コロ</t>
    </rPh>
    <phoneticPr fontId="5"/>
  </si>
  <si>
    <t>舌でつぶせる
固さ
（7，8か月頃）</t>
    <rPh sb="0" eb="1">
      <t>シタ</t>
    </rPh>
    <rPh sb="7" eb="8">
      <t>カタ</t>
    </rPh>
    <rPh sb="15" eb="16">
      <t>ゲツ</t>
    </rPh>
    <rPh sb="16" eb="17">
      <t>コロ</t>
    </rPh>
    <phoneticPr fontId="5"/>
  </si>
  <si>
    <t>歯ぐきでつぶ
せる固さ
（9か月から11か月頃）</t>
    <rPh sb="0" eb="1">
      <t>ハ</t>
    </rPh>
    <rPh sb="9" eb="10">
      <t>カタ</t>
    </rPh>
    <rPh sb="15" eb="16">
      <t>ゲツ</t>
    </rPh>
    <rPh sb="21" eb="22">
      <t>ゲツ</t>
    </rPh>
    <rPh sb="22" eb="23">
      <t>コロ</t>
    </rPh>
    <phoneticPr fontId="5"/>
  </si>
  <si>
    <t>歯ぐきでかめる固さ
（12か月から18か月頃）</t>
    <rPh sb="0" eb="1">
      <t>ハ</t>
    </rPh>
    <rPh sb="7" eb="8">
      <t>カタ</t>
    </rPh>
    <rPh sb="14" eb="15">
      <t>ゲツ</t>
    </rPh>
    <rPh sb="20" eb="21">
      <t>ゲツ</t>
    </rPh>
    <rPh sb="21" eb="22">
      <t>コロ</t>
    </rPh>
    <phoneticPr fontId="5"/>
  </si>
  <si>
    <t>対応人数(人)</t>
    <rPh sb="0" eb="2">
      <t>タイオウ</t>
    </rPh>
    <rPh sb="2" eb="4">
      <t>ニンズウ</t>
    </rPh>
    <rPh sb="5" eb="6">
      <t>ニン</t>
    </rPh>
    <phoneticPr fontId="5"/>
  </si>
  <si>
    <t>疾病や障がい</t>
    <rPh sb="0" eb="2">
      <t>シッペイ</t>
    </rPh>
    <rPh sb="3" eb="4">
      <t>ショウ</t>
    </rPh>
    <phoneticPr fontId="5"/>
  </si>
  <si>
    <t>疾病や障がいへの対応</t>
    <rPh sb="0" eb="2">
      <t>シッペイ</t>
    </rPh>
    <rPh sb="3" eb="4">
      <t>ショウ</t>
    </rPh>
    <rPh sb="8" eb="10">
      <t>タイオウ</t>
    </rPh>
    <phoneticPr fontId="5"/>
  </si>
  <si>
    <t>疾病や障がいに配慮した
食事の対応
(食物アレルギー以外）</t>
    <rPh sb="0" eb="2">
      <t>シッペイ</t>
    </rPh>
    <rPh sb="3" eb="4">
      <t>ショウ</t>
    </rPh>
    <rPh sb="7" eb="9">
      <t>ハイリョ</t>
    </rPh>
    <rPh sb="12" eb="14">
      <t>ショクジ</t>
    </rPh>
    <rPh sb="15" eb="17">
      <t>タイオウ</t>
    </rPh>
    <rPh sb="19" eb="21">
      <t>ショクモツ</t>
    </rPh>
    <rPh sb="26" eb="28">
      <t>イガイ</t>
    </rPh>
    <phoneticPr fontId="5"/>
  </si>
  <si>
    <t>対応した食事の内容（自由記述）</t>
    <rPh sb="0" eb="2">
      <t>タイオウ</t>
    </rPh>
    <rPh sb="4" eb="6">
      <t>ショクジ</t>
    </rPh>
    <rPh sb="7" eb="9">
      <t>ナイヨウ</t>
    </rPh>
    <rPh sb="10" eb="12">
      <t>ジユウ</t>
    </rPh>
    <rPh sb="12" eb="14">
      <t>キジュツ</t>
    </rPh>
    <phoneticPr fontId="5"/>
  </si>
  <si>
    <t>食育に対する
取組</t>
    <rPh sb="0" eb="2">
      <t>ショクイク</t>
    </rPh>
    <rPh sb="3" eb="4">
      <t>タイ</t>
    </rPh>
    <rPh sb="7" eb="8">
      <t>ト</t>
    </rPh>
    <rPh sb="8" eb="9">
      <t>ク</t>
    </rPh>
    <phoneticPr fontId="5"/>
  </si>
  <si>
    <t>計画の作成</t>
    <rPh sb="0" eb="2">
      <t>ケイカク</t>
    </rPh>
    <rPh sb="3" eb="5">
      <t>サクセイ</t>
    </rPh>
    <phoneticPr fontId="5"/>
  </si>
  <si>
    <t>取組内容</t>
    <rPh sb="0" eb="1">
      <t>ト</t>
    </rPh>
    <rPh sb="1" eb="2">
      <t>ク</t>
    </rPh>
    <rPh sb="2" eb="4">
      <t>ナイヨウ</t>
    </rPh>
    <phoneticPr fontId="5"/>
  </si>
  <si>
    <t>３　 食育に関する記録を作成し、計画・実践の評価を行っている</t>
    <phoneticPr fontId="5"/>
  </si>
  <si>
    <t>４   保護者に、食育の取り組みを伝え、理解・協力を求めている</t>
    <rPh sb="4" eb="7">
      <t>ホゴシャ</t>
    </rPh>
    <rPh sb="9" eb="11">
      <t>ショクイク</t>
    </rPh>
    <rPh sb="12" eb="13">
      <t>ト</t>
    </rPh>
    <rPh sb="14" eb="15">
      <t>ク</t>
    </rPh>
    <rPh sb="17" eb="18">
      <t>ツタ</t>
    </rPh>
    <rPh sb="20" eb="22">
      <t>リカイ</t>
    </rPh>
    <rPh sb="23" eb="25">
      <t>キョウリョク</t>
    </rPh>
    <rPh sb="26" eb="27">
      <t>モト</t>
    </rPh>
    <phoneticPr fontId="5"/>
  </si>
  <si>
    <t>５   地域に、食育の取り組みを伝え、理解・協力を求めている</t>
    <rPh sb="4" eb="6">
      <t>チイキ</t>
    </rPh>
    <rPh sb="8" eb="10">
      <t>ショクイク</t>
    </rPh>
    <rPh sb="11" eb="12">
      <t>ト</t>
    </rPh>
    <rPh sb="13" eb="14">
      <t>ク</t>
    </rPh>
    <rPh sb="16" eb="17">
      <t>ツタ</t>
    </rPh>
    <rPh sb="19" eb="21">
      <t>リカイ</t>
    </rPh>
    <rPh sb="22" eb="24">
      <t>キョウリョク</t>
    </rPh>
    <rPh sb="25" eb="26">
      <t>モト</t>
    </rPh>
    <phoneticPr fontId="5"/>
  </si>
  <si>
    <t>非常災害時の
対応</t>
    <rPh sb="0" eb="2">
      <t>ヒジョウ</t>
    </rPh>
    <rPh sb="2" eb="4">
      <t>サイガイ</t>
    </rPh>
    <rPh sb="4" eb="5">
      <t>ジ</t>
    </rPh>
    <rPh sb="7" eb="9">
      <t>タイオウ</t>
    </rPh>
    <phoneticPr fontId="5"/>
  </si>
  <si>
    <t>２  無</t>
    <rPh sb="3" eb="4">
      <t>ナシ</t>
    </rPh>
    <phoneticPr fontId="5"/>
  </si>
  <si>
    <t>非常用食料などの備蓄</t>
    <rPh sb="0" eb="3">
      <t>ヒジョウヨウ</t>
    </rPh>
    <rPh sb="3" eb="5">
      <t>ショクリョウ</t>
    </rPh>
    <rPh sb="8" eb="10">
      <t>ビチク</t>
    </rPh>
    <phoneticPr fontId="5"/>
  </si>
  <si>
    <t>備蓄の有無</t>
    <rPh sb="0" eb="2">
      <t>ビチク</t>
    </rPh>
    <rPh sb="3" eb="5">
      <t>ウム</t>
    </rPh>
    <phoneticPr fontId="5"/>
  </si>
  <si>
    <t>備蓄の確保
（水、食料品）</t>
    <rPh sb="0" eb="2">
      <t>ビチク</t>
    </rPh>
    <rPh sb="3" eb="5">
      <t>カクホ</t>
    </rPh>
    <rPh sb="7" eb="8">
      <t>ミズ</t>
    </rPh>
    <rPh sb="9" eb="12">
      <t>ショクリョウヒン</t>
    </rPh>
    <phoneticPr fontId="5"/>
  </si>
  <si>
    <t>(水)</t>
    <rPh sb="1" eb="2">
      <t>ミズ</t>
    </rPh>
    <phoneticPr fontId="5"/>
  </si>
  <si>
    <t>１　有 ： 水（　　　　　）ℓ保管</t>
    <rPh sb="2" eb="3">
      <t>アリ</t>
    </rPh>
    <rPh sb="6" eb="7">
      <t>ミズ</t>
    </rPh>
    <rPh sb="15" eb="17">
      <t>ホカン</t>
    </rPh>
    <phoneticPr fontId="5"/>
  </si>
  <si>
    <t>(食料品)</t>
    <rPh sb="1" eb="4">
      <t>ショクリョウヒン</t>
    </rPh>
    <phoneticPr fontId="5"/>
  </si>
  <si>
    <r>
      <t xml:space="preserve">１　有 ： </t>
    </r>
    <r>
      <rPr>
        <sz val="10"/>
        <rFont val="ＭＳ Ｐゴシック"/>
        <family val="3"/>
        <charset val="128"/>
      </rPr>
      <t>食料品(　　　　)人分を（　　　　）回分備蓄</t>
    </r>
    <rPh sb="2" eb="3">
      <t>アリ</t>
    </rPh>
    <rPh sb="6" eb="9">
      <t>ショクリョウヒン</t>
    </rPh>
    <rPh sb="15" eb="17">
      <t>ニンブン</t>
    </rPh>
    <rPh sb="24" eb="25">
      <t>カイ</t>
    </rPh>
    <rPh sb="25" eb="26">
      <t>ブン</t>
    </rPh>
    <rPh sb="26" eb="28">
      <t>ビチク</t>
    </rPh>
    <phoneticPr fontId="5"/>
  </si>
  <si>
    <t>保管場所</t>
    <rPh sb="0" eb="2">
      <t>ホカン</t>
    </rPh>
    <rPh sb="2" eb="4">
      <t>バショ</t>
    </rPh>
    <phoneticPr fontId="5"/>
  </si>
  <si>
    <t>１  厨房内</t>
    <rPh sb="3" eb="5">
      <t>チュウボウ</t>
    </rPh>
    <rPh sb="5" eb="6">
      <t>ナイ</t>
    </rPh>
    <phoneticPr fontId="5"/>
  </si>
  <si>
    <t>２  防災保管庫</t>
    <rPh sb="3" eb="5">
      <t>ボウサイ</t>
    </rPh>
    <rPh sb="5" eb="7">
      <t>ホカン</t>
    </rPh>
    <rPh sb="7" eb="8">
      <t>コ</t>
    </rPh>
    <phoneticPr fontId="5"/>
  </si>
  <si>
    <t>３  その他（　　　　　　　　　）</t>
    <rPh sb="5" eb="6">
      <t>タ</t>
    </rPh>
    <phoneticPr fontId="5"/>
  </si>
  <si>
    <t>◆ 栄養報告書【様式２】の記入要領（２）</t>
    <rPh sb="2" eb="4">
      <t>エイヨウ</t>
    </rPh>
    <rPh sb="4" eb="7">
      <t>ホウコクショ</t>
    </rPh>
    <rPh sb="8" eb="10">
      <t>ヨウシキ</t>
    </rPh>
    <rPh sb="13" eb="15">
      <t>キニュウ</t>
    </rPh>
    <rPh sb="15" eb="17">
      <t>ヨウリョウ</t>
    </rPh>
    <phoneticPr fontId="5"/>
  </si>
  <si>
    <t>項　　目</t>
    <rPh sb="0" eb="1">
      <t>コウ</t>
    </rPh>
    <rPh sb="3" eb="4">
      <t>メ</t>
    </rPh>
    <phoneticPr fontId="5"/>
  </si>
  <si>
    <t>留　　意　　点</t>
    <rPh sb="0" eb="1">
      <t>リュウ</t>
    </rPh>
    <rPh sb="3" eb="4">
      <t>イ</t>
    </rPh>
    <rPh sb="6" eb="7">
      <t>テン</t>
    </rPh>
    <phoneticPr fontId="5"/>
  </si>
  <si>
    <t>身体状況のアセスメント</t>
    <rPh sb="0" eb="2">
      <t>シンタイ</t>
    </rPh>
    <rPh sb="2" eb="4">
      <t>ジョウキョウ</t>
    </rPh>
    <phoneticPr fontId="5"/>
  </si>
  <si>
    <r>
      <t xml:space="preserve">身体状況の把握            </t>
    </r>
    <r>
      <rPr>
        <b/>
        <sz val="12"/>
        <rFont val="ＭＳ Ｐゴシック"/>
        <family val="3"/>
        <charset val="128"/>
      </rPr>
      <t>※　対象は全園児とします。</t>
    </r>
    <rPh sb="0" eb="2">
      <t>シンタイ</t>
    </rPh>
    <rPh sb="2" eb="4">
      <t>ジョウキョウ</t>
    </rPh>
    <rPh sb="5" eb="7">
      <t>ハアク</t>
    </rPh>
    <phoneticPr fontId="5"/>
  </si>
  <si>
    <t>身長・体重の把握について該当する番号に○を付けてください。</t>
  </si>
  <si>
    <t>また「２　一部有」　を選択した場合は、下記の方法で把握率を算出してください。</t>
    <phoneticPr fontId="5"/>
  </si>
  <si>
    <t>　また、「２　一部有」　を選択した場合は、下記の方法で把握率を算出してください。</t>
    <rPh sb="7" eb="9">
      <t>イチブ</t>
    </rPh>
    <rPh sb="9" eb="10">
      <t>アリ</t>
    </rPh>
    <rPh sb="21" eb="23">
      <t>カキ</t>
    </rPh>
    <phoneticPr fontId="5"/>
  </si>
  <si>
    <t>（※）「身長、体重の把握」　把握率の算出方法</t>
    <rPh sb="4" eb="6">
      <t>シンチョウ</t>
    </rPh>
    <rPh sb="7" eb="9">
      <t>タイジュウ</t>
    </rPh>
    <rPh sb="10" eb="12">
      <t>ハアク</t>
    </rPh>
    <rPh sb="14" eb="16">
      <t>ハアク</t>
    </rPh>
    <rPh sb="16" eb="17">
      <t>リツ</t>
    </rPh>
    <rPh sb="18" eb="20">
      <t>サンシュツ</t>
    </rPh>
    <rPh sb="20" eb="22">
      <t>ホウホウ</t>
    </rPh>
    <phoneticPr fontId="5"/>
  </si>
  <si>
    <t>身長または体重を把握している園児数</t>
    <rPh sb="0" eb="2">
      <t>シンチョウ</t>
    </rPh>
    <rPh sb="5" eb="7">
      <t>タイジュウ</t>
    </rPh>
    <rPh sb="8" eb="10">
      <t>ハアク</t>
    </rPh>
    <rPh sb="14" eb="16">
      <t>エンジ</t>
    </rPh>
    <rPh sb="16" eb="17">
      <t>スウ</t>
    </rPh>
    <phoneticPr fontId="5"/>
  </si>
  <si>
    <t>☓</t>
    <phoneticPr fontId="5"/>
  </si>
  <si>
    <t>100（％）</t>
    <phoneticPr fontId="5"/>
  </si>
  <si>
    <t>全園児数</t>
    <rPh sb="0" eb="1">
      <t>ゼン</t>
    </rPh>
    <rPh sb="1" eb="3">
      <t>エンジ</t>
    </rPh>
    <rPh sb="3" eb="4">
      <t>スウ</t>
    </rPh>
    <phoneticPr fontId="5"/>
  </si>
  <si>
    <r>
      <t>身体状況の評価　　　　　</t>
    </r>
    <r>
      <rPr>
        <b/>
        <sz val="12"/>
        <rFont val="ＭＳ Ｐゴシック"/>
        <family val="3"/>
        <charset val="128"/>
      </rPr>
      <t>　※　対象は4月１日現在で３歳以上６歳未満とします。　　　　　　</t>
    </r>
    <rPh sb="0" eb="2">
      <t>シンタイ</t>
    </rPh>
    <rPh sb="2" eb="4">
      <t>ジョウキョウ</t>
    </rPh>
    <rPh sb="5" eb="7">
      <t>ヒョウカ</t>
    </rPh>
    <phoneticPr fontId="5"/>
  </si>
  <si>
    <t>（ア）評価の有無</t>
    <rPh sb="6" eb="8">
      <t>ウム</t>
    </rPh>
    <phoneticPr fontId="5"/>
  </si>
  <si>
    <t>身体状況の評価について該当する番号に○を付けてください。</t>
    <rPh sb="0" eb="2">
      <t>シンタイ</t>
    </rPh>
    <rPh sb="2" eb="4">
      <t>ジョウキョウ</t>
    </rPh>
    <rPh sb="5" eb="7">
      <t>ヒョウカ</t>
    </rPh>
    <rPh sb="11" eb="13">
      <t>ガイトウ</t>
    </rPh>
    <rPh sb="15" eb="17">
      <t>バンゴウ</t>
    </rPh>
    <rPh sb="20" eb="21">
      <t>ツ</t>
    </rPh>
    <phoneticPr fontId="5"/>
  </si>
  <si>
    <t>（イ）評価方法</t>
    <rPh sb="3" eb="5">
      <t>ヒョウカ</t>
    </rPh>
    <rPh sb="5" eb="7">
      <t>ホウホウ</t>
    </rPh>
    <phoneticPr fontId="5"/>
  </si>
  <si>
    <t>（ア）で「１　有」を選択した場合、記入してください。</t>
    <rPh sb="7" eb="8">
      <t>ユウ</t>
    </rPh>
    <rPh sb="10" eb="12">
      <t>センタク</t>
    </rPh>
    <rPh sb="14" eb="16">
      <t>バアイ</t>
    </rPh>
    <rPh sb="17" eb="19">
      <t>キニュウ</t>
    </rPh>
    <phoneticPr fontId="5"/>
  </si>
  <si>
    <t>該当する番号に○をつけてください。また、「１　幼児身長体重曲線を用いた評価 」以外
の評価方法を実施している場合は、その他【方法：　　】欄に内容を記入してください。</t>
    <rPh sb="0" eb="2">
      <t>ガイトウ</t>
    </rPh>
    <rPh sb="4" eb="6">
      <t>バンゴウ</t>
    </rPh>
    <rPh sb="23" eb="25">
      <t>ヨウジ</t>
    </rPh>
    <rPh sb="25" eb="27">
      <t>シンチョウ</t>
    </rPh>
    <rPh sb="27" eb="29">
      <t>タイジュウ</t>
    </rPh>
    <rPh sb="29" eb="31">
      <t>キョクセン</t>
    </rPh>
    <rPh sb="32" eb="33">
      <t>モチ</t>
    </rPh>
    <rPh sb="35" eb="37">
      <t>ヒョウカ</t>
    </rPh>
    <rPh sb="62" eb="64">
      <t>ホウホウ</t>
    </rPh>
    <phoneticPr fontId="5"/>
  </si>
  <si>
    <t>　参考）幼児身長体重曲線を用いた評価について
（平成12年分、22年分どちらを用いるのか？）</t>
    <rPh sb="13" eb="14">
      <t>モチ</t>
    </rPh>
    <rPh sb="16" eb="18">
      <t>ヒョウカ</t>
    </rPh>
    <phoneticPr fontId="5"/>
  </si>
  <si>
    <t>　　幼児身長体重曲線による評価は、原則、平成22年乳幼児身体発育調査の結果に
　基づき作成されたものを用いるようにしてください。
　　ただし、平成１2年乳幼児身体発育調査の結果に基づき作成されたものを用い
　ても構いません。</t>
    <phoneticPr fontId="5"/>
  </si>
  <si>
    <t>（ウ）幼児身長体重曲線による肥満度把握の状況</t>
    <rPh sb="3" eb="5">
      <t>ヨウジ</t>
    </rPh>
    <rPh sb="5" eb="7">
      <t>シンチョウ</t>
    </rPh>
    <rPh sb="7" eb="9">
      <t>タイジュウ</t>
    </rPh>
    <rPh sb="9" eb="11">
      <t>キョクセン</t>
    </rPh>
    <rPh sb="14" eb="15">
      <t>コエ</t>
    </rPh>
    <rPh sb="15" eb="16">
      <t>マン</t>
    </rPh>
    <rPh sb="16" eb="17">
      <t>ド</t>
    </rPh>
    <rPh sb="17" eb="19">
      <t>ハアク</t>
    </rPh>
    <rPh sb="20" eb="22">
      <t>ジョウキョウ</t>
    </rPh>
    <phoneticPr fontId="5"/>
  </si>
  <si>
    <t>（イ）で「１　幼児身長体重曲線を用いた評価」を選択した場合、記入してください。</t>
    <rPh sb="7" eb="9">
      <t>ヨウジ</t>
    </rPh>
    <rPh sb="9" eb="11">
      <t>シンチョウ</t>
    </rPh>
    <rPh sb="11" eb="13">
      <t>タイジュウ</t>
    </rPh>
    <rPh sb="13" eb="15">
      <t>キョクセン</t>
    </rPh>
    <rPh sb="16" eb="17">
      <t>モチ</t>
    </rPh>
    <rPh sb="19" eb="21">
      <t>ヒョウカ</t>
    </rPh>
    <rPh sb="23" eb="25">
      <t>センタク</t>
    </rPh>
    <rPh sb="27" eb="29">
      <t>バアイ</t>
    </rPh>
    <rPh sb="30" eb="32">
      <t>キニュウ</t>
    </rPh>
    <phoneticPr fontId="5"/>
  </si>
  <si>
    <t>該当する番号に○を付けてください。</t>
    <phoneticPr fontId="5"/>
  </si>
  <si>
    <t>ここで 「２　一部有」を選択した場合は、以下の方法で把握率を算出してください。</t>
    <rPh sb="7" eb="9">
      <t>イチブ</t>
    </rPh>
    <rPh sb="9" eb="10">
      <t>アリ</t>
    </rPh>
    <phoneticPr fontId="5"/>
  </si>
  <si>
    <t>（※）把握率の算出方法(園児の一部だけ把握している場合)</t>
    <rPh sb="3" eb="5">
      <t>ハアク</t>
    </rPh>
    <rPh sb="5" eb="6">
      <t>リツ</t>
    </rPh>
    <rPh sb="7" eb="9">
      <t>サンシュツ</t>
    </rPh>
    <rPh sb="9" eb="11">
      <t>ホウホウ</t>
    </rPh>
    <rPh sb="12" eb="14">
      <t>エンジ</t>
    </rPh>
    <rPh sb="15" eb="16">
      <t>１</t>
    </rPh>
    <rPh sb="16" eb="17">
      <t>ブ</t>
    </rPh>
    <rPh sb="19" eb="21">
      <t>ハアク</t>
    </rPh>
    <rPh sb="25" eb="27">
      <t>バアイ</t>
    </rPh>
    <phoneticPr fontId="5"/>
  </si>
  <si>
    <t>把握している人数</t>
    <rPh sb="0" eb="2">
      <t>ハアク</t>
    </rPh>
    <rPh sb="6" eb="8">
      <t>ニンズウ</t>
    </rPh>
    <phoneticPr fontId="5"/>
  </si>
  <si>
    <t>対象園児数(4月1日現在で3歳以上6歳未満)</t>
    <rPh sb="0" eb="2">
      <t>タイショウ</t>
    </rPh>
    <rPh sb="2" eb="4">
      <t>エンジ</t>
    </rPh>
    <rPh sb="4" eb="5">
      <t>スウ</t>
    </rPh>
    <rPh sb="7" eb="8">
      <t>ガツ</t>
    </rPh>
    <rPh sb="9" eb="10">
      <t>ニチ</t>
    </rPh>
    <rPh sb="10" eb="12">
      <t>ゲンザイ</t>
    </rPh>
    <rPh sb="14" eb="17">
      <t>サイイジョウ</t>
    </rPh>
    <rPh sb="18" eb="21">
      <t>サイミマン</t>
    </rPh>
    <phoneticPr fontId="5"/>
  </si>
  <si>
    <t>（ウ）で「１」「２」どちらを選択しても、記入してください。</t>
    <rPh sb="14" eb="16">
      <t>センタク</t>
    </rPh>
    <rPh sb="20" eb="22">
      <t>キニュウ</t>
    </rPh>
    <phoneticPr fontId="5"/>
  </si>
  <si>
    <t>①肥満度の求め方</t>
    <rPh sb="1" eb="3">
      <t>ヒマン</t>
    </rPh>
    <rPh sb="3" eb="4">
      <t>ド</t>
    </rPh>
    <rPh sb="5" eb="6">
      <t>モト</t>
    </rPh>
    <rPh sb="7" eb="8">
      <t>カタ</t>
    </rPh>
    <phoneticPr fontId="5"/>
  </si>
  <si>
    <r>
      <t xml:space="preserve">肥満度＝【実測体重(㎏) - </t>
    </r>
    <r>
      <rPr>
        <u/>
        <sz val="9.5"/>
        <rFont val="ＭＳ Ｐ明朝"/>
        <family val="1"/>
        <charset val="128"/>
      </rPr>
      <t>身長別標準体重</t>
    </r>
    <r>
      <rPr>
        <sz val="9.5"/>
        <rFont val="ＭＳ Ｐ明朝"/>
        <family val="1"/>
        <charset val="128"/>
      </rPr>
      <t>(㎏)注１】/身長別標準体重(㎏)×100(％)</t>
    </r>
    <rPh sb="0" eb="2">
      <t>ヒマン</t>
    </rPh>
    <rPh sb="2" eb="3">
      <t>ド</t>
    </rPh>
    <rPh sb="5" eb="7">
      <t>ジッソク</t>
    </rPh>
    <rPh sb="7" eb="9">
      <t>タイジュウ</t>
    </rPh>
    <rPh sb="15" eb="17">
      <t>シンチョウ</t>
    </rPh>
    <rPh sb="17" eb="18">
      <t>ベツ</t>
    </rPh>
    <rPh sb="18" eb="20">
      <t>ヒョウジュン</t>
    </rPh>
    <rPh sb="20" eb="22">
      <t>タイジュウ</t>
    </rPh>
    <rPh sb="25" eb="26">
      <t>チュウ</t>
    </rPh>
    <rPh sb="29" eb="31">
      <t>シンチョウ</t>
    </rPh>
    <rPh sb="31" eb="32">
      <t>ベツ</t>
    </rPh>
    <rPh sb="32" eb="34">
      <t>ヒョウジュン</t>
    </rPh>
    <rPh sb="34" eb="36">
      <t>タイジュウ</t>
    </rPh>
    <phoneticPr fontId="5"/>
  </si>
  <si>
    <r>
      <rPr>
        <u/>
        <sz val="9.5"/>
        <rFont val="ＭＳ Ｐ明朝"/>
        <family val="1"/>
        <charset val="128"/>
      </rPr>
      <t>注１）身長別標準体重</t>
    </r>
    <r>
      <rPr>
        <sz val="9.5"/>
        <rFont val="ＭＳ Ｐ明朝"/>
        <family val="1"/>
        <charset val="128"/>
      </rPr>
      <t>算出方法（平成22年乳幼児身体発育調査の結果に基づく）</t>
    </r>
    <rPh sb="0" eb="1">
      <t>チュウ</t>
    </rPh>
    <rPh sb="3" eb="5">
      <t>シンチョウ</t>
    </rPh>
    <rPh sb="5" eb="6">
      <t>ベツ</t>
    </rPh>
    <rPh sb="6" eb="8">
      <t>ヒョウジュン</t>
    </rPh>
    <rPh sb="8" eb="10">
      <t>タイジュウ</t>
    </rPh>
    <rPh sb="10" eb="12">
      <t>サンシュツ</t>
    </rPh>
    <rPh sb="12" eb="14">
      <t>ホウホウ</t>
    </rPh>
    <rPh sb="15" eb="17">
      <t>ヘイセイ</t>
    </rPh>
    <rPh sb="19" eb="20">
      <t>ネン</t>
    </rPh>
    <rPh sb="20" eb="23">
      <t>ニュウヨウジ</t>
    </rPh>
    <rPh sb="23" eb="25">
      <t>シンタイ</t>
    </rPh>
    <rPh sb="25" eb="27">
      <t>ハツイク</t>
    </rPh>
    <rPh sb="27" eb="29">
      <t>チョウサ</t>
    </rPh>
    <rPh sb="30" eb="32">
      <t>ケッカ</t>
    </rPh>
    <rPh sb="33" eb="34">
      <t>モト</t>
    </rPh>
    <phoneticPr fontId="5"/>
  </si>
  <si>
    <r>
      <t>　　　■男児　標準体重＝0.002226×身長</t>
    </r>
    <r>
      <rPr>
        <vertAlign val="superscript"/>
        <sz val="9.5"/>
        <rFont val="ＭＳ Ｐ明朝"/>
        <family val="1"/>
        <charset val="128"/>
      </rPr>
      <t>2</t>
    </r>
    <r>
      <rPr>
        <sz val="9.5"/>
        <rFont val="ＭＳ Ｐ明朝"/>
        <family val="1"/>
        <charset val="128"/>
      </rPr>
      <t>－0.1471×身長＋7.8033</t>
    </r>
    <rPh sb="4" eb="6">
      <t>ダンジ</t>
    </rPh>
    <rPh sb="7" eb="9">
      <t>ヒョウジュン</t>
    </rPh>
    <rPh sb="9" eb="11">
      <t>タイジュウ</t>
    </rPh>
    <rPh sb="21" eb="23">
      <t>シンチョウ</t>
    </rPh>
    <rPh sb="32" eb="34">
      <t>シンチョウ</t>
    </rPh>
    <phoneticPr fontId="5"/>
  </si>
  <si>
    <r>
      <t>　　　■女児　標準体重＝0.002091×身長</t>
    </r>
    <r>
      <rPr>
        <vertAlign val="superscript"/>
        <sz val="9.5"/>
        <rFont val="ＭＳ Ｐ明朝"/>
        <family val="1"/>
        <charset val="128"/>
      </rPr>
      <t>2</t>
    </r>
    <r>
      <rPr>
        <sz val="9.5"/>
        <rFont val="ＭＳ Ｐ明朝"/>
        <family val="1"/>
        <charset val="128"/>
      </rPr>
      <t>－0.1139×身長＋5.7453</t>
    </r>
    <rPh sb="4" eb="6">
      <t>ジョジ</t>
    </rPh>
    <rPh sb="7" eb="9">
      <t>ヒョウジュン</t>
    </rPh>
    <rPh sb="9" eb="11">
      <t>タイジュウ</t>
    </rPh>
    <rPh sb="21" eb="23">
      <t>シンチョウ</t>
    </rPh>
    <rPh sb="32" eb="34">
      <t>シンチョウ</t>
    </rPh>
    <phoneticPr fontId="5"/>
  </si>
  <si>
    <t>　　※　身長別の肥満度、標準体重については、別紙の「身長別標準体重及び
　　　　 肥満度判定区分の目安値早見表」を参考にしてください。</t>
    <rPh sb="4" eb="6">
      <t>シンチョウ</t>
    </rPh>
    <rPh sb="6" eb="7">
      <t>ベツ</t>
    </rPh>
    <rPh sb="8" eb="10">
      <t>ヒマン</t>
    </rPh>
    <rPh sb="10" eb="11">
      <t>ド</t>
    </rPh>
    <rPh sb="12" eb="14">
      <t>ヒョウジュン</t>
    </rPh>
    <rPh sb="14" eb="16">
      <t>タイジュウ</t>
    </rPh>
    <rPh sb="22" eb="24">
      <t>ベッシ</t>
    </rPh>
    <rPh sb="49" eb="51">
      <t>メヤス</t>
    </rPh>
    <rPh sb="51" eb="52">
      <t>チ</t>
    </rPh>
    <rPh sb="52" eb="55">
      <t>ハヤミヒョウ</t>
    </rPh>
    <rPh sb="57" eb="59">
      <t>サンコウ</t>
    </rPh>
    <phoneticPr fontId="5"/>
  </si>
  <si>
    <t>②肥満度による判定区分</t>
    <rPh sb="1" eb="3">
      <t>ヒマン</t>
    </rPh>
    <rPh sb="3" eb="4">
      <t>ド</t>
    </rPh>
    <rPh sb="7" eb="9">
      <t>ハンテイ</t>
    </rPh>
    <rPh sb="9" eb="11">
      <t>クブン</t>
    </rPh>
    <phoneticPr fontId="5"/>
  </si>
  <si>
    <t>区分（肥満度）</t>
    <rPh sb="0" eb="2">
      <t>クブン</t>
    </rPh>
    <rPh sb="3" eb="5">
      <t>ヒマン</t>
    </rPh>
    <rPh sb="5" eb="6">
      <t>ド</t>
    </rPh>
    <phoneticPr fontId="5"/>
  </si>
  <si>
    <t>呼称</t>
    <rPh sb="0" eb="2">
      <t>コショウ</t>
    </rPh>
    <phoneticPr fontId="5"/>
  </si>
  <si>
    <t>＋30％以上</t>
    <rPh sb="4" eb="6">
      <t>イジョウ</t>
    </rPh>
    <phoneticPr fontId="5"/>
  </si>
  <si>
    <t>ふとりすぎ</t>
    <phoneticPr fontId="5"/>
  </si>
  <si>
    <t>＋20％以上＋30％未満</t>
    <rPh sb="4" eb="6">
      <t>イジョウ</t>
    </rPh>
    <rPh sb="10" eb="12">
      <t>ミマン</t>
    </rPh>
    <phoneticPr fontId="5"/>
  </si>
  <si>
    <t>ややふとりすぎ</t>
    <phoneticPr fontId="5"/>
  </si>
  <si>
    <t>＋15％以上＋20％未満</t>
    <rPh sb="4" eb="6">
      <t>イジョウ</t>
    </rPh>
    <rPh sb="10" eb="12">
      <t>ミマン</t>
    </rPh>
    <phoneticPr fontId="5"/>
  </si>
  <si>
    <t>ふとりぎみ</t>
    <phoneticPr fontId="5"/>
  </si>
  <si>
    <t>－15％超＋15％未満</t>
    <rPh sb="4" eb="5">
      <t>コ</t>
    </rPh>
    <rPh sb="9" eb="11">
      <t>ミマン</t>
    </rPh>
    <phoneticPr fontId="5"/>
  </si>
  <si>
    <t>ふつう</t>
    <phoneticPr fontId="5"/>
  </si>
  <si>
    <t>－20％超－15％以下</t>
    <rPh sb="4" eb="5">
      <t>コ</t>
    </rPh>
    <rPh sb="9" eb="11">
      <t>イカ</t>
    </rPh>
    <phoneticPr fontId="5"/>
  </si>
  <si>
    <t>－20％以下</t>
    <rPh sb="4" eb="6">
      <t>イカ</t>
    </rPh>
    <phoneticPr fontId="5"/>
  </si>
  <si>
    <t>やせすぎ</t>
    <phoneticPr fontId="5"/>
  </si>
  <si>
    <t>【別紙】</t>
    <rPh sb="1" eb="3">
      <t>ベッシ</t>
    </rPh>
    <phoneticPr fontId="5"/>
  </si>
  <si>
    <t>（平成22年乳幼児身体発育調査結果に基づく）</t>
    <rPh sb="1" eb="3">
      <t>ヘイセイ</t>
    </rPh>
    <rPh sb="5" eb="6">
      <t>ネン</t>
    </rPh>
    <rPh sb="6" eb="9">
      <t>ニュウヨウジ</t>
    </rPh>
    <rPh sb="9" eb="11">
      <t>シンタイ</t>
    </rPh>
    <rPh sb="11" eb="13">
      <t>ハツイク</t>
    </rPh>
    <rPh sb="13" eb="15">
      <t>チョウサ</t>
    </rPh>
    <rPh sb="15" eb="17">
      <t>ケッカ</t>
    </rPh>
    <rPh sb="18" eb="19">
      <t>モト</t>
    </rPh>
    <phoneticPr fontId="5"/>
  </si>
  <si>
    <t>身長別標準体重及び肥満度判定区分の目安値早見表</t>
    <rPh sb="0" eb="2">
      <t>シンチョウ</t>
    </rPh>
    <rPh sb="2" eb="3">
      <t>ベツ</t>
    </rPh>
    <rPh sb="3" eb="5">
      <t>ヒョウジュン</t>
    </rPh>
    <rPh sb="5" eb="7">
      <t>タイジュウ</t>
    </rPh>
    <rPh sb="7" eb="8">
      <t>オヨ</t>
    </rPh>
    <rPh sb="9" eb="11">
      <t>ヒマン</t>
    </rPh>
    <rPh sb="11" eb="12">
      <t>ド</t>
    </rPh>
    <rPh sb="12" eb="14">
      <t>ハンテイ</t>
    </rPh>
    <rPh sb="14" eb="16">
      <t>クブン</t>
    </rPh>
    <rPh sb="17" eb="19">
      <t>メヤス</t>
    </rPh>
    <rPh sb="19" eb="20">
      <t>チ</t>
    </rPh>
    <rPh sb="20" eb="23">
      <t>ハヤミヒョウ</t>
    </rPh>
    <phoneticPr fontId="5"/>
  </si>
  <si>
    <t>身長(㎝)</t>
    <rPh sb="0" eb="2">
      <t>シンチョウ</t>
    </rPh>
    <phoneticPr fontId="5"/>
  </si>
  <si>
    <t>やせ
－15％値</t>
    <rPh sb="7" eb="8">
      <t>チ</t>
    </rPh>
    <phoneticPr fontId="5"/>
  </si>
  <si>
    <t>標準体重（kg）</t>
    <rPh sb="0" eb="2">
      <t>ヒョウジュン</t>
    </rPh>
    <rPh sb="2" eb="4">
      <t>タイジュウ</t>
    </rPh>
    <phoneticPr fontId="5"/>
  </si>
  <si>
    <t>肥満
15％値</t>
    <rPh sb="0" eb="2">
      <t>ヒマン</t>
    </rPh>
    <rPh sb="6" eb="7">
      <t>チ</t>
    </rPh>
    <phoneticPr fontId="5"/>
  </si>
  <si>
    <r>
      <t xml:space="preserve">身体状況の評価
</t>
    </r>
    <r>
      <rPr>
        <sz val="9"/>
        <rFont val="ＭＳ Ｐゴシック"/>
        <family val="3"/>
        <charset val="128"/>
      </rPr>
      <t>（対象：4月1日現在で3歳以上6歳未満）</t>
    </r>
    <rPh sb="0" eb="2">
      <t>シンタイ</t>
    </rPh>
    <rPh sb="2" eb="4">
      <t>ジョウキョウ</t>
    </rPh>
    <rPh sb="5" eb="7">
      <t>ヒョウカ</t>
    </rPh>
    <rPh sb="9" eb="11">
      <t>タイショウ</t>
    </rPh>
    <rPh sb="13" eb="14">
      <t>ガツ</t>
    </rPh>
    <rPh sb="15" eb="16">
      <t>ニチ</t>
    </rPh>
    <rPh sb="16" eb="18">
      <t>ゲンザイ</t>
    </rPh>
    <rPh sb="20" eb="21">
      <t>サイ</t>
    </rPh>
    <rPh sb="21" eb="23">
      <t>イジョウ</t>
    </rPh>
    <rPh sb="24" eb="25">
      <t>サイ</t>
    </rPh>
    <rPh sb="25" eb="27">
      <t>ミマン</t>
    </rPh>
    <phoneticPr fontId="5"/>
  </si>
  <si>
    <t>評価の有無</t>
    <rPh sb="0" eb="2">
      <t>ヒョウカ</t>
    </rPh>
    <rPh sb="3" eb="5">
      <t>ウム</t>
    </rPh>
    <phoneticPr fontId="5"/>
  </si>
  <si>
    <t>評価方法</t>
    <rPh sb="0" eb="2">
      <t>ヒョウカ</t>
    </rPh>
    <rPh sb="2" eb="4">
      <t>ホウホウ</t>
    </rPh>
    <phoneticPr fontId="5"/>
  </si>
  <si>
    <t>２　その他
　　</t>
    <rPh sb="4" eb="5">
      <t>タ</t>
    </rPh>
    <phoneticPr fontId="5"/>
  </si>
  <si>
    <t>幼児身長体重曲線による
肥満度把握の状況</t>
    <rPh sb="0" eb="2">
      <t>ヨウジ</t>
    </rPh>
    <rPh sb="2" eb="4">
      <t>シンチョウ</t>
    </rPh>
    <rPh sb="4" eb="6">
      <t>タイジュウ</t>
    </rPh>
    <rPh sb="6" eb="8">
      <t>キョクセン</t>
    </rPh>
    <rPh sb="12" eb="14">
      <t>ヒマン</t>
    </rPh>
    <rPh sb="14" eb="15">
      <t>ド</t>
    </rPh>
    <rPh sb="15" eb="17">
      <t>ハアク</t>
    </rPh>
    <rPh sb="18" eb="20">
      <t>ジョウキョウ</t>
    </rPh>
    <phoneticPr fontId="5"/>
  </si>
  <si>
    <t>「１」「２」どちらを選択しても記入</t>
    <rPh sb="10" eb="12">
      <t>センタク</t>
    </rPh>
    <phoneticPr fontId="5"/>
  </si>
  <si>
    <t>特別な対応が必要な子どもの把握</t>
    <rPh sb="0" eb="2">
      <t>トクベツ</t>
    </rPh>
    <rPh sb="3" eb="5">
      <t>タイオウ</t>
    </rPh>
    <rPh sb="6" eb="8">
      <t>ヒツヨウ</t>
    </rPh>
    <rPh sb="9" eb="10">
      <t>コ</t>
    </rPh>
    <rPh sb="13" eb="15">
      <t>ハアク</t>
    </rPh>
    <phoneticPr fontId="5"/>
  </si>
  <si>
    <r>
      <t xml:space="preserve">離乳食形態
</t>
    </r>
    <r>
      <rPr>
        <sz val="9"/>
        <rFont val="ＭＳ Ｐゴシック"/>
        <family val="3"/>
        <charset val="128"/>
      </rPr>
      <t>（目安の月齢）</t>
    </r>
    <rPh sb="0" eb="3">
      <t>リニュウショク</t>
    </rPh>
    <rPh sb="3" eb="5">
      <t>ケイタイ</t>
    </rPh>
    <rPh sb="7" eb="9">
      <t>メヤス</t>
    </rPh>
    <rPh sb="10" eb="12">
      <t>ゲツレイ</t>
    </rPh>
    <phoneticPr fontId="5"/>
  </si>
  <si>
    <t>「１」を選択した場合、以下の項目についても記入</t>
    <rPh sb="4" eb="6">
      <t>センタク</t>
    </rPh>
    <rPh sb="8" eb="10">
      <t>バアイ</t>
    </rPh>
    <rPh sb="11" eb="13">
      <t>イカ</t>
    </rPh>
    <rPh sb="14" eb="16">
      <t>コウモク</t>
    </rPh>
    <rPh sb="21" eb="23">
      <t>キニュウ</t>
    </rPh>
    <phoneticPr fontId="5"/>
  </si>
  <si>
    <t>【様式１】</t>
    <rPh sb="1" eb="3">
      <t>ヨウシキ</t>
    </rPh>
    <phoneticPr fontId="5"/>
  </si>
  <si>
    <t>　　・ 直営　　　　　　　　　　　　　　　　　・　委託（業者名　　　　　　　　　　　　　　　　　　　　　　　　　　）</t>
    <rPh sb="4" eb="6">
      <t>チョクエイ</t>
    </rPh>
    <rPh sb="25" eb="27">
      <t>イタク</t>
    </rPh>
    <rPh sb="28" eb="30">
      <t>ギョウシャ</t>
    </rPh>
    <rPh sb="30" eb="31">
      <t>メイ</t>
    </rPh>
    <phoneticPr fontId="5"/>
  </si>
  <si>
    <t>野菜類</t>
    <phoneticPr fontId="5"/>
  </si>
  <si>
    <t>ビタミンＡ
（μｇＲＥ）</t>
    <phoneticPr fontId="5"/>
  </si>
  <si>
    <t>肉　　　　　　　　　　類</t>
    <rPh sb="0" eb="1">
      <t>ニク</t>
    </rPh>
    <rPh sb="11" eb="12">
      <t>ルイ</t>
    </rPh>
    <phoneticPr fontId="5"/>
  </si>
  <si>
    <t>その他の乳類</t>
    <rPh sb="0" eb="3">
      <t>ソノタ</t>
    </rPh>
    <rPh sb="4" eb="5">
      <t>ニュウ</t>
    </rPh>
    <rPh sb="5" eb="6">
      <t>ルイ</t>
    </rPh>
    <phoneticPr fontId="5"/>
  </si>
  <si>
    <t>動物性食品</t>
    <rPh sb="0" eb="1">
      <t>ブツ</t>
    </rPh>
    <rPh sb="1" eb="2">
      <t>セイ</t>
    </rPh>
    <rPh sb="2" eb="4">
      <t>ショクヒン</t>
    </rPh>
    <phoneticPr fontId="5"/>
  </si>
  <si>
    <t>カルシウム</t>
    <phoneticPr fontId="5"/>
  </si>
  <si>
    <t>ビタミンＡ</t>
    <phoneticPr fontId="5"/>
  </si>
  <si>
    <t>ビタミンＢ1</t>
    <phoneticPr fontId="5"/>
  </si>
  <si>
    <t>ビタミンＢ2</t>
    <phoneticPr fontId="5"/>
  </si>
  <si>
    <t>ビタミンＣ</t>
    <phoneticPr fontId="5"/>
  </si>
  <si>
    <t>ｇ</t>
    <phoneticPr fontId="5"/>
  </si>
  <si>
    <t>ｋｃａｌ</t>
    <phoneticPr fontId="5"/>
  </si>
  <si>
    <t>ｍｇ</t>
    <phoneticPr fontId="5"/>
  </si>
  <si>
    <t>μｇRAE</t>
    <phoneticPr fontId="5"/>
  </si>
  <si>
    <t>スキムミルク</t>
    <phoneticPr fontId="5"/>
  </si>
  <si>
    <t>藻類</t>
    <rPh sb="0" eb="2">
      <t>ソウルイルイ</t>
    </rPh>
    <phoneticPr fontId="5"/>
  </si>
  <si>
    <t>エネルギー</t>
    <phoneticPr fontId="5"/>
  </si>
  <si>
    <t>◆食品構成表（　3歳以上児　・　3歳未満児）</t>
    <rPh sb="1" eb="3">
      <t>ショクヒン</t>
    </rPh>
    <rPh sb="3" eb="5">
      <t>コウセイ</t>
    </rPh>
    <rPh sb="5" eb="6">
      <t>ヒョウ</t>
    </rPh>
    <rPh sb="9" eb="10">
      <t>サイ</t>
    </rPh>
    <rPh sb="10" eb="12">
      <t>イジョウ</t>
    </rPh>
    <rPh sb="12" eb="13">
      <t>ジ</t>
    </rPh>
    <rPh sb="17" eb="18">
      <t>サイ</t>
    </rPh>
    <rPh sb="18" eb="20">
      <t>ミマン</t>
    </rPh>
    <rPh sb="20" eb="21">
      <t>コ</t>
    </rPh>
    <phoneticPr fontId="5"/>
  </si>
  <si>
    <t>施設内給与目標量</t>
    <rPh sb="0" eb="2">
      <t>シセツ</t>
    </rPh>
    <rPh sb="2" eb="3">
      <t>ナイ</t>
    </rPh>
    <rPh sb="3" eb="5">
      <t>キュウヨ</t>
    </rPh>
    <rPh sb="5" eb="7">
      <t>モクヒョウ</t>
    </rPh>
    <rPh sb="7" eb="8">
      <t>リョウ</t>
    </rPh>
    <phoneticPr fontId="5"/>
  </si>
  <si>
    <t>油脂類・調味料</t>
    <rPh sb="0" eb="1">
      <t>ユ</t>
    </rPh>
    <rPh sb="1" eb="2">
      <t>シ</t>
    </rPh>
    <rPh sb="2" eb="3">
      <t>ルイ</t>
    </rPh>
    <rPh sb="4" eb="7">
      <t>チョウミリョウ</t>
    </rPh>
    <phoneticPr fontId="5"/>
  </si>
  <si>
    <t xml:space="preserve">
乳幼児身長体重曲線
による判定</t>
    <rPh sb="1" eb="4">
      <t>ニュウヨウジ</t>
    </rPh>
    <rPh sb="4" eb="6">
      <t>シンチョウ</t>
    </rPh>
    <rPh sb="6" eb="8">
      <t>タイジュウ</t>
    </rPh>
    <rPh sb="8" eb="10">
      <t>キョクセン</t>
    </rPh>
    <rPh sb="14" eb="16">
      <t>ハンテイ</t>
    </rPh>
    <phoneticPr fontId="5"/>
  </si>
  <si>
    <t>C
身長から求めた目安となる
標準的体重
（kg)</t>
    <rPh sb="2" eb="4">
      <t>シンチョウ</t>
    </rPh>
    <rPh sb="6" eb="7">
      <t>モト</t>
    </rPh>
    <rPh sb="9" eb="11">
      <t>メヤス</t>
    </rPh>
    <rPh sb="15" eb="18">
      <t>ヒョウジュンテキ</t>
    </rPh>
    <rPh sb="18" eb="20">
      <t>タイジュウ</t>
    </rPh>
    <phoneticPr fontId="5"/>
  </si>
  <si>
    <t>H
目安とする給与ｴﾈﾙｷﾞｰ必要量(kcal/日)</t>
    <rPh sb="2" eb="4">
      <t>メヤス</t>
    </rPh>
    <rPh sb="7" eb="9">
      <t>キュウヨ</t>
    </rPh>
    <rPh sb="15" eb="17">
      <t>ヒツヨウ</t>
    </rPh>
    <rPh sb="17" eb="18">
      <t>リョウ</t>
    </rPh>
    <rPh sb="24" eb="25">
      <t>ニチ</t>
    </rPh>
    <phoneticPr fontId="5"/>
  </si>
  <si>
    <t>あめ類、せんべい、かりんとう、クリームパン、チョココロネ、あんぱん、カステラ、ショートケーキ、
シュークリーム、ビスケット、まんじゅう、ドーナッツ、あられ、クッキー、クラッカー、スナック菓子、
草もち、どら焼き、プリン、ゼリー、ババロア、キャラメル、ミルクチョコレート、レーズン、ドライフルーツ</t>
    <rPh sb="2" eb="3">
      <t>ルイ</t>
    </rPh>
    <rPh sb="93" eb="95">
      <t>カシ</t>
    </rPh>
    <rPh sb="97" eb="98">
      <t>クサ</t>
    </rPh>
    <rPh sb="103" eb="104">
      <t>ヤ</t>
    </rPh>
    <phoneticPr fontId="5"/>
  </si>
  <si>
    <t>菓子類</t>
    <rPh sb="0" eb="2">
      <t>カシ</t>
    </rPh>
    <rPh sb="2" eb="3">
      <t>ルイ</t>
    </rPh>
    <phoneticPr fontId="5"/>
  </si>
  <si>
    <t>冷凍ぎょうざ、イカフライ、エビフライ、冷凍ハンバーグ、その他の冷凍食品</t>
    <rPh sb="0" eb="2">
      <t>レイトウ</t>
    </rPh>
    <rPh sb="19" eb="21">
      <t>レイトウ</t>
    </rPh>
    <rPh sb="29" eb="30">
      <t>タ</t>
    </rPh>
    <rPh sb="31" eb="33">
      <t>レイトウ</t>
    </rPh>
    <rPh sb="33" eb="35">
      <t>ショクヒン</t>
    </rPh>
    <phoneticPr fontId="5"/>
  </si>
  <si>
    <t>ソース類、しょうゆ、食塩、酢、だしの素、中華だし、コンソメ、めんつゆ、トマトケチャップ、</t>
    <rPh sb="3" eb="4">
      <t>ルイ</t>
    </rPh>
    <rPh sb="10" eb="12">
      <t>ショクエン</t>
    </rPh>
    <rPh sb="13" eb="14">
      <t>ス</t>
    </rPh>
    <rPh sb="18" eb="19">
      <t>モト</t>
    </rPh>
    <rPh sb="20" eb="22">
      <t>チュウカ</t>
    </rPh>
    <phoneticPr fontId="5"/>
  </si>
  <si>
    <t>黒砂糖、白砂糖、三温糖、グラニュー糖、水あめ、はちみつ、ジャム</t>
    <rPh sb="0" eb="1">
      <t>クロ</t>
    </rPh>
    <rPh sb="1" eb="3">
      <t>サトウ</t>
    </rPh>
    <rPh sb="4" eb="5">
      <t>シロ</t>
    </rPh>
    <rPh sb="5" eb="7">
      <t>サトウ</t>
    </rPh>
    <rPh sb="8" eb="11">
      <t>サンオントウ</t>
    </rPh>
    <rPh sb="17" eb="18">
      <t>トウ</t>
    </rPh>
    <rPh sb="19" eb="20">
      <t>ミズ</t>
    </rPh>
    <phoneticPr fontId="5"/>
  </si>
  <si>
    <t>アーモンド、カシューナッツ、ぎんなん、くり（生）、甘くり、ごま（乾、いり、むき）、らっかせい、
バターピーナッツ、ピーナッツバター</t>
    <rPh sb="22" eb="23">
      <t>ナマ</t>
    </rPh>
    <rPh sb="25" eb="26">
      <t>アマ</t>
    </rPh>
    <rPh sb="32" eb="33">
      <t>カン</t>
    </rPh>
    <phoneticPr fontId="5"/>
  </si>
  <si>
    <t>バター、マーガリン、ショートニング、大豆油、菜種油、ごま油、オリーブ油、ラード、マヨネーズ、
ドレッシング、カレールー、ハヤシルー、</t>
    <rPh sb="18" eb="20">
      <t>ダイズ</t>
    </rPh>
    <rPh sb="20" eb="21">
      <t>アブラ</t>
    </rPh>
    <rPh sb="22" eb="24">
      <t>ナタネ</t>
    </rPh>
    <rPh sb="24" eb="25">
      <t>アブラ</t>
    </rPh>
    <rPh sb="28" eb="29">
      <t>アブラ</t>
    </rPh>
    <rPh sb="34" eb="35">
      <t>アブラ</t>
    </rPh>
    <phoneticPr fontId="5"/>
  </si>
  <si>
    <t>油脂・調味料</t>
    <rPh sb="0" eb="1">
      <t>ユ</t>
    </rPh>
    <rPh sb="1" eb="2">
      <t>シ</t>
    </rPh>
    <rPh sb="3" eb="6">
      <t>チョウミリョウ</t>
    </rPh>
    <phoneticPr fontId="5"/>
  </si>
  <si>
    <t>あずき（乾・ゆで）、さらしあん、粒あん、いんげん豆、うずら豆、えんどう豆、うぐいす豆、おたふく豆、
ひよこ豆、</t>
    <rPh sb="4" eb="5">
      <t>カン</t>
    </rPh>
    <rPh sb="16" eb="17">
      <t>ツブ</t>
    </rPh>
    <rPh sb="24" eb="25">
      <t>マメ</t>
    </rPh>
    <rPh sb="29" eb="30">
      <t>マメ</t>
    </rPh>
    <rPh sb="35" eb="36">
      <t>マメ</t>
    </rPh>
    <rPh sb="41" eb="42">
      <t>マメ</t>
    </rPh>
    <rPh sb="47" eb="48">
      <t>マメ</t>
    </rPh>
    <rPh sb="53" eb="54">
      <t>マメ</t>
    </rPh>
    <phoneticPr fontId="5"/>
  </si>
  <si>
    <t>大豆、きな粉、豆腐（木綿・絹ごし・充てん・焼き）、生揚げ、油揚げ、がんもどき、凍りとうふ、おから、
糸ひき納豆、ゆば、豆乳、みそ</t>
    <rPh sb="0" eb="2">
      <t>ダイズ</t>
    </rPh>
    <rPh sb="5" eb="6">
      <t>コ</t>
    </rPh>
    <rPh sb="7" eb="9">
      <t>トウフ</t>
    </rPh>
    <rPh sb="10" eb="12">
      <t>モメン</t>
    </rPh>
    <rPh sb="13" eb="14">
      <t>キヌ</t>
    </rPh>
    <rPh sb="17" eb="18">
      <t>ジュウ</t>
    </rPh>
    <rPh sb="21" eb="22">
      <t>ヤ</t>
    </rPh>
    <rPh sb="25" eb="26">
      <t>ナマ</t>
    </rPh>
    <rPh sb="26" eb="27">
      <t>ア</t>
    </rPh>
    <rPh sb="29" eb="30">
      <t>アブラ</t>
    </rPh>
    <rPh sb="30" eb="31">
      <t>ア</t>
    </rPh>
    <rPh sb="39" eb="40">
      <t>コウ</t>
    </rPh>
    <rPh sb="50" eb="51">
      <t>イト</t>
    </rPh>
    <rPh sb="53" eb="55">
      <t>ナットウ</t>
    </rPh>
    <rPh sb="59" eb="61">
      <t>トウニュウ</t>
    </rPh>
    <phoneticPr fontId="5"/>
  </si>
  <si>
    <t>あわ、大麦、小麦粉、パン粉、ホットケーキの粉、食パン、フランスパン、ロールパン、クロワッサン、
うどん（ゆで）、そうめん、中華麺（蒸し・ゆで）、マカロニ、スパゲッティ、ぎょうざの皮、コーンフレーク、
そば、焼き麩</t>
    <rPh sb="3" eb="5">
      <t>オオムギ</t>
    </rPh>
    <rPh sb="6" eb="9">
      <t>コムギコ</t>
    </rPh>
    <rPh sb="12" eb="13">
      <t>コ</t>
    </rPh>
    <rPh sb="21" eb="22">
      <t>コ</t>
    </rPh>
    <rPh sb="23" eb="24">
      <t>ショク</t>
    </rPh>
    <rPh sb="61" eb="63">
      <t>チュウカ</t>
    </rPh>
    <rPh sb="63" eb="64">
      <t>メン</t>
    </rPh>
    <rPh sb="65" eb="66">
      <t>ム</t>
    </rPh>
    <rPh sb="89" eb="90">
      <t>カワ</t>
    </rPh>
    <rPh sb="103" eb="104">
      <t>ヤ</t>
    </rPh>
    <rPh sb="105" eb="106">
      <t>フ</t>
    </rPh>
    <phoneticPr fontId="5"/>
  </si>
  <si>
    <t>その他の穀類</t>
    <rPh sb="0" eb="3">
      <t>ソノタ</t>
    </rPh>
    <rPh sb="4" eb="6">
      <t>コクルイ</t>
    </rPh>
    <phoneticPr fontId="5"/>
  </si>
  <si>
    <t>米（うるち米、もち米）</t>
    <rPh sb="0" eb="1">
      <t>コメ</t>
    </rPh>
    <rPh sb="5" eb="6">
      <t>マイ</t>
    </rPh>
    <rPh sb="9" eb="10">
      <t>コメ</t>
    </rPh>
    <phoneticPr fontId="5"/>
  </si>
  <si>
    <t>いちご、いちじく、伊予柑、みかん（生、缶）、清美、甘柿、キウイフルーツ、グレープフルーツ、すいか、
なし（日本・西洋）、パインアップル（生・缶）、はっさく、バナナ、びわ、ぶどう、まくわうり、メロン、
もも（生・缶）、りんご、レモン</t>
    <rPh sb="9" eb="12">
      <t>イヨカン</t>
    </rPh>
    <rPh sb="17" eb="18">
      <t>ナマ</t>
    </rPh>
    <rPh sb="19" eb="20">
      <t>カン</t>
    </rPh>
    <rPh sb="22" eb="24">
      <t>キヨミ</t>
    </rPh>
    <rPh sb="25" eb="26">
      <t>アマ</t>
    </rPh>
    <rPh sb="26" eb="27">
      <t>カキ</t>
    </rPh>
    <rPh sb="53" eb="55">
      <t>ニホン</t>
    </rPh>
    <rPh sb="56" eb="58">
      <t>セイヨウ</t>
    </rPh>
    <rPh sb="68" eb="69">
      <t>ナマ</t>
    </rPh>
    <rPh sb="70" eb="71">
      <t>カン</t>
    </rPh>
    <rPh sb="103" eb="104">
      <t>ナマ</t>
    </rPh>
    <rPh sb="105" eb="106">
      <t>カン</t>
    </rPh>
    <phoneticPr fontId="5"/>
  </si>
  <si>
    <t>果実類</t>
    <rPh sb="0" eb="1">
      <t>カ</t>
    </rPh>
    <rPh sb="1" eb="2">
      <t>ジツ</t>
    </rPh>
    <rPh sb="2" eb="3">
      <t>ルイ</t>
    </rPh>
    <phoneticPr fontId="5"/>
  </si>
  <si>
    <t>さつまいも、じゃがいも、板こんにゃく、しらたき、さといも、フライドポテト、マッシュポテト、ながいも、
大和いも、くず粉、かたくり粉、コーンスターチ、くずきり</t>
    <rPh sb="51" eb="53">
      <t>ヤマト</t>
    </rPh>
    <phoneticPr fontId="5"/>
  </si>
  <si>
    <t>青のり、あまのり、焼きのり、味付けのり、あらめ、まこんぶ（素）、刻み昆布、とろろ昆布、昆布佃煮、
ところてん、角寒天、赤とさかのり、青とさかのり、ひじき（干）、のり佃煮、ふのり、もずく、わかめ（乾）</t>
    <rPh sb="0" eb="1">
      <t>アオ</t>
    </rPh>
    <rPh sb="9" eb="10">
      <t>ヤ</t>
    </rPh>
    <rPh sb="14" eb="16">
      <t>アジツ</t>
    </rPh>
    <rPh sb="29" eb="30">
      <t>ス</t>
    </rPh>
    <rPh sb="32" eb="33">
      <t>キザ</t>
    </rPh>
    <rPh sb="34" eb="36">
      <t>コンブ</t>
    </rPh>
    <rPh sb="40" eb="42">
      <t>コンブ</t>
    </rPh>
    <rPh sb="43" eb="45">
      <t>コンブ</t>
    </rPh>
    <rPh sb="45" eb="47">
      <t>ツクダニ</t>
    </rPh>
    <rPh sb="55" eb="56">
      <t>カク</t>
    </rPh>
    <rPh sb="56" eb="58">
      <t>カンテン</t>
    </rPh>
    <rPh sb="59" eb="60">
      <t>アカ</t>
    </rPh>
    <rPh sb="66" eb="67">
      <t>アオ</t>
    </rPh>
    <rPh sb="77" eb="78">
      <t>ホ</t>
    </rPh>
    <rPh sb="82" eb="84">
      <t>ツクダニ</t>
    </rPh>
    <rPh sb="97" eb="98">
      <t>カン</t>
    </rPh>
    <phoneticPr fontId="5"/>
  </si>
  <si>
    <t>藻類</t>
    <rPh sb="0" eb="1">
      <t>ソウ</t>
    </rPh>
    <rPh sb="1" eb="2">
      <t>ルイ</t>
    </rPh>
    <phoneticPr fontId="5"/>
  </si>
  <si>
    <t>えだまめ、スナックえんどう、クリーンピース、そらまめ、だいこん、かぶ、カリフラワー、なす　ごぼう、
根深ねぎ、たまねぎ、キャベツ、グリーンボール、きゅうり、しょうが、セロリー、とうがん、はくさい、
ふき、たけのこ（生・ゆで）、スィートコーン（生・缶）、もやし（緑豆・大豆）、レタス、れんこん、しょうが、
にんにく、ズッキーニ、セロリー、ぜんまい、切干し大根、かんぴょう、えのきだけ、きくらげ、
しいたけ（生、干）、マッシュルーム、ほんしめじ、エリンギ、なめこ、マッシュルーム（生、缶）、福神漬け、
たくあん、梅干し</t>
    <rPh sb="50" eb="51">
      <t>ネ</t>
    </rPh>
    <rPh sb="51" eb="52">
      <t>フカ</t>
    </rPh>
    <rPh sb="107" eb="108">
      <t>ナマ</t>
    </rPh>
    <rPh sb="121" eb="122">
      <t>ナマ</t>
    </rPh>
    <rPh sb="123" eb="124">
      <t>カン</t>
    </rPh>
    <rPh sb="130" eb="132">
      <t>リョクトウ</t>
    </rPh>
    <rPh sb="133" eb="135">
      <t>ダイズ</t>
    </rPh>
    <rPh sb="173" eb="174">
      <t>キ</t>
    </rPh>
    <rPh sb="174" eb="175">
      <t>ボ</t>
    </rPh>
    <rPh sb="176" eb="178">
      <t>ダイコン</t>
    </rPh>
    <rPh sb="202" eb="203">
      <t>ナマ</t>
    </rPh>
    <rPh sb="204" eb="205">
      <t>カン</t>
    </rPh>
    <rPh sb="238" eb="239">
      <t>ナマ</t>
    </rPh>
    <rPh sb="240" eb="241">
      <t>カン</t>
    </rPh>
    <rPh sb="243" eb="244">
      <t>フク</t>
    </rPh>
    <rPh sb="244" eb="245">
      <t>ジン</t>
    </rPh>
    <rPh sb="245" eb="246">
      <t>ツ</t>
    </rPh>
    <rPh sb="254" eb="256">
      <t>ウメボ</t>
    </rPh>
    <phoneticPr fontId="5"/>
  </si>
  <si>
    <t>あさつき、オクラ、グリーンアスパラ、かぼちゃ（日本、西洋、冷凍）、クレソン、こまつな、しそ、
高菜（生・漬け物）、チンゲンサイ、じゅうろくささげ、さやいんげん、さやえんどう、小松菜にんじん、
ほうれんそう、ブロッコリー、　春菊、ミニトマト、にら、葉ねぎ、小ねぎ、パセリ、ピーマン、パプリカ、
みつば、モロヘイヤ、サラダ菜、サニーレタス、貝割れ大根</t>
    <rPh sb="23" eb="25">
      <t>ニホン</t>
    </rPh>
    <rPh sb="26" eb="28">
      <t>セイヨウ</t>
    </rPh>
    <rPh sb="29" eb="31">
      <t>レイトウ</t>
    </rPh>
    <rPh sb="47" eb="49">
      <t>タカナ</t>
    </rPh>
    <rPh sb="50" eb="51">
      <t>ナマ</t>
    </rPh>
    <rPh sb="52" eb="53">
      <t>ツ</t>
    </rPh>
    <rPh sb="54" eb="55">
      <t>モノ</t>
    </rPh>
    <rPh sb="87" eb="90">
      <t>コマツナ</t>
    </rPh>
    <rPh sb="111" eb="113">
      <t>シュンギク</t>
    </rPh>
    <rPh sb="123" eb="124">
      <t>ハ</t>
    </rPh>
    <rPh sb="127" eb="128">
      <t>コ</t>
    </rPh>
    <rPh sb="159" eb="160">
      <t>ナ</t>
    </rPh>
    <rPh sb="168" eb="170">
      <t>カイワ</t>
    </rPh>
    <rPh sb="171" eb="173">
      <t>ダイコン</t>
    </rPh>
    <phoneticPr fontId="5"/>
  </si>
  <si>
    <t>鶏卵、うずらの卵、たまご豆腐</t>
    <rPh sb="0" eb="2">
      <t>ケイラン</t>
    </rPh>
    <rPh sb="7" eb="8">
      <t>タマゴ</t>
    </rPh>
    <rPh sb="12" eb="14">
      <t>トウフ</t>
    </rPh>
    <phoneticPr fontId="5"/>
  </si>
  <si>
    <t>ヨーグルト（脱脂加糖、全脂無糖）、飲むヨーグルト、乳酸菌飲料（ヤクルト・カルピス）、
チーズ（粉・プロセス）、生クリーム、アイスクリーム、加糖練乳、乳飲料（フルーツ・コーヒー）</t>
    <rPh sb="6" eb="8">
      <t>ダッシ</t>
    </rPh>
    <rPh sb="8" eb="10">
      <t>カトウ</t>
    </rPh>
    <rPh sb="11" eb="12">
      <t>ゼン</t>
    </rPh>
    <rPh sb="12" eb="13">
      <t>シ</t>
    </rPh>
    <rPh sb="13" eb="15">
      <t>ムトウ</t>
    </rPh>
    <rPh sb="17" eb="18">
      <t>ノ</t>
    </rPh>
    <rPh sb="25" eb="28">
      <t>ニュウサンキン</t>
    </rPh>
    <rPh sb="28" eb="30">
      <t>インリョウ</t>
    </rPh>
    <rPh sb="47" eb="48">
      <t>コナ</t>
    </rPh>
    <rPh sb="55" eb="56">
      <t>ナマ</t>
    </rPh>
    <rPh sb="69" eb="71">
      <t>カトウ</t>
    </rPh>
    <rPh sb="71" eb="73">
      <t>レンニュウ</t>
    </rPh>
    <rPh sb="74" eb="77">
      <t>ニュウインリョウ</t>
    </rPh>
    <phoneticPr fontId="5"/>
  </si>
  <si>
    <t>その他の乳類</t>
    <rPh sb="0" eb="3">
      <t>ソノタ</t>
    </rPh>
    <rPh sb="4" eb="6">
      <t>ニュウルイ</t>
    </rPh>
    <phoneticPr fontId="5"/>
  </si>
  <si>
    <t>スキムミルク</t>
    <phoneticPr fontId="5"/>
  </si>
  <si>
    <t>牛肉（ばら、もも、かた、ひき肉）　、　豚肉（かた、ばら、もも、ひき肉）、鶏肉（手羽、むね、もも、ささみ、
ひき肉）、ボンレスハム、ロースハム、ベーコン、 ウィンナーソーセージ、焼き豚、牛レバー、豚レバー、
鶏レバー</t>
    <rPh sb="0" eb="2">
      <t>ギュウニク</t>
    </rPh>
    <rPh sb="14" eb="15">
      <t>ニク</t>
    </rPh>
    <rPh sb="19" eb="21">
      <t>ブタニク</t>
    </rPh>
    <rPh sb="33" eb="34">
      <t>ニク</t>
    </rPh>
    <rPh sb="36" eb="37">
      <t>トリ</t>
    </rPh>
    <rPh sb="37" eb="38">
      <t>ニク</t>
    </rPh>
    <rPh sb="39" eb="41">
      <t>テバ</t>
    </rPh>
    <rPh sb="55" eb="56">
      <t>ニク</t>
    </rPh>
    <rPh sb="88" eb="89">
      <t>ヤ</t>
    </rPh>
    <rPh sb="90" eb="91">
      <t>ブタ</t>
    </rPh>
    <rPh sb="92" eb="93">
      <t>ギュウ</t>
    </rPh>
    <rPh sb="97" eb="98">
      <t>ブタ</t>
    </rPh>
    <rPh sb="103" eb="104">
      <t>トリ</t>
    </rPh>
    <phoneticPr fontId="5"/>
  </si>
  <si>
    <t>赤魚、あじ、鯖（生・塩蔵）、あなご、いわし、うなぎ、さんま、鮭（生・塩蔵）、たい、すけとうだら、かれい、　
いか、たこ、かに、えび、あさり、貝類、えそ、かに風味かまぼこ、つみれ、なると、はんぺん、かまぼこ、
ちくわ、てんぷら、魚肉ソーセージ、 しらすぼし、ししやも、生食用いりこ、小女子佃煮、するめ、
まぐろ油漬け（シーチキン）缶、花かつお　その他の魚類</t>
    <rPh sb="0" eb="1">
      <t>アカ</t>
    </rPh>
    <rPh sb="1" eb="2">
      <t>ウオ</t>
    </rPh>
    <rPh sb="6" eb="7">
      <t>サバ</t>
    </rPh>
    <rPh sb="8" eb="9">
      <t>ナマ</t>
    </rPh>
    <rPh sb="10" eb="12">
      <t>エンゾウ</t>
    </rPh>
    <rPh sb="30" eb="31">
      <t>サケ</t>
    </rPh>
    <rPh sb="32" eb="33">
      <t>ナマ</t>
    </rPh>
    <rPh sb="34" eb="36">
      <t>エンゾウ</t>
    </rPh>
    <rPh sb="70" eb="72">
      <t>カイルイ</t>
    </rPh>
    <rPh sb="78" eb="80">
      <t>フウミ</t>
    </rPh>
    <rPh sb="113" eb="115">
      <t>ギョニク</t>
    </rPh>
    <rPh sb="133" eb="135">
      <t>セイショク</t>
    </rPh>
    <rPh sb="135" eb="136">
      <t>ヨウ</t>
    </rPh>
    <rPh sb="140" eb="141">
      <t>コ</t>
    </rPh>
    <rPh sb="141" eb="142">
      <t>オンナ</t>
    </rPh>
    <rPh sb="142" eb="143">
      <t>コ</t>
    </rPh>
    <rPh sb="143" eb="145">
      <t>ツクダニ</t>
    </rPh>
    <rPh sb="154" eb="155">
      <t>ユ</t>
    </rPh>
    <rPh sb="155" eb="156">
      <t>ツ</t>
    </rPh>
    <rPh sb="164" eb="165">
      <t>カン</t>
    </rPh>
    <rPh sb="166" eb="167">
      <t>ハナ</t>
    </rPh>
    <rPh sb="173" eb="174">
      <t>タ</t>
    </rPh>
    <rPh sb="175" eb="177">
      <t>ギョルイ</t>
    </rPh>
    <phoneticPr fontId="5"/>
  </si>
  <si>
    <t>動物性食品</t>
    <rPh sb="0" eb="1">
      <t>ドウ</t>
    </rPh>
    <rPh sb="1" eb="2">
      <t>ブツ</t>
    </rPh>
    <rPh sb="2" eb="3">
      <t>セイ</t>
    </rPh>
    <rPh sb="3" eb="5">
      <t>ショクヒン</t>
    </rPh>
    <phoneticPr fontId="5"/>
  </si>
  <si>
    <t>使　　用　　食　　品</t>
    <rPh sb="0" eb="1">
      <t>シ</t>
    </rPh>
    <rPh sb="3" eb="4">
      <t>ヨウ</t>
    </rPh>
    <rPh sb="6" eb="7">
      <t>ショク</t>
    </rPh>
    <rPh sb="9" eb="10">
      <t>ヒン</t>
    </rPh>
    <phoneticPr fontId="5"/>
  </si>
  <si>
    <t>分　　類</t>
    <rPh sb="0" eb="1">
      <t>ブン</t>
    </rPh>
    <rPh sb="3" eb="4">
      <t>タグイ</t>
    </rPh>
    <phoneticPr fontId="5"/>
  </si>
  <si>
    <t>◆食品分類表</t>
    <rPh sb="1" eb="3">
      <t>ショクヒン</t>
    </rPh>
    <rPh sb="3" eb="5">
      <t>ブンルイ</t>
    </rPh>
    <rPh sb="5" eb="6">
      <t>ヒョウ</t>
    </rPh>
    <phoneticPr fontId="5"/>
  </si>
  <si>
    <t>(平成22年度乳幼児身体発育調査の概況より）</t>
    <rPh sb="1" eb="3">
      <t>ヘイセイ</t>
    </rPh>
    <rPh sb="5" eb="7">
      <t>ネンド</t>
    </rPh>
    <rPh sb="7" eb="10">
      <t>ニュウヨウジ</t>
    </rPh>
    <rPh sb="10" eb="12">
      <t>シンタイ</t>
    </rPh>
    <rPh sb="12" eb="14">
      <t>ハツイク</t>
    </rPh>
    <rPh sb="14" eb="16">
      <t>チョウサ</t>
    </rPh>
    <rPh sb="17" eb="19">
      <t>ガイキョウ</t>
    </rPh>
    <phoneticPr fontId="5"/>
  </si>
  <si>
    <t>図１　乳幼児(男子)身体発育曲線(体重)</t>
    <rPh sb="0" eb="1">
      <t>ズ</t>
    </rPh>
    <rPh sb="3" eb="6">
      <t>ニュウヨウジ</t>
    </rPh>
    <rPh sb="7" eb="9">
      <t>ダンシ</t>
    </rPh>
    <rPh sb="10" eb="12">
      <t>シンタイ</t>
    </rPh>
    <rPh sb="12" eb="14">
      <t>ハツイク</t>
    </rPh>
    <rPh sb="14" eb="16">
      <t>キョクセン</t>
    </rPh>
    <rPh sb="17" eb="19">
      <t>タイジュウ</t>
    </rPh>
    <phoneticPr fontId="5"/>
  </si>
  <si>
    <t>(平成22年度乳幼児身体発育調査の概況より）</t>
    <phoneticPr fontId="5"/>
  </si>
  <si>
    <t>図3　乳幼児(男子)身体発育曲線(身長)</t>
    <rPh sb="0" eb="1">
      <t>ズ</t>
    </rPh>
    <rPh sb="3" eb="6">
      <t>ニュウヨウジ</t>
    </rPh>
    <rPh sb="7" eb="9">
      <t>ダンシ</t>
    </rPh>
    <rPh sb="10" eb="12">
      <t>シンタイ</t>
    </rPh>
    <rPh sb="12" eb="14">
      <t>ハツイク</t>
    </rPh>
    <rPh sb="14" eb="16">
      <t>キョクセン</t>
    </rPh>
    <rPh sb="17" eb="19">
      <t>シンチョウ</t>
    </rPh>
    <phoneticPr fontId="5"/>
  </si>
  <si>
    <t>図4　乳幼児(女子)身体発育曲線(身長)</t>
    <rPh sb="0" eb="1">
      <t>ズ</t>
    </rPh>
    <rPh sb="3" eb="6">
      <t>ニュウヨウジ</t>
    </rPh>
    <rPh sb="7" eb="9">
      <t>ジョシ</t>
    </rPh>
    <rPh sb="10" eb="12">
      <t>シンタイ</t>
    </rPh>
    <rPh sb="12" eb="14">
      <t>ハツイク</t>
    </rPh>
    <rPh sb="14" eb="16">
      <t>キョクセン</t>
    </rPh>
    <rPh sb="17" eb="19">
      <t>シンチョウ</t>
    </rPh>
    <phoneticPr fontId="5"/>
  </si>
  <si>
    <t>(平成22年度乳幼児身体発育調査の概況より）</t>
    <phoneticPr fontId="5"/>
  </si>
  <si>
    <t>図2　乳幼児(女子)身体発育曲線(体重)</t>
    <rPh sb="17" eb="19">
      <t>タイジュウ</t>
    </rPh>
    <phoneticPr fontId="5"/>
  </si>
  <si>
    <t>１  計画　有　</t>
    <rPh sb="3" eb="5">
      <t>ケイカク</t>
    </rPh>
    <rPh sb="6" eb="7">
      <t>アリ</t>
    </rPh>
    <phoneticPr fontId="5"/>
  </si>
  <si>
    <t>食育担当者（　　　　　　　　　　）</t>
    <rPh sb="0" eb="2">
      <t>ショクイク</t>
    </rPh>
    <rPh sb="2" eb="5">
      <t>タントウシャ</t>
    </rPh>
    <phoneticPr fontId="5"/>
  </si>
  <si>
    <t>２　計画　無</t>
    <rPh sb="2" eb="4">
      <t>ケイカク</t>
    </rPh>
    <rPh sb="5" eb="6">
      <t>ナ</t>
    </rPh>
    <phoneticPr fontId="5"/>
  </si>
  <si>
    <t>１   施設の食育推進計画の中で佐賀県児童福祉法の施行等に関する条例施行規則第3条
　　（1）～（5）に掲げる事項を定めている</t>
    <rPh sb="4" eb="6">
      <t>シセツ</t>
    </rPh>
    <rPh sb="7" eb="9">
      <t>ショクイク</t>
    </rPh>
    <rPh sb="9" eb="11">
      <t>スイシン</t>
    </rPh>
    <rPh sb="11" eb="13">
      <t>ケイカク</t>
    </rPh>
    <rPh sb="14" eb="15">
      <t>ナカ</t>
    </rPh>
    <rPh sb="16" eb="19">
      <t>サガケン</t>
    </rPh>
    <rPh sb="19" eb="21">
      <t>ジドウ</t>
    </rPh>
    <rPh sb="21" eb="23">
      <t>フクシ</t>
    </rPh>
    <rPh sb="23" eb="24">
      <t>ホウ</t>
    </rPh>
    <rPh sb="25" eb="27">
      <t>セコウ</t>
    </rPh>
    <rPh sb="27" eb="28">
      <t>トウ</t>
    </rPh>
    <rPh sb="29" eb="30">
      <t>カン</t>
    </rPh>
    <rPh sb="32" eb="34">
      <t>ジョウレイ</t>
    </rPh>
    <rPh sb="34" eb="36">
      <t>セコウ</t>
    </rPh>
    <rPh sb="36" eb="38">
      <t>キソク</t>
    </rPh>
    <rPh sb="38" eb="39">
      <t>ダイ</t>
    </rPh>
    <rPh sb="40" eb="41">
      <t>ジョウ</t>
    </rPh>
    <rPh sb="52" eb="53">
      <t>カカ</t>
    </rPh>
    <rPh sb="55" eb="57">
      <t>ジコウ</t>
    </rPh>
    <rPh sb="58" eb="59">
      <t>サダ</t>
    </rPh>
    <phoneticPr fontId="5"/>
  </si>
  <si>
    <t>　　　　　　男児：　0.002226×A身長cm×A身長cm-0.1471×A身長cm＋7.8033</t>
    <rPh sb="6" eb="8">
      <t>ダンジ</t>
    </rPh>
    <rPh sb="20" eb="22">
      <t>シンチョウ</t>
    </rPh>
    <rPh sb="26" eb="28">
      <t>シンチョウ</t>
    </rPh>
    <rPh sb="39" eb="41">
      <t>シンチョウ</t>
    </rPh>
    <phoneticPr fontId="5"/>
  </si>
  <si>
    <t>　　　　　　女児：　0.002091×A身長cm×A身長cm-0.1139×A身長cm＋5.7453</t>
    <rPh sb="6" eb="8">
      <t>ジョジ</t>
    </rPh>
    <rPh sb="20" eb="22">
      <t>シンチョウ</t>
    </rPh>
    <rPh sb="26" eb="28">
      <t>シンチョウ</t>
    </rPh>
    <rPh sb="39" eb="41">
      <t>シンチョウ</t>
    </rPh>
    <phoneticPr fontId="5"/>
  </si>
  <si>
    <t>　　  　年　　　月　　　日</t>
    <rPh sb="5" eb="6">
      <t>ネン</t>
    </rPh>
    <rPh sb="9" eb="10">
      <t>ガツ</t>
    </rPh>
    <rPh sb="13" eb="14">
      <t>ニチ</t>
    </rPh>
    <phoneticPr fontId="5"/>
  </si>
  <si>
    <t>　年　　月分</t>
    <rPh sb="1" eb="2">
      <t>ネン</t>
    </rPh>
    <rPh sb="4" eb="5">
      <t>ツキ</t>
    </rPh>
    <rPh sb="5" eb="6">
      <t>ブン</t>
    </rPh>
    <phoneticPr fontId="5"/>
  </si>
  <si>
    <t>２  保育所保育指針（全体的な計画・指導計画）に食育のねらいと内容を位置づけ、実践している　</t>
    <rPh sb="3" eb="5">
      <t>ホイク</t>
    </rPh>
    <rPh sb="5" eb="6">
      <t>ショ</t>
    </rPh>
    <rPh sb="6" eb="8">
      <t>ホイク</t>
    </rPh>
    <rPh sb="8" eb="10">
      <t>シシン</t>
    </rPh>
    <rPh sb="11" eb="14">
      <t>ゼンタイテキ</t>
    </rPh>
    <rPh sb="15" eb="17">
      <t>ケイカク</t>
    </rPh>
    <rPh sb="18" eb="20">
      <t>シドウ</t>
    </rPh>
    <rPh sb="20" eb="22">
      <t>ケイカク</t>
    </rPh>
    <rPh sb="24" eb="26">
      <t>ショクイク</t>
    </rPh>
    <rPh sb="31" eb="33">
      <t>ナイヨウ</t>
    </rPh>
    <rPh sb="34" eb="36">
      <t>イチ</t>
    </rPh>
    <rPh sb="39" eb="41">
      <t>ジッセン</t>
    </rPh>
    <phoneticPr fontId="5"/>
  </si>
  <si>
    <t xml:space="preserve">  　　　　年
　　　　月　　　　日（　　　）</t>
    <rPh sb="6" eb="7">
      <t>ネン</t>
    </rPh>
    <rPh sb="13" eb="14">
      <t>ツキ</t>
    </rPh>
    <rPh sb="18" eb="19">
      <t>ヒ</t>
    </rPh>
    <phoneticPr fontId="5"/>
  </si>
  <si>
    <t>食塩相当量</t>
    <rPh sb="0" eb="2">
      <t>ショクエン</t>
    </rPh>
    <rPh sb="2" eb="4">
      <t>ソウトウ</t>
    </rPh>
    <rPh sb="4" eb="5">
      <t>リョウ</t>
    </rPh>
    <phoneticPr fontId="5"/>
  </si>
  <si>
    <t>g</t>
    <phoneticPr fontId="5"/>
  </si>
  <si>
    <t>炭水化物
（ｇ）</t>
    <rPh sb="0" eb="4">
      <t>タンスイカブツ</t>
    </rPh>
    <phoneticPr fontId="5"/>
  </si>
  <si>
    <t>食物繊維
（ｇ）</t>
    <rPh sb="0" eb="2">
      <t>ショクモツ</t>
    </rPh>
    <rPh sb="2" eb="4">
      <t>センイ</t>
    </rPh>
    <phoneticPr fontId="5"/>
  </si>
  <si>
    <t>食塩相当量
（ｇ）</t>
    <rPh sb="0" eb="2">
      <t>ショクエン</t>
    </rPh>
    <rPh sb="2" eb="4">
      <t>ソウトウ</t>
    </rPh>
    <rPh sb="4" eb="5">
      <t>リョウ</t>
    </rPh>
    <phoneticPr fontId="5"/>
  </si>
  <si>
    <t>*１　たんぱく質及び脂質については、％エネルギーとして幅を考える
*2　昼食は1日全体の概ね1/3、おやつは1日全体の10～20％を目安とする。
*3　日本人の食事摂取基準2020年版においては、1～2歳児の食物繊維の目標量は設定されていない</t>
    <rPh sb="7" eb="8">
      <t>シツ</t>
    </rPh>
    <rPh sb="8" eb="9">
      <t>オヨ</t>
    </rPh>
    <rPh sb="10" eb="12">
      <t>シシツ</t>
    </rPh>
    <rPh sb="27" eb="28">
      <t>ハバ</t>
    </rPh>
    <rPh sb="29" eb="30">
      <t>カンガ</t>
    </rPh>
    <rPh sb="36" eb="38">
      <t>チュウショク</t>
    </rPh>
    <rPh sb="40" eb="41">
      <t>ニチ</t>
    </rPh>
    <rPh sb="41" eb="43">
      <t>ゼンタイ</t>
    </rPh>
    <rPh sb="44" eb="45">
      <t>オオム</t>
    </rPh>
    <rPh sb="55" eb="56">
      <t>ニチ</t>
    </rPh>
    <rPh sb="56" eb="58">
      <t>ゼンタイ</t>
    </rPh>
    <rPh sb="66" eb="68">
      <t>メヤス</t>
    </rPh>
    <rPh sb="76" eb="79">
      <t>ニホンジン</t>
    </rPh>
    <rPh sb="80" eb="82">
      <t>ショクジ</t>
    </rPh>
    <rPh sb="82" eb="84">
      <t>セッシュ</t>
    </rPh>
    <rPh sb="84" eb="86">
      <t>キジュン</t>
    </rPh>
    <rPh sb="90" eb="91">
      <t>ネン</t>
    </rPh>
    <rPh sb="91" eb="92">
      <t>バン</t>
    </rPh>
    <rPh sb="101" eb="103">
      <t>サイジ</t>
    </rPh>
    <rPh sb="104" eb="106">
      <t>ショクモツ</t>
    </rPh>
    <rPh sb="106" eb="108">
      <t>センイ</t>
    </rPh>
    <rPh sb="109" eb="111">
      <t>モクヒョウ</t>
    </rPh>
    <rPh sb="111" eb="112">
      <t>リョウ</t>
    </rPh>
    <rPh sb="113" eb="115">
      <t>セッテイ</t>
    </rPh>
    <phoneticPr fontId="5"/>
  </si>
  <si>
    <t>(10～20%）*1</t>
    <phoneticPr fontId="5"/>
  </si>
  <si>
    <t>（50～65%）*1</t>
    <phoneticPr fontId="5"/>
  </si>
  <si>
    <t>*3</t>
    <phoneticPr fontId="5"/>
  </si>
  <si>
    <t>*１　たんぱく質及、脂質、炭水化物については、％エネルギーとして幅を考える
*2　昼食は1日全体の概ね1/3、おやつは1日全体の10～20％を目安とする。
*3　家庭から持参する主食量は、実際持参する量を参考にしながら、実現可能な望ましい量として設定する。</t>
    <rPh sb="7" eb="8">
      <t>シツ</t>
    </rPh>
    <rPh sb="8" eb="9">
      <t>オヨ</t>
    </rPh>
    <rPh sb="10" eb="12">
      <t>シシツ</t>
    </rPh>
    <rPh sb="13" eb="17">
      <t>タンスイカブツ</t>
    </rPh>
    <rPh sb="32" eb="33">
      <t>ハバ</t>
    </rPh>
    <rPh sb="34" eb="35">
      <t>カンガ</t>
    </rPh>
    <rPh sb="41" eb="43">
      <t>チュウショク</t>
    </rPh>
    <rPh sb="45" eb="46">
      <t>ニチ</t>
    </rPh>
    <rPh sb="46" eb="48">
      <t>ゼンタイ</t>
    </rPh>
    <rPh sb="49" eb="50">
      <t>オオム</t>
    </rPh>
    <rPh sb="60" eb="61">
      <t>ニチ</t>
    </rPh>
    <rPh sb="61" eb="63">
      <t>ゼンタイ</t>
    </rPh>
    <rPh sb="71" eb="73">
      <t>メヤス</t>
    </rPh>
    <rPh sb="81" eb="83">
      <t>カテイ</t>
    </rPh>
    <rPh sb="85" eb="87">
      <t>ジサン</t>
    </rPh>
    <rPh sb="89" eb="91">
      <t>シュショク</t>
    </rPh>
    <rPh sb="91" eb="92">
      <t>リョウ</t>
    </rPh>
    <rPh sb="94" eb="96">
      <t>ジッサイ</t>
    </rPh>
    <rPh sb="96" eb="98">
      <t>ジサン</t>
    </rPh>
    <rPh sb="100" eb="101">
      <t>リョウ</t>
    </rPh>
    <rPh sb="102" eb="104">
      <t>サンコウ</t>
    </rPh>
    <rPh sb="110" eb="112">
      <t>ジツゲン</t>
    </rPh>
    <rPh sb="112" eb="114">
      <t>カノウ</t>
    </rPh>
    <rPh sb="115" eb="116">
      <t>ノゾ</t>
    </rPh>
    <rPh sb="119" eb="120">
      <t>リョウ</t>
    </rPh>
    <rPh sb="123" eb="125">
      <t>セッテイ</t>
    </rPh>
    <phoneticPr fontId="5"/>
  </si>
  <si>
    <t>◆災害時の対応確認表</t>
    <rPh sb="1" eb="3">
      <t>サイガイ</t>
    </rPh>
    <rPh sb="3" eb="4">
      <t>ジ</t>
    </rPh>
    <rPh sb="5" eb="7">
      <t>タイオウ</t>
    </rPh>
    <rPh sb="7" eb="9">
      <t>カクニン</t>
    </rPh>
    <rPh sb="9" eb="10">
      <t>ヒョウ</t>
    </rPh>
    <phoneticPr fontId="37"/>
  </si>
  <si>
    <t>セルフチェック項目</t>
    <rPh sb="7" eb="9">
      <t>コウモク</t>
    </rPh>
    <phoneticPr fontId="37"/>
  </si>
  <si>
    <t>チェック</t>
    <phoneticPr fontId="37"/>
  </si>
  <si>
    <t>取組事項</t>
    <rPh sb="0" eb="2">
      <t>トリクミ</t>
    </rPh>
    <rPh sb="2" eb="4">
      <t>ジコウ</t>
    </rPh>
    <phoneticPr fontId="37"/>
  </si>
  <si>
    <t>災害時対応マニュアルの
整備状況について</t>
    <rPh sb="0" eb="2">
      <t>サイガイ</t>
    </rPh>
    <rPh sb="2" eb="3">
      <t>ジ</t>
    </rPh>
    <rPh sb="3" eb="5">
      <t>タイオウ</t>
    </rPh>
    <rPh sb="12" eb="14">
      <t>セイビ</t>
    </rPh>
    <rPh sb="14" eb="16">
      <t>ジョウキョウ</t>
    </rPh>
    <phoneticPr fontId="37"/>
  </si>
  <si>
    <t>①</t>
    <phoneticPr fontId="37"/>
  </si>
  <si>
    <t>災害時における給食提供に関するマニュアルがある</t>
    <rPh sb="0" eb="2">
      <t>サイガイ</t>
    </rPh>
    <rPh sb="2" eb="3">
      <t>ジ</t>
    </rPh>
    <rPh sb="7" eb="9">
      <t>キュウショク</t>
    </rPh>
    <rPh sb="9" eb="11">
      <t>テイキョウ</t>
    </rPh>
    <rPh sb="12" eb="13">
      <t>カン</t>
    </rPh>
    <phoneticPr fontId="37"/>
  </si>
  <si>
    <t>・マニュアルの必要性を理解した上で検討する
・給食に関することを掲載するよう協議する</t>
    <rPh sb="7" eb="10">
      <t>ヒツヨウセイ</t>
    </rPh>
    <rPh sb="11" eb="13">
      <t>リカイ</t>
    </rPh>
    <rPh sb="15" eb="16">
      <t>ウエ</t>
    </rPh>
    <rPh sb="17" eb="19">
      <t>ケントウ</t>
    </rPh>
    <rPh sb="23" eb="25">
      <t>キュウショク</t>
    </rPh>
    <rPh sb="26" eb="27">
      <t>カン</t>
    </rPh>
    <rPh sb="32" eb="34">
      <t>ケイサイ</t>
    </rPh>
    <rPh sb="38" eb="40">
      <t>キョウギ</t>
    </rPh>
    <phoneticPr fontId="37"/>
  </si>
  <si>
    <t>（マニュアル名：　　　　　　　　　）</t>
    <rPh sb="6" eb="7">
      <t>メイ</t>
    </rPh>
    <phoneticPr fontId="37"/>
  </si>
  <si>
    <t>（作成者・更新年月日：　　　　　　）</t>
    <rPh sb="1" eb="4">
      <t>サクセイシャ</t>
    </rPh>
    <rPh sb="5" eb="7">
      <t>コウシン</t>
    </rPh>
    <rPh sb="7" eb="10">
      <t>ネンガッピ</t>
    </rPh>
    <phoneticPr fontId="37"/>
  </si>
  <si>
    <t>②</t>
    <phoneticPr fontId="37"/>
  </si>
  <si>
    <t>マニュアルには下記内容が含まれている</t>
    <rPh sb="7" eb="9">
      <t>カキ</t>
    </rPh>
    <rPh sb="9" eb="11">
      <t>ナイヨウ</t>
    </rPh>
    <rPh sb="12" eb="13">
      <t>フク</t>
    </rPh>
    <phoneticPr fontId="37"/>
  </si>
  <si>
    <t>・内容の妥当性、実現性についてシュミレーションを加えながら再度検討する</t>
    <rPh sb="1" eb="3">
      <t>ナイヨウ</t>
    </rPh>
    <rPh sb="4" eb="7">
      <t>ダトウセイ</t>
    </rPh>
    <rPh sb="8" eb="11">
      <t>ジツゲンセイ</t>
    </rPh>
    <rPh sb="24" eb="25">
      <t>クワ</t>
    </rPh>
    <rPh sb="29" eb="31">
      <t>サイド</t>
    </rPh>
    <rPh sb="31" eb="33">
      <t>ケントウ</t>
    </rPh>
    <phoneticPr fontId="37"/>
  </si>
  <si>
    <t>・連絡・指示体制</t>
    <rPh sb="1" eb="3">
      <t>レンラク</t>
    </rPh>
    <rPh sb="4" eb="6">
      <t>シジ</t>
    </rPh>
    <rPh sb="6" eb="8">
      <t>タイセイ</t>
    </rPh>
    <phoneticPr fontId="37"/>
  </si>
  <si>
    <t>・給食提供に必要な食料、水、食器、熱源及び人員の確保（備蓄食品等も含む）に関すること</t>
    <rPh sb="1" eb="3">
      <t>キュウショク</t>
    </rPh>
    <rPh sb="3" eb="5">
      <t>テイキョウ</t>
    </rPh>
    <rPh sb="6" eb="8">
      <t>ヒツヨウ</t>
    </rPh>
    <rPh sb="9" eb="11">
      <t>ショクリョウ</t>
    </rPh>
    <rPh sb="12" eb="13">
      <t>ミズ</t>
    </rPh>
    <rPh sb="14" eb="16">
      <t>ショッキ</t>
    </rPh>
    <rPh sb="17" eb="19">
      <t>ネツゲン</t>
    </rPh>
    <rPh sb="19" eb="20">
      <t>オヨ</t>
    </rPh>
    <rPh sb="21" eb="23">
      <t>ジンイン</t>
    </rPh>
    <rPh sb="24" eb="26">
      <t>カクホ</t>
    </rPh>
    <rPh sb="27" eb="29">
      <t>ビチク</t>
    </rPh>
    <rPh sb="29" eb="31">
      <t>ショクヒン</t>
    </rPh>
    <rPh sb="31" eb="32">
      <t>トウ</t>
    </rPh>
    <rPh sb="33" eb="34">
      <t>フク</t>
    </rPh>
    <rPh sb="37" eb="38">
      <t>カン</t>
    </rPh>
    <phoneticPr fontId="37"/>
  </si>
  <si>
    <t>・外部との連絡体制に関すること</t>
    <rPh sb="1" eb="3">
      <t>ガイブ</t>
    </rPh>
    <rPh sb="5" eb="7">
      <t>レンラク</t>
    </rPh>
    <rPh sb="7" eb="9">
      <t>タイセイ</t>
    </rPh>
    <rPh sb="10" eb="11">
      <t>カン</t>
    </rPh>
    <phoneticPr fontId="37"/>
  </si>
  <si>
    <t>・初期対応に関すること（災害直後の行動、状況確認項目、連絡体制）</t>
    <rPh sb="1" eb="3">
      <t>ショキ</t>
    </rPh>
    <rPh sb="3" eb="5">
      <t>タイオウ</t>
    </rPh>
    <rPh sb="6" eb="7">
      <t>カン</t>
    </rPh>
    <rPh sb="12" eb="14">
      <t>サイガイ</t>
    </rPh>
    <rPh sb="14" eb="16">
      <t>チョクゴ</t>
    </rPh>
    <rPh sb="17" eb="19">
      <t>コウドウ</t>
    </rPh>
    <rPh sb="20" eb="22">
      <t>ジョウキョウ</t>
    </rPh>
    <rPh sb="22" eb="24">
      <t>カクニン</t>
    </rPh>
    <rPh sb="24" eb="26">
      <t>コウモク</t>
    </rPh>
    <rPh sb="27" eb="29">
      <t>レンラク</t>
    </rPh>
    <rPh sb="29" eb="31">
      <t>タイセイ</t>
    </rPh>
    <phoneticPr fontId="37"/>
  </si>
  <si>
    <t>・衛生管理に関すること</t>
    <rPh sb="1" eb="3">
      <t>エイセイ</t>
    </rPh>
    <rPh sb="3" eb="5">
      <t>カンリ</t>
    </rPh>
    <rPh sb="6" eb="7">
      <t>カン</t>
    </rPh>
    <phoneticPr fontId="37"/>
  </si>
  <si>
    <t>連携体制
の強化</t>
    <rPh sb="0" eb="2">
      <t>レンケイ</t>
    </rPh>
    <rPh sb="2" eb="4">
      <t>タイセイ</t>
    </rPh>
    <rPh sb="6" eb="8">
      <t>キョウカ</t>
    </rPh>
    <phoneticPr fontId="37"/>
  </si>
  <si>
    <t>③</t>
    <phoneticPr fontId="37"/>
  </si>
  <si>
    <t>マニュアルについて検討する場がある</t>
    <rPh sb="9" eb="11">
      <t>ケントウ</t>
    </rPh>
    <rPh sb="13" eb="14">
      <t>バ</t>
    </rPh>
    <phoneticPr fontId="37"/>
  </si>
  <si>
    <t>・給食運営委員会等を活用して検討・共有できるようにする
・実際に使えるマニュアルになるよう研修・訓練等で検証する</t>
    <rPh sb="1" eb="3">
      <t>キュウショク</t>
    </rPh>
    <rPh sb="3" eb="5">
      <t>ウンエイ</t>
    </rPh>
    <rPh sb="5" eb="8">
      <t>イインカイ</t>
    </rPh>
    <rPh sb="8" eb="9">
      <t>トウ</t>
    </rPh>
    <rPh sb="10" eb="12">
      <t>カツヨウ</t>
    </rPh>
    <rPh sb="14" eb="16">
      <t>ケントウ</t>
    </rPh>
    <rPh sb="17" eb="19">
      <t>キョウユウ</t>
    </rPh>
    <rPh sb="29" eb="31">
      <t>ジッサイ</t>
    </rPh>
    <rPh sb="32" eb="33">
      <t>ツカ</t>
    </rPh>
    <rPh sb="45" eb="47">
      <t>ケンシュウ</t>
    </rPh>
    <rPh sb="48" eb="50">
      <t>クンレン</t>
    </rPh>
    <rPh sb="50" eb="51">
      <t>トウ</t>
    </rPh>
    <rPh sb="52" eb="54">
      <t>ケンショウ</t>
    </rPh>
    <phoneticPr fontId="37"/>
  </si>
  <si>
    <t>④</t>
    <phoneticPr fontId="37"/>
  </si>
  <si>
    <t>マニュアルは全職員で共有している</t>
    <rPh sb="6" eb="9">
      <t>ゼンショクイン</t>
    </rPh>
    <rPh sb="10" eb="12">
      <t>キョウユウ</t>
    </rPh>
    <phoneticPr fontId="37"/>
  </si>
  <si>
    <t>⑤</t>
    <phoneticPr fontId="37"/>
  </si>
  <si>
    <t>マニュアルに基づき、研修や訓練を行っている</t>
    <rPh sb="6" eb="7">
      <t>モト</t>
    </rPh>
    <rPh sb="10" eb="12">
      <t>ケンシュウ</t>
    </rPh>
    <rPh sb="13" eb="15">
      <t>クンレン</t>
    </rPh>
    <rPh sb="16" eb="17">
      <t>オコナ</t>
    </rPh>
    <phoneticPr fontId="37"/>
  </si>
  <si>
    <t>備蓄の推進</t>
    <rPh sb="0" eb="2">
      <t>ビチク</t>
    </rPh>
    <rPh sb="3" eb="5">
      <t>スイシン</t>
    </rPh>
    <phoneticPr fontId="37"/>
  </si>
  <si>
    <t>⑥</t>
    <phoneticPr fontId="37"/>
  </si>
  <si>
    <t>災害時において給食提供のために必要な食料、水、食器、熱源等が施設内に備蓄されている</t>
    <rPh sb="0" eb="2">
      <t>サイガイ</t>
    </rPh>
    <rPh sb="2" eb="3">
      <t>ジ</t>
    </rPh>
    <rPh sb="7" eb="9">
      <t>キュウショク</t>
    </rPh>
    <rPh sb="9" eb="11">
      <t>テイキョウ</t>
    </rPh>
    <rPh sb="15" eb="17">
      <t>ヒツヨウ</t>
    </rPh>
    <rPh sb="18" eb="20">
      <t>ショクリョウ</t>
    </rPh>
    <rPh sb="21" eb="22">
      <t>ミズ</t>
    </rPh>
    <rPh sb="23" eb="25">
      <t>ショッキ</t>
    </rPh>
    <rPh sb="26" eb="28">
      <t>ネツゲン</t>
    </rPh>
    <rPh sb="28" eb="29">
      <t>トウ</t>
    </rPh>
    <rPh sb="30" eb="32">
      <t>シセツ</t>
    </rPh>
    <rPh sb="32" eb="33">
      <t>ナイ</t>
    </rPh>
    <rPh sb="34" eb="36">
      <t>ビチク</t>
    </rPh>
    <phoneticPr fontId="37"/>
  </si>
  <si>
    <t>・災害時に実際に使用することを想定し、必要な備品類の種類、量、保管方法等を検討するとともに、整備する</t>
    <rPh sb="1" eb="3">
      <t>サイガイ</t>
    </rPh>
    <rPh sb="3" eb="4">
      <t>ジ</t>
    </rPh>
    <rPh sb="5" eb="7">
      <t>ジッサイ</t>
    </rPh>
    <rPh sb="8" eb="10">
      <t>シヨウ</t>
    </rPh>
    <rPh sb="15" eb="17">
      <t>ソウテイ</t>
    </rPh>
    <rPh sb="19" eb="21">
      <t>ヒツヨウ</t>
    </rPh>
    <rPh sb="22" eb="24">
      <t>ビヒン</t>
    </rPh>
    <rPh sb="24" eb="25">
      <t>ルイ</t>
    </rPh>
    <rPh sb="26" eb="28">
      <t>シュルイ</t>
    </rPh>
    <rPh sb="29" eb="30">
      <t>リョウ</t>
    </rPh>
    <rPh sb="31" eb="33">
      <t>ホカン</t>
    </rPh>
    <rPh sb="33" eb="35">
      <t>ホウホウ</t>
    </rPh>
    <rPh sb="35" eb="36">
      <t>トウ</t>
    </rPh>
    <rPh sb="37" eb="39">
      <t>ケントウ</t>
    </rPh>
    <rPh sb="46" eb="48">
      <t>セイビ</t>
    </rPh>
    <phoneticPr fontId="37"/>
  </si>
  <si>
    <t>⑦</t>
    <phoneticPr fontId="37"/>
  </si>
  <si>
    <t>備蓄の必要量（人数、日数等）や種類について検討している</t>
    <rPh sb="0" eb="2">
      <t>ビチク</t>
    </rPh>
    <rPh sb="3" eb="5">
      <t>ヒツヨウ</t>
    </rPh>
    <rPh sb="5" eb="6">
      <t>リョウ</t>
    </rPh>
    <rPh sb="7" eb="9">
      <t>ニンズウ</t>
    </rPh>
    <rPh sb="10" eb="12">
      <t>ニッスウ</t>
    </rPh>
    <rPh sb="12" eb="13">
      <t>トウ</t>
    </rPh>
    <rPh sb="15" eb="17">
      <t>シュルイ</t>
    </rPh>
    <rPh sb="21" eb="23">
      <t>ケントウ</t>
    </rPh>
    <phoneticPr fontId="37"/>
  </si>
  <si>
    <t>（人数：　　　人分）（日数：　　　日分）</t>
    <rPh sb="1" eb="3">
      <t>ニンズウ</t>
    </rPh>
    <rPh sb="7" eb="8">
      <t>ヒト</t>
    </rPh>
    <rPh sb="8" eb="9">
      <t>ブン</t>
    </rPh>
    <rPh sb="11" eb="13">
      <t>ニッスウ</t>
    </rPh>
    <rPh sb="17" eb="18">
      <t>ヒ</t>
    </rPh>
    <rPh sb="18" eb="19">
      <t>ブン</t>
    </rPh>
    <phoneticPr fontId="37"/>
  </si>
  <si>
    <t>（備蓄品：食料・水・食器・熱源（ガスコンロ等）・その他（　　　　　　　　　　））</t>
    <rPh sb="1" eb="3">
      <t>ビチク</t>
    </rPh>
    <rPh sb="3" eb="4">
      <t>ヒン</t>
    </rPh>
    <rPh sb="5" eb="7">
      <t>ショクリョウ</t>
    </rPh>
    <rPh sb="8" eb="9">
      <t>ミズ</t>
    </rPh>
    <rPh sb="10" eb="12">
      <t>ショッキ</t>
    </rPh>
    <rPh sb="13" eb="15">
      <t>ネツゲン</t>
    </rPh>
    <rPh sb="21" eb="22">
      <t>トウ</t>
    </rPh>
    <rPh sb="26" eb="27">
      <t>タ</t>
    </rPh>
    <phoneticPr fontId="37"/>
  </si>
  <si>
    <t>⑧</t>
    <phoneticPr fontId="37"/>
  </si>
  <si>
    <t>適切な場所に保管している（適切な場所とは、取り出しやすい場所、分散保管など）</t>
    <rPh sb="0" eb="2">
      <t>テキセツ</t>
    </rPh>
    <rPh sb="3" eb="5">
      <t>バショ</t>
    </rPh>
    <rPh sb="6" eb="8">
      <t>ホカン</t>
    </rPh>
    <rPh sb="13" eb="15">
      <t>テキセツ</t>
    </rPh>
    <rPh sb="16" eb="18">
      <t>バショ</t>
    </rPh>
    <rPh sb="21" eb="22">
      <t>ト</t>
    </rPh>
    <rPh sb="23" eb="24">
      <t>ダ</t>
    </rPh>
    <rPh sb="28" eb="30">
      <t>バショ</t>
    </rPh>
    <rPh sb="31" eb="33">
      <t>ブンサン</t>
    </rPh>
    <rPh sb="33" eb="35">
      <t>ホカン</t>
    </rPh>
    <phoneticPr fontId="37"/>
  </si>
  <si>
    <t>⑨</t>
    <phoneticPr fontId="37"/>
  </si>
  <si>
    <t>施設外備蓄の災害時の納入方法、ルートを確保している</t>
    <rPh sb="0" eb="2">
      <t>シセツ</t>
    </rPh>
    <rPh sb="2" eb="3">
      <t>ガイ</t>
    </rPh>
    <rPh sb="3" eb="5">
      <t>ビチク</t>
    </rPh>
    <rPh sb="6" eb="8">
      <t>サイガイ</t>
    </rPh>
    <rPh sb="8" eb="9">
      <t>ジ</t>
    </rPh>
    <rPh sb="10" eb="12">
      <t>ノウニュウ</t>
    </rPh>
    <rPh sb="12" eb="14">
      <t>ホウホウ</t>
    </rPh>
    <rPh sb="19" eb="21">
      <t>カクホ</t>
    </rPh>
    <phoneticPr fontId="37"/>
  </si>
  <si>
    <t>（保管場所：　　　　　　　　　　　　　　　　）</t>
    <rPh sb="1" eb="3">
      <t>ホカン</t>
    </rPh>
    <rPh sb="3" eb="5">
      <t>バショ</t>
    </rPh>
    <phoneticPr fontId="37"/>
  </si>
  <si>
    <t>（納入方法：　　　　　　　　　　　　　　　　）</t>
    <rPh sb="1" eb="3">
      <t>ノウニュウ</t>
    </rPh>
    <rPh sb="3" eb="5">
      <t>ホウホウ</t>
    </rPh>
    <phoneticPr fontId="37"/>
  </si>
  <si>
    <t>（納入ルート：　　　　　　　　　　　　　　　）</t>
    <rPh sb="1" eb="3">
      <t>ノウニュウ</t>
    </rPh>
    <phoneticPr fontId="37"/>
  </si>
  <si>
    <t>⑩</t>
    <phoneticPr fontId="37"/>
  </si>
  <si>
    <t>備蓄食品等を活用した非常時献立を作成している</t>
    <rPh sb="0" eb="2">
      <t>ビチク</t>
    </rPh>
    <rPh sb="2" eb="4">
      <t>ショクヒン</t>
    </rPh>
    <rPh sb="4" eb="5">
      <t>トウ</t>
    </rPh>
    <rPh sb="6" eb="8">
      <t>カツヨウ</t>
    </rPh>
    <rPh sb="10" eb="12">
      <t>ヒジョウ</t>
    </rPh>
    <rPh sb="12" eb="13">
      <t>ジ</t>
    </rPh>
    <rPh sb="13" eb="15">
      <t>コンダテ</t>
    </rPh>
    <rPh sb="16" eb="18">
      <t>サクセイ</t>
    </rPh>
    <phoneticPr fontId="37"/>
  </si>
  <si>
    <t>・火や水が使えない場合も想定する
・廃棄がないよう利用計画を作成する</t>
    <rPh sb="1" eb="2">
      <t>ヒ</t>
    </rPh>
    <rPh sb="3" eb="4">
      <t>ミズ</t>
    </rPh>
    <rPh sb="5" eb="6">
      <t>ツカ</t>
    </rPh>
    <rPh sb="9" eb="11">
      <t>バアイ</t>
    </rPh>
    <rPh sb="12" eb="14">
      <t>ソウテイ</t>
    </rPh>
    <rPh sb="18" eb="20">
      <t>ハイキ</t>
    </rPh>
    <rPh sb="25" eb="27">
      <t>リヨウ</t>
    </rPh>
    <rPh sb="27" eb="29">
      <t>ケイカク</t>
    </rPh>
    <rPh sb="30" eb="32">
      <t>サクセイ</t>
    </rPh>
    <phoneticPr fontId="37"/>
  </si>
  <si>
    <t>⑪</t>
    <phoneticPr fontId="37"/>
  </si>
  <si>
    <t>平常時用の備蓄利用計画を作成している</t>
    <rPh sb="0" eb="2">
      <t>ヘイジョウ</t>
    </rPh>
    <rPh sb="2" eb="4">
      <t>ジヨウ</t>
    </rPh>
    <rPh sb="5" eb="7">
      <t>ビチク</t>
    </rPh>
    <rPh sb="7" eb="9">
      <t>リヨウ</t>
    </rPh>
    <rPh sb="9" eb="11">
      <t>ケイカク</t>
    </rPh>
    <rPh sb="12" eb="14">
      <t>サクセイ</t>
    </rPh>
    <phoneticPr fontId="37"/>
  </si>
  <si>
    <t>外部との連携体制の明確化</t>
    <rPh sb="0" eb="2">
      <t>ガイブ</t>
    </rPh>
    <rPh sb="4" eb="6">
      <t>レンケイ</t>
    </rPh>
    <rPh sb="6" eb="8">
      <t>タイセイ</t>
    </rPh>
    <rPh sb="9" eb="12">
      <t>メイカクカ</t>
    </rPh>
    <phoneticPr fontId="37"/>
  </si>
  <si>
    <t>⑫</t>
    <phoneticPr fontId="37"/>
  </si>
  <si>
    <t>市町の主管課、災害対策本部の設置について把握している（食料、物資、水等の支援要請先）</t>
    <rPh sb="0" eb="1">
      <t>シ</t>
    </rPh>
    <rPh sb="1" eb="2">
      <t>マチ</t>
    </rPh>
    <rPh sb="3" eb="6">
      <t>シュカンカ</t>
    </rPh>
    <rPh sb="7" eb="9">
      <t>サイガイ</t>
    </rPh>
    <rPh sb="9" eb="11">
      <t>タイサク</t>
    </rPh>
    <rPh sb="11" eb="13">
      <t>ホンブ</t>
    </rPh>
    <rPh sb="14" eb="16">
      <t>セッチ</t>
    </rPh>
    <rPh sb="20" eb="22">
      <t>ハアク</t>
    </rPh>
    <rPh sb="27" eb="29">
      <t>ショクリョウ</t>
    </rPh>
    <rPh sb="30" eb="32">
      <t>ブッシ</t>
    </rPh>
    <rPh sb="33" eb="34">
      <t>ミズ</t>
    </rPh>
    <rPh sb="34" eb="35">
      <t>トウ</t>
    </rPh>
    <rPh sb="36" eb="38">
      <t>シエン</t>
    </rPh>
    <rPh sb="38" eb="40">
      <t>ヨウセイ</t>
    </rPh>
    <rPh sb="40" eb="41">
      <t>サキ</t>
    </rPh>
    <phoneticPr fontId="37"/>
  </si>
  <si>
    <t>・災害時で対応困難な事象が発生した場合の相談・連絡先を明確にしておく
・自施設内で対応できない場合の支援体制を強化しておく</t>
    <rPh sb="1" eb="3">
      <t>サイガイ</t>
    </rPh>
    <rPh sb="3" eb="4">
      <t>ジ</t>
    </rPh>
    <rPh sb="5" eb="7">
      <t>タイオウ</t>
    </rPh>
    <rPh sb="7" eb="9">
      <t>コンナン</t>
    </rPh>
    <rPh sb="10" eb="12">
      <t>ジショウ</t>
    </rPh>
    <rPh sb="13" eb="15">
      <t>ハッセイ</t>
    </rPh>
    <rPh sb="17" eb="19">
      <t>バアイ</t>
    </rPh>
    <rPh sb="20" eb="22">
      <t>ソウダン</t>
    </rPh>
    <rPh sb="23" eb="26">
      <t>レンラクサキ</t>
    </rPh>
    <rPh sb="27" eb="29">
      <t>メイカク</t>
    </rPh>
    <rPh sb="36" eb="37">
      <t>ジ</t>
    </rPh>
    <rPh sb="37" eb="39">
      <t>シセツ</t>
    </rPh>
    <rPh sb="39" eb="40">
      <t>ナイ</t>
    </rPh>
    <rPh sb="41" eb="43">
      <t>タイオウ</t>
    </rPh>
    <rPh sb="47" eb="49">
      <t>バアイ</t>
    </rPh>
    <rPh sb="50" eb="52">
      <t>シエン</t>
    </rPh>
    <rPh sb="52" eb="54">
      <t>タイセイ</t>
    </rPh>
    <rPh sb="55" eb="57">
      <t>キョウカ</t>
    </rPh>
    <phoneticPr fontId="37"/>
  </si>
  <si>
    <t>⑬</t>
    <phoneticPr fontId="37"/>
  </si>
  <si>
    <t>ライフライン（電気・ガス・水道等）遮断時の連絡先を把握している</t>
    <rPh sb="7" eb="9">
      <t>デンキ</t>
    </rPh>
    <rPh sb="13" eb="15">
      <t>スイドウ</t>
    </rPh>
    <rPh sb="15" eb="16">
      <t>トウ</t>
    </rPh>
    <rPh sb="17" eb="19">
      <t>シャダン</t>
    </rPh>
    <rPh sb="19" eb="20">
      <t>ジ</t>
    </rPh>
    <rPh sb="21" eb="24">
      <t>レンラクサキ</t>
    </rPh>
    <rPh sb="25" eb="27">
      <t>ハアク</t>
    </rPh>
    <phoneticPr fontId="37"/>
  </si>
  <si>
    <t>（電気供給先：　　　　　　　　　　　　　　　　　）</t>
    <rPh sb="1" eb="3">
      <t>デンキ</t>
    </rPh>
    <rPh sb="3" eb="5">
      <t>キョウキュウ</t>
    </rPh>
    <rPh sb="5" eb="6">
      <t>サキ</t>
    </rPh>
    <phoneticPr fontId="37"/>
  </si>
  <si>
    <t>（ガス供給先：　　　　　　　　　　　　　　　　　）</t>
    <rPh sb="3" eb="5">
      <t>キョウキュウ</t>
    </rPh>
    <rPh sb="5" eb="6">
      <t>サキ</t>
    </rPh>
    <phoneticPr fontId="37"/>
  </si>
  <si>
    <t>（水供給先：　　　　　　　　　　　　　　　　　　）</t>
    <rPh sb="1" eb="2">
      <t>ミズ</t>
    </rPh>
    <rPh sb="2" eb="4">
      <t>キョウキュウ</t>
    </rPh>
    <rPh sb="4" eb="5">
      <t>サキ</t>
    </rPh>
    <phoneticPr fontId="37"/>
  </si>
  <si>
    <t>⑭</t>
    <phoneticPr fontId="37"/>
  </si>
  <si>
    <t>外部業者（食品等納入業者など）、系列施設及び所属団体等と災害支援に関する取り決めがある</t>
    <rPh sb="0" eb="2">
      <t>ガイブ</t>
    </rPh>
    <rPh sb="2" eb="4">
      <t>ギョウシャ</t>
    </rPh>
    <rPh sb="5" eb="7">
      <t>ショクヒン</t>
    </rPh>
    <rPh sb="7" eb="8">
      <t>トウ</t>
    </rPh>
    <rPh sb="8" eb="10">
      <t>ノウニュウ</t>
    </rPh>
    <rPh sb="10" eb="12">
      <t>ギョウシャ</t>
    </rPh>
    <rPh sb="16" eb="18">
      <t>ケイレツ</t>
    </rPh>
    <rPh sb="18" eb="20">
      <t>シセツ</t>
    </rPh>
    <rPh sb="20" eb="21">
      <t>オヨ</t>
    </rPh>
    <rPh sb="22" eb="24">
      <t>ショゾク</t>
    </rPh>
    <rPh sb="24" eb="26">
      <t>ダンタイ</t>
    </rPh>
    <rPh sb="26" eb="27">
      <t>トウ</t>
    </rPh>
    <rPh sb="28" eb="30">
      <t>サイガイ</t>
    </rPh>
    <rPh sb="30" eb="32">
      <t>シエン</t>
    </rPh>
    <rPh sb="33" eb="34">
      <t>カン</t>
    </rPh>
    <rPh sb="36" eb="37">
      <t>ト</t>
    </rPh>
    <rPh sb="38" eb="39">
      <t>キ</t>
    </rPh>
    <phoneticPr fontId="37"/>
  </si>
  <si>
    <t>（取り決め先：　　　　　　　　　　　　　　　　　）</t>
    <rPh sb="1" eb="2">
      <t>ト</t>
    </rPh>
    <rPh sb="3" eb="4">
      <t>キ</t>
    </rPh>
    <rPh sb="5" eb="6">
      <t>サキ</t>
    </rPh>
    <phoneticPr fontId="37"/>
  </si>
  <si>
    <t>（取り決め内容：　　　　　　　　　　　　　　　　）</t>
    <rPh sb="1" eb="2">
      <t>ト</t>
    </rPh>
    <rPh sb="3" eb="4">
      <t>キ</t>
    </rPh>
    <rPh sb="5" eb="7">
      <t>ナイヨウ</t>
    </rPh>
    <phoneticPr fontId="37"/>
  </si>
  <si>
    <t>（新潟県災害時栄養・食生活支援活動ガイドライン―実践編―を一部改変）</t>
    <rPh sb="1" eb="4">
      <t>ニイガタケン</t>
    </rPh>
    <rPh sb="4" eb="6">
      <t>サイガイ</t>
    </rPh>
    <rPh sb="6" eb="7">
      <t>ジ</t>
    </rPh>
    <rPh sb="7" eb="9">
      <t>エイヨウ</t>
    </rPh>
    <rPh sb="10" eb="13">
      <t>ショクセイカツ</t>
    </rPh>
    <rPh sb="13" eb="15">
      <t>シエン</t>
    </rPh>
    <rPh sb="15" eb="17">
      <t>カツドウ</t>
    </rPh>
    <rPh sb="24" eb="26">
      <t>ジッセン</t>
    </rPh>
    <rPh sb="26" eb="27">
      <t>ヘン</t>
    </rPh>
    <rPh sb="29" eb="31">
      <t>イチブ</t>
    </rPh>
    <rPh sb="31" eb="33">
      <t>カイヘン</t>
    </rPh>
    <phoneticPr fontId="37"/>
  </si>
  <si>
    <t xml:space="preserve">　【重要！】
　特定給食施設　御中
　　（給食従事者様）
</t>
    <rPh sb="2" eb="4">
      <t>ジュウヨウ</t>
    </rPh>
    <rPh sb="8" eb="10">
      <t>トクテイ</t>
    </rPh>
    <rPh sb="10" eb="12">
      <t>キュウショク</t>
    </rPh>
    <rPh sb="12" eb="14">
      <t>シセツ</t>
    </rPh>
    <rPh sb="15" eb="17">
      <t>オンチュウ</t>
    </rPh>
    <rPh sb="21" eb="23">
      <t>キュウショク</t>
    </rPh>
    <rPh sb="23" eb="26">
      <t>ジュウジシャ</t>
    </rPh>
    <rPh sb="26" eb="27">
      <t>サマ</t>
    </rPh>
    <phoneticPr fontId="37"/>
  </si>
  <si>
    <t>貴施設の地域で災害が発生しています。
緊急対応等でご多忙と思いますが、状況確認のため、下記の状況調査票を管轄する保健福祉事務所あてFAXなどで返信くださるようお願いします。
　（TEL、FAXどちらでも結構です）</t>
    <rPh sb="0" eb="1">
      <t>キ</t>
    </rPh>
    <rPh sb="1" eb="3">
      <t>シセツ</t>
    </rPh>
    <rPh sb="4" eb="6">
      <t>チイキ</t>
    </rPh>
    <rPh sb="7" eb="9">
      <t>サイガイ</t>
    </rPh>
    <rPh sb="10" eb="12">
      <t>ハッセイ</t>
    </rPh>
    <rPh sb="19" eb="21">
      <t>キンキュウ</t>
    </rPh>
    <rPh sb="21" eb="23">
      <t>タイオウ</t>
    </rPh>
    <rPh sb="23" eb="24">
      <t>トウ</t>
    </rPh>
    <rPh sb="26" eb="28">
      <t>タボウ</t>
    </rPh>
    <rPh sb="29" eb="30">
      <t>オモ</t>
    </rPh>
    <rPh sb="35" eb="37">
      <t>ジョウキョウ</t>
    </rPh>
    <rPh sb="37" eb="39">
      <t>カクニン</t>
    </rPh>
    <rPh sb="43" eb="45">
      <t>カキ</t>
    </rPh>
    <rPh sb="46" eb="48">
      <t>ジョウキョウ</t>
    </rPh>
    <rPh sb="48" eb="51">
      <t>チョウサヒョウ</t>
    </rPh>
    <rPh sb="52" eb="54">
      <t>カンカツ</t>
    </rPh>
    <rPh sb="56" eb="63">
      <t>ホケンフクシジムショ</t>
    </rPh>
    <rPh sb="71" eb="73">
      <t>ヘンシン</t>
    </rPh>
    <rPh sb="80" eb="81">
      <t>ネガ</t>
    </rPh>
    <rPh sb="101" eb="103">
      <t>ケッコウ</t>
    </rPh>
    <phoneticPr fontId="37"/>
  </si>
  <si>
    <r>
      <t>　宛先；　　　　　　保健福祉事務所（管理栄養士）行　　</t>
    </r>
    <r>
      <rPr>
        <b/>
        <sz val="12"/>
        <rFont val="ＭＳ Ｐゴシック"/>
        <family val="3"/>
        <charset val="128"/>
        <scheme val="minor"/>
      </rPr>
      <t>　</t>
    </r>
    <r>
      <rPr>
        <b/>
        <u/>
        <sz val="12"/>
        <rFont val="ＭＳ Ｐゴシック"/>
        <family val="3"/>
        <charset val="128"/>
        <scheme val="minor"/>
      </rPr>
      <t>FAX　　　　　　　</t>
    </r>
    <r>
      <rPr>
        <sz val="12"/>
        <rFont val="ＭＳ Ｐゴシック"/>
        <family val="3"/>
        <charset val="128"/>
        <scheme val="minor"/>
      </rPr>
      <t>（TEL　　　　　　　）</t>
    </r>
    <rPh sb="1" eb="3">
      <t>アテサキ</t>
    </rPh>
    <rPh sb="10" eb="17">
      <t>ホ</t>
    </rPh>
    <rPh sb="18" eb="20">
      <t>カンリ</t>
    </rPh>
    <rPh sb="20" eb="23">
      <t>エイヨウシ</t>
    </rPh>
    <rPh sb="24" eb="25">
      <t>イキ</t>
    </rPh>
    <phoneticPr fontId="37"/>
  </si>
  <si>
    <t>特定給食施設等被災状況調査票（兼FAX返信票）</t>
    <rPh sb="0" eb="2">
      <t>トクテイ</t>
    </rPh>
    <rPh sb="2" eb="4">
      <t>キュウショク</t>
    </rPh>
    <rPh sb="4" eb="6">
      <t>シセツ</t>
    </rPh>
    <rPh sb="6" eb="7">
      <t>トウ</t>
    </rPh>
    <rPh sb="7" eb="9">
      <t>ヒサイ</t>
    </rPh>
    <rPh sb="9" eb="11">
      <t>ジョウキョウ</t>
    </rPh>
    <rPh sb="11" eb="13">
      <t>チョウサ</t>
    </rPh>
    <rPh sb="13" eb="14">
      <t>ヒョウ</t>
    </rPh>
    <rPh sb="15" eb="16">
      <t>ケン</t>
    </rPh>
    <rPh sb="19" eb="21">
      <t>ヘンシン</t>
    </rPh>
    <rPh sb="21" eb="22">
      <t>ヒョウ</t>
    </rPh>
    <phoneticPr fontId="37"/>
  </si>
  <si>
    <t>施設名</t>
    <rPh sb="0" eb="2">
      <t>シセツ</t>
    </rPh>
    <rPh sb="2" eb="3">
      <t>メイ</t>
    </rPh>
    <phoneticPr fontId="37"/>
  </si>
  <si>
    <t>報告
月日・時刻</t>
    <rPh sb="0" eb="2">
      <t>ホウコク</t>
    </rPh>
    <rPh sb="3" eb="5">
      <t>ツキヒ</t>
    </rPh>
    <rPh sb="6" eb="8">
      <t>ジコク</t>
    </rPh>
    <phoneticPr fontId="37"/>
  </si>
  <si>
    <t>　　　年　　　月　　　日（　　　）　午前　・　午後　　　　時　　　　分　　</t>
    <rPh sb="11" eb="12">
      <t>ニチ</t>
    </rPh>
    <phoneticPr fontId="37"/>
  </si>
  <si>
    <t>記入者
氏名・職種</t>
    <rPh sb="0" eb="2">
      <t>キニュウ</t>
    </rPh>
    <rPh sb="2" eb="3">
      <t>シャ</t>
    </rPh>
    <rPh sb="4" eb="6">
      <t>シメイ</t>
    </rPh>
    <rPh sb="7" eb="9">
      <t>ショクシュ</t>
    </rPh>
    <phoneticPr fontId="37"/>
  </si>
  <si>
    <t>　氏名：　　　　　　　　　　　　（管理栄養士、栄養士、調理師、調理員、事務、その他）</t>
    <rPh sb="1" eb="3">
      <t>シメイ</t>
    </rPh>
    <rPh sb="17" eb="19">
      <t>カンリ</t>
    </rPh>
    <rPh sb="19" eb="22">
      <t>エイヨウシ</t>
    </rPh>
    <rPh sb="23" eb="26">
      <t>エイヨウシ</t>
    </rPh>
    <rPh sb="27" eb="30">
      <t>チョウリシ</t>
    </rPh>
    <rPh sb="31" eb="34">
      <t>チョウリイン</t>
    </rPh>
    <rPh sb="35" eb="37">
      <t>ジム</t>
    </rPh>
    <rPh sb="40" eb="41">
      <t>タ</t>
    </rPh>
    <phoneticPr fontId="37"/>
  </si>
  <si>
    <t>連絡先</t>
    <rPh sb="0" eb="2">
      <t>レンラク</t>
    </rPh>
    <rPh sb="2" eb="3">
      <t>サキ</t>
    </rPh>
    <phoneticPr fontId="37"/>
  </si>
  <si>
    <t>　　　　　－　　　　　－　　　　　　　（　施設　　・個人（氏名　　　　　　　　　）　）</t>
    <rPh sb="21" eb="23">
      <t>シセツ</t>
    </rPh>
    <rPh sb="26" eb="28">
      <t>コジン</t>
    </rPh>
    <rPh sb="29" eb="31">
      <t>シメイ</t>
    </rPh>
    <phoneticPr fontId="37"/>
  </si>
  <si>
    <r>
      <t>今後、保健福祉事務所担当者から連絡をする場合がありますので、</t>
    </r>
    <r>
      <rPr>
        <b/>
        <u/>
        <sz val="9"/>
        <rFont val="ＭＳ Ｐゴシック"/>
        <family val="3"/>
        <charset val="128"/>
        <scheme val="minor"/>
      </rPr>
      <t>最も連絡の取りやすい連絡先</t>
    </r>
    <r>
      <rPr>
        <sz val="9"/>
        <rFont val="ＭＳ Ｐゴシック"/>
        <family val="3"/>
        <charset val="128"/>
        <scheme val="minor"/>
      </rPr>
      <t>を記入してください。</t>
    </r>
    <rPh sb="0" eb="2">
      <t>コンゴ</t>
    </rPh>
    <rPh sb="30" eb="31">
      <t>モット</t>
    </rPh>
    <rPh sb="32" eb="34">
      <t>レンラク</t>
    </rPh>
    <rPh sb="35" eb="36">
      <t>ト</t>
    </rPh>
    <rPh sb="40" eb="42">
      <t>レンラク</t>
    </rPh>
    <rPh sb="42" eb="43">
      <t>サキ</t>
    </rPh>
    <rPh sb="44" eb="46">
      <t>キニュウ</t>
    </rPh>
    <phoneticPr fontId="37"/>
  </si>
  <si>
    <t>項目</t>
    <rPh sb="0" eb="2">
      <t>コウモク</t>
    </rPh>
    <phoneticPr fontId="37"/>
  </si>
  <si>
    <t>使用の可否</t>
    <rPh sb="0" eb="2">
      <t>シヨウ</t>
    </rPh>
    <rPh sb="3" eb="5">
      <t>カヒ</t>
    </rPh>
    <phoneticPr fontId="37"/>
  </si>
  <si>
    <t>備考</t>
    <rPh sb="0" eb="2">
      <t>ビコウ</t>
    </rPh>
    <phoneticPr fontId="37"/>
  </si>
  <si>
    <t>ライフライン</t>
    <phoneticPr fontId="37"/>
  </si>
  <si>
    <t>電気</t>
    <rPh sb="0" eb="2">
      <t>デンキ</t>
    </rPh>
    <phoneticPr fontId="37"/>
  </si>
  <si>
    <t>可　・　否</t>
    <rPh sb="0" eb="1">
      <t>カ</t>
    </rPh>
    <rPh sb="4" eb="5">
      <t>ヒ</t>
    </rPh>
    <phoneticPr fontId="37"/>
  </si>
  <si>
    <t>使用否の場合
□自家発電　□発電機（ポータブル） □その他（　　         　　　　）</t>
    <rPh sb="0" eb="2">
      <t>シヨウ</t>
    </rPh>
    <rPh sb="2" eb="3">
      <t>ヒ</t>
    </rPh>
    <rPh sb="4" eb="6">
      <t>バアイ</t>
    </rPh>
    <rPh sb="8" eb="10">
      <t>ジカ</t>
    </rPh>
    <rPh sb="10" eb="12">
      <t>ハツデン</t>
    </rPh>
    <rPh sb="14" eb="17">
      <t>ハツデンキ</t>
    </rPh>
    <rPh sb="28" eb="29">
      <t>ホカ</t>
    </rPh>
    <phoneticPr fontId="37"/>
  </si>
  <si>
    <t>ガス</t>
    <phoneticPr fontId="37"/>
  </si>
  <si>
    <t>使用否の場合
□可動式ガスボンベ　□卓上コンロ　□その他（　          　　　　　）</t>
    <rPh sb="0" eb="2">
      <t>シヨウ</t>
    </rPh>
    <rPh sb="2" eb="3">
      <t>ヒ</t>
    </rPh>
    <rPh sb="4" eb="6">
      <t>バアイ</t>
    </rPh>
    <rPh sb="8" eb="10">
      <t>カドウ</t>
    </rPh>
    <rPh sb="10" eb="11">
      <t>シキ</t>
    </rPh>
    <rPh sb="18" eb="20">
      <t>タクジョウ</t>
    </rPh>
    <rPh sb="27" eb="28">
      <t>ホカ</t>
    </rPh>
    <phoneticPr fontId="37"/>
  </si>
  <si>
    <t>水道</t>
    <rPh sb="0" eb="2">
      <t>スイドウ</t>
    </rPh>
    <phoneticPr fontId="37"/>
  </si>
  <si>
    <t>使用否の場合
□備蓄　□貯水槽　□その他（　　　　　　　　　　　　）</t>
    <rPh sb="0" eb="2">
      <t>シヨウ</t>
    </rPh>
    <rPh sb="2" eb="3">
      <t>ヒ</t>
    </rPh>
    <rPh sb="4" eb="6">
      <t>バアイ</t>
    </rPh>
    <rPh sb="8" eb="10">
      <t>ビチク</t>
    </rPh>
    <rPh sb="12" eb="15">
      <t>チョスイソウ</t>
    </rPh>
    <rPh sb="19" eb="20">
      <t>ホカ</t>
    </rPh>
    <phoneticPr fontId="37"/>
  </si>
  <si>
    <t>施設被災状況</t>
    <rPh sb="0" eb="2">
      <t>シセツ</t>
    </rPh>
    <rPh sb="2" eb="4">
      <t>ヒサイ</t>
    </rPh>
    <rPh sb="4" eb="6">
      <t>ジョウキョウ</t>
    </rPh>
    <phoneticPr fontId="37"/>
  </si>
  <si>
    <t>□全壊　□半壊　□一部損壊　□被害なし</t>
    <rPh sb="1" eb="3">
      <t>ゼンカイ</t>
    </rPh>
    <rPh sb="5" eb="7">
      <t>ハンカイ</t>
    </rPh>
    <rPh sb="9" eb="11">
      <t>イチブ</t>
    </rPh>
    <rPh sb="11" eb="13">
      <t>ソンカイ</t>
    </rPh>
    <rPh sb="15" eb="17">
      <t>ヒガイ</t>
    </rPh>
    <phoneticPr fontId="37"/>
  </si>
  <si>
    <t>厨房被災状況</t>
    <rPh sb="0" eb="2">
      <t>チュウボウ</t>
    </rPh>
    <rPh sb="2" eb="4">
      <t>ヒサイ</t>
    </rPh>
    <rPh sb="4" eb="6">
      <t>ジョウキョウ</t>
    </rPh>
    <phoneticPr fontId="37"/>
  </si>
  <si>
    <r>
      <t>□全壊　□半壊　□一部損壊</t>
    </r>
    <r>
      <rPr>
        <sz val="10"/>
        <rFont val="ＭＳ Ｐゴシック"/>
        <family val="3"/>
        <charset val="128"/>
        <scheme val="minor"/>
      </rPr>
      <t>（調理への影響　□有　□無）</t>
    </r>
    <r>
      <rPr>
        <sz val="11"/>
        <rFont val="ＭＳ Ｐゴシック"/>
        <family val="3"/>
        <charset val="128"/>
        <scheme val="minor"/>
      </rPr>
      <t xml:space="preserve">  □被害なし</t>
    </r>
    <rPh sb="1" eb="3">
      <t>ゼンカイ</t>
    </rPh>
    <rPh sb="5" eb="7">
      <t>ハンカイ</t>
    </rPh>
    <rPh sb="9" eb="11">
      <t>イチブ</t>
    </rPh>
    <rPh sb="11" eb="13">
      <t>ソンカイ</t>
    </rPh>
    <rPh sb="14" eb="16">
      <t>チョウリ</t>
    </rPh>
    <rPh sb="18" eb="20">
      <t>エイキョウ</t>
    </rPh>
    <rPh sb="22" eb="23">
      <t>アリ</t>
    </rPh>
    <rPh sb="25" eb="26">
      <t>ム</t>
    </rPh>
    <rPh sb="30" eb="32">
      <t>ヒガイ</t>
    </rPh>
    <phoneticPr fontId="37"/>
  </si>
  <si>
    <t>給食実施状況</t>
    <rPh sb="0" eb="2">
      <t>キュウショク</t>
    </rPh>
    <rPh sb="2" eb="4">
      <t>ジッシ</t>
    </rPh>
    <rPh sb="4" eb="6">
      <t>ジョウキョウ</t>
    </rPh>
    <phoneticPr fontId="37"/>
  </si>
  <si>
    <t>□通常給食　□非常時対応　□休止</t>
    <rPh sb="1" eb="3">
      <t>ツウジョウ</t>
    </rPh>
    <rPh sb="3" eb="5">
      <t>キュウショク</t>
    </rPh>
    <rPh sb="7" eb="9">
      <t>ヒジョウ</t>
    </rPh>
    <rPh sb="9" eb="10">
      <t>ジ</t>
    </rPh>
    <rPh sb="10" eb="12">
      <t>タイオウ</t>
    </rPh>
    <rPh sb="14" eb="16">
      <t>キュウシ</t>
    </rPh>
    <phoneticPr fontId="37"/>
  </si>
  <si>
    <t>食材・備蓄食品</t>
    <rPh sb="0" eb="2">
      <t>ショクザイ</t>
    </rPh>
    <rPh sb="3" eb="5">
      <t>ビチク</t>
    </rPh>
    <rPh sb="5" eb="7">
      <t>ショクヒン</t>
    </rPh>
    <phoneticPr fontId="37"/>
  </si>
  <si>
    <t>有　・　無</t>
    <rPh sb="0" eb="1">
      <t>アリ</t>
    </rPh>
    <rPh sb="4" eb="5">
      <t>ム</t>
    </rPh>
    <phoneticPr fontId="37"/>
  </si>
  <si>
    <t>有の場合　 　人分×　　日分（　　月　　日まで対応可能）</t>
    <rPh sb="0" eb="1">
      <t>アリ</t>
    </rPh>
    <rPh sb="2" eb="4">
      <t>バアイ</t>
    </rPh>
    <rPh sb="7" eb="9">
      <t>ニンブン</t>
    </rPh>
    <rPh sb="12" eb="13">
      <t>ニチ</t>
    </rPh>
    <rPh sb="13" eb="14">
      <t>ブン</t>
    </rPh>
    <rPh sb="17" eb="18">
      <t>ガツ</t>
    </rPh>
    <rPh sb="20" eb="21">
      <t>ニチ</t>
    </rPh>
    <rPh sb="23" eb="25">
      <t>タイオウ</t>
    </rPh>
    <rPh sb="25" eb="27">
      <t>カノウ</t>
    </rPh>
    <phoneticPr fontId="37"/>
  </si>
  <si>
    <t>提供食数</t>
    <rPh sb="0" eb="2">
      <t>テイキョウ</t>
    </rPh>
    <rPh sb="2" eb="3">
      <t>ショク</t>
    </rPh>
    <rPh sb="3" eb="4">
      <t>スウ</t>
    </rPh>
    <phoneticPr fontId="37"/>
  </si>
  <si>
    <t>通常</t>
    <rPh sb="0" eb="2">
      <t>ツウジョウ</t>
    </rPh>
    <phoneticPr fontId="37"/>
  </si>
  <si>
    <t>　朝（　　　　　）　　昼（　　　　　）　　夕（　　　　　）</t>
    <rPh sb="1" eb="2">
      <t>アサ</t>
    </rPh>
    <rPh sb="11" eb="12">
      <t>ヒル</t>
    </rPh>
    <rPh sb="21" eb="22">
      <t>ユウ</t>
    </rPh>
    <phoneticPr fontId="37"/>
  </si>
  <si>
    <t>現在</t>
    <rPh sb="0" eb="2">
      <t>ゲンザイ</t>
    </rPh>
    <phoneticPr fontId="37"/>
  </si>
  <si>
    <t>一般被災
住民の対応</t>
    <rPh sb="0" eb="2">
      <t>イッパン</t>
    </rPh>
    <rPh sb="2" eb="4">
      <t>ヒサイ</t>
    </rPh>
    <rPh sb="5" eb="7">
      <t>ジュウミン</t>
    </rPh>
    <rPh sb="8" eb="10">
      <t>タイオウ</t>
    </rPh>
    <phoneticPr fontId="37"/>
  </si>
  <si>
    <t>受け入れ</t>
    <rPh sb="0" eb="1">
      <t>ウ</t>
    </rPh>
    <rPh sb="2" eb="3">
      <t>イ</t>
    </rPh>
    <phoneticPr fontId="37"/>
  </si>
  <si>
    <t>　有　→（　　　名程度）　　・　　無　</t>
    <rPh sb="1" eb="2">
      <t>アリ</t>
    </rPh>
    <rPh sb="8" eb="9">
      <t>メイ</t>
    </rPh>
    <rPh sb="9" eb="11">
      <t>テイド</t>
    </rPh>
    <rPh sb="17" eb="18">
      <t>ナ</t>
    </rPh>
    <phoneticPr fontId="37"/>
  </si>
  <si>
    <t>炊き出し</t>
    <rPh sb="0" eb="1">
      <t>タ</t>
    </rPh>
    <rPh sb="2" eb="3">
      <t>ダ</t>
    </rPh>
    <phoneticPr fontId="37"/>
  </si>
  <si>
    <t>　実施→（　　　人分）　・　実施予定（　　月　　日～）→（　　　人分）　・　予定無　</t>
    <rPh sb="1" eb="3">
      <t>ジッシ</t>
    </rPh>
    <rPh sb="8" eb="10">
      <t>ニンブン</t>
    </rPh>
    <rPh sb="14" eb="16">
      <t>ジッシ</t>
    </rPh>
    <rPh sb="16" eb="18">
      <t>ヨテイ</t>
    </rPh>
    <rPh sb="21" eb="22">
      <t>ゲツ</t>
    </rPh>
    <rPh sb="24" eb="25">
      <t>ニチ</t>
    </rPh>
    <rPh sb="32" eb="34">
      <t>ニンブン</t>
    </rPh>
    <rPh sb="38" eb="40">
      <t>ヨテイ</t>
    </rPh>
    <rPh sb="40" eb="41">
      <t>ナ</t>
    </rPh>
    <phoneticPr fontId="37"/>
  </si>
  <si>
    <t>連　　絡　　事　　項</t>
    <rPh sb="0" eb="1">
      <t>レン</t>
    </rPh>
    <rPh sb="3" eb="4">
      <t>ラク</t>
    </rPh>
    <rPh sb="6" eb="7">
      <t>コト</t>
    </rPh>
    <rPh sb="9" eb="10">
      <t>コウ</t>
    </rPh>
    <phoneticPr fontId="37"/>
  </si>
  <si>
    <t>※「香川県災害時保健活動マニュアル～栄養・食生活支援編」掲載資料を一部改編</t>
    <phoneticPr fontId="37"/>
  </si>
  <si>
    <r>
      <t xml:space="preserve">保 育 所 </t>
    </r>
    <r>
      <rPr>
        <b/>
        <sz val="16"/>
        <color rgb="FFFF0000"/>
        <rFont val="ＭＳ Ｐゴシック"/>
        <family val="3"/>
        <charset val="128"/>
      </rPr>
      <t>等</t>
    </r>
    <r>
      <rPr>
        <b/>
        <sz val="16"/>
        <rFont val="ＭＳ Ｐゴシック"/>
        <family val="3"/>
        <charset val="128"/>
      </rPr>
      <t xml:space="preserve"> 給 食 栄 養 報 告 書 （　　　　　月分）</t>
    </r>
    <rPh sb="0" eb="1">
      <t>タモツ</t>
    </rPh>
    <rPh sb="2" eb="3">
      <t>イク</t>
    </rPh>
    <rPh sb="4" eb="5">
      <t>トコロ</t>
    </rPh>
    <rPh sb="6" eb="7">
      <t>トウ</t>
    </rPh>
    <rPh sb="8" eb="9">
      <t>キュウ</t>
    </rPh>
    <rPh sb="10" eb="11">
      <t>ショク</t>
    </rPh>
    <rPh sb="12" eb="13">
      <t>エイ</t>
    </rPh>
    <rPh sb="14" eb="15">
      <t>マモル</t>
    </rPh>
    <rPh sb="16" eb="17">
      <t>ホウ</t>
    </rPh>
    <rPh sb="18" eb="19">
      <t>コク</t>
    </rPh>
    <rPh sb="20" eb="21">
      <t>ショ</t>
    </rPh>
    <rPh sb="28" eb="29">
      <t>ツキ</t>
    </rPh>
    <rPh sb="29" eb="30">
      <t>ブン</t>
    </rPh>
    <phoneticPr fontId="5"/>
  </si>
  <si>
    <t>　</t>
    <phoneticPr fontId="5"/>
  </si>
  <si>
    <r>
      <t>献　  　　　立　　  　　名　</t>
    </r>
    <r>
      <rPr>
        <sz val="11"/>
        <color rgb="FFFF0000"/>
        <rFont val="ＭＳ Ｐゴシック"/>
        <family val="3"/>
        <charset val="128"/>
      </rPr>
      <t>※配布している献立表を別添でも可</t>
    </r>
    <rPh sb="0" eb="1">
      <t>ケン</t>
    </rPh>
    <rPh sb="7" eb="8">
      <t>タテ</t>
    </rPh>
    <rPh sb="14" eb="15">
      <t>メイ</t>
    </rPh>
    <rPh sb="17" eb="19">
      <t>ハイフ</t>
    </rPh>
    <rPh sb="23" eb="25">
      <t>コンダテ</t>
    </rPh>
    <rPh sb="25" eb="26">
      <t>ヒョウ</t>
    </rPh>
    <rPh sb="27" eb="29">
      <t>ベッテン</t>
    </rPh>
    <rPh sb="31" eb="32">
      <t>カ</t>
    </rPh>
    <phoneticPr fontId="5"/>
  </si>
  <si>
    <t>給  　与　   栄　　養 　  量</t>
    <rPh sb="0" eb="1">
      <t>キュウ</t>
    </rPh>
    <rPh sb="4" eb="5">
      <t>クミ</t>
    </rPh>
    <rPh sb="9" eb="10">
      <t>エイ</t>
    </rPh>
    <rPh sb="12" eb="13">
      <t>ヨウ</t>
    </rPh>
    <rPh sb="17" eb="18">
      <t>リョウ</t>
    </rPh>
    <phoneticPr fontId="5"/>
  </si>
  <si>
    <t>炭水化物</t>
    <rPh sb="0" eb="2">
      <t>タンスイ</t>
    </rPh>
    <rPh sb="2" eb="3">
      <t>カ</t>
    </rPh>
    <rPh sb="3" eb="4">
      <t>ブツ</t>
    </rPh>
    <phoneticPr fontId="5"/>
  </si>
  <si>
    <t>食塩
相当量</t>
    <rPh sb="0" eb="2">
      <t>ショクエン</t>
    </rPh>
    <rPh sb="3" eb="5">
      <t>ソウトウ</t>
    </rPh>
    <rPh sb="5" eb="6">
      <t>リョウ</t>
    </rPh>
    <phoneticPr fontId="5"/>
  </si>
  <si>
    <t>μgRAE</t>
    <phoneticPr fontId="5"/>
  </si>
  <si>
    <r>
      <t>保育所</t>
    </r>
    <r>
      <rPr>
        <sz val="16"/>
        <color rgb="FFFF0000"/>
        <rFont val="ＭＳ Ｐゴシック"/>
        <family val="3"/>
        <charset val="128"/>
      </rPr>
      <t>等</t>
    </r>
    <r>
      <rPr>
        <sz val="16"/>
        <rFont val="ＭＳ Ｐゴシック"/>
        <family val="3"/>
        <charset val="128"/>
      </rPr>
      <t>栄養報告書（５月分）　　　　　</t>
    </r>
    <r>
      <rPr>
        <u/>
        <sz val="16"/>
        <rFont val="ＭＳ Ｐゴシック"/>
        <family val="3"/>
        <charset val="128"/>
      </rPr>
      <t>　　　　　　</t>
    </r>
    <rPh sb="0" eb="2">
      <t>ホイク</t>
    </rPh>
    <rPh sb="2" eb="3">
      <t>ショ</t>
    </rPh>
    <rPh sb="3" eb="4">
      <t>トウ</t>
    </rPh>
    <rPh sb="4" eb="6">
      <t>エイヨウ</t>
    </rPh>
    <rPh sb="6" eb="9">
      <t>ホウコクショ</t>
    </rPh>
    <rPh sb="11" eb="13">
      <t>ガツブン</t>
    </rPh>
    <phoneticPr fontId="5"/>
  </si>
  <si>
    <r>
      <t xml:space="preserve">
肥満、
やせの</t>
    </r>
    <r>
      <rPr>
        <sz val="11"/>
        <color rgb="FFFF0000"/>
        <rFont val="ＭＳ Ｐゴシック"/>
        <family val="3"/>
        <charset val="128"/>
      </rPr>
      <t>状況</t>
    </r>
    <r>
      <rPr>
        <sz val="11"/>
        <rFont val="ＭＳ Ｐゴシック"/>
        <family val="3"/>
        <charset val="128"/>
      </rPr>
      <t xml:space="preserve">
</t>
    </r>
    <rPh sb="1" eb="3">
      <t>ヒマン</t>
    </rPh>
    <rPh sb="8" eb="10">
      <t>ジョウキョウ</t>
    </rPh>
    <phoneticPr fontId="5"/>
  </si>
  <si>
    <t>３歳児</t>
    <rPh sb="1" eb="3">
      <t>サイジ</t>
    </rPh>
    <phoneticPr fontId="5"/>
  </si>
  <si>
    <t>４歳児</t>
    <rPh sb="1" eb="3">
      <t>サイジ</t>
    </rPh>
    <phoneticPr fontId="5"/>
  </si>
  <si>
    <t>５歳児</t>
    <rPh sb="1" eb="3">
      <t>サイジ</t>
    </rPh>
    <phoneticPr fontId="5"/>
  </si>
  <si>
    <t>在籍人数</t>
    <rPh sb="0" eb="2">
      <t>ザイセキ</t>
    </rPh>
    <rPh sb="2" eb="4">
      <t>ニンズウ</t>
    </rPh>
    <phoneticPr fontId="5"/>
  </si>
  <si>
    <t>人</t>
    <rPh sb="0" eb="1">
      <t>ヒト</t>
    </rPh>
    <phoneticPr fontId="5"/>
  </si>
  <si>
    <r>
      <rPr>
        <sz val="11"/>
        <color rgb="FFFF0000"/>
        <rFont val="ＭＳ Ｐゴシック"/>
        <family val="3"/>
        <charset val="128"/>
      </rPr>
      <t>給食</t>
    </r>
    <r>
      <rPr>
        <sz val="11"/>
        <rFont val="ＭＳ Ｐゴシック"/>
        <family val="3"/>
        <charset val="128"/>
      </rPr>
      <t>マニュアル
の策定</t>
    </r>
    <rPh sb="0" eb="2">
      <t>キュウショク</t>
    </rPh>
    <rPh sb="9" eb="11">
      <t>サクテイ</t>
    </rPh>
    <phoneticPr fontId="5"/>
  </si>
  <si>
    <r>
      <t xml:space="preserve">非常災害時に備えて、
</t>
    </r>
    <r>
      <rPr>
        <sz val="10"/>
        <color rgb="FFFF0000"/>
        <rFont val="ＭＳ Ｐゴシック"/>
        <family val="3"/>
        <charset val="128"/>
      </rPr>
      <t>給食の</t>
    </r>
    <r>
      <rPr>
        <sz val="10"/>
        <rFont val="ＭＳ Ｐゴシック"/>
        <family val="3"/>
        <charset val="128"/>
      </rPr>
      <t>対応方法を取り決めたマニュアルの有無</t>
    </r>
    <rPh sb="0" eb="2">
      <t>ヒジョウ</t>
    </rPh>
    <rPh sb="2" eb="4">
      <t>サイガイ</t>
    </rPh>
    <rPh sb="4" eb="5">
      <t>ジ</t>
    </rPh>
    <rPh sb="6" eb="7">
      <t>ソナ</t>
    </rPh>
    <rPh sb="11" eb="13">
      <t>キュウショク</t>
    </rPh>
    <rPh sb="14" eb="16">
      <t>タイオウ</t>
    </rPh>
    <rPh sb="16" eb="18">
      <t>ホウホウ</t>
    </rPh>
    <rPh sb="19" eb="20">
      <t>ト</t>
    </rPh>
    <rPh sb="21" eb="22">
      <t>キ</t>
    </rPh>
    <rPh sb="30" eb="32">
      <t>ウム</t>
    </rPh>
    <phoneticPr fontId="5"/>
  </si>
  <si>
    <r>
      <rPr>
        <sz val="11"/>
        <color rgb="FFFF0000"/>
        <rFont val="ＭＳ Ｐゴシック"/>
        <family val="3"/>
        <charset val="128"/>
      </rPr>
      <t>非常時</t>
    </r>
    <r>
      <rPr>
        <sz val="11"/>
        <rFont val="ＭＳ Ｐゴシック"/>
        <family val="3"/>
        <charset val="128"/>
      </rPr>
      <t>献立表の有無</t>
    </r>
    <rPh sb="0" eb="2">
      <t>ヒジョウ</t>
    </rPh>
    <rPh sb="2" eb="3">
      <t>ジ</t>
    </rPh>
    <rPh sb="3" eb="5">
      <t>コンダテ</t>
    </rPh>
    <rPh sb="5" eb="6">
      <t>ヒョウ</t>
    </rPh>
    <rPh sb="7" eb="9">
      <t>ウム</t>
    </rPh>
    <phoneticPr fontId="5"/>
  </si>
  <si>
    <r>
      <t>保 育 所</t>
    </r>
    <r>
      <rPr>
        <b/>
        <sz val="16"/>
        <color rgb="FFFF0000"/>
        <rFont val="ＭＳ Ｐゴシック"/>
        <family val="3"/>
        <charset val="128"/>
      </rPr>
      <t>等</t>
    </r>
    <r>
      <rPr>
        <b/>
        <sz val="16"/>
        <rFont val="ＭＳ Ｐゴシック"/>
        <family val="3"/>
        <charset val="128"/>
      </rPr>
      <t xml:space="preserve"> 給 食 栄 養 報 告 書 （　　　　　月分）</t>
    </r>
    <rPh sb="0" eb="1">
      <t>タモツ</t>
    </rPh>
    <rPh sb="2" eb="3">
      <t>イク</t>
    </rPh>
    <rPh sb="4" eb="5">
      <t>トコロ</t>
    </rPh>
    <rPh sb="5" eb="6">
      <t>トウ</t>
    </rPh>
    <rPh sb="7" eb="8">
      <t>キュウ</t>
    </rPh>
    <rPh sb="9" eb="10">
      <t>ショク</t>
    </rPh>
    <rPh sb="11" eb="12">
      <t>エイ</t>
    </rPh>
    <rPh sb="13" eb="14">
      <t>マモル</t>
    </rPh>
    <rPh sb="15" eb="16">
      <t>ホウ</t>
    </rPh>
    <rPh sb="17" eb="18">
      <t>コク</t>
    </rPh>
    <rPh sb="19" eb="20">
      <t>ショ</t>
    </rPh>
    <rPh sb="27" eb="28">
      <t>ツキ</t>
    </rPh>
    <rPh sb="28" eb="29">
      <t>ブン</t>
    </rPh>
    <phoneticPr fontId="5"/>
  </si>
  <si>
    <t>給  　与　   栄　　養　　量</t>
    <rPh sb="0" eb="1">
      <t>キュウ</t>
    </rPh>
    <rPh sb="4" eb="5">
      <t>クミ</t>
    </rPh>
    <rPh sb="9" eb="10">
      <t>エイ</t>
    </rPh>
    <rPh sb="12" eb="13">
      <t>ヨウ</t>
    </rPh>
    <rPh sb="15" eb="16">
      <t>リョウ</t>
    </rPh>
    <phoneticPr fontId="5"/>
  </si>
  <si>
    <r>
      <t>保育所</t>
    </r>
    <r>
      <rPr>
        <sz val="16"/>
        <color rgb="FFFF0000"/>
        <rFont val="ＭＳ Ｐゴシック"/>
        <family val="3"/>
        <charset val="128"/>
      </rPr>
      <t>等</t>
    </r>
    <r>
      <rPr>
        <sz val="16"/>
        <rFont val="ＭＳ Ｐゴシック"/>
        <family val="3"/>
        <charset val="128"/>
      </rPr>
      <t>栄養報告書（５月分）</t>
    </r>
    <rPh sb="0" eb="2">
      <t>ホイク</t>
    </rPh>
    <rPh sb="2" eb="3">
      <t>ショ</t>
    </rPh>
    <rPh sb="3" eb="4">
      <t>トウ</t>
    </rPh>
    <rPh sb="4" eb="6">
      <t>エイヨウ</t>
    </rPh>
    <rPh sb="6" eb="9">
      <t>ホウコクショ</t>
    </rPh>
    <rPh sb="11" eb="13">
      <t>ガツブン</t>
    </rPh>
    <phoneticPr fontId="5"/>
  </si>
  <si>
    <t>１   施設の食育推進計画の中で佐賀県児童福祉法の施行等に関する条例施行規則
　 　第3条（1）～（5）に掲げる事項を定めている</t>
    <rPh sb="4" eb="6">
      <t>シセツ</t>
    </rPh>
    <rPh sb="7" eb="9">
      <t>ショクイク</t>
    </rPh>
    <rPh sb="9" eb="11">
      <t>スイシン</t>
    </rPh>
    <rPh sb="11" eb="13">
      <t>ケイカク</t>
    </rPh>
    <rPh sb="14" eb="15">
      <t>ナカ</t>
    </rPh>
    <rPh sb="16" eb="19">
      <t>サガケン</t>
    </rPh>
    <rPh sb="19" eb="21">
      <t>ジドウ</t>
    </rPh>
    <rPh sb="21" eb="23">
      <t>フクシ</t>
    </rPh>
    <rPh sb="23" eb="24">
      <t>ホウ</t>
    </rPh>
    <rPh sb="25" eb="27">
      <t>セコウ</t>
    </rPh>
    <rPh sb="27" eb="28">
      <t>トウ</t>
    </rPh>
    <rPh sb="29" eb="30">
      <t>カン</t>
    </rPh>
    <rPh sb="32" eb="34">
      <t>ジョウレイ</t>
    </rPh>
    <rPh sb="34" eb="36">
      <t>セコウ</t>
    </rPh>
    <rPh sb="36" eb="38">
      <t>キソク</t>
    </rPh>
    <rPh sb="53" eb="54">
      <t>カカ</t>
    </rPh>
    <rPh sb="56" eb="58">
      <t>ジコウ</t>
    </rPh>
    <rPh sb="59" eb="60">
      <t>サダ</t>
    </rPh>
    <phoneticPr fontId="5"/>
  </si>
  <si>
    <t>◇　記入にあたって　◇　　5月1日現在で記入してください。また、データは直近のものを使用してください。</t>
    <rPh sb="2" eb="4">
      <t>キニュウ</t>
    </rPh>
    <rPh sb="14" eb="15">
      <t>ガツ</t>
    </rPh>
    <rPh sb="16" eb="17">
      <t>ニチ</t>
    </rPh>
    <rPh sb="17" eb="19">
      <t>ゲンザイ</t>
    </rPh>
    <rPh sb="20" eb="22">
      <t>キニュウ</t>
    </rPh>
    <rPh sb="36" eb="38">
      <t>チョッキン</t>
    </rPh>
    <rPh sb="42" eb="44">
      <t>シヨウ</t>
    </rPh>
    <phoneticPr fontId="5"/>
  </si>
  <si>
    <r>
      <t>（エ）肥満、やせの</t>
    </r>
    <r>
      <rPr>
        <sz val="10"/>
        <color rgb="FFFF0000"/>
        <rFont val="ＭＳ Ｐゴシック"/>
        <family val="3"/>
        <charset val="128"/>
      </rPr>
      <t>状況</t>
    </r>
    <rPh sb="3" eb="5">
      <t>ヒマン</t>
    </rPh>
    <rPh sb="9" eb="11">
      <t>ジョウキョウ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</si>
</sst>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176" formatCode="0_);[Red]\(0\)"/>
    <numFmt numFmtId="177" formatCode="0_ "/>
    <numFmt numFmtId="178" formatCode="0.0_ "/>
    <numFmt numFmtId="179" formatCode="#,##0_ "/>
    <numFmt numFmtId="180" formatCode="0.0_);[Red]\(0.0\)"/>
    <numFmt numFmtId="181" formatCode="0.00_);[Red]\(0.00\)"/>
    <numFmt numFmtId="182" formatCode="#,##0_);[Red]\(#,##0\)"/>
    <numFmt numFmtId="183" formatCode="0.0"/>
  </numFmts>
  <fonts count="5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b/>
      <sz val="12"/>
      <name val="ＭＳ Ｐゴシック"/>
      <family val="3"/>
      <charset val="128"/>
    </font>
    <font>
      <sz val="6"/>
      <name val="ＭＳ Ｐゴシック"/>
      <family val="3"/>
      <charset val="128"/>
    </font>
    <font>
      <sz val="9"/>
      <name val="ＭＳ Ｐゴシック"/>
      <family val="3"/>
      <charset val="128"/>
    </font>
    <font>
      <sz val="8"/>
      <name val="ＭＳ Ｐゴシック"/>
      <family val="3"/>
      <charset val="128"/>
    </font>
    <font>
      <sz val="5"/>
      <name val="ＭＳ Ｐゴシック"/>
      <family val="3"/>
      <charset val="128"/>
    </font>
    <font>
      <sz val="7"/>
      <name val="ＭＳ Ｐゴシック"/>
      <family val="3"/>
      <charset val="128"/>
    </font>
    <font>
      <b/>
      <sz val="11"/>
      <name val="ＭＳ Ｐゴシック"/>
      <family val="3"/>
      <charset val="128"/>
    </font>
    <font>
      <sz val="11"/>
      <name val="ＭＳ Ｐゴシック"/>
      <family val="3"/>
      <charset val="128"/>
    </font>
    <font>
      <sz val="12"/>
      <name val="ＭＳ Ｐゴシック"/>
      <family val="3"/>
      <charset val="128"/>
    </font>
    <font>
      <sz val="16"/>
      <name val="ＭＳ Ｐゴシック"/>
      <family val="3"/>
      <charset val="128"/>
    </font>
    <font>
      <b/>
      <sz val="18"/>
      <name val="ＭＳ Ｐゴシック"/>
      <family val="3"/>
      <charset val="128"/>
    </font>
    <font>
      <sz val="10"/>
      <name val="ＭＳ Ｐゴシック"/>
      <family val="3"/>
      <charset val="128"/>
    </font>
    <font>
      <b/>
      <sz val="16"/>
      <name val="ＭＳ Ｐゴシック"/>
      <family val="3"/>
      <charset val="128"/>
    </font>
    <font>
      <sz val="14"/>
      <name val="ＭＳ Ｐゴシック"/>
      <family val="3"/>
      <charset val="128"/>
    </font>
    <font>
      <b/>
      <sz val="10"/>
      <name val="ＭＳ Ｐゴシック"/>
      <family val="3"/>
      <charset val="128"/>
    </font>
    <font>
      <sz val="18"/>
      <name val="ＭＳ Ｐゴシック"/>
      <family val="3"/>
      <charset val="128"/>
    </font>
    <font>
      <sz val="11"/>
      <color theme="1"/>
      <name val="ＭＳ Ｐゴシック"/>
      <family val="3"/>
      <charset val="128"/>
      <scheme val="minor"/>
    </font>
    <font>
      <sz val="24"/>
      <name val="ＭＳ Ｐゴシック"/>
      <family val="3"/>
      <charset val="128"/>
    </font>
    <font>
      <sz val="11"/>
      <color theme="1"/>
      <name val="ＭＳ Ｐゴシック"/>
      <family val="3"/>
      <charset val="128"/>
    </font>
    <font>
      <u val="double"/>
      <sz val="11"/>
      <name val="ＭＳ Ｐゴシック"/>
      <family val="3"/>
      <charset val="128"/>
    </font>
    <font>
      <sz val="13"/>
      <name val="ＭＳ Ｐゴシック"/>
      <family val="3"/>
      <charset val="128"/>
    </font>
    <font>
      <sz val="10"/>
      <name val="ＭＳ Ｐゴシック"/>
      <family val="3"/>
      <charset val="128"/>
      <scheme val="minor"/>
    </font>
    <font>
      <b/>
      <u/>
      <sz val="10"/>
      <name val="ＭＳ Ｐゴシック"/>
      <family val="3"/>
      <charset val="128"/>
    </font>
    <font>
      <sz val="9.5"/>
      <name val="ＭＳ Ｐ明朝"/>
      <family val="1"/>
      <charset val="128"/>
    </font>
    <font>
      <sz val="9.5"/>
      <name val="ＭＳ Ｐゴシック"/>
      <family val="3"/>
      <charset val="128"/>
    </font>
    <font>
      <sz val="10"/>
      <name val="ＭＳ Ｐ明朝"/>
      <family val="1"/>
      <charset val="128"/>
    </font>
    <font>
      <sz val="10"/>
      <name val="ＭＳ ゴシック"/>
      <family val="3"/>
      <charset val="128"/>
    </font>
    <font>
      <sz val="9.5"/>
      <name val="ＭＳ 明朝"/>
      <family val="1"/>
      <charset val="128"/>
    </font>
    <font>
      <u/>
      <sz val="9.5"/>
      <name val="ＭＳ Ｐ明朝"/>
      <family val="1"/>
      <charset val="128"/>
    </font>
    <font>
      <vertAlign val="superscript"/>
      <sz val="9.5"/>
      <name val="ＭＳ Ｐ明朝"/>
      <family val="1"/>
      <charset val="128"/>
    </font>
    <font>
      <b/>
      <sz val="10"/>
      <name val="ＭＳ Ｐ明朝"/>
      <family val="1"/>
      <charset val="128"/>
    </font>
    <font>
      <b/>
      <sz val="9"/>
      <name val="ＭＳ Ｐゴシック"/>
      <family val="3"/>
      <charset val="128"/>
    </font>
    <font>
      <sz val="14"/>
      <color theme="1"/>
      <name val="ＭＳ ゴシック"/>
      <family val="3"/>
      <charset val="128"/>
    </font>
    <font>
      <sz val="6"/>
      <name val="ＭＳ Ｐゴシック"/>
      <family val="2"/>
      <charset val="128"/>
      <scheme val="minor"/>
    </font>
    <font>
      <sz val="10"/>
      <color theme="1"/>
      <name val="ＭＳ ゴシック"/>
      <family val="3"/>
      <charset val="128"/>
    </font>
    <font>
      <sz val="11"/>
      <name val="ＭＳ Ｐゴシック"/>
      <family val="3"/>
      <charset val="128"/>
      <scheme val="minor"/>
    </font>
    <font>
      <sz val="12"/>
      <name val="ＭＳ Ｐゴシック"/>
      <family val="3"/>
      <charset val="128"/>
      <scheme val="minor"/>
    </font>
    <font>
      <b/>
      <sz val="12"/>
      <name val="ＭＳ Ｐゴシック"/>
      <family val="3"/>
      <charset val="128"/>
      <scheme val="minor"/>
    </font>
    <font>
      <b/>
      <u/>
      <sz val="12"/>
      <name val="ＭＳ Ｐゴシック"/>
      <family val="3"/>
      <charset val="128"/>
      <scheme val="minor"/>
    </font>
    <font>
      <b/>
      <sz val="14"/>
      <name val="ＭＳ Ｐゴシック"/>
      <family val="3"/>
      <charset val="128"/>
      <scheme val="minor"/>
    </font>
    <font>
      <sz val="9"/>
      <name val="ＭＳ Ｐゴシック"/>
      <family val="3"/>
      <charset val="128"/>
      <scheme val="minor"/>
    </font>
    <font>
      <b/>
      <u/>
      <sz val="9"/>
      <name val="ＭＳ Ｐゴシック"/>
      <family val="3"/>
      <charset val="128"/>
      <scheme val="minor"/>
    </font>
    <font>
      <b/>
      <sz val="16"/>
      <color rgb="FFFF0000"/>
      <name val="ＭＳ Ｐゴシック"/>
      <family val="3"/>
      <charset val="128"/>
    </font>
    <font>
      <sz val="11"/>
      <color rgb="FFFF0000"/>
      <name val="ＭＳ Ｐゴシック"/>
      <family val="3"/>
      <charset val="128"/>
    </font>
    <font>
      <sz val="9"/>
      <color rgb="FFFF0000"/>
      <name val="ＭＳ Ｐゴシック"/>
      <family val="3"/>
      <charset val="128"/>
    </font>
    <font>
      <sz val="6"/>
      <color rgb="FFFF0000"/>
      <name val="ＭＳ Ｐゴシック"/>
      <family val="3"/>
      <charset val="128"/>
    </font>
    <font>
      <sz val="16"/>
      <color rgb="FFFF0000"/>
      <name val="ＭＳ Ｐゴシック"/>
      <family val="3"/>
      <charset val="128"/>
    </font>
    <font>
      <u/>
      <sz val="16"/>
      <name val="ＭＳ Ｐゴシック"/>
      <family val="3"/>
      <charset val="128"/>
    </font>
    <font>
      <sz val="10"/>
      <color rgb="FFFF0000"/>
      <name val="ＭＳ Ｐゴシック"/>
      <family val="3"/>
      <charset val="128"/>
    </font>
    <font>
      <sz val="8"/>
      <color rgb="FFFF0000"/>
      <name val="ＭＳ Ｐゴシック"/>
      <family val="3"/>
      <charset val="128"/>
    </font>
    <font>
      <sz val="11"/>
      <color rgb="FF00B0F0"/>
      <name val="ＭＳ Ｐゴシック"/>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tint="-0.249977111117893"/>
        <bgColor indexed="64"/>
      </patternFill>
    </fill>
  </fills>
  <borders count="12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ouble">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top/>
      <bottom style="double">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double">
        <color indexed="64"/>
      </left>
      <right style="double">
        <color indexed="64"/>
      </right>
      <top style="double">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double">
        <color indexed="64"/>
      </right>
      <top style="thin">
        <color indexed="64"/>
      </top>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style="double">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16">
    <xf numFmtId="0" fontId="0" fillId="0" borderId="0">
      <alignment vertical="center"/>
    </xf>
    <xf numFmtId="6" fontId="11" fillId="0" borderId="0" applyFont="0" applyFill="0" applyBorder="0" applyAlignment="0" applyProtection="0"/>
    <xf numFmtId="0" fontId="11" fillId="0" borderId="0"/>
    <xf numFmtId="0" fontId="11" fillId="0" borderId="0"/>
    <xf numFmtId="0" fontId="3" fillId="0" borderId="0">
      <alignment vertical="center"/>
    </xf>
    <xf numFmtId="0" fontId="20" fillId="0" borderId="0">
      <alignment vertical="center"/>
    </xf>
    <xf numFmtId="0" fontId="11" fillId="0" borderId="0"/>
    <xf numFmtId="0" fontId="11" fillId="0" borderId="0"/>
    <xf numFmtId="0" fontId="11" fillId="0" borderId="0"/>
    <xf numFmtId="0" fontId="11" fillId="0" borderId="0"/>
    <xf numFmtId="0" fontId="2" fillId="0" borderId="0">
      <alignment vertical="center"/>
    </xf>
    <xf numFmtId="0" fontId="1" fillId="0" borderId="0">
      <alignment vertical="center"/>
    </xf>
    <xf numFmtId="0" fontId="11" fillId="0" borderId="0"/>
    <xf numFmtId="0" fontId="11" fillId="0" borderId="0"/>
    <xf numFmtId="0" fontId="11" fillId="0" borderId="0"/>
    <xf numFmtId="0" fontId="11" fillId="0" borderId="0"/>
  </cellStyleXfs>
  <cellXfs count="1184">
    <xf numFmtId="0" fontId="0" fillId="0" borderId="0" xfId="0">
      <alignment vertical="center"/>
    </xf>
    <xf numFmtId="0" fontId="4" fillId="0" borderId="0" xfId="0" applyFont="1">
      <alignment vertical="center"/>
    </xf>
    <xf numFmtId="0" fontId="6" fillId="0" borderId="1" xfId="0" applyFont="1" applyBorder="1">
      <alignment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6" fillId="0" borderId="0" xfId="0" applyFont="1">
      <alignment vertical="center"/>
    </xf>
    <xf numFmtId="0" fontId="0" fillId="0" borderId="5" xfId="0" applyBorder="1">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6" fillId="0" borderId="7" xfId="0" applyFont="1" applyBorder="1">
      <alignment vertical="center"/>
    </xf>
    <xf numFmtId="0" fontId="0" fillId="0" borderId="10" xfId="0" applyBorder="1">
      <alignment vertical="center"/>
    </xf>
    <xf numFmtId="0" fontId="0" fillId="0" borderId="11" xfId="0" applyBorder="1">
      <alignment vertical="center"/>
    </xf>
    <xf numFmtId="0" fontId="6" fillId="0" borderId="12" xfId="0" applyFont="1" applyBorder="1" applyAlignment="1">
      <alignment vertical="center" wrapText="1"/>
    </xf>
    <xf numFmtId="0" fontId="0" fillId="0" borderId="13" xfId="0" applyBorder="1">
      <alignment vertical="center"/>
    </xf>
    <xf numFmtId="0" fontId="0" fillId="0" borderId="14" xfId="0" applyBorder="1">
      <alignment vertical="center"/>
    </xf>
    <xf numFmtId="0" fontId="6" fillId="0" borderId="15" xfId="0" applyFont="1" applyBorder="1" applyAlignment="1">
      <alignment vertical="center" wrapText="1"/>
    </xf>
    <xf numFmtId="0" fontId="0" fillId="0" borderId="16" xfId="0" applyBorder="1">
      <alignment vertical="center"/>
    </xf>
    <xf numFmtId="0" fontId="0" fillId="0" borderId="17" xfId="0" applyBorder="1">
      <alignment vertical="center"/>
    </xf>
    <xf numFmtId="0" fontId="6" fillId="0" borderId="18" xfId="0" applyFont="1" applyBorder="1">
      <alignment vertical="center"/>
    </xf>
    <xf numFmtId="0" fontId="9" fillId="0" borderId="19" xfId="0" applyFont="1" applyBorder="1" applyAlignment="1">
      <alignment vertical="top"/>
    </xf>
    <xf numFmtId="0" fontId="6" fillId="0" borderId="7" xfId="0" applyFont="1" applyBorder="1" applyAlignment="1">
      <alignment vertical="center" wrapText="1"/>
    </xf>
    <xf numFmtId="0" fontId="0" fillId="0" borderId="0" xfId="0" applyAlignment="1">
      <alignment horizontal="center"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0" fontId="10" fillId="0" borderId="0" xfId="0" applyFont="1">
      <alignment vertical="center"/>
    </xf>
    <xf numFmtId="0" fontId="0" fillId="0" borderId="0" xfId="0" applyFont="1">
      <alignment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top" wrapText="1"/>
    </xf>
    <xf numFmtId="176" fontId="6" fillId="0" borderId="2" xfId="0" applyNumberFormat="1" applyFont="1" applyBorder="1" applyAlignment="1">
      <alignment horizontal="center" vertical="top" wrapText="1"/>
    </xf>
    <xf numFmtId="177" fontId="6" fillId="0" borderId="2" xfId="0" applyNumberFormat="1" applyFont="1" applyBorder="1" applyAlignment="1">
      <alignment horizontal="center" vertical="top" wrapText="1"/>
    </xf>
    <xf numFmtId="177" fontId="6" fillId="0" borderId="3" xfId="0" applyNumberFormat="1" applyFont="1" applyBorder="1" applyAlignment="1">
      <alignment horizontal="center" vertical="top" wrapText="1"/>
    </xf>
    <xf numFmtId="0" fontId="0" fillId="2" borderId="21" xfId="0" applyFont="1" applyFill="1" applyBorder="1">
      <alignment vertical="center"/>
    </xf>
    <xf numFmtId="0" fontId="0" fillId="2" borderId="22" xfId="0" applyFont="1" applyFill="1" applyBorder="1" applyAlignment="1">
      <alignment horizontal="center" vertical="center"/>
    </xf>
    <xf numFmtId="49" fontId="0" fillId="2" borderId="22" xfId="0" applyNumberFormat="1" applyFont="1" applyFill="1" applyBorder="1" applyAlignment="1">
      <alignment horizontal="center" vertical="center"/>
    </xf>
    <xf numFmtId="176" fontId="0" fillId="2" borderId="22" xfId="0" applyNumberFormat="1" applyFont="1" applyFill="1" applyBorder="1" applyAlignment="1">
      <alignment horizontal="center" vertical="center"/>
    </xf>
    <xf numFmtId="178" fontId="0" fillId="2" borderId="22" xfId="0" applyNumberFormat="1" applyFont="1" applyFill="1" applyBorder="1" applyAlignment="1">
      <alignment horizontal="center" vertical="center"/>
    </xf>
    <xf numFmtId="177" fontId="0" fillId="2" borderId="22" xfId="0" applyNumberFormat="1" applyFont="1" applyFill="1" applyBorder="1" applyAlignment="1">
      <alignment horizontal="center" vertical="center"/>
    </xf>
    <xf numFmtId="177" fontId="0" fillId="2" borderId="23" xfId="0" applyNumberFormat="1" applyFont="1" applyFill="1" applyBorder="1" applyAlignment="1">
      <alignment horizontal="center" vertical="center"/>
    </xf>
    <xf numFmtId="0" fontId="0" fillId="0" borderId="7" xfId="0" applyBorder="1">
      <alignment vertical="center"/>
    </xf>
    <xf numFmtId="0" fontId="0" fillId="0" borderId="10" xfId="0" applyBorder="1" applyAlignment="1">
      <alignment horizontal="center" vertical="center"/>
    </xf>
    <xf numFmtId="0" fontId="0" fillId="3" borderId="10" xfId="0" applyFill="1" applyBorder="1" applyAlignment="1">
      <alignment horizontal="center" vertical="center"/>
    </xf>
    <xf numFmtId="176" fontId="0" fillId="3" borderId="8" xfId="0" applyNumberFormat="1" applyFont="1" applyFill="1" applyBorder="1" applyAlignment="1">
      <alignment horizontal="center" vertical="center"/>
    </xf>
    <xf numFmtId="178" fontId="0" fillId="3" borderId="10" xfId="0" applyNumberFormat="1" applyFill="1" applyBorder="1" applyAlignment="1">
      <alignment horizontal="center" vertical="center"/>
    </xf>
    <xf numFmtId="177" fontId="0" fillId="3" borderId="8" xfId="0" applyNumberFormat="1" applyFont="1" applyFill="1" applyBorder="1" applyAlignment="1">
      <alignment horizontal="center" vertical="center"/>
    </xf>
    <xf numFmtId="177" fontId="0" fillId="3" borderId="9" xfId="0" applyNumberFormat="1" applyFont="1" applyFill="1" applyBorder="1" applyAlignment="1">
      <alignment horizontal="center" vertical="center"/>
    </xf>
    <xf numFmtId="0" fontId="0" fillId="0" borderId="12" xfId="0" applyBorder="1">
      <alignment vertical="center"/>
    </xf>
    <xf numFmtId="0" fontId="0" fillId="0" borderId="13" xfId="0" applyBorder="1" applyAlignment="1">
      <alignment horizontal="center" vertical="center"/>
    </xf>
    <xf numFmtId="0" fontId="0" fillId="3" borderId="13" xfId="0" applyFill="1" applyBorder="1" applyAlignment="1">
      <alignment horizontal="center" vertical="center"/>
    </xf>
    <xf numFmtId="176" fontId="0" fillId="3" borderId="16" xfId="0" applyNumberFormat="1" applyFont="1" applyFill="1" applyBorder="1" applyAlignment="1">
      <alignment horizontal="center" vertical="center"/>
    </xf>
    <xf numFmtId="178" fontId="0" fillId="3" borderId="13" xfId="0" applyNumberFormat="1" applyFill="1" applyBorder="1" applyAlignment="1">
      <alignment horizontal="center" vertical="center"/>
    </xf>
    <xf numFmtId="177" fontId="0" fillId="3" borderId="16" xfId="0" applyNumberFormat="1" applyFont="1" applyFill="1" applyBorder="1" applyAlignment="1">
      <alignment horizontal="center" vertical="center"/>
    </xf>
    <xf numFmtId="177" fontId="0" fillId="3" borderId="17" xfId="0" applyNumberFormat="1" applyFont="1" applyFill="1" applyBorder="1" applyAlignment="1">
      <alignment horizontal="center" vertical="center"/>
    </xf>
    <xf numFmtId="0" fontId="0" fillId="2" borderId="4" xfId="0" applyFill="1" applyBorder="1">
      <alignment vertical="center"/>
    </xf>
    <xf numFmtId="0" fontId="0" fillId="2" borderId="8" xfId="0" applyFill="1" applyBorder="1" applyAlignment="1">
      <alignment horizontal="center" vertical="center"/>
    </xf>
    <xf numFmtId="0" fontId="0" fillId="2" borderId="8" xfId="0" applyFont="1" applyFill="1" applyBorder="1" applyAlignment="1">
      <alignment horizontal="center" vertical="center"/>
    </xf>
    <xf numFmtId="176" fontId="0" fillId="2" borderId="8" xfId="0" applyNumberFormat="1" applyFont="1" applyFill="1" applyBorder="1" applyAlignment="1">
      <alignment horizontal="center" vertical="center"/>
    </xf>
    <xf numFmtId="178" fontId="0" fillId="2" borderId="8" xfId="0" applyNumberFormat="1" applyFont="1" applyFill="1" applyBorder="1" applyAlignment="1">
      <alignment horizontal="center" vertical="center"/>
    </xf>
    <xf numFmtId="177" fontId="0" fillId="2" borderId="8" xfId="0" applyNumberFormat="1" applyFont="1" applyFill="1" applyBorder="1" applyAlignment="1">
      <alignment horizontal="center" vertical="center"/>
    </xf>
    <xf numFmtId="176" fontId="0" fillId="0" borderId="10" xfId="0" applyNumberFormat="1" applyBorder="1" applyAlignment="1">
      <alignment horizontal="center" vertical="center"/>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9" fontId="0" fillId="0" borderId="0" xfId="0" applyNumberFormat="1" applyAlignment="1">
      <alignment horizontal="center" vertical="center"/>
    </xf>
    <xf numFmtId="9" fontId="0" fillId="2" borderId="22" xfId="0" applyNumberFormat="1" applyFont="1" applyFill="1" applyBorder="1" applyAlignment="1">
      <alignment horizontal="center" vertical="center"/>
    </xf>
    <xf numFmtId="179" fontId="0" fillId="2" borderId="23" xfId="0" applyNumberFormat="1" applyFont="1" applyFill="1" applyBorder="1" applyAlignment="1">
      <alignment horizontal="center" vertical="center"/>
    </xf>
    <xf numFmtId="179" fontId="0" fillId="3" borderId="9" xfId="0" applyNumberFormat="1" applyFont="1" applyFill="1" applyBorder="1" applyAlignment="1">
      <alignment horizontal="center" vertical="center"/>
    </xf>
    <xf numFmtId="179" fontId="0" fillId="3" borderId="17" xfId="0" applyNumberFormat="1" applyFont="1" applyFill="1" applyBorder="1" applyAlignment="1">
      <alignment horizontal="center" vertical="center"/>
    </xf>
    <xf numFmtId="179" fontId="0" fillId="2" borderId="9" xfId="0" applyNumberFormat="1" applyFont="1" applyFill="1" applyBorder="1" applyAlignment="1">
      <alignment horizontal="center" vertical="center"/>
    </xf>
    <xf numFmtId="179" fontId="0" fillId="0" borderId="11" xfId="0" applyNumberFormat="1" applyBorder="1" applyAlignment="1">
      <alignment horizontal="center" vertical="center"/>
    </xf>
    <xf numFmtId="0" fontId="0" fillId="0" borderId="0" xfId="0" applyAlignment="1">
      <alignment horizontal="right" vertical="center"/>
    </xf>
    <xf numFmtId="0" fontId="0" fillId="0" borderId="0" xfId="0" applyAlignment="1">
      <alignment vertical="center"/>
    </xf>
    <xf numFmtId="0" fontId="0" fillId="0" borderId="28" xfId="0" applyBorder="1">
      <alignment vertical="center"/>
    </xf>
    <xf numFmtId="0" fontId="0" fillId="0" borderId="29" xfId="0" applyBorder="1">
      <alignment vertical="center"/>
    </xf>
    <xf numFmtId="0" fontId="0" fillId="0" borderId="30" xfId="0" applyBorder="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6" fillId="0" borderId="0" xfId="0" applyFont="1" applyAlignment="1">
      <alignment horizontal="right" vertical="center"/>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12" fillId="0" borderId="0" xfId="2" applyFont="1"/>
    <xf numFmtId="0" fontId="12" fillId="0" borderId="10" xfId="2" applyFont="1" applyBorder="1" applyAlignment="1">
      <alignment horizontal="center" vertical="center"/>
    </xf>
    <xf numFmtId="0" fontId="12" fillId="0" borderId="10" xfId="2" applyFont="1" applyFill="1" applyBorder="1" applyAlignment="1">
      <alignment horizontal="center" vertical="center"/>
    </xf>
    <xf numFmtId="0" fontId="13" fillId="0" borderId="0" xfId="2" applyFont="1" applyBorder="1" applyAlignment="1">
      <alignment horizontal="center"/>
    </xf>
    <xf numFmtId="0" fontId="13" fillId="0" borderId="37" xfId="2" applyFont="1" applyBorder="1" applyAlignment="1">
      <alignment horizontal="center"/>
    </xf>
    <xf numFmtId="0" fontId="12" fillId="0" borderId="37" xfId="2" applyFont="1" applyBorder="1" applyAlignment="1">
      <alignment horizontal="center"/>
    </xf>
    <xf numFmtId="0" fontId="11" fillId="0" borderId="0" xfId="2"/>
    <xf numFmtId="0" fontId="11" fillId="0" borderId="0" xfId="2" applyBorder="1" applyAlignment="1">
      <alignment horizontal="right" vertical="center"/>
    </xf>
    <xf numFmtId="0" fontId="11" fillId="0" borderId="0" xfId="2" applyBorder="1" applyAlignment="1">
      <alignment horizontal="right"/>
    </xf>
    <xf numFmtId="0" fontId="11" fillId="0" borderId="0" xfId="2" applyBorder="1" applyAlignment="1"/>
    <xf numFmtId="0" fontId="12" fillId="0" borderId="25" xfId="2" applyFont="1" applyBorder="1" applyAlignment="1">
      <alignment horizontal="center"/>
    </xf>
    <xf numFmtId="0" fontId="12" fillId="0" borderId="10" xfId="2" applyFont="1" applyBorder="1" applyAlignment="1">
      <alignment horizontal="center"/>
    </xf>
    <xf numFmtId="0" fontId="11" fillId="0" borderId="0" xfId="2" applyBorder="1" applyAlignment="1">
      <alignment vertical="center"/>
    </xf>
    <xf numFmtId="0" fontId="15" fillId="0" borderId="0" xfId="2" applyFont="1" applyBorder="1" applyAlignment="1"/>
    <xf numFmtId="0" fontId="12" fillId="0" borderId="0" xfId="2" applyFont="1" applyBorder="1" applyAlignment="1">
      <alignment horizontal="right"/>
    </xf>
    <xf numFmtId="0" fontId="11" fillId="0" borderId="10" xfId="2" applyBorder="1" applyAlignment="1">
      <alignment vertical="top" textRotation="255"/>
    </xf>
    <xf numFmtId="0" fontId="11" fillId="0" borderId="10" xfId="2" applyBorder="1" applyAlignment="1"/>
    <xf numFmtId="0" fontId="11" fillId="0" borderId="10" xfId="2" applyBorder="1"/>
    <xf numFmtId="0" fontId="15" fillId="0" borderId="0" xfId="2" applyFont="1" applyBorder="1" applyAlignment="1">
      <alignment vertical="top" textRotation="255"/>
    </xf>
    <xf numFmtId="0" fontId="11" fillId="0" borderId="0" xfId="2" applyBorder="1" applyAlignment="1">
      <alignment horizontal="center" vertical="center"/>
    </xf>
    <xf numFmtId="0" fontId="11" fillId="0" borderId="0" xfId="2" applyBorder="1" applyAlignment="1">
      <alignment horizontal="center"/>
    </xf>
    <xf numFmtId="0" fontId="11" fillId="0" borderId="0" xfId="2" applyBorder="1" applyAlignment="1">
      <alignment vertical="top" textRotation="255"/>
    </xf>
    <xf numFmtId="0" fontId="15" fillId="0" borderId="10" xfId="2" applyFont="1" applyBorder="1"/>
    <xf numFmtId="0" fontId="15" fillId="0" borderId="10" xfId="2" applyFont="1" applyBorder="1" applyAlignment="1">
      <alignment horizontal="center"/>
    </xf>
    <xf numFmtId="0" fontId="11" fillId="0" borderId="10" xfId="2" applyBorder="1" applyAlignment="1">
      <alignment horizontal="center"/>
    </xf>
    <xf numFmtId="0" fontId="7" fillId="0" borderId="10" xfId="2" applyFont="1" applyBorder="1" applyAlignment="1">
      <alignment horizontal="center"/>
    </xf>
    <xf numFmtId="0" fontId="7" fillId="0" borderId="10" xfId="2" applyFont="1" applyFill="1" applyBorder="1" applyAlignment="1">
      <alignment horizontal="center"/>
    </xf>
    <xf numFmtId="0" fontId="11" fillId="0" borderId="25" xfId="2" applyBorder="1"/>
    <xf numFmtId="0" fontId="6" fillId="0" borderId="10" xfId="2" applyFont="1" applyBorder="1"/>
    <xf numFmtId="0" fontId="15" fillId="0" borderId="0" xfId="2" applyFont="1"/>
    <xf numFmtId="0" fontId="11" fillId="0" borderId="37" xfId="2" applyBorder="1" applyAlignment="1">
      <alignment horizontal="center"/>
    </xf>
    <xf numFmtId="0" fontId="11" fillId="0" borderId="0" xfId="2" applyBorder="1"/>
    <xf numFmtId="0" fontId="11" fillId="0" borderId="10" xfId="2" applyBorder="1" applyAlignment="1">
      <alignment vertical="center"/>
    </xf>
    <xf numFmtId="0" fontId="7" fillId="0" borderId="10" xfId="2" applyFont="1" applyBorder="1" applyAlignment="1">
      <alignment vertical="center"/>
    </xf>
    <xf numFmtId="0" fontId="7" fillId="0" borderId="10" xfId="2" applyFont="1" applyFill="1" applyBorder="1" applyAlignment="1">
      <alignment vertical="center"/>
    </xf>
    <xf numFmtId="0" fontId="17" fillId="0" borderId="0" xfId="2" applyFont="1" applyBorder="1" applyAlignment="1">
      <alignment horizontal="center"/>
    </xf>
    <xf numFmtId="0" fontId="17" fillId="0" borderId="37" xfId="2" applyFont="1" applyBorder="1" applyAlignment="1">
      <alignment horizontal="center"/>
    </xf>
    <xf numFmtId="0" fontId="17" fillId="0" borderId="10" xfId="2" applyFont="1" applyBorder="1"/>
    <xf numFmtId="0" fontId="17" fillId="0" borderId="10" xfId="2" applyFont="1" applyBorder="1" applyAlignment="1">
      <alignment horizontal="center" vertical="justify"/>
    </xf>
    <xf numFmtId="0" fontId="11" fillId="0" borderId="0" xfId="2" applyAlignment="1">
      <alignment horizontal="center" vertical="justify"/>
    </xf>
    <xf numFmtId="0" fontId="11" fillId="0" borderId="0" xfId="2" applyBorder="1" applyAlignment="1">
      <alignment horizontal="center" vertical="justify"/>
    </xf>
    <xf numFmtId="0" fontId="16" fillId="0" borderId="37" xfId="2" applyFont="1" applyBorder="1" applyAlignment="1">
      <alignment horizontal="center"/>
    </xf>
    <xf numFmtId="0" fontId="16" fillId="0" borderId="0" xfId="2" applyFont="1" applyBorder="1" applyAlignment="1">
      <alignment horizontal="center"/>
    </xf>
    <xf numFmtId="0" fontId="0" fillId="0" borderId="0" xfId="3" applyFont="1"/>
    <xf numFmtId="176" fontId="17" fillId="0" borderId="10" xfId="3" applyNumberFormat="1" applyFont="1" applyBorder="1" applyAlignment="1">
      <alignment horizontal="center"/>
    </xf>
    <xf numFmtId="180" fontId="17" fillId="0" borderId="10" xfId="3" applyNumberFormat="1" applyFont="1" applyBorder="1" applyAlignment="1">
      <alignment horizontal="center"/>
    </xf>
    <xf numFmtId="181" fontId="17" fillId="0" borderId="10" xfId="3" applyNumberFormat="1" applyFont="1" applyBorder="1" applyAlignment="1">
      <alignment horizontal="center"/>
    </xf>
    <xf numFmtId="0" fontId="0" fillId="0" borderId="37" xfId="3" applyFont="1" applyBorder="1" applyAlignment="1">
      <alignment horizontal="center"/>
    </xf>
    <xf numFmtId="0" fontId="0" fillId="0" borderId="0" xfId="3" applyFont="1" applyBorder="1" applyAlignment="1">
      <alignment horizontal="center"/>
    </xf>
    <xf numFmtId="0" fontId="7" fillId="0" borderId="56" xfId="0" applyFont="1" applyBorder="1" applyAlignment="1">
      <alignment horizontal="center" vertical="center"/>
    </xf>
    <xf numFmtId="0" fontId="7" fillId="0" borderId="0" xfId="0" applyFont="1">
      <alignment vertical="center"/>
    </xf>
    <xf numFmtId="0" fontId="7" fillId="0" borderId="59" xfId="0" applyFont="1" applyBorder="1" applyAlignment="1">
      <alignment horizontal="center" vertical="center"/>
    </xf>
    <xf numFmtId="0" fontId="7" fillId="0" borderId="25" xfId="0" applyFont="1" applyBorder="1" applyAlignment="1">
      <alignment horizontal="center" vertical="center"/>
    </xf>
    <xf numFmtId="0" fontId="6" fillId="0" borderId="10" xfId="0" applyFont="1" applyBorder="1">
      <alignment vertical="center"/>
    </xf>
    <xf numFmtId="0" fontId="6" fillId="0" borderId="25" xfId="0" applyFont="1" applyBorder="1">
      <alignment vertical="center"/>
    </xf>
    <xf numFmtId="0" fontId="6" fillId="0" borderId="56" xfId="0" applyFont="1" applyBorder="1">
      <alignment vertical="center"/>
    </xf>
    <xf numFmtId="0" fontId="6" fillId="0" borderId="59" xfId="0" applyFont="1" applyBorder="1">
      <alignment vertical="center"/>
    </xf>
    <xf numFmtId="0" fontId="6" fillId="0" borderId="27" xfId="0" applyFont="1" applyBorder="1">
      <alignment vertical="center"/>
    </xf>
    <xf numFmtId="0" fontId="0" fillId="0" borderId="0" xfId="0" applyFill="1">
      <alignment vertical="center"/>
    </xf>
    <xf numFmtId="0" fontId="0" fillId="0" borderId="10" xfId="0" applyFill="1" applyBorder="1" applyAlignment="1">
      <alignment horizontal="center" vertical="center"/>
    </xf>
    <xf numFmtId="0" fontId="0" fillId="0" borderId="10" xfId="0" applyFill="1" applyBorder="1">
      <alignment vertical="center"/>
    </xf>
    <xf numFmtId="0" fontId="0" fillId="0" borderId="0" xfId="0" applyBorder="1">
      <alignment vertical="center"/>
    </xf>
    <xf numFmtId="0" fontId="0" fillId="0" borderId="38" xfId="0" applyBorder="1">
      <alignment vertical="center"/>
    </xf>
    <xf numFmtId="0" fontId="0" fillId="0" borderId="40" xfId="0" applyBorder="1">
      <alignment vertical="center"/>
    </xf>
    <xf numFmtId="0" fontId="0" fillId="0" borderId="39" xfId="0" applyBorder="1">
      <alignment vertical="center"/>
    </xf>
    <xf numFmtId="0" fontId="0" fillId="0" borderId="43" xfId="0" applyBorder="1">
      <alignment vertical="center"/>
    </xf>
    <xf numFmtId="0" fontId="0" fillId="0" borderId="44" xfId="0" applyBorder="1">
      <alignment vertical="center"/>
    </xf>
    <xf numFmtId="0" fontId="0" fillId="0" borderId="41" xfId="0" applyBorder="1">
      <alignment vertical="center"/>
    </xf>
    <xf numFmtId="0" fontId="0" fillId="0" borderId="42" xfId="0" applyBorder="1">
      <alignment vertical="center"/>
    </xf>
    <xf numFmtId="0" fontId="0" fillId="0" borderId="37" xfId="0" applyBorder="1">
      <alignment vertical="center"/>
    </xf>
    <xf numFmtId="0" fontId="0" fillId="0" borderId="41" xfId="0" applyBorder="1" applyAlignment="1">
      <alignment horizontal="center"/>
    </xf>
    <xf numFmtId="0" fontId="0" fillId="0" borderId="37" xfId="0" applyBorder="1" applyAlignment="1">
      <alignment horizontal="center"/>
    </xf>
    <xf numFmtId="0" fontId="0" fillId="0" borderId="42" xfId="0" applyBorder="1" applyAlignment="1">
      <alignment horizontal="center"/>
    </xf>
    <xf numFmtId="0" fontId="7" fillId="0" borderId="58" xfId="0" applyFont="1" applyBorder="1" applyAlignment="1">
      <alignment horizontal="center" vertical="center"/>
    </xf>
    <xf numFmtId="0" fontId="7" fillId="0" borderId="24" xfId="0" applyFont="1" applyBorder="1" applyAlignment="1">
      <alignment horizontal="center" vertical="center"/>
    </xf>
    <xf numFmtId="0" fontId="7" fillId="0" borderId="40" xfId="0" applyFont="1" applyBorder="1" applyAlignment="1">
      <alignment horizontal="center" vertical="center"/>
    </xf>
    <xf numFmtId="0" fontId="6" fillId="0" borderId="19" xfId="0" applyFont="1" applyBorder="1" applyAlignment="1">
      <alignment horizontal="center" vertical="top" wrapText="1"/>
    </xf>
    <xf numFmtId="0" fontId="6" fillId="0" borderId="20" xfId="0" applyFont="1" applyBorder="1" applyAlignment="1">
      <alignment horizontal="center" vertical="top" wrapText="1"/>
    </xf>
    <xf numFmtId="0" fontId="6" fillId="0" borderId="18" xfId="0" applyFont="1" applyBorder="1" applyAlignment="1">
      <alignment horizontal="center" vertical="top" wrapText="1"/>
    </xf>
    <xf numFmtId="9" fontId="0" fillId="0" borderId="0" xfId="0" applyNumberFormat="1">
      <alignment vertical="center"/>
    </xf>
    <xf numFmtId="182" fontId="0" fillId="0" borderId="0" xfId="0" applyNumberFormat="1" applyFill="1" applyBorder="1" applyAlignment="1">
      <alignment horizontal="right" vertical="center"/>
    </xf>
    <xf numFmtId="182" fontId="0" fillId="4" borderId="21" xfId="0" applyNumberFormat="1" applyFill="1" applyBorder="1">
      <alignment vertical="center"/>
    </xf>
    <xf numFmtId="0" fontId="0" fillId="0" borderId="0" xfId="0" applyFill="1" applyBorder="1">
      <alignment vertical="center"/>
    </xf>
    <xf numFmtId="182" fontId="0" fillId="4" borderId="60" xfId="0" applyNumberFormat="1" applyFill="1" applyBorder="1">
      <alignment vertical="center"/>
    </xf>
    <xf numFmtId="182" fontId="0" fillId="0" borderId="0" xfId="0" applyNumberFormat="1" applyFill="1" applyBorder="1">
      <alignment vertical="center"/>
    </xf>
    <xf numFmtId="182" fontId="0" fillId="4" borderId="7" xfId="0" applyNumberFormat="1" applyFill="1" applyBorder="1">
      <alignment vertical="center"/>
    </xf>
    <xf numFmtId="182" fontId="0" fillId="4" borderId="61" xfId="0" applyNumberFormat="1" applyFill="1" applyBorder="1">
      <alignment vertical="center"/>
    </xf>
    <xf numFmtId="182" fontId="0" fillId="4" borderId="64" xfId="0" applyNumberFormat="1" applyFill="1" applyBorder="1">
      <alignment vertical="center"/>
    </xf>
    <xf numFmtId="182" fontId="0" fillId="5" borderId="60" xfId="0" applyNumberFormat="1" applyFill="1" applyBorder="1">
      <alignment vertical="center"/>
    </xf>
    <xf numFmtId="182" fontId="0" fillId="5" borderId="4" xfId="0" applyNumberFormat="1" applyFill="1" applyBorder="1">
      <alignment vertical="center"/>
    </xf>
    <xf numFmtId="182" fontId="0" fillId="5" borderId="65" xfId="0" applyNumberFormat="1" applyFill="1" applyBorder="1">
      <alignment vertical="center"/>
    </xf>
    <xf numFmtId="182" fontId="0" fillId="5" borderId="7" xfId="0" applyNumberFormat="1" applyFill="1" applyBorder="1">
      <alignment vertical="center"/>
    </xf>
    <xf numFmtId="182" fontId="0" fillId="5" borderId="66" xfId="0" applyNumberFormat="1" applyFill="1" applyBorder="1">
      <alignment vertical="center"/>
    </xf>
    <xf numFmtId="182" fontId="0" fillId="5" borderId="12" xfId="0" applyNumberFormat="1" applyFill="1" applyBorder="1">
      <alignment vertical="center"/>
    </xf>
    <xf numFmtId="182" fontId="0" fillId="0" borderId="11" xfId="0" applyNumberFormat="1" applyFill="1" applyBorder="1" applyAlignment="1">
      <alignment horizontal="center" vertical="center"/>
    </xf>
    <xf numFmtId="182" fontId="0" fillId="0" borderId="9" xfId="0" applyNumberFormat="1" applyFill="1" applyBorder="1" applyAlignment="1">
      <alignment horizontal="center" vertical="center"/>
    </xf>
    <xf numFmtId="182" fontId="0" fillId="0" borderId="10" xfId="0" applyNumberFormat="1" applyFill="1" applyBorder="1" applyAlignment="1">
      <alignment horizontal="center" vertical="center"/>
    </xf>
    <xf numFmtId="182" fontId="0" fillId="0" borderId="62" xfId="0" applyNumberFormat="1" applyFill="1" applyBorder="1" applyAlignment="1">
      <alignment horizontal="center" vertical="center"/>
    </xf>
    <xf numFmtId="182" fontId="0" fillId="0" borderId="63" xfId="0" applyNumberFormat="1" applyFill="1" applyBorder="1" applyAlignment="1">
      <alignment horizontal="center" vertical="center"/>
    </xf>
    <xf numFmtId="182" fontId="0" fillId="0" borderId="8" xfId="0" applyNumberFormat="1" applyFill="1" applyBorder="1" applyAlignment="1">
      <alignment horizontal="center" vertical="center"/>
    </xf>
    <xf numFmtId="182" fontId="0" fillId="0" borderId="13" xfId="0" applyNumberFormat="1" applyFill="1" applyBorder="1" applyAlignment="1">
      <alignment horizontal="center" vertical="center"/>
    </xf>
    <xf numFmtId="182" fontId="0" fillId="0" borderId="14" xfId="0" applyNumberFormat="1" applyFill="1" applyBorder="1" applyAlignment="1">
      <alignment horizontal="center" vertical="center"/>
    </xf>
    <xf numFmtId="182" fontId="0" fillId="0" borderId="22" xfId="0" applyNumberFormat="1" applyBorder="1" applyAlignment="1">
      <alignment horizontal="center" vertical="center"/>
    </xf>
    <xf numFmtId="182" fontId="0" fillId="0" borderId="10" xfId="0" applyNumberFormat="1" applyBorder="1" applyAlignment="1">
      <alignment horizontal="center" vertical="center"/>
    </xf>
    <xf numFmtId="182" fontId="0" fillId="0" borderId="62" xfId="0" applyNumberFormat="1" applyBorder="1" applyAlignment="1">
      <alignment horizontal="center" vertical="center"/>
    </xf>
    <xf numFmtId="182" fontId="0" fillId="0" borderId="8" xfId="0" applyNumberFormat="1" applyBorder="1" applyAlignment="1">
      <alignment horizontal="center" vertical="center"/>
    </xf>
    <xf numFmtId="182" fontId="0" fillId="0" borderId="13" xfId="0" applyNumberFormat="1" applyBorder="1" applyAlignment="1">
      <alignment horizontal="center" vertical="center"/>
    </xf>
    <xf numFmtId="0" fontId="0" fillId="0" borderId="10" xfId="0" applyBorder="1" applyAlignment="1">
      <alignment horizontal="center" vertical="center"/>
    </xf>
    <xf numFmtId="176" fontId="0" fillId="2" borderId="19" xfId="0" applyNumberFormat="1" applyFont="1" applyFill="1" applyBorder="1" applyAlignment="1">
      <alignment horizontal="center" vertical="center"/>
    </xf>
    <xf numFmtId="176" fontId="0" fillId="0" borderId="10" xfId="0" applyNumberFormat="1" applyFont="1" applyFill="1" applyBorder="1" applyAlignment="1">
      <alignment horizontal="center" vertical="center"/>
    </xf>
    <xf numFmtId="176" fontId="0" fillId="0" borderId="13" xfId="0" applyNumberFormat="1" applyFont="1" applyFill="1" applyBorder="1" applyAlignment="1">
      <alignment horizontal="center" vertical="center"/>
    </xf>
    <xf numFmtId="0" fontId="6" fillId="0" borderId="67" xfId="0" applyFont="1" applyBorder="1" applyAlignment="1">
      <alignment horizontal="center" vertical="top" wrapText="1"/>
    </xf>
    <xf numFmtId="0" fontId="6" fillId="0" borderId="3" xfId="0" applyFont="1" applyBorder="1" applyAlignment="1">
      <alignment horizontal="center" vertical="top" wrapText="1"/>
    </xf>
    <xf numFmtId="9" fontId="6" fillId="0" borderId="0" xfId="0" applyNumberFormat="1" applyFont="1" applyBorder="1" applyAlignment="1">
      <alignment horizontal="center" vertical="center" wrapText="1"/>
    </xf>
    <xf numFmtId="0" fontId="11" fillId="0" borderId="0" xfId="2" applyAlignment="1">
      <alignment horizontal="left"/>
    </xf>
    <xf numFmtId="0" fontId="17" fillId="0" borderId="0" xfId="2" applyFont="1" applyAlignment="1">
      <alignment vertical="center" wrapText="1"/>
    </xf>
    <xf numFmtId="0" fontId="17" fillId="0" borderId="0" xfId="2" applyFont="1" applyAlignment="1">
      <alignment horizontal="center" vertical="center" wrapText="1"/>
    </xf>
    <xf numFmtId="0" fontId="17" fillId="0" borderId="87" xfId="2" applyFont="1" applyBorder="1" applyAlignment="1">
      <alignment vertical="center"/>
    </xf>
    <xf numFmtId="0" fontId="12" fillId="6" borderId="92" xfId="2" applyFont="1" applyFill="1" applyBorder="1" applyAlignment="1">
      <alignment horizontal="center" vertical="center"/>
    </xf>
    <xf numFmtId="49" fontId="0" fillId="0" borderId="93" xfId="2" applyNumberFormat="1" applyFont="1" applyBorder="1" applyAlignment="1">
      <alignment horizontal="center" vertical="center" wrapText="1" shrinkToFit="1"/>
    </xf>
    <xf numFmtId="0" fontId="0" fillId="0" borderId="94" xfId="2" applyFont="1" applyBorder="1" applyAlignment="1">
      <alignment horizontal="center" vertical="center" shrinkToFit="1"/>
    </xf>
    <xf numFmtId="0" fontId="0" fillId="7" borderId="95" xfId="2" applyFont="1" applyFill="1" applyBorder="1" applyAlignment="1">
      <alignment horizontal="center" vertical="center" wrapText="1" shrinkToFit="1"/>
    </xf>
    <xf numFmtId="0" fontId="12" fillId="8" borderId="96" xfId="2" applyFont="1" applyFill="1" applyBorder="1" applyAlignment="1">
      <alignment vertical="center"/>
    </xf>
    <xf numFmtId="183" fontId="12" fillId="3" borderId="97" xfId="2" applyNumberFormat="1" applyFont="1" applyFill="1" applyBorder="1" applyAlignment="1">
      <alignment vertical="center"/>
    </xf>
    <xf numFmtId="183" fontId="12" fillId="0" borderId="8" xfId="2" applyNumberFormat="1" applyFont="1" applyBorder="1" applyAlignment="1">
      <alignment vertical="center"/>
    </xf>
    <xf numFmtId="183" fontId="12" fillId="3" borderId="57" xfId="2" applyNumberFormat="1" applyFont="1" applyFill="1" applyBorder="1" applyAlignment="1">
      <alignment vertical="center"/>
    </xf>
    <xf numFmtId="183" fontId="12" fillId="3" borderId="42" xfId="2" applyNumberFormat="1" applyFont="1" applyFill="1" applyBorder="1" applyAlignment="1">
      <alignment vertical="center"/>
    </xf>
    <xf numFmtId="178" fontId="12" fillId="0" borderId="8" xfId="2" applyNumberFormat="1" applyFont="1" applyBorder="1" applyAlignment="1">
      <alignment vertical="center"/>
    </xf>
    <xf numFmtId="0" fontId="12" fillId="8" borderId="98" xfId="2" applyFont="1" applyFill="1" applyBorder="1" applyAlignment="1">
      <alignment vertical="center"/>
    </xf>
    <xf numFmtId="183" fontId="12" fillId="3" borderId="56" xfId="2" applyNumberFormat="1" applyFont="1" applyFill="1" applyBorder="1" applyAlignment="1">
      <alignment vertical="center"/>
    </xf>
    <xf numFmtId="183" fontId="12" fillId="0" borderId="10" xfId="2" applyNumberFormat="1" applyFont="1" applyBorder="1" applyAlignment="1">
      <alignment vertical="center"/>
    </xf>
    <xf numFmtId="183" fontId="12" fillId="3" borderId="59" xfId="2" applyNumberFormat="1" applyFont="1" applyFill="1" applyBorder="1" applyAlignment="1">
      <alignment vertical="center"/>
    </xf>
    <xf numFmtId="183" fontId="12" fillId="3" borderId="27" xfId="2" applyNumberFormat="1" applyFont="1" applyFill="1" applyBorder="1" applyAlignment="1">
      <alignment vertical="center"/>
    </xf>
    <xf numFmtId="178" fontId="12" fillId="0" borderId="10" xfId="2" applyNumberFormat="1" applyFont="1" applyBorder="1" applyAlignment="1">
      <alignment vertical="center"/>
    </xf>
    <xf numFmtId="0" fontId="12" fillId="8" borderId="99" xfId="2" applyFont="1" applyFill="1" applyBorder="1" applyAlignment="1">
      <alignment vertical="center"/>
    </xf>
    <xf numFmtId="183" fontId="12" fillId="3" borderId="100" xfId="2" applyNumberFormat="1" applyFont="1" applyFill="1" applyBorder="1" applyAlignment="1">
      <alignment vertical="center"/>
    </xf>
    <xf numFmtId="183" fontId="12" fillId="0" borderId="13" xfId="2" applyNumberFormat="1" applyFont="1" applyBorder="1" applyAlignment="1">
      <alignment vertical="center"/>
    </xf>
    <xf numFmtId="183" fontId="12" fillId="3" borderId="101" xfId="2" applyNumberFormat="1" applyFont="1" applyFill="1" applyBorder="1" applyAlignment="1">
      <alignment vertical="center"/>
    </xf>
    <xf numFmtId="183" fontId="12" fillId="3" borderId="102" xfId="2" applyNumberFormat="1" applyFont="1" applyFill="1" applyBorder="1" applyAlignment="1">
      <alignment vertical="center"/>
    </xf>
    <xf numFmtId="178" fontId="12" fillId="0" borderId="13" xfId="2" applyNumberFormat="1" applyFont="1" applyBorder="1" applyAlignment="1">
      <alignment vertical="center"/>
    </xf>
    <xf numFmtId="0" fontId="12" fillId="8" borderId="103" xfId="2" applyFont="1" applyFill="1" applyBorder="1" applyAlignment="1">
      <alignment vertical="center"/>
    </xf>
    <xf numFmtId="183" fontId="12" fillId="3" borderId="58" xfId="2" applyNumberFormat="1" applyFont="1" applyFill="1" applyBorder="1" applyAlignment="1">
      <alignment vertical="center"/>
    </xf>
    <xf numFmtId="183" fontId="12" fillId="0" borderId="24" xfId="2" applyNumberFormat="1" applyFont="1" applyBorder="1" applyAlignment="1">
      <alignment vertical="center"/>
    </xf>
    <xf numFmtId="183" fontId="12" fillId="3" borderId="53" xfId="2" applyNumberFormat="1" applyFont="1" applyFill="1" applyBorder="1" applyAlignment="1">
      <alignment vertical="center"/>
    </xf>
    <xf numFmtId="183" fontId="12" fillId="3" borderId="40" xfId="2" applyNumberFormat="1" applyFont="1" applyFill="1" applyBorder="1" applyAlignment="1">
      <alignment vertical="center"/>
    </xf>
    <xf numFmtId="178" fontId="12" fillId="0" borderId="24" xfId="2" applyNumberFormat="1" applyFont="1" applyBorder="1" applyAlignment="1">
      <alignment vertical="center"/>
    </xf>
    <xf numFmtId="0" fontId="12" fillId="8" borderId="104" xfId="2" applyFont="1" applyFill="1" applyBorder="1" applyAlignment="1">
      <alignment vertical="center"/>
    </xf>
    <xf numFmtId="183" fontId="12" fillId="3" borderId="105" xfId="2" applyNumberFormat="1" applyFont="1" applyFill="1" applyBorder="1" applyAlignment="1">
      <alignment vertical="center"/>
    </xf>
    <xf numFmtId="183" fontId="12" fillId="0" borderId="22" xfId="2" applyNumberFormat="1" applyFont="1" applyBorder="1" applyAlignment="1">
      <alignment vertical="center"/>
    </xf>
    <xf numFmtId="183" fontId="12" fillId="3" borderId="106" xfId="2" applyNumberFormat="1" applyFont="1" applyFill="1" applyBorder="1" applyAlignment="1">
      <alignment vertical="center"/>
    </xf>
    <xf numFmtId="183" fontId="12" fillId="3" borderId="107" xfId="2" applyNumberFormat="1" applyFont="1" applyFill="1" applyBorder="1" applyAlignment="1">
      <alignment vertical="center"/>
    </xf>
    <xf numFmtId="178" fontId="12" fillId="0" borderId="22" xfId="2" applyNumberFormat="1" applyFont="1" applyBorder="1" applyAlignment="1">
      <alignment vertical="center"/>
    </xf>
    <xf numFmtId="0" fontId="12" fillId="8" borderId="108" xfId="2" applyFont="1" applyFill="1" applyBorder="1" applyAlignment="1">
      <alignment vertical="center"/>
    </xf>
    <xf numFmtId="183" fontId="12" fillId="3" borderId="109" xfId="2" applyNumberFormat="1" applyFont="1" applyFill="1" applyBorder="1" applyAlignment="1">
      <alignment vertical="center"/>
    </xf>
    <xf numFmtId="183" fontId="12" fillId="0" borderId="110" xfId="2" applyNumberFormat="1" applyFont="1" applyBorder="1" applyAlignment="1">
      <alignment vertical="center"/>
    </xf>
    <xf numFmtId="183" fontId="12" fillId="3" borderId="111" xfId="2" applyNumberFormat="1" applyFont="1" applyFill="1" applyBorder="1" applyAlignment="1">
      <alignment vertical="center"/>
    </xf>
    <xf numFmtId="183" fontId="12" fillId="3" borderId="112" xfId="2" applyNumberFormat="1" applyFont="1" applyFill="1" applyBorder="1" applyAlignment="1">
      <alignment vertical="center"/>
    </xf>
    <xf numFmtId="178" fontId="12" fillId="0" borderId="110" xfId="2" applyNumberFormat="1" applyFont="1" applyBorder="1" applyAlignment="1">
      <alignment vertical="center"/>
    </xf>
    <xf numFmtId="178" fontId="22" fillId="2" borderId="8" xfId="0" applyNumberFormat="1" applyFont="1" applyFill="1" applyBorder="1" applyAlignment="1">
      <alignment horizontal="center" vertical="center"/>
    </xf>
    <xf numFmtId="177" fontId="22" fillId="2" borderId="8" xfId="0" applyNumberFormat="1" applyFont="1" applyFill="1" applyBorder="1" applyAlignment="1">
      <alignment horizontal="center" vertical="center"/>
    </xf>
    <xf numFmtId="0" fontId="22" fillId="2" borderId="8" xfId="0" applyFont="1" applyFill="1" applyBorder="1" applyAlignment="1">
      <alignment horizontal="center" vertical="center"/>
    </xf>
    <xf numFmtId="177" fontId="22" fillId="2" borderId="9" xfId="0" applyNumberFormat="1" applyFont="1" applyFill="1" applyBorder="1" applyAlignment="1">
      <alignment horizontal="center" vertical="center"/>
    </xf>
    <xf numFmtId="0" fontId="22" fillId="0" borderId="10" xfId="0" applyFont="1" applyBorder="1" applyAlignment="1">
      <alignment horizontal="center" vertical="center"/>
    </xf>
    <xf numFmtId="177" fontId="22" fillId="0" borderId="10" xfId="0" applyNumberFormat="1" applyFont="1" applyBorder="1" applyAlignment="1">
      <alignment horizontal="center" vertical="center"/>
    </xf>
    <xf numFmtId="0" fontId="22" fillId="3" borderId="10" xfId="0" applyFont="1" applyFill="1" applyBorder="1" applyAlignment="1">
      <alignment horizontal="center" vertical="center"/>
    </xf>
    <xf numFmtId="182" fontId="22" fillId="0" borderId="8" xfId="0" applyNumberFormat="1" applyFont="1" applyFill="1" applyBorder="1" applyAlignment="1">
      <alignment horizontal="center" vertical="center"/>
    </xf>
    <xf numFmtId="182" fontId="22" fillId="0" borderId="9" xfId="0" applyNumberFormat="1" applyFont="1" applyFill="1" applyBorder="1" applyAlignment="1">
      <alignment horizontal="center" vertical="center"/>
    </xf>
    <xf numFmtId="182" fontId="22" fillId="0" borderId="10" xfId="0" applyNumberFormat="1" applyFont="1" applyFill="1" applyBorder="1" applyAlignment="1">
      <alignment horizontal="center" vertical="center"/>
    </xf>
    <xf numFmtId="182" fontId="22" fillId="0" borderId="62" xfId="0" applyNumberFormat="1" applyFont="1" applyFill="1" applyBorder="1" applyAlignment="1">
      <alignment horizontal="center" vertical="center"/>
    </xf>
    <xf numFmtId="182" fontId="22" fillId="0" borderId="63" xfId="0" applyNumberFormat="1" applyFont="1" applyFill="1" applyBorder="1" applyAlignment="1">
      <alignment horizontal="center" vertical="center"/>
    </xf>
    <xf numFmtId="0" fontId="0" fillId="0" borderId="10" xfId="3" applyFont="1" applyFill="1" applyBorder="1" applyAlignment="1"/>
    <xf numFmtId="0" fontId="0" fillId="0" borderId="10" xfId="3" applyFont="1" applyBorder="1" applyAlignment="1"/>
    <xf numFmtId="0" fontId="0" fillId="0" borderId="10" xfId="3" applyFont="1" applyBorder="1" applyAlignment="1">
      <alignment horizontal="distributed"/>
    </xf>
    <xf numFmtId="0" fontId="0" fillId="3" borderId="10" xfId="3" applyFont="1" applyFill="1" applyBorder="1" applyAlignment="1"/>
    <xf numFmtId="0" fontId="0" fillId="0" borderId="27" xfId="3" applyFont="1" applyBorder="1" applyAlignment="1">
      <alignment horizontal="distributed"/>
    </xf>
    <xf numFmtId="0" fontId="11" fillId="8" borderId="24" xfId="3" applyFont="1" applyFill="1" applyBorder="1" applyAlignment="1">
      <alignment horizontal="center" vertical="center"/>
    </xf>
    <xf numFmtId="176" fontId="0" fillId="8" borderId="24" xfId="3" applyNumberFormat="1" applyFont="1" applyFill="1" applyBorder="1" applyAlignment="1">
      <alignment horizontal="center" vertical="center"/>
    </xf>
    <xf numFmtId="180" fontId="0" fillId="8" borderId="24" xfId="3" applyNumberFormat="1" applyFont="1" applyFill="1" applyBorder="1" applyAlignment="1">
      <alignment horizontal="center" vertical="center"/>
    </xf>
    <xf numFmtId="181" fontId="0" fillId="8" borderId="24" xfId="3" applyNumberFormat="1" applyFont="1" applyFill="1" applyBorder="1" applyAlignment="1">
      <alignment horizontal="center" vertical="center"/>
    </xf>
    <xf numFmtId="0" fontId="0" fillId="8" borderId="8" xfId="3" applyFont="1" applyFill="1" applyBorder="1" applyAlignment="1">
      <alignment horizontal="center" vertical="center"/>
    </xf>
    <xf numFmtId="176" fontId="0" fillId="8" borderId="8" xfId="3" applyNumberFormat="1" applyFont="1" applyFill="1" applyBorder="1" applyAlignment="1">
      <alignment horizontal="center" vertical="center"/>
    </xf>
    <xf numFmtId="180" fontId="0" fillId="8" borderId="8" xfId="3" applyNumberFormat="1" applyFont="1" applyFill="1" applyBorder="1" applyAlignment="1">
      <alignment horizontal="center" vertical="center"/>
    </xf>
    <xf numFmtId="181" fontId="0" fillId="8" borderId="8" xfId="3" applyNumberFormat="1" applyFont="1" applyFill="1" applyBorder="1" applyAlignment="1">
      <alignment horizontal="center" vertical="center"/>
    </xf>
    <xf numFmtId="0" fontId="0" fillId="8" borderId="10" xfId="3" applyFont="1" applyFill="1" applyBorder="1" applyAlignment="1">
      <alignment horizontal="distributed"/>
    </xf>
    <xf numFmtId="0" fontId="11" fillId="0" borderId="10" xfId="3" applyFont="1" applyBorder="1" applyAlignment="1">
      <alignment vertical="center" wrapText="1"/>
    </xf>
    <xf numFmtId="0" fontId="0" fillId="0" borderId="10" xfId="3" applyFont="1" applyBorder="1"/>
    <xf numFmtId="0" fontId="6" fillId="0" borderId="10" xfId="2" applyFont="1" applyBorder="1" applyAlignment="1">
      <alignment horizontal="center" vertical="center"/>
    </xf>
    <xf numFmtId="0" fontId="6" fillId="0" borderId="2" xfId="0" applyFont="1" applyBorder="1" applyAlignment="1">
      <alignment horizontal="center" vertical="center" wrapText="1"/>
    </xf>
    <xf numFmtId="176" fontId="6" fillId="0" borderId="2" xfId="0" applyNumberFormat="1" applyFont="1" applyBorder="1" applyAlignment="1">
      <alignment horizontal="center" vertical="center" wrapText="1"/>
    </xf>
    <xf numFmtId="177" fontId="6" fillId="0" borderId="2" xfId="0" applyNumberFormat="1" applyFont="1" applyBorder="1" applyAlignment="1">
      <alignment horizontal="center" vertical="center" wrapText="1"/>
    </xf>
    <xf numFmtId="177" fontId="6" fillId="0" borderId="3" xfId="0" applyNumberFormat="1" applyFont="1" applyBorder="1" applyAlignment="1">
      <alignment horizontal="center" vertical="center" wrapText="1"/>
    </xf>
    <xf numFmtId="0" fontId="7" fillId="0" borderId="0" xfId="0" applyFont="1" applyAlignment="1">
      <alignment horizontal="right" vertical="center"/>
    </xf>
    <xf numFmtId="0" fontId="7" fillId="0" borderId="0" xfId="0" applyFont="1" applyAlignment="1">
      <alignment vertical="center"/>
    </xf>
    <xf numFmtId="0" fontId="6" fillId="0" borderId="10" xfId="2" applyFont="1" applyBorder="1" applyAlignment="1">
      <alignment horizontal="center" vertical="center" wrapText="1"/>
    </xf>
    <xf numFmtId="0" fontId="15" fillId="0" borderId="25" xfId="2" applyFont="1" applyBorder="1" applyAlignment="1">
      <alignment horizontal="center" vertical="center"/>
    </xf>
    <xf numFmtId="0" fontId="17" fillId="0" borderId="0" xfId="2" applyFont="1"/>
    <xf numFmtId="0" fontId="17" fillId="0" borderId="0" xfId="2" applyFont="1" applyAlignment="1">
      <alignment vertical="center"/>
    </xf>
    <xf numFmtId="0" fontId="17" fillId="0" borderId="0" xfId="2" applyFont="1" applyAlignment="1">
      <alignment horizontal="center" vertical="center"/>
    </xf>
    <xf numFmtId="0" fontId="17" fillId="0" borderId="0" xfId="2" applyFont="1" applyAlignment="1"/>
    <xf numFmtId="0" fontId="15" fillId="0" borderId="25" xfId="2" quotePrefix="1" applyFont="1" applyBorder="1" applyAlignment="1">
      <alignment horizontal="center" vertical="center"/>
    </xf>
    <xf numFmtId="0" fontId="15" fillId="0" borderId="41" xfId="2" applyFont="1" applyBorder="1" applyAlignment="1">
      <alignment horizontal="center" vertical="center"/>
    </xf>
    <xf numFmtId="0" fontId="15" fillId="0" borderId="50" xfId="2" applyFont="1" applyBorder="1" applyAlignment="1">
      <alignment horizontal="center" vertical="center"/>
    </xf>
    <xf numFmtId="0" fontId="6" fillId="0" borderId="0" xfId="2" applyFont="1" applyBorder="1" applyAlignment="1">
      <alignment vertical="center"/>
    </xf>
    <xf numFmtId="0" fontId="6" fillId="0" borderId="0" xfId="2" applyFont="1" applyBorder="1" applyAlignment="1">
      <alignment horizontal="center" vertical="center"/>
    </xf>
    <xf numFmtId="0" fontId="6" fillId="0" borderId="25" xfId="2" quotePrefix="1" applyFont="1" applyBorder="1" applyAlignment="1">
      <alignment horizontal="center" vertical="center"/>
    </xf>
    <xf numFmtId="0" fontId="15" fillId="0" borderId="113" xfId="2" applyFont="1" applyBorder="1" applyAlignment="1">
      <alignment vertical="center" wrapText="1"/>
    </xf>
    <xf numFmtId="0" fontId="15" fillId="0" borderId="113" xfId="2" applyFont="1" applyBorder="1" applyAlignment="1">
      <alignment vertical="center"/>
    </xf>
    <xf numFmtId="0" fontId="15" fillId="0" borderId="115" xfId="2" applyFont="1" applyBorder="1" applyAlignment="1">
      <alignment vertical="center"/>
    </xf>
    <xf numFmtId="0" fontId="15" fillId="0" borderId="12" xfId="2" applyFont="1" applyBorder="1" applyAlignment="1">
      <alignment vertical="center" textRotation="255"/>
    </xf>
    <xf numFmtId="0" fontId="15" fillId="0" borderId="51" xfId="2" applyFont="1" applyBorder="1" applyAlignment="1">
      <alignment vertical="center" wrapText="1"/>
    </xf>
    <xf numFmtId="0" fontId="7" fillId="0" borderId="120" xfId="0" applyFont="1" applyBorder="1" applyAlignment="1">
      <alignment horizontal="center" vertical="center" wrapText="1"/>
    </xf>
    <xf numFmtId="0" fontId="0" fillId="0" borderId="25" xfId="0" applyBorder="1">
      <alignment vertical="center"/>
    </xf>
    <xf numFmtId="0" fontId="0" fillId="0" borderId="49" xfId="0" applyBorder="1">
      <alignment vertical="center"/>
    </xf>
    <xf numFmtId="0" fontId="0" fillId="0" borderId="50" xfId="0" applyBorder="1">
      <alignment vertical="center"/>
    </xf>
    <xf numFmtId="0" fontId="9" fillId="3" borderId="5" xfId="0" applyFont="1" applyFill="1" applyBorder="1" applyAlignment="1">
      <alignment vertical="top"/>
    </xf>
    <xf numFmtId="0" fontId="0" fillId="3" borderId="5" xfId="0" applyFont="1" applyFill="1" applyBorder="1">
      <alignment vertical="center"/>
    </xf>
    <xf numFmtId="0" fontId="9" fillId="3" borderId="19" xfId="0" applyFont="1" applyFill="1" applyBorder="1" applyAlignment="1">
      <alignment vertical="top"/>
    </xf>
    <xf numFmtId="0" fontId="0" fillId="0" borderId="19" xfId="0" applyFont="1" applyBorder="1">
      <alignment vertical="center"/>
    </xf>
    <xf numFmtId="0" fontId="0" fillId="0" borderId="121" xfId="0" applyFont="1" applyBorder="1">
      <alignment vertical="center"/>
    </xf>
    <xf numFmtId="0" fontId="0" fillId="0" borderId="8" xfId="0" applyFont="1" applyBorder="1">
      <alignment vertical="center"/>
    </xf>
    <xf numFmtId="0" fontId="0" fillId="0" borderId="41" xfId="0" applyFont="1" applyBorder="1">
      <alignment vertical="center"/>
    </xf>
    <xf numFmtId="0" fontId="0" fillId="0" borderId="10" xfId="0" applyFont="1" applyBorder="1">
      <alignment vertical="center"/>
    </xf>
    <xf numFmtId="0" fontId="0" fillId="0" borderId="25" xfId="0" applyFont="1" applyBorder="1">
      <alignment vertical="center"/>
    </xf>
    <xf numFmtId="0" fontId="0" fillId="0" borderId="16" xfId="0" applyFont="1" applyBorder="1">
      <alignment vertical="center"/>
    </xf>
    <xf numFmtId="0" fontId="0" fillId="0" borderId="50" xfId="0" applyFont="1" applyBorder="1">
      <alignment vertical="center"/>
    </xf>
    <xf numFmtId="0" fontId="38" fillId="0" borderId="0" xfId="10" applyFont="1">
      <alignment vertical="center"/>
    </xf>
    <xf numFmtId="0" fontId="36" fillId="0" borderId="0" xfId="10" applyFont="1" applyAlignment="1">
      <alignment horizontal="left" vertical="center"/>
    </xf>
    <xf numFmtId="0" fontId="38" fillId="0" borderId="10" xfId="10" applyFont="1" applyBorder="1" applyAlignment="1">
      <alignment horizontal="center" vertical="center"/>
    </xf>
    <xf numFmtId="0" fontId="38" fillId="0" borderId="10" xfId="10" applyFont="1" applyBorder="1" applyAlignment="1">
      <alignment horizontal="center" vertical="center" wrapText="1"/>
    </xf>
    <xf numFmtId="0" fontId="38" fillId="0" borderId="10" xfId="10" applyFont="1" applyBorder="1">
      <alignment vertical="center"/>
    </xf>
    <xf numFmtId="0" fontId="38" fillId="0" borderId="25" xfId="10" applyFont="1" applyBorder="1">
      <alignment vertical="center"/>
    </xf>
    <xf numFmtId="0" fontId="38" fillId="0" borderId="27" xfId="10" applyFont="1" applyBorder="1">
      <alignment vertical="center"/>
    </xf>
    <xf numFmtId="0" fontId="38" fillId="0" borderId="0" xfId="10" applyFont="1" applyAlignment="1">
      <alignment vertical="center" wrapText="1"/>
    </xf>
    <xf numFmtId="0" fontId="38" fillId="0" borderId="0" xfId="10" applyFont="1" applyAlignment="1">
      <alignment horizontal="center" vertical="center"/>
    </xf>
    <xf numFmtId="0" fontId="39" fillId="0" borderId="0" xfId="11" applyFont="1">
      <alignment vertical="center"/>
    </xf>
    <xf numFmtId="0" fontId="39" fillId="0" borderId="10" xfId="11" applyFont="1" applyBorder="1" applyAlignment="1">
      <alignment horizontal="center" vertical="center"/>
    </xf>
    <xf numFmtId="0" fontId="39" fillId="0" borderId="10" xfId="11" applyFont="1" applyBorder="1" applyAlignment="1">
      <alignment horizontal="center" vertical="center" wrapText="1"/>
    </xf>
    <xf numFmtId="0" fontId="39" fillId="0" borderId="10" xfId="11" applyFont="1" applyBorder="1">
      <alignment vertical="center"/>
    </xf>
    <xf numFmtId="0" fontId="39" fillId="9" borderId="10" xfId="11" applyFont="1" applyFill="1" applyBorder="1" applyAlignment="1">
      <alignment horizontal="center" vertical="center"/>
    </xf>
    <xf numFmtId="0" fontId="39" fillId="0" borderId="8" xfId="11" applyFont="1" applyBorder="1" applyAlignment="1">
      <alignment horizontal="center" vertical="center"/>
    </xf>
    <xf numFmtId="0" fontId="25" fillId="0" borderId="10" xfId="11" applyFont="1" applyBorder="1" applyAlignment="1">
      <alignment vertical="center" wrapText="1"/>
    </xf>
    <xf numFmtId="0" fontId="39" fillId="0" borderId="24" xfId="11" applyFont="1" applyBorder="1" applyAlignment="1">
      <alignment horizontal="center" vertical="center" wrapText="1"/>
    </xf>
    <xf numFmtId="0" fontId="39" fillId="0" borderId="125" xfId="11" applyFont="1" applyBorder="1" applyAlignment="1">
      <alignment horizontal="center" vertical="center" wrapText="1"/>
    </xf>
    <xf numFmtId="0" fontId="44" fillId="0" borderId="0" xfId="11" applyFont="1">
      <alignment vertical="center"/>
    </xf>
    <xf numFmtId="0" fontId="12" fillId="0" borderId="0" xfId="12" applyFont="1"/>
    <xf numFmtId="0" fontId="11" fillId="0" borderId="0" xfId="12"/>
    <xf numFmtId="0" fontId="10" fillId="0" borderId="0" xfId="12" applyFont="1"/>
    <xf numFmtId="0" fontId="11" fillId="0" borderId="0" xfId="12" applyAlignment="1">
      <alignment vertical="center"/>
    </xf>
    <xf numFmtId="0" fontId="11" fillId="0" borderId="10" xfId="12" applyBorder="1" applyAlignment="1">
      <alignment horizontal="center" vertical="center"/>
    </xf>
    <xf numFmtId="0" fontId="11" fillId="0" borderId="10" xfId="12" applyBorder="1"/>
    <xf numFmtId="0" fontId="15" fillId="3" borderId="43" xfId="12" applyFont="1" applyFill="1" applyBorder="1" applyAlignment="1">
      <alignment vertical="center" wrapText="1"/>
    </xf>
    <xf numFmtId="0" fontId="15" fillId="3" borderId="41" xfId="12" applyFont="1" applyFill="1" applyBorder="1" applyAlignment="1">
      <alignment vertical="center" wrapText="1"/>
    </xf>
    <xf numFmtId="0" fontId="11" fillId="0" borderId="27" xfId="12" applyBorder="1"/>
    <xf numFmtId="0" fontId="11" fillId="0" borderId="26" xfId="12" applyBorder="1"/>
    <xf numFmtId="0" fontId="11" fillId="0" borderId="24" xfId="12" applyBorder="1"/>
    <xf numFmtId="0" fontId="6" fillId="0" borderId="27" xfId="12" applyFont="1" applyBorder="1" applyAlignment="1">
      <alignment horizontal="right" vertical="center"/>
    </xf>
    <xf numFmtId="0" fontId="6" fillId="0" borderId="26" xfId="12" applyFont="1" applyBorder="1" applyAlignment="1">
      <alignment vertical="center"/>
    </xf>
    <xf numFmtId="0" fontId="6" fillId="0" borderId="26" xfId="12" applyFont="1" applyBorder="1" applyAlignment="1">
      <alignment horizontal="right" vertical="center"/>
    </xf>
    <xf numFmtId="0" fontId="5" fillId="0" borderId="10" xfId="12" applyFont="1" applyBorder="1" applyAlignment="1">
      <alignment horizontal="center" vertical="center"/>
    </xf>
    <xf numFmtId="0" fontId="5" fillId="0" borderId="10" xfId="12" applyFont="1" applyBorder="1" applyAlignment="1">
      <alignment horizontal="center" vertical="center" shrinkToFit="1"/>
    </xf>
    <xf numFmtId="0" fontId="7" fillId="0" borderId="10" xfId="12" applyFont="1" applyBorder="1" applyAlignment="1">
      <alignment horizontal="center" vertical="center"/>
    </xf>
    <xf numFmtId="0" fontId="48" fillId="0" borderId="10" xfId="12" applyFont="1" applyBorder="1" applyAlignment="1">
      <alignment horizontal="center" vertical="center" shrinkToFit="1"/>
    </xf>
    <xf numFmtId="0" fontId="49" fillId="0" borderId="10" xfId="12" applyFont="1" applyBorder="1" applyAlignment="1">
      <alignment horizontal="center" vertical="center" wrapText="1"/>
    </xf>
    <xf numFmtId="0" fontId="6" fillId="0" borderId="10" xfId="12" applyFont="1" applyBorder="1" applyAlignment="1">
      <alignment horizontal="center" vertical="center"/>
    </xf>
    <xf numFmtId="0" fontId="48" fillId="0" borderId="10" xfId="12" applyFont="1" applyBorder="1" applyAlignment="1">
      <alignment horizontal="center" vertical="center"/>
    </xf>
    <xf numFmtId="0" fontId="49" fillId="0" borderId="8" xfId="12" applyFont="1" applyBorder="1" applyAlignment="1">
      <alignment horizontal="center" vertical="center"/>
    </xf>
    <xf numFmtId="0" fontId="5" fillId="0" borderId="10" xfId="12" applyFont="1" applyBorder="1" applyAlignment="1">
      <alignment horizontal="center" vertical="center" wrapText="1"/>
    </xf>
    <xf numFmtId="0" fontId="6" fillId="0" borderId="38" xfId="12" applyFont="1" applyBorder="1" applyAlignment="1">
      <alignment horizontal="center" vertical="center" wrapText="1"/>
    </xf>
    <xf numFmtId="0" fontId="5" fillId="0" borderId="39" xfId="12" applyFont="1" applyBorder="1" applyAlignment="1">
      <alignment vertical="center"/>
    </xf>
    <xf numFmtId="0" fontId="11" fillId="0" borderId="39" xfId="12" applyBorder="1"/>
    <xf numFmtId="0" fontId="11" fillId="0" borderId="40" xfId="12" applyBorder="1"/>
    <xf numFmtId="0" fontId="11" fillId="0" borderId="41" xfId="12" applyBorder="1" applyAlignment="1">
      <alignment horizontal="center"/>
    </xf>
    <xf numFmtId="0" fontId="11" fillId="0" borderId="37" xfId="12" applyBorder="1" applyAlignment="1">
      <alignment horizontal="center"/>
    </xf>
    <xf numFmtId="0" fontId="11" fillId="0" borderId="42" xfId="12" applyBorder="1" applyAlignment="1">
      <alignment horizontal="center"/>
    </xf>
    <xf numFmtId="0" fontId="12" fillId="0" borderId="0" xfId="13" applyFont="1"/>
    <xf numFmtId="0" fontId="11" fillId="0" borderId="0" xfId="13"/>
    <xf numFmtId="0" fontId="11" fillId="0" borderId="37" xfId="13" applyBorder="1"/>
    <xf numFmtId="0" fontId="11" fillId="0" borderId="69" xfId="13" applyBorder="1"/>
    <xf numFmtId="0" fontId="11" fillId="0" borderId="70" xfId="13" applyBorder="1"/>
    <xf numFmtId="0" fontId="11" fillId="0" borderId="72" xfId="13" applyBorder="1"/>
    <xf numFmtId="0" fontId="11" fillId="0" borderId="73" xfId="13" applyBorder="1"/>
    <xf numFmtId="0" fontId="11" fillId="0" borderId="39" xfId="13" applyBorder="1"/>
    <xf numFmtId="0" fontId="11" fillId="0" borderId="74" xfId="13" applyBorder="1"/>
    <xf numFmtId="0" fontId="11" fillId="0" borderId="40" xfId="13" applyBorder="1"/>
    <xf numFmtId="0" fontId="11" fillId="0" borderId="75" xfId="13" applyBorder="1"/>
    <xf numFmtId="0" fontId="11" fillId="0" borderId="76" xfId="13" applyBorder="1"/>
    <xf numFmtId="0" fontId="11" fillId="0" borderId="77" xfId="13" applyBorder="1"/>
    <xf numFmtId="0" fontId="11" fillId="0" borderId="43" xfId="13" applyBorder="1"/>
    <xf numFmtId="0" fontId="11" fillId="0" borderId="79" xfId="13" applyBorder="1" applyAlignment="1">
      <alignment horizontal="left" vertical="center"/>
    </xf>
    <xf numFmtId="0" fontId="11" fillId="0" borderId="44" xfId="13" applyBorder="1"/>
    <xf numFmtId="0" fontId="11" fillId="0" borderId="0" xfId="13" applyAlignment="1">
      <alignment vertical="top" wrapText="1"/>
    </xf>
    <xf numFmtId="0" fontId="23" fillId="0" borderId="76" xfId="13" applyFont="1" applyBorder="1" applyAlignment="1">
      <alignment horizontal="left" vertical="top" wrapText="1"/>
    </xf>
    <xf numFmtId="0" fontId="11" fillId="0" borderId="76" xfId="13" applyBorder="1" applyAlignment="1">
      <alignment horizontal="left" vertical="top" wrapText="1"/>
    </xf>
    <xf numFmtId="0" fontId="11" fillId="0" borderId="76" xfId="13" applyBorder="1" applyAlignment="1">
      <alignment horizontal="left" vertical="top"/>
    </xf>
    <xf numFmtId="0" fontId="23" fillId="0" borderId="79" xfId="13" applyFont="1" applyBorder="1" applyAlignment="1">
      <alignment horizontal="left" vertical="top" wrapText="1"/>
    </xf>
    <xf numFmtId="0" fontId="11" fillId="0" borderId="79" xfId="13" applyBorder="1" applyAlignment="1">
      <alignment horizontal="left" vertical="top" wrapText="1"/>
    </xf>
    <xf numFmtId="0" fontId="11" fillId="0" borderId="79" xfId="13" applyBorder="1" applyAlignment="1">
      <alignment horizontal="left" vertical="center" wrapText="1"/>
    </xf>
    <xf numFmtId="0" fontId="11" fillId="0" borderId="79" xfId="13" applyBorder="1" applyAlignment="1">
      <alignment horizontal="left" vertical="top"/>
    </xf>
    <xf numFmtId="0" fontId="11" fillId="0" borderId="0" xfId="13" applyAlignment="1">
      <alignment horizontal="left" vertical="top"/>
    </xf>
    <xf numFmtId="0" fontId="6" fillId="0" borderId="43" xfId="13" applyFont="1" applyBorder="1"/>
    <xf numFmtId="0" fontId="6" fillId="0" borderId="0" xfId="13" applyFont="1"/>
    <xf numFmtId="0" fontId="11" fillId="0" borderId="81" xfId="13" applyBorder="1" applyAlignment="1">
      <alignment vertical="center"/>
    </xf>
    <xf numFmtId="0" fontId="11" fillId="0" borderId="81" xfId="13" applyBorder="1" applyAlignment="1">
      <alignment horizontal="center" vertical="center"/>
    </xf>
    <xf numFmtId="0" fontId="11" fillId="0" borderId="0" xfId="13" applyAlignment="1">
      <alignment vertical="center"/>
    </xf>
    <xf numFmtId="0" fontId="6" fillId="0" borderId="75" xfId="13" applyFont="1" applyBorder="1" applyAlignment="1">
      <alignment horizontal="center" vertical="center" wrapText="1"/>
    </xf>
    <xf numFmtId="0" fontId="6" fillId="0" borderId="76" xfId="13" applyFont="1" applyBorder="1" applyAlignment="1">
      <alignment horizontal="center" vertical="center" wrapText="1"/>
    </xf>
    <xf numFmtId="0" fontId="6" fillId="0" borderId="77" xfId="13" applyFont="1" applyBorder="1" applyAlignment="1">
      <alignment horizontal="center" vertical="center" wrapText="1"/>
    </xf>
    <xf numFmtId="0" fontId="6" fillId="0" borderId="75" xfId="13" applyFont="1" applyBorder="1"/>
    <xf numFmtId="0" fontId="6" fillId="0" borderId="76" xfId="13" applyFont="1" applyBorder="1"/>
    <xf numFmtId="0" fontId="11" fillId="0" borderId="76" xfId="13" applyBorder="1" applyAlignment="1">
      <alignment vertical="center"/>
    </xf>
    <xf numFmtId="0" fontId="11" fillId="0" borderId="76" xfId="13" applyBorder="1" applyAlignment="1">
      <alignment horizontal="center" vertical="center"/>
    </xf>
    <xf numFmtId="0" fontId="11" fillId="0" borderId="76" xfId="13" applyBorder="1" applyAlignment="1">
      <alignment horizontal="left" vertical="center"/>
    </xf>
    <xf numFmtId="0" fontId="48" fillId="0" borderId="0" xfId="13" applyFont="1"/>
    <xf numFmtId="0" fontId="47" fillId="0" borderId="0" xfId="13" applyFont="1" applyAlignment="1">
      <alignment vertical="center"/>
    </xf>
    <xf numFmtId="0" fontId="47" fillId="0" borderId="0" xfId="13" applyFont="1" applyAlignment="1">
      <alignment horizontal="center" vertical="center"/>
    </xf>
    <xf numFmtId="0" fontId="47" fillId="0" borderId="0" xfId="13" applyFont="1" applyAlignment="1">
      <alignment horizontal="left" vertical="center"/>
    </xf>
    <xf numFmtId="0" fontId="47" fillId="0" borderId="0" xfId="13" applyFont="1"/>
    <xf numFmtId="0" fontId="11" fillId="0" borderId="41" xfId="13" applyBorder="1"/>
    <xf numFmtId="0" fontId="47" fillId="0" borderId="37" xfId="13" applyFont="1" applyBorder="1"/>
    <xf numFmtId="0" fontId="11" fillId="0" borderId="42" xfId="13" applyBorder="1"/>
    <xf numFmtId="0" fontId="11" fillId="0" borderId="25" xfId="13" applyBorder="1"/>
    <xf numFmtId="0" fontId="11" fillId="0" borderId="26" xfId="13" applyBorder="1"/>
    <xf numFmtId="0" fontId="11" fillId="0" borderId="68" xfId="13" applyBorder="1"/>
    <xf numFmtId="0" fontId="15" fillId="0" borderId="37" xfId="13" applyFont="1" applyBorder="1" applyAlignment="1">
      <alignment horizontal="center"/>
    </xf>
    <xf numFmtId="0" fontId="11" fillId="0" borderId="79" xfId="13" applyBorder="1"/>
    <xf numFmtId="0" fontId="11" fillId="0" borderId="80" xfId="13" applyBorder="1"/>
    <xf numFmtId="0" fontId="15" fillId="0" borderId="0" xfId="13" applyFont="1"/>
    <xf numFmtId="0" fontId="11" fillId="0" borderId="26" xfId="13" applyBorder="1" applyAlignment="1">
      <alignment vertical="center" wrapText="1"/>
    </xf>
    <xf numFmtId="0" fontId="11" fillId="0" borderId="26" xfId="13" applyBorder="1" applyAlignment="1">
      <alignment horizontal="center" vertical="center" wrapText="1"/>
    </xf>
    <xf numFmtId="0" fontId="11" fillId="0" borderId="27" xfId="13" applyBorder="1"/>
    <xf numFmtId="0" fontId="47" fillId="0" borderId="25" xfId="8" applyFont="1" applyBorder="1"/>
    <xf numFmtId="0" fontId="47" fillId="0" borderId="26" xfId="8" applyFont="1" applyBorder="1"/>
    <xf numFmtId="0" fontId="47" fillId="0" borderId="27" xfId="8" applyFont="1" applyBorder="1"/>
    <xf numFmtId="0" fontId="11" fillId="0" borderId="38" xfId="13" applyBorder="1"/>
    <xf numFmtId="0" fontId="11" fillId="0" borderId="81" xfId="13" applyBorder="1"/>
    <xf numFmtId="0" fontId="11" fillId="0" borderId="76" xfId="13" applyBorder="1" applyAlignment="1">
      <alignment horizontal="left"/>
    </xf>
    <xf numFmtId="0" fontId="11" fillId="0" borderId="85" xfId="13" applyBorder="1"/>
    <xf numFmtId="0" fontId="11" fillId="0" borderId="85" xfId="13" applyBorder="1" applyAlignment="1">
      <alignment horizontal="left"/>
    </xf>
    <xf numFmtId="0" fontId="11" fillId="0" borderId="86" xfId="13" applyBorder="1"/>
    <xf numFmtId="0" fontId="11" fillId="0" borderId="72" xfId="13" applyBorder="1" applyAlignment="1">
      <alignment horizontal="left"/>
    </xf>
    <xf numFmtId="0" fontId="21" fillId="0" borderId="0" xfId="12" applyFont="1"/>
    <xf numFmtId="0" fontId="53" fillId="0" borderId="8" xfId="12" applyFont="1" applyBorder="1" applyAlignment="1">
      <alignment horizontal="center" vertical="center"/>
    </xf>
    <xf numFmtId="0" fontId="11" fillId="0" borderId="0" xfId="12" applyAlignment="1">
      <alignment horizontal="center"/>
    </xf>
    <xf numFmtId="0" fontId="11" fillId="0" borderId="0" xfId="14"/>
    <xf numFmtId="0" fontId="12" fillId="0" borderId="0" xfId="14" applyFont="1"/>
    <xf numFmtId="0" fontId="12" fillId="0" borderId="37" xfId="14" applyFont="1" applyBorder="1"/>
    <xf numFmtId="0" fontId="11" fillId="0" borderId="37" xfId="14" applyBorder="1"/>
    <xf numFmtId="0" fontId="11" fillId="0" borderId="69" xfId="14" applyBorder="1"/>
    <xf numFmtId="0" fontId="11" fillId="0" borderId="70" xfId="14" applyBorder="1"/>
    <xf numFmtId="0" fontId="11" fillId="0" borderId="72" xfId="14" applyBorder="1"/>
    <xf numFmtId="0" fontId="11" fillId="0" borderId="73" xfId="14" applyBorder="1"/>
    <xf numFmtId="0" fontId="11" fillId="0" borderId="39" xfId="14" applyBorder="1"/>
    <xf numFmtId="0" fontId="11" fillId="0" borderId="74" xfId="14" applyBorder="1"/>
    <xf numFmtId="0" fontId="11" fillId="0" borderId="40" xfId="14" applyBorder="1"/>
    <xf numFmtId="0" fontId="11" fillId="0" borderId="75" xfId="14" applyBorder="1"/>
    <xf numFmtId="0" fontId="11" fillId="0" borderId="76" xfId="14" applyBorder="1"/>
    <xf numFmtId="0" fontId="11" fillId="0" borderId="77" xfId="14" applyBorder="1"/>
    <xf numFmtId="0" fontId="11" fillId="0" borderId="43" xfId="14" applyBorder="1"/>
    <xf numFmtId="0" fontId="11" fillId="0" borderId="79" xfId="14" applyBorder="1" applyAlignment="1">
      <alignment horizontal="left" vertical="center"/>
    </xf>
    <xf numFmtId="0" fontId="11" fillId="0" borderId="44" xfId="14" applyBorder="1"/>
    <xf numFmtId="0" fontId="11" fillId="0" borderId="0" xfId="14" applyAlignment="1">
      <alignment vertical="top" wrapText="1"/>
    </xf>
    <xf numFmtId="0" fontId="23" fillId="0" borderId="76" xfId="14" applyFont="1" applyBorder="1" applyAlignment="1">
      <alignment horizontal="left" vertical="top" wrapText="1"/>
    </xf>
    <xf numFmtId="0" fontId="11" fillId="0" borderId="76" xfId="14" applyBorder="1" applyAlignment="1">
      <alignment horizontal="left" vertical="top" wrapText="1"/>
    </xf>
    <xf numFmtId="0" fontId="11" fillId="0" borderId="76" xfId="14" applyBorder="1" applyAlignment="1">
      <alignment horizontal="left" vertical="top"/>
    </xf>
    <xf numFmtId="0" fontId="23" fillId="0" borderId="79" xfId="14" applyFont="1" applyBorder="1" applyAlignment="1">
      <alignment horizontal="left" vertical="top" wrapText="1"/>
    </xf>
    <xf numFmtId="0" fontId="11" fillId="0" borderId="79" xfId="14" applyBorder="1" applyAlignment="1">
      <alignment horizontal="left" vertical="top" wrapText="1"/>
    </xf>
    <xf numFmtId="0" fontId="11" fillId="0" borderId="79" xfId="14" applyBorder="1" applyAlignment="1">
      <alignment horizontal="left" vertical="center" wrapText="1"/>
    </xf>
    <xf numFmtId="0" fontId="11" fillId="0" borderId="79" xfId="14" applyBorder="1" applyAlignment="1">
      <alignment horizontal="left" vertical="top"/>
    </xf>
    <xf numFmtId="0" fontId="11" fillId="0" borderId="0" xfId="14" applyAlignment="1">
      <alignment horizontal="left" vertical="top"/>
    </xf>
    <xf numFmtId="0" fontId="6" fillId="0" borderId="43" xfId="14" applyFont="1" applyBorder="1"/>
    <xf numFmtId="0" fontId="6" fillId="0" borderId="0" xfId="14" applyFont="1"/>
    <xf numFmtId="0" fontId="11" fillId="0" borderId="81" xfId="14" applyBorder="1" applyAlignment="1">
      <alignment vertical="center"/>
    </xf>
    <xf numFmtId="0" fontId="11" fillId="0" borderId="81" xfId="14" applyBorder="1" applyAlignment="1">
      <alignment horizontal="center" vertical="center"/>
    </xf>
    <xf numFmtId="0" fontId="11" fillId="0" borderId="0" xfId="14" applyAlignment="1">
      <alignment vertical="center"/>
    </xf>
    <xf numFmtId="0" fontId="6" fillId="0" borderId="75" xfId="14" applyFont="1" applyBorder="1" applyAlignment="1">
      <alignment horizontal="center" vertical="center" wrapText="1"/>
    </xf>
    <xf numFmtId="0" fontId="6" fillId="0" borderId="76" xfId="14" applyFont="1" applyBorder="1" applyAlignment="1">
      <alignment horizontal="center" vertical="center" wrapText="1"/>
    </xf>
    <xf numFmtId="0" fontId="6" fillId="0" borderId="77" xfId="14" applyFont="1" applyBorder="1" applyAlignment="1">
      <alignment horizontal="center" vertical="center" wrapText="1"/>
    </xf>
    <xf numFmtId="0" fontId="6" fillId="0" borderId="75" xfId="14" applyFont="1" applyBorder="1"/>
    <xf numFmtId="0" fontId="6" fillId="0" borderId="76" xfId="14" applyFont="1" applyBorder="1"/>
    <xf numFmtId="0" fontId="11" fillId="0" borderId="76" xfId="14" applyBorder="1" applyAlignment="1">
      <alignment vertical="center"/>
    </xf>
    <xf numFmtId="0" fontId="11" fillId="0" borderId="76" xfId="14" applyBorder="1" applyAlignment="1">
      <alignment horizontal="center" vertical="center"/>
    </xf>
    <xf numFmtId="0" fontId="11" fillId="0" borderId="76" xfId="14" applyBorder="1" applyAlignment="1">
      <alignment horizontal="left" vertical="center"/>
    </xf>
    <xf numFmtId="0" fontId="48" fillId="0" borderId="0" xfId="14" applyFont="1"/>
    <xf numFmtId="0" fontId="47" fillId="0" borderId="0" xfId="14" applyFont="1" applyAlignment="1">
      <alignment vertical="center"/>
    </xf>
    <xf numFmtId="0" fontId="47" fillId="0" borderId="0" xfId="14" applyFont="1" applyAlignment="1">
      <alignment horizontal="center" vertical="center"/>
    </xf>
    <xf numFmtId="0" fontId="47" fillId="0" borderId="0" xfId="14" applyFont="1" applyAlignment="1">
      <alignment horizontal="left" vertical="center"/>
    </xf>
    <xf numFmtId="0" fontId="47" fillId="0" borderId="0" xfId="14" applyFont="1"/>
    <xf numFmtId="0" fontId="11" fillId="0" borderId="41" xfId="14" applyBorder="1"/>
    <xf numFmtId="0" fontId="47" fillId="0" borderId="37" xfId="14" applyFont="1" applyBorder="1"/>
    <xf numFmtId="0" fontId="11" fillId="0" borderId="42" xfId="14" applyBorder="1"/>
    <xf numFmtId="0" fontId="11" fillId="0" borderId="25" xfId="14" applyBorder="1"/>
    <xf numFmtId="0" fontId="11" fillId="0" borderId="26" xfId="14" applyBorder="1"/>
    <xf numFmtId="0" fontId="11" fillId="0" borderId="68" xfId="14" applyBorder="1"/>
    <xf numFmtId="0" fontId="15" fillId="0" borderId="37" xfId="14" applyFont="1" applyBorder="1" applyAlignment="1">
      <alignment horizontal="center"/>
    </xf>
    <xf numFmtId="0" fontId="11" fillId="0" borderId="79" xfId="14" applyBorder="1"/>
    <xf numFmtId="0" fontId="11" fillId="0" borderId="80" xfId="14" applyBorder="1"/>
    <xf numFmtId="0" fontId="15" fillId="0" borderId="0" xfId="14" applyFont="1"/>
    <xf numFmtId="0" fontId="11" fillId="0" borderId="26" xfId="14" applyBorder="1" applyAlignment="1">
      <alignment vertical="center" wrapText="1"/>
    </xf>
    <xf numFmtId="0" fontId="11" fillId="0" borderId="26" xfId="14" applyBorder="1" applyAlignment="1">
      <alignment horizontal="center" vertical="center" wrapText="1"/>
    </xf>
    <xf numFmtId="0" fontId="11" fillId="0" borderId="27" xfId="14" applyBorder="1"/>
    <xf numFmtId="0" fontId="11" fillId="0" borderId="38" xfId="14" applyBorder="1"/>
    <xf numFmtId="0" fontId="11" fillId="0" borderId="81" xfId="14" applyBorder="1"/>
    <xf numFmtId="0" fontId="11" fillId="0" borderId="76" xfId="14" applyBorder="1" applyAlignment="1">
      <alignment horizontal="left"/>
    </xf>
    <xf numFmtId="0" fontId="11" fillId="0" borderId="85" xfId="14" applyBorder="1"/>
    <xf numFmtId="0" fontId="11" fillId="0" borderId="85" xfId="14" applyBorder="1" applyAlignment="1">
      <alignment horizontal="left"/>
    </xf>
    <xf numFmtId="0" fontId="11" fillId="0" borderId="86" xfId="14" applyBorder="1"/>
    <xf numFmtId="0" fontId="11" fillId="0" borderId="72" xfId="14" applyBorder="1" applyAlignment="1">
      <alignment horizontal="left"/>
    </xf>
    <xf numFmtId="0" fontId="11" fillId="0" borderId="0" xfId="15"/>
    <xf numFmtId="0" fontId="17" fillId="0" borderId="0" xfId="15" applyFont="1" applyAlignment="1">
      <alignment horizontal="center"/>
    </xf>
    <xf numFmtId="0" fontId="11" fillId="0" borderId="0" xfId="15" applyAlignment="1">
      <alignment horizontal="left"/>
    </xf>
    <xf numFmtId="0" fontId="24" fillId="0" borderId="0" xfId="15" applyFont="1"/>
    <xf numFmtId="0" fontId="17" fillId="0" borderId="0" xfId="15" applyFont="1" applyAlignment="1">
      <alignment horizontal="left"/>
    </xf>
    <xf numFmtId="0" fontId="11" fillId="0" borderId="0" xfId="15" applyAlignment="1">
      <alignment vertical="center"/>
    </xf>
    <xf numFmtId="0" fontId="11" fillId="0" borderId="0" xfId="15" applyAlignment="1">
      <alignment horizontal="center" vertical="center"/>
    </xf>
    <xf numFmtId="0" fontId="25" fillId="0" borderId="24" xfId="15" applyFont="1" applyBorder="1" applyAlignment="1">
      <alignment horizontal="center" vertical="center"/>
    </xf>
    <xf numFmtId="0" fontId="15" fillId="0" borderId="38" xfId="15" applyFont="1" applyBorder="1" applyAlignment="1">
      <alignment vertical="center"/>
    </xf>
    <xf numFmtId="0" fontId="26" fillId="0" borderId="39" xfId="15" applyFont="1" applyBorder="1" applyAlignment="1">
      <alignment vertical="center" wrapText="1"/>
    </xf>
    <xf numFmtId="0" fontId="15" fillId="0" borderId="40" xfId="15" applyFont="1" applyBorder="1" applyAlignment="1">
      <alignment vertical="center"/>
    </xf>
    <xf numFmtId="0" fontId="25" fillId="0" borderId="5" xfId="15" applyFont="1" applyBorder="1" applyAlignment="1">
      <alignment horizontal="center" vertical="center"/>
    </xf>
    <xf numFmtId="0" fontId="15" fillId="0" borderId="43" xfId="15" applyFont="1" applyBorder="1" applyAlignment="1">
      <alignment vertical="center"/>
    </xf>
    <xf numFmtId="0" fontId="11" fillId="0" borderId="5" xfId="15" applyBorder="1" applyAlignment="1">
      <alignment horizontal="left" vertical="center"/>
    </xf>
    <xf numFmtId="0" fontId="27" fillId="0" borderId="0" xfId="15" applyFont="1" applyAlignment="1">
      <alignment vertical="center"/>
    </xf>
    <xf numFmtId="0" fontId="28" fillId="0" borderId="0" xfId="15" applyFont="1" applyAlignment="1">
      <alignment vertical="center"/>
    </xf>
    <xf numFmtId="0" fontId="15" fillId="0" borderId="44" xfId="15" applyFont="1" applyBorder="1" applyAlignment="1">
      <alignment vertical="center"/>
    </xf>
    <xf numFmtId="0" fontId="15" fillId="0" borderId="5" xfId="15" applyFont="1" applyBorder="1" applyAlignment="1">
      <alignment horizontal="left" vertical="center"/>
    </xf>
    <xf numFmtId="0" fontId="11" fillId="0" borderId="43" xfId="15" applyBorder="1" applyAlignment="1">
      <alignment vertical="center"/>
    </xf>
    <xf numFmtId="0" fontId="11" fillId="0" borderId="44" xfId="15" applyBorder="1" applyAlignment="1">
      <alignment vertical="center"/>
    </xf>
    <xf numFmtId="0" fontId="17" fillId="0" borderId="8" xfId="15" applyFont="1" applyBorder="1" applyAlignment="1">
      <alignment horizontal="center" vertical="top"/>
    </xf>
    <xf numFmtId="0" fontId="15" fillId="0" borderId="42" xfId="15" applyFont="1" applyBorder="1" applyAlignment="1">
      <alignment horizontal="left"/>
    </xf>
    <xf numFmtId="0" fontId="29" fillId="0" borderId="0" xfId="15" applyFont="1"/>
    <xf numFmtId="0" fontId="29" fillId="0" borderId="0" xfId="15" applyFont="1" applyAlignment="1">
      <alignment horizontal="center"/>
    </xf>
    <xf numFmtId="0" fontId="29" fillId="0" borderId="0" xfId="15" applyFont="1" applyAlignment="1">
      <alignment horizontal="center" vertical="center"/>
    </xf>
    <xf numFmtId="0" fontId="11" fillId="0" borderId="44" xfId="15" applyBorder="1"/>
    <xf numFmtId="0" fontId="17" fillId="0" borderId="5" xfId="15" applyFont="1" applyBorder="1" applyAlignment="1">
      <alignment vertical="center"/>
    </xf>
    <xf numFmtId="0" fontId="15" fillId="0" borderId="10" xfId="15" applyFont="1" applyBorder="1" applyAlignment="1">
      <alignment vertical="center" wrapText="1"/>
    </xf>
    <xf numFmtId="0" fontId="15" fillId="0" borderId="25" xfId="15" applyFont="1" applyBorder="1" applyAlignment="1">
      <alignment horizontal="left" vertical="center"/>
    </xf>
    <xf numFmtId="0" fontId="15" fillId="0" borderId="27" xfId="15" applyFont="1" applyBorder="1" applyAlignment="1">
      <alignment vertical="center" wrapText="1"/>
    </xf>
    <xf numFmtId="0" fontId="15" fillId="0" borderId="24" xfId="15" applyFont="1" applyBorder="1" applyAlignment="1">
      <alignment vertical="center" wrapText="1"/>
    </xf>
    <xf numFmtId="0" fontId="15" fillId="0" borderId="38" xfId="15" applyFont="1" applyBorder="1" applyAlignment="1">
      <alignment horizontal="left" vertical="center"/>
    </xf>
    <xf numFmtId="0" fontId="15" fillId="0" borderId="40" xfId="15" applyFont="1" applyBorder="1" applyAlignment="1">
      <alignment vertical="center" wrapText="1"/>
    </xf>
    <xf numFmtId="0" fontId="15" fillId="0" borderId="5" xfId="15" applyFont="1" applyBorder="1" applyAlignment="1">
      <alignment vertical="center" wrapText="1"/>
    </xf>
    <xf numFmtId="0" fontId="15" fillId="0" borderId="43" xfId="15" applyFont="1" applyBorder="1" applyAlignment="1">
      <alignment horizontal="left" vertical="center"/>
    </xf>
    <xf numFmtId="0" fontId="25" fillId="0" borderId="0" xfId="15" applyFont="1" applyAlignment="1">
      <alignment horizontal="left" vertical="center" wrapText="1"/>
    </xf>
    <xf numFmtId="0" fontId="25" fillId="0" borderId="0" xfId="15" applyFont="1" applyAlignment="1">
      <alignment vertical="center" wrapText="1"/>
    </xf>
    <xf numFmtId="0" fontId="15" fillId="0" borderId="44" xfId="15" applyFont="1" applyBorder="1" applyAlignment="1">
      <alignment vertical="center" wrapText="1"/>
    </xf>
    <xf numFmtId="0" fontId="11" fillId="0" borderId="5" xfId="15" applyBorder="1" applyAlignment="1">
      <alignment vertical="center" wrapText="1"/>
    </xf>
    <xf numFmtId="0" fontId="11" fillId="0" borderId="43" xfId="15" applyBorder="1" applyAlignment="1">
      <alignment horizontal="left" vertical="center"/>
    </xf>
    <xf numFmtId="0" fontId="11" fillId="0" borderId="44" xfId="15" applyBorder="1" applyAlignment="1">
      <alignment vertical="center" wrapText="1"/>
    </xf>
    <xf numFmtId="0" fontId="54" fillId="0" borderId="0" xfId="15" applyFont="1" applyAlignment="1">
      <alignment vertical="center"/>
    </xf>
    <xf numFmtId="0" fontId="17" fillId="0" borderId="5" xfId="15" applyFont="1" applyBorder="1" applyAlignment="1">
      <alignment vertical="top"/>
    </xf>
    <xf numFmtId="0" fontId="11" fillId="0" borderId="8" xfId="15" applyBorder="1" applyAlignment="1">
      <alignment vertical="top" wrapText="1"/>
    </xf>
    <xf numFmtId="0" fontId="11" fillId="0" borderId="41" xfId="15" applyBorder="1" applyAlignment="1">
      <alignment horizontal="left" vertical="top"/>
    </xf>
    <xf numFmtId="0" fontId="11" fillId="0" borderId="37" xfId="15" applyBorder="1" applyAlignment="1">
      <alignment horizontal="left" vertical="top" wrapText="1"/>
    </xf>
    <xf numFmtId="0" fontId="11" fillId="0" borderId="42" xfId="15" applyBorder="1" applyAlignment="1">
      <alignment vertical="top" wrapText="1"/>
    </xf>
    <xf numFmtId="0" fontId="25" fillId="0" borderId="39" xfId="15" applyFont="1" applyBorder="1" applyAlignment="1">
      <alignment horizontal="left" vertical="center" wrapText="1"/>
    </xf>
    <xf numFmtId="0" fontId="11" fillId="0" borderId="40" xfId="15" applyBorder="1" applyAlignment="1">
      <alignment horizontal="left" vertical="center"/>
    </xf>
    <xf numFmtId="0" fontId="11" fillId="0" borderId="0" xfId="15" applyAlignment="1">
      <alignment horizontal="left" vertical="center"/>
    </xf>
    <xf numFmtId="0" fontId="11" fillId="0" borderId="44" xfId="15" applyBorder="1" applyAlignment="1">
      <alignment horizontal="left" vertical="center"/>
    </xf>
    <xf numFmtId="0" fontId="29" fillId="0" borderId="0" xfId="15" applyFont="1" applyAlignment="1">
      <alignment vertical="center"/>
    </xf>
    <xf numFmtId="0" fontId="11" fillId="0" borderId="5" xfId="15" applyBorder="1" applyAlignment="1">
      <alignment horizontal="left" vertical="top" wrapText="1"/>
    </xf>
    <xf numFmtId="0" fontId="11" fillId="0" borderId="43" xfId="15" applyBorder="1"/>
    <xf numFmtId="0" fontId="27" fillId="0" borderId="0" xfId="15" applyFont="1"/>
    <xf numFmtId="0" fontId="27" fillId="0" borderId="0" xfId="15" applyFont="1" applyAlignment="1">
      <alignment horizontal="center" vertical="center"/>
    </xf>
    <xf numFmtId="0" fontId="15" fillId="0" borderId="24" xfId="15" applyFont="1" applyBorder="1" applyAlignment="1">
      <alignment horizontal="left" vertical="top" wrapText="1"/>
    </xf>
    <xf numFmtId="0" fontId="15" fillId="0" borderId="38" xfId="15" applyFont="1" applyBorder="1" applyAlignment="1">
      <alignment vertical="top"/>
    </xf>
    <xf numFmtId="0" fontId="15" fillId="0" borderId="40" xfId="15" applyFont="1" applyBorder="1"/>
    <xf numFmtId="0" fontId="15" fillId="0" borderId="5" xfId="15" applyFont="1" applyBorder="1" applyAlignment="1">
      <alignment vertical="top" wrapText="1"/>
    </xf>
    <xf numFmtId="0" fontId="15" fillId="0" borderId="43" xfId="15" applyFont="1" applyBorder="1" applyAlignment="1">
      <alignment vertical="top"/>
    </xf>
    <xf numFmtId="0" fontId="15" fillId="0" borderId="44" xfId="15" applyFont="1" applyBorder="1"/>
    <xf numFmtId="0" fontId="15" fillId="0" borderId="43" xfId="15" applyFont="1" applyBorder="1"/>
    <xf numFmtId="0" fontId="15" fillId="0" borderId="0" xfId="15" applyFont="1" applyAlignment="1">
      <alignment horizontal="left" vertical="center"/>
    </xf>
    <xf numFmtId="0" fontId="15" fillId="0" borderId="0" xfId="15" applyFont="1" applyAlignment="1">
      <alignment horizontal="center"/>
    </xf>
    <xf numFmtId="0" fontId="15" fillId="0" borderId="0" xfId="15" applyFont="1" applyAlignment="1">
      <alignment horizontal="center" vertical="center"/>
    </xf>
    <xf numFmtId="0" fontId="15" fillId="0" borderId="0" xfId="15" applyFont="1"/>
    <xf numFmtId="0" fontId="18" fillId="0" borderId="0" xfId="15" applyFont="1"/>
    <xf numFmtId="0" fontId="28" fillId="0" borderId="43" xfId="15" applyFont="1" applyBorder="1"/>
    <xf numFmtId="0" fontId="28" fillId="0" borderId="0" xfId="15" applyFont="1"/>
    <xf numFmtId="0" fontId="28" fillId="0" borderId="44" xfId="15" applyFont="1" applyBorder="1"/>
    <xf numFmtId="0" fontId="15" fillId="0" borderId="43" xfId="15" applyFont="1" applyBorder="1" applyAlignment="1">
      <alignment horizontal="center"/>
    </xf>
    <xf numFmtId="49" fontId="34" fillId="2" borderId="38" xfId="15" applyNumberFormat="1" applyFont="1" applyFill="1" applyBorder="1" applyAlignment="1">
      <alignment horizontal="left" indent="1"/>
    </xf>
    <xf numFmtId="0" fontId="34" fillId="2" borderId="39" xfId="15" applyFont="1" applyFill="1" applyBorder="1"/>
    <xf numFmtId="0" fontId="34" fillId="2" borderId="40" xfId="15" applyFont="1" applyFill="1" applyBorder="1"/>
    <xf numFmtId="0" fontId="34" fillId="2" borderId="0" xfId="15" applyFont="1" applyFill="1" applyAlignment="1">
      <alignment horizontal="left" indent="1"/>
    </xf>
    <xf numFmtId="0" fontId="34" fillId="2" borderId="44" xfId="15" applyFont="1" applyFill="1" applyBorder="1"/>
    <xf numFmtId="49" fontId="34" fillId="2" borderId="43" xfId="15" applyNumberFormat="1" applyFont="1" applyFill="1" applyBorder="1" applyAlignment="1">
      <alignment horizontal="left" indent="1"/>
    </xf>
    <xf numFmtId="0" fontId="34" fillId="2" borderId="0" xfId="15" applyFont="1" applyFill="1"/>
    <xf numFmtId="49" fontId="29" fillId="0" borderId="43" xfId="15" applyNumberFormat="1" applyFont="1" applyBorder="1" applyAlignment="1">
      <alignment horizontal="left" vertical="center" indent="1"/>
    </xf>
    <xf numFmtId="0" fontId="29" fillId="0" borderId="44" xfId="15" applyFont="1" applyBorder="1"/>
    <xf numFmtId="0" fontId="29" fillId="0" borderId="0" xfId="15" applyFont="1" applyAlignment="1">
      <alignment horizontal="left" vertical="center" indent="1"/>
    </xf>
    <xf numFmtId="49" fontId="34" fillId="2" borderId="41" xfId="15" applyNumberFormat="1" applyFont="1" applyFill="1" applyBorder="1" applyAlignment="1">
      <alignment horizontal="left" indent="1"/>
    </xf>
    <xf numFmtId="0" fontId="34" fillId="2" borderId="37" xfId="15" applyFont="1" applyFill="1" applyBorder="1"/>
    <xf numFmtId="0" fontId="34" fillId="2" borderId="42" xfId="15" applyFont="1" applyFill="1" applyBorder="1"/>
    <xf numFmtId="0" fontId="34" fillId="2" borderId="37" xfId="15" applyFont="1" applyFill="1" applyBorder="1" applyAlignment="1">
      <alignment horizontal="left" indent="1"/>
    </xf>
    <xf numFmtId="0" fontId="15" fillId="0" borderId="41" xfId="15" applyFont="1" applyBorder="1"/>
    <xf numFmtId="0" fontId="15" fillId="0" borderId="37" xfId="15" applyFont="1" applyBorder="1"/>
    <xf numFmtId="49" fontId="15" fillId="0" borderId="37" xfId="15" applyNumberFormat="1" applyFont="1" applyBorder="1"/>
    <xf numFmtId="0" fontId="15" fillId="0" borderId="42" xfId="15" applyFont="1" applyBorder="1"/>
    <xf numFmtId="0" fontId="6" fillId="0" borderId="4" xfId="0" applyFont="1" applyBorder="1" applyAlignment="1">
      <alignment horizontal="left" vertical="center" wrapText="1"/>
    </xf>
    <xf numFmtId="0" fontId="6" fillId="0" borderId="7" xfId="0" applyFont="1" applyBorder="1" applyAlignment="1">
      <alignment horizontal="left" vertical="center"/>
    </xf>
    <xf numFmtId="0" fontId="6" fillId="3" borderId="0" xfId="0" applyFont="1" applyFill="1" applyBorder="1" applyAlignment="1">
      <alignment horizontal="left" vertical="center" wrapText="1"/>
    </xf>
    <xf numFmtId="0" fontId="6" fillId="0" borderId="21" xfId="0" applyFont="1" applyBorder="1" applyAlignment="1">
      <alignment horizontal="left" vertical="center" wrapText="1"/>
    </xf>
    <xf numFmtId="0" fontId="6" fillId="0" borderId="0" xfId="0" applyFont="1" applyAlignment="1">
      <alignment horizontal="right" vertical="center"/>
    </xf>
    <xf numFmtId="182" fontId="0" fillId="0" borderId="48" xfId="0" applyNumberFormat="1" applyFill="1" applyBorder="1" applyAlignment="1">
      <alignment horizontal="center" vertical="center"/>
    </xf>
    <xf numFmtId="182" fontId="0" fillId="0" borderId="9" xfId="0" applyNumberFormat="1" applyFill="1" applyBorder="1" applyAlignment="1">
      <alignment horizontal="center" vertical="center"/>
    </xf>
    <xf numFmtId="182" fontId="0" fillId="0" borderId="6" xfId="0" applyNumberFormat="1" applyFill="1" applyBorder="1" applyAlignment="1">
      <alignment horizontal="center" vertical="center"/>
    </xf>
    <xf numFmtId="182" fontId="0" fillId="0" borderId="20" xfId="0" applyNumberFormat="1" applyFill="1" applyBorder="1" applyAlignment="1">
      <alignment horizontal="center" vertical="center"/>
    </xf>
    <xf numFmtId="182" fontId="22" fillId="0" borderId="11" xfId="0" applyNumberFormat="1" applyFont="1" applyFill="1" applyBorder="1" applyAlignment="1">
      <alignment horizontal="center" vertical="center"/>
    </xf>
    <xf numFmtId="0" fontId="0" fillId="0" borderId="24" xfId="0" applyBorder="1" applyAlignment="1">
      <alignment horizontal="center" vertical="center"/>
    </xf>
    <xf numFmtId="0" fontId="0" fillId="0" borderId="8" xfId="0" applyBorder="1" applyAlignment="1">
      <alignment horizontal="center" vertical="center"/>
    </xf>
    <xf numFmtId="0" fontId="0" fillId="0" borderId="24" xfId="0" applyBorder="1" applyAlignment="1">
      <alignment horizontal="center" vertical="center" wrapText="1"/>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8" borderId="10" xfId="3" applyFont="1" applyFill="1" applyBorder="1" applyAlignment="1">
      <alignment horizontal="distributed" vertical="center"/>
    </xf>
    <xf numFmtId="0" fontId="0" fillId="8" borderId="10" xfId="3" applyFont="1" applyFill="1" applyBorder="1" applyAlignment="1"/>
    <xf numFmtId="0" fontId="0" fillId="8" borderId="25" xfId="3" applyFont="1" applyFill="1" applyBorder="1" applyAlignment="1">
      <alignment horizontal="distributed"/>
    </xf>
    <xf numFmtId="0" fontId="0" fillId="8" borderId="26" xfId="3" applyFont="1" applyFill="1" applyBorder="1" applyAlignment="1"/>
    <xf numFmtId="0" fontId="0" fillId="8" borderId="27" xfId="3" applyFont="1" applyFill="1" applyBorder="1" applyAlignment="1"/>
    <xf numFmtId="0" fontId="0" fillId="8" borderId="25" xfId="3" applyFont="1" applyFill="1" applyBorder="1" applyAlignment="1">
      <alignment horizontal="center" wrapText="1"/>
    </xf>
    <xf numFmtId="0" fontId="11" fillId="8" borderId="26" xfId="3" applyFont="1" applyFill="1" applyBorder="1" applyAlignment="1">
      <alignment horizontal="center" wrapText="1"/>
    </xf>
    <xf numFmtId="0" fontId="11" fillId="8" borderId="27" xfId="3" applyFont="1" applyFill="1" applyBorder="1" applyAlignment="1">
      <alignment horizontal="center" wrapText="1"/>
    </xf>
    <xf numFmtId="0" fontId="0" fillId="8" borderId="26" xfId="3" applyFont="1" applyFill="1" applyBorder="1" applyAlignment="1">
      <alignment horizontal="distributed"/>
    </xf>
    <xf numFmtId="0" fontId="0" fillId="8" borderId="27" xfId="3" applyFont="1" applyFill="1" applyBorder="1" applyAlignment="1">
      <alignment horizontal="distributed"/>
    </xf>
    <xf numFmtId="0" fontId="15" fillId="8" borderId="24" xfId="3" quotePrefix="1" applyFont="1" applyFill="1" applyBorder="1" applyAlignment="1">
      <alignment horizontal="center" vertical="center" textRotation="255"/>
    </xf>
    <xf numFmtId="0" fontId="15" fillId="8" borderId="5" xfId="3" quotePrefix="1" applyFont="1" applyFill="1" applyBorder="1" applyAlignment="1">
      <alignment horizontal="center" vertical="center" textRotation="255"/>
    </xf>
    <xf numFmtId="0" fontId="15" fillId="8" borderId="8" xfId="3" quotePrefix="1" applyFont="1" applyFill="1" applyBorder="1" applyAlignment="1">
      <alignment horizontal="center" vertical="center" textRotation="255"/>
    </xf>
    <xf numFmtId="0" fontId="0" fillId="8" borderId="10" xfId="3" applyFont="1" applyFill="1" applyBorder="1" applyAlignment="1">
      <alignment horizontal="distributed"/>
    </xf>
    <xf numFmtId="0" fontId="0" fillId="8" borderId="10" xfId="3" applyFont="1" applyFill="1" applyBorder="1" applyAlignment="1">
      <alignment horizontal="distributed" wrapText="1"/>
    </xf>
    <xf numFmtId="0" fontId="0" fillId="8" borderId="10" xfId="3" quotePrefix="1" applyFont="1" applyFill="1" applyBorder="1" applyAlignment="1">
      <alignment horizontal="center" vertical="center" textRotation="255"/>
    </xf>
    <xf numFmtId="0" fontId="0" fillId="8" borderId="10" xfId="3" applyFont="1" applyFill="1" applyBorder="1" applyAlignment="1">
      <alignment horizontal="center" vertical="center" textRotation="255"/>
    </xf>
    <xf numFmtId="0" fontId="4" fillId="0" borderId="0" xfId="3" applyFont="1" applyBorder="1" applyAlignment="1">
      <alignment horizontal="left"/>
    </xf>
    <xf numFmtId="0" fontId="17" fillId="8" borderId="10" xfId="3" applyFont="1" applyFill="1" applyBorder="1" applyAlignment="1">
      <alignment horizontal="center" vertical="center"/>
    </xf>
    <xf numFmtId="0" fontId="0" fillId="8" borderId="10" xfId="3" applyFont="1" applyFill="1" applyBorder="1" applyAlignment="1">
      <alignment horizontal="center" vertical="center"/>
    </xf>
    <xf numFmtId="0" fontId="0" fillId="8" borderId="24" xfId="3" quotePrefix="1" applyFont="1" applyFill="1" applyBorder="1" applyAlignment="1">
      <alignment horizontal="center" vertical="center" textRotation="255"/>
    </xf>
    <xf numFmtId="0" fontId="0" fillId="8" borderId="5" xfId="3" applyFont="1" applyFill="1" applyBorder="1" applyAlignment="1">
      <alignment horizontal="center" vertical="center" textRotation="255"/>
    </xf>
    <xf numFmtId="0" fontId="0" fillId="8" borderId="8" xfId="3" applyFont="1" applyFill="1" applyBorder="1" applyAlignment="1">
      <alignment horizontal="center" vertical="center" textRotation="255"/>
    </xf>
    <xf numFmtId="0" fontId="0" fillId="8" borderId="24" xfId="3" applyFont="1" applyFill="1" applyBorder="1" applyAlignment="1">
      <alignment horizontal="center" vertical="distributed" textRotation="255"/>
    </xf>
    <xf numFmtId="0" fontId="0" fillId="8" borderId="5" xfId="3" applyFont="1" applyFill="1" applyBorder="1" applyAlignment="1">
      <alignment horizontal="center" vertical="distributed" textRotation="255"/>
    </xf>
    <xf numFmtId="0" fontId="0" fillId="8" borderId="5" xfId="3" quotePrefix="1" applyFont="1" applyFill="1" applyBorder="1" applyAlignment="1">
      <alignment horizontal="center" vertical="center" textRotation="255"/>
    </xf>
    <xf numFmtId="0" fontId="0" fillId="8" borderId="8" xfId="3" quotePrefix="1" applyFont="1" applyFill="1" applyBorder="1" applyAlignment="1">
      <alignment horizontal="center" vertical="center" textRotation="255"/>
    </xf>
    <xf numFmtId="0" fontId="15" fillId="0" borderId="7" xfId="2" quotePrefix="1" applyFont="1" applyBorder="1" applyAlignment="1">
      <alignment vertical="center" textRotation="255"/>
    </xf>
    <xf numFmtId="0" fontId="15" fillId="0" borderId="7" xfId="2" applyFont="1" applyBorder="1" applyAlignment="1">
      <alignment vertical="center" textRotation="255"/>
    </xf>
    <xf numFmtId="0" fontId="15" fillId="0" borderId="52" xfId="2" quotePrefix="1" applyFont="1" applyBorder="1" applyAlignment="1">
      <alignment vertical="center" textRotation="255"/>
    </xf>
    <xf numFmtId="0" fontId="15" fillId="0" borderId="114" xfId="2" applyFont="1" applyBorder="1" applyAlignment="1">
      <alignment vertical="center" textRotation="255"/>
    </xf>
    <xf numFmtId="0" fontId="15" fillId="0" borderId="4" xfId="2" applyFont="1" applyBorder="1" applyAlignment="1">
      <alignment vertical="center" textRotation="255"/>
    </xf>
    <xf numFmtId="0" fontId="17" fillId="0" borderId="0" xfId="2" applyFont="1" applyBorder="1" applyAlignment="1">
      <alignment vertical="center"/>
    </xf>
    <xf numFmtId="0" fontId="35" fillId="0" borderId="0" xfId="2" applyFont="1" applyBorder="1" applyAlignment="1">
      <alignment vertical="center"/>
    </xf>
    <xf numFmtId="0" fontId="15" fillId="0" borderId="119" xfId="2" applyFont="1" applyBorder="1" applyAlignment="1">
      <alignment horizontal="center" vertical="center"/>
    </xf>
    <xf numFmtId="0" fontId="15" fillId="0" borderId="118" xfId="2" applyFont="1" applyBorder="1" applyAlignment="1">
      <alignment horizontal="center" vertical="center"/>
    </xf>
    <xf numFmtId="0" fontId="15" fillId="0" borderId="117" xfId="2" applyFont="1" applyBorder="1" applyAlignment="1">
      <alignment horizontal="center" vertical="center"/>
    </xf>
    <xf numFmtId="0" fontId="15" fillId="0" borderId="116" xfId="2" applyFont="1" applyBorder="1" applyAlignment="1">
      <alignment horizontal="center" vertical="center"/>
    </xf>
    <xf numFmtId="0" fontId="12" fillId="0" borderId="24" xfId="2" applyFont="1" applyBorder="1" applyAlignment="1">
      <alignment horizontal="center" vertical="center"/>
    </xf>
    <xf numFmtId="0" fontId="12" fillId="0" borderId="8" xfId="2" applyFont="1" applyBorder="1" applyAlignment="1">
      <alignment horizontal="center" vertical="center"/>
    </xf>
    <xf numFmtId="0" fontId="12" fillId="0" borderId="10" xfId="2" applyFont="1" applyBorder="1" applyAlignment="1">
      <alignment horizontal="center" vertical="center"/>
    </xf>
    <xf numFmtId="0" fontId="12" fillId="0" borderId="25" xfId="2" applyFont="1" applyBorder="1" applyAlignment="1">
      <alignment horizontal="center" vertical="center"/>
    </xf>
    <xf numFmtId="0" fontId="12" fillId="0" borderId="26" xfId="2" applyFont="1" applyBorder="1" applyAlignment="1">
      <alignment horizontal="center" vertical="center"/>
    </xf>
    <xf numFmtId="0" fontId="12" fillId="0" borderId="27" xfId="2" applyFont="1" applyBorder="1" applyAlignment="1">
      <alignment horizontal="center" vertical="center"/>
    </xf>
    <xf numFmtId="0" fontId="14" fillId="0" borderId="0" xfId="2" applyFont="1" applyBorder="1" applyAlignment="1">
      <alignment horizontal="center"/>
    </xf>
    <xf numFmtId="0" fontId="12" fillId="0" borderId="24" xfId="2" applyFont="1" applyBorder="1" applyAlignment="1">
      <alignment vertical="center" textRotation="255"/>
    </xf>
    <xf numFmtId="0" fontId="12" fillId="0" borderId="5" xfId="2" applyFont="1" applyBorder="1" applyAlignment="1">
      <alignment vertical="center" textRotation="255"/>
    </xf>
    <xf numFmtId="0" fontId="11" fillId="0" borderId="24" xfId="2" applyBorder="1" applyAlignment="1">
      <alignment horizontal="center"/>
    </xf>
    <xf numFmtId="0" fontId="11" fillId="0" borderId="8" xfId="2" applyBorder="1" applyAlignment="1">
      <alignment horizontal="center"/>
    </xf>
    <xf numFmtId="0" fontId="11" fillId="0" borderId="10" xfId="2" applyBorder="1" applyAlignment="1"/>
    <xf numFmtId="0" fontId="11" fillId="0" borderId="24" xfId="2" applyBorder="1" applyAlignment="1"/>
    <xf numFmtId="0" fontId="12" fillId="0" borderId="38" xfId="2" applyFont="1" applyFill="1" applyBorder="1" applyAlignment="1">
      <alignment horizontal="center" vertical="center"/>
    </xf>
    <xf numFmtId="0" fontId="12" fillId="0" borderId="39" xfId="2" applyFont="1" applyFill="1" applyBorder="1" applyAlignment="1">
      <alignment horizontal="center" vertical="center"/>
    </xf>
    <xf numFmtId="0" fontId="12" fillId="0" borderId="40" xfId="2" applyFont="1" applyFill="1" applyBorder="1" applyAlignment="1">
      <alignment horizontal="center" vertical="center"/>
    </xf>
    <xf numFmtId="0" fontId="12" fillId="0" borderId="41" xfId="2" applyFont="1" applyFill="1" applyBorder="1" applyAlignment="1">
      <alignment horizontal="center" vertical="center"/>
    </xf>
    <xf numFmtId="0" fontId="12" fillId="0" borderId="37" xfId="2" applyFont="1" applyFill="1" applyBorder="1" applyAlignment="1">
      <alignment horizontal="center" vertical="center"/>
    </xf>
    <xf numFmtId="0" fontId="12" fillId="0" borderId="42" xfId="2" applyFont="1" applyFill="1" applyBorder="1" applyAlignment="1">
      <alignment horizontal="center" vertical="center"/>
    </xf>
    <xf numFmtId="0" fontId="11" fillId="0" borderId="25" xfId="2" applyBorder="1"/>
    <xf numFmtId="0" fontId="11" fillId="0" borderId="27" xfId="2" applyBorder="1"/>
    <xf numFmtId="0" fontId="11" fillId="0" borderId="26" xfId="2" applyBorder="1"/>
    <xf numFmtId="0" fontId="7" fillId="0" borderId="10" xfId="2" applyFont="1" applyBorder="1" applyAlignment="1">
      <alignment horizontal="center" vertical="center" wrapText="1"/>
    </xf>
    <xf numFmtId="0" fontId="7" fillId="0" borderId="10" xfId="2" applyFont="1" applyBorder="1" applyAlignment="1">
      <alignment horizontal="center" vertical="center"/>
    </xf>
    <xf numFmtId="0" fontId="16" fillId="0" borderId="0" xfId="2" applyFont="1" applyBorder="1" applyAlignment="1">
      <alignment horizontal="center"/>
    </xf>
    <xf numFmtId="0" fontId="15" fillId="0" borderId="38" xfId="2" applyFont="1" applyBorder="1" applyAlignment="1">
      <alignment horizontal="right" vertical="center" wrapText="1" shrinkToFit="1"/>
    </xf>
    <xf numFmtId="0" fontId="15" fillId="0" borderId="39" xfId="2" applyFont="1" applyBorder="1" applyAlignment="1">
      <alignment horizontal="right" wrapText="1" shrinkToFit="1"/>
    </xf>
    <xf numFmtId="0" fontId="15" fillId="0" borderId="40" xfId="2" applyFont="1" applyBorder="1" applyAlignment="1">
      <alignment horizontal="right" wrapText="1" shrinkToFit="1"/>
    </xf>
    <xf numFmtId="0" fontId="15" fillId="0" borderId="43" xfId="2" applyFont="1" applyBorder="1" applyAlignment="1">
      <alignment horizontal="right" wrapText="1" shrinkToFit="1"/>
    </xf>
    <xf numFmtId="0" fontId="15" fillId="0" borderId="0" xfId="2" applyFont="1" applyBorder="1" applyAlignment="1">
      <alignment horizontal="right" wrapText="1" shrinkToFit="1"/>
    </xf>
    <xf numFmtId="0" fontId="15" fillId="0" borderId="44" xfId="2" applyFont="1" applyBorder="1" applyAlignment="1">
      <alignment horizontal="right" wrapText="1" shrinkToFit="1"/>
    </xf>
    <xf numFmtId="0" fontId="15" fillId="0" borderId="41" xfId="2" applyFont="1" applyBorder="1" applyAlignment="1">
      <alignment horizontal="right" wrapText="1" shrinkToFit="1"/>
    </xf>
    <xf numFmtId="0" fontId="15" fillId="0" borderId="37" xfId="2" applyFont="1" applyBorder="1" applyAlignment="1">
      <alignment horizontal="right" wrapText="1" shrinkToFit="1"/>
    </xf>
    <xf numFmtId="0" fontId="15" fillId="0" borderId="42" xfId="2" applyFont="1" applyBorder="1" applyAlignment="1">
      <alignment horizontal="right" wrapText="1" shrinkToFit="1"/>
    </xf>
    <xf numFmtId="0" fontId="15" fillId="0" borderId="10" xfId="2" applyFont="1" applyBorder="1" applyAlignment="1">
      <alignment vertical="center" wrapText="1"/>
    </xf>
    <xf numFmtId="0" fontId="11" fillId="0" borderId="10" xfId="2" applyBorder="1" applyAlignment="1">
      <alignment vertical="center" wrapText="1"/>
    </xf>
    <xf numFmtId="0" fontId="11" fillId="0" borderId="25" xfId="2" applyBorder="1" applyAlignment="1"/>
    <xf numFmtId="0" fontId="11" fillId="0" borderId="27" xfId="2" applyBorder="1" applyAlignment="1"/>
    <xf numFmtId="0" fontId="11" fillId="0" borderId="38" xfId="2" applyBorder="1" applyAlignment="1">
      <alignment horizontal="center" vertical="center" wrapText="1"/>
    </xf>
    <xf numFmtId="0" fontId="11" fillId="0" borderId="40" xfId="2" applyBorder="1" applyAlignment="1">
      <alignment horizontal="center" vertical="center" wrapText="1"/>
    </xf>
    <xf numFmtId="0" fontId="11" fillId="0" borderId="43" xfId="2" applyBorder="1" applyAlignment="1">
      <alignment horizontal="center" vertical="center" wrapText="1"/>
    </xf>
    <xf numFmtId="0" fontId="11" fillId="0" borderId="44" xfId="2" applyBorder="1" applyAlignment="1">
      <alignment horizontal="center" vertical="center" wrapText="1"/>
    </xf>
    <xf numFmtId="0" fontId="6" fillId="0" borderId="38" xfId="2" applyFont="1" applyBorder="1" applyAlignment="1">
      <alignment vertical="center" textRotation="255"/>
    </xf>
    <xf numFmtId="0" fontId="6" fillId="0" borderId="43" xfId="2" applyFont="1" applyBorder="1" applyAlignment="1">
      <alignment vertical="center" textRotation="255"/>
    </xf>
    <xf numFmtId="0" fontId="6" fillId="0" borderId="41" xfId="2" applyFont="1" applyBorder="1" applyAlignment="1">
      <alignment vertical="center" textRotation="255"/>
    </xf>
    <xf numFmtId="0" fontId="11" fillId="0" borderId="25" xfId="2" applyBorder="1" applyAlignment="1">
      <alignment horizontal="center"/>
    </xf>
    <xf numFmtId="0" fontId="11" fillId="0" borderId="27" xfId="2" applyBorder="1" applyAlignment="1">
      <alignment horizontal="center"/>
    </xf>
    <xf numFmtId="0" fontId="11" fillId="0" borderId="38" xfId="2" applyBorder="1" applyAlignment="1">
      <alignment horizontal="center"/>
    </xf>
    <xf numFmtId="0" fontId="11" fillId="0" borderId="40" xfId="2" applyBorder="1" applyAlignment="1">
      <alignment horizontal="center"/>
    </xf>
    <xf numFmtId="0" fontId="11" fillId="0" borderId="41" xfId="2" applyBorder="1" applyAlignment="1">
      <alignment horizontal="center"/>
    </xf>
    <xf numFmtId="0" fontId="11" fillId="0" borderId="42" xfId="2" applyBorder="1" applyAlignment="1">
      <alignment horizontal="center"/>
    </xf>
    <xf numFmtId="0" fontId="6" fillId="0" borderId="10" xfId="2" applyFont="1" applyBorder="1" applyAlignment="1">
      <alignment horizontal="center" vertical="center"/>
    </xf>
    <xf numFmtId="0" fontId="11" fillId="0" borderId="10" xfId="2" applyBorder="1" applyAlignment="1">
      <alignment horizontal="center" vertical="center"/>
    </xf>
    <xf numFmtId="0" fontId="15" fillId="0" borderId="10" xfId="2" applyFont="1" applyBorder="1" applyAlignment="1"/>
    <xf numFmtId="0" fontId="11" fillId="0" borderId="10" xfId="2" applyFill="1" applyBorder="1" applyAlignment="1">
      <alignment wrapText="1"/>
    </xf>
    <xf numFmtId="0" fontId="11" fillId="0" borderId="10" xfId="2" applyBorder="1" applyAlignment="1">
      <alignment wrapText="1"/>
    </xf>
    <xf numFmtId="0" fontId="11" fillId="0" borderId="25" xfId="2" applyFill="1" applyBorder="1" applyAlignment="1">
      <alignment horizontal="center" vertical="center"/>
    </xf>
    <xf numFmtId="0" fontId="11" fillId="0" borderId="25" xfId="2" applyBorder="1" applyAlignment="1">
      <alignment horizontal="center" vertical="center"/>
    </xf>
    <xf numFmtId="0" fontId="6" fillId="0" borderId="24" xfId="2" applyFont="1" applyBorder="1" applyAlignment="1">
      <alignment horizontal="center" vertical="center"/>
    </xf>
    <xf numFmtId="0" fontId="11" fillId="0" borderId="8" xfId="2" applyBorder="1" applyAlignment="1">
      <alignment horizontal="center" vertical="center"/>
    </xf>
    <xf numFmtId="0" fontId="6" fillId="0" borderId="8" xfId="2" applyFont="1" applyBorder="1" applyAlignment="1">
      <alignment horizontal="center" vertical="center"/>
    </xf>
    <xf numFmtId="0" fontId="15" fillId="0" borderId="27" xfId="2" applyFont="1" applyBorder="1" applyAlignment="1">
      <alignment horizontal="center" vertical="center"/>
    </xf>
    <xf numFmtId="0" fontId="15" fillId="0" borderId="10" xfId="2" applyFont="1" applyBorder="1" applyAlignment="1">
      <alignment horizontal="center" vertical="center"/>
    </xf>
    <xf numFmtId="0" fontId="11" fillId="0" borderId="27" xfId="2" applyBorder="1" applyAlignment="1">
      <alignment horizontal="center" vertical="center"/>
    </xf>
    <xf numFmtId="0" fontId="11" fillId="0" borderId="10" xfId="2" applyBorder="1" applyAlignment="1">
      <alignment vertical="top" textRotation="255"/>
    </xf>
    <xf numFmtId="0" fontId="7" fillId="0" borderId="24" xfId="2" applyFont="1" applyBorder="1" applyAlignment="1">
      <alignment vertical="top" textRotation="255"/>
    </xf>
    <xf numFmtId="0" fontId="7" fillId="0" borderId="5" xfId="2" applyFont="1" applyBorder="1" applyAlignment="1">
      <alignment vertical="top" textRotation="255"/>
    </xf>
    <xf numFmtId="0" fontId="7" fillId="0" borderId="8" xfId="2" applyFont="1" applyBorder="1" applyAlignment="1">
      <alignment vertical="top" textRotation="255"/>
    </xf>
    <xf numFmtId="0" fontId="11" fillId="0" borderId="8" xfId="2" applyBorder="1" applyAlignment="1"/>
    <xf numFmtId="0" fontId="11" fillId="0" borderId="24" xfId="2" applyBorder="1" applyAlignment="1">
      <alignment horizontal="center" vertical="center"/>
    </xf>
    <xf numFmtId="0" fontId="15" fillId="0" borderId="25" xfId="2" applyFont="1" applyBorder="1" applyAlignment="1">
      <alignment horizontal="center" vertical="center"/>
    </xf>
    <xf numFmtId="0" fontId="11" fillId="0" borderId="24" xfId="2" applyBorder="1" applyAlignment="1">
      <alignment horizontal="right"/>
    </xf>
    <xf numFmtId="0" fontId="11" fillId="0" borderId="8" xfId="2" applyBorder="1" applyAlignment="1">
      <alignment horizontal="right"/>
    </xf>
    <xf numFmtId="0" fontId="15" fillId="0" borderId="25" xfId="2" applyFont="1" applyBorder="1" applyAlignment="1"/>
    <xf numFmtId="0" fontId="15" fillId="0" borderId="26" xfId="2" applyFont="1" applyBorder="1" applyAlignment="1"/>
    <xf numFmtId="0" fontId="11" fillId="0" borderId="24" xfId="2" applyBorder="1" applyAlignment="1">
      <alignment horizontal="center" vertical="center" textRotation="255"/>
    </xf>
    <xf numFmtId="0" fontId="11" fillId="0" borderId="5" xfId="2" applyBorder="1" applyAlignment="1">
      <alignment horizontal="center" vertical="center" textRotation="255"/>
    </xf>
    <xf numFmtId="0" fontId="11" fillId="0" borderId="8" xfId="2" applyBorder="1" applyAlignment="1">
      <alignment horizontal="center" vertical="center" textRotation="255"/>
    </xf>
    <xf numFmtId="0" fontId="11" fillId="0" borderId="39" xfId="2" applyBorder="1" applyAlignment="1">
      <alignment horizontal="center"/>
    </xf>
    <xf numFmtId="0" fontId="11" fillId="0" borderId="43" xfId="2" applyBorder="1" applyAlignment="1">
      <alignment horizontal="center"/>
    </xf>
    <xf numFmtId="0" fontId="11" fillId="0" borderId="0" xfId="2" applyBorder="1" applyAlignment="1">
      <alignment horizontal="center"/>
    </xf>
    <xf numFmtId="0" fontId="11" fillId="0" borderId="44" xfId="2" applyBorder="1" applyAlignment="1">
      <alignment horizontal="center"/>
    </xf>
    <xf numFmtId="0" fontId="11" fillId="0" borderId="37" xfId="2" applyBorder="1" applyAlignment="1">
      <alignment horizontal="center"/>
    </xf>
    <xf numFmtId="0" fontId="11" fillId="0" borderId="38" xfId="2" applyBorder="1" applyAlignment="1">
      <alignment horizontal="center" vertical="center"/>
    </xf>
    <xf numFmtId="0" fontId="11" fillId="0" borderId="39" xfId="2" applyBorder="1" applyAlignment="1">
      <alignment horizontal="center" vertical="center"/>
    </xf>
    <xf numFmtId="0" fontId="11" fillId="0" borderId="40" xfId="2" applyBorder="1" applyAlignment="1">
      <alignment horizontal="center" vertical="center"/>
    </xf>
    <xf numFmtId="0" fontId="11" fillId="0" borderId="41" xfId="2" applyBorder="1" applyAlignment="1">
      <alignment horizontal="center" vertical="center"/>
    </xf>
    <xf numFmtId="0" fontId="11" fillId="0" borderId="37" xfId="2" applyBorder="1" applyAlignment="1">
      <alignment horizontal="center" vertical="center"/>
    </xf>
    <xf numFmtId="0" fontId="11" fillId="0" borderId="42" xfId="2" applyBorder="1" applyAlignment="1">
      <alignment horizontal="center" vertical="center"/>
    </xf>
    <xf numFmtId="0" fontId="11" fillId="0" borderId="10" xfId="2" applyBorder="1" applyAlignment="1">
      <alignment horizontal="center"/>
    </xf>
    <xf numFmtId="0" fontId="6" fillId="0" borderId="10" xfId="2" applyFont="1" applyBorder="1" applyAlignment="1">
      <alignment vertical="top" textRotation="255"/>
    </xf>
    <xf numFmtId="0" fontId="6" fillId="0" borderId="24" xfId="2" applyFont="1" applyBorder="1" applyAlignment="1">
      <alignment horizontal="center" vertical="center" textRotation="255"/>
    </xf>
    <xf numFmtId="0" fontId="6" fillId="0" borderId="8" xfId="2" applyFont="1" applyBorder="1" applyAlignment="1">
      <alignment horizontal="center" vertical="center" textRotation="255"/>
    </xf>
    <xf numFmtId="0" fontId="11" fillId="0" borderId="10" xfId="2" applyFill="1" applyBorder="1" applyAlignment="1">
      <alignment vertical="center"/>
    </xf>
    <xf numFmtId="0" fontId="15" fillId="0" borderId="10" xfId="2" applyFont="1" applyFill="1" applyBorder="1" applyAlignment="1">
      <alignment vertical="center"/>
    </xf>
    <xf numFmtId="0" fontId="10" fillId="0" borderId="45" xfId="2" applyFont="1" applyBorder="1" applyAlignment="1">
      <alignment horizontal="left" wrapText="1"/>
    </xf>
    <xf numFmtId="0" fontId="10" fillId="0" borderId="46" xfId="2" applyFont="1" applyBorder="1" applyAlignment="1">
      <alignment horizontal="left"/>
    </xf>
    <xf numFmtId="0" fontId="10" fillId="0" borderId="47" xfId="2" applyFont="1" applyBorder="1" applyAlignment="1">
      <alignment horizontal="left"/>
    </xf>
    <xf numFmtId="0" fontId="11" fillId="0" borderId="5" xfId="2" applyBorder="1" applyAlignment="1">
      <alignment vertical="center"/>
    </xf>
    <xf numFmtId="0" fontId="11" fillId="0" borderId="8" xfId="2" applyBorder="1" applyAlignment="1">
      <alignment vertical="center"/>
    </xf>
    <xf numFmtId="0" fontId="11" fillId="0" borderId="10" xfId="2" applyBorder="1" applyAlignment="1">
      <alignment vertical="center"/>
    </xf>
    <xf numFmtId="0" fontId="6" fillId="0" borderId="24" xfId="2" applyFont="1" applyBorder="1" applyAlignment="1">
      <alignment vertical="center" textRotation="255"/>
    </xf>
    <xf numFmtId="0" fontId="6" fillId="0" borderId="5" xfId="2" applyFont="1" applyBorder="1" applyAlignment="1">
      <alignment vertical="center" textRotation="255"/>
    </xf>
    <xf numFmtId="0" fontId="6" fillId="0" borderId="8" xfId="2" applyFont="1" applyBorder="1" applyAlignment="1">
      <alignment vertical="center" textRotation="255"/>
    </xf>
    <xf numFmtId="0" fontId="15" fillId="0" borderId="24" xfId="2" applyFont="1" applyBorder="1" applyAlignment="1">
      <alignment horizontal="center" vertical="center" textRotation="255"/>
    </xf>
    <xf numFmtId="0" fontId="15" fillId="0" borderId="8" xfId="2" applyFont="1" applyBorder="1" applyAlignment="1">
      <alignment horizontal="center" vertical="center" textRotation="255"/>
    </xf>
    <xf numFmtId="0" fontId="6" fillId="0" borderId="10" xfId="2" applyFont="1" applyBorder="1" applyAlignment="1">
      <alignment vertical="center"/>
    </xf>
    <xf numFmtId="0" fontId="7" fillId="0" borderId="10" xfId="2" applyFont="1" applyFill="1" applyBorder="1" applyAlignment="1">
      <alignment vertical="center"/>
    </xf>
    <xf numFmtId="0" fontId="7" fillId="0" borderId="54" xfId="0" applyFont="1" applyBorder="1" applyAlignment="1">
      <alignment horizontal="center" vertical="center"/>
    </xf>
    <xf numFmtId="0" fontId="7" fillId="0" borderId="26" xfId="0" applyFont="1" applyBorder="1" applyAlignment="1">
      <alignment horizontal="center" vertical="center"/>
    </xf>
    <xf numFmtId="0" fontId="7" fillId="0" borderId="55" xfId="0" applyFont="1" applyBorder="1" applyAlignment="1">
      <alignment horizontal="center" vertical="center"/>
    </xf>
    <xf numFmtId="0" fontId="7" fillId="0" borderId="24" xfId="0" applyFont="1" applyBorder="1" applyAlignment="1">
      <alignment horizontal="center" vertical="center"/>
    </xf>
    <xf numFmtId="0" fontId="7" fillId="0" borderId="8" xfId="0" applyFont="1" applyBorder="1" applyAlignment="1">
      <alignment horizontal="center" vertical="center"/>
    </xf>
    <xf numFmtId="0" fontId="7" fillId="0" borderId="53" xfId="0" applyFont="1" applyBorder="1" applyAlignment="1">
      <alignment horizontal="center" vertical="center"/>
    </xf>
    <xf numFmtId="0" fontId="7" fillId="0" borderId="57" xfId="0" applyFont="1" applyBorder="1" applyAlignment="1">
      <alignment horizontal="center" vertical="center"/>
    </xf>
    <xf numFmtId="0" fontId="13" fillId="0" borderId="0" xfId="2" applyFont="1" applyBorder="1" applyAlignment="1">
      <alignment horizontal="center"/>
    </xf>
    <xf numFmtId="0" fontId="17" fillId="0" borderId="0" xfId="2" applyFont="1" applyBorder="1" applyAlignment="1">
      <alignment horizontal="center"/>
    </xf>
    <xf numFmtId="0" fontId="12" fillId="0" borderId="38" xfId="2" applyFont="1" applyBorder="1" applyAlignment="1">
      <alignment horizontal="center" vertical="center"/>
    </xf>
    <xf numFmtId="0" fontId="12" fillId="0" borderId="40" xfId="2" applyFont="1" applyBorder="1" applyAlignment="1">
      <alignment horizontal="center" vertical="center"/>
    </xf>
    <xf numFmtId="0" fontId="12" fillId="0" borderId="41" xfId="2" applyFont="1" applyBorder="1" applyAlignment="1">
      <alignment horizontal="center" vertical="center"/>
    </xf>
    <xf numFmtId="0" fontId="12" fillId="0" borderId="42" xfId="2" applyFont="1" applyBorder="1" applyAlignment="1">
      <alignment horizontal="center" vertical="center"/>
    </xf>
    <xf numFmtId="0" fontId="11" fillId="0" borderId="25" xfId="12" applyBorder="1" applyAlignment="1">
      <alignment horizontal="center" vertical="center"/>
    </xf>
    <xf numFmtId="0" fontId="11" fillId="0" borderId="26" xfId="12" applyBorder="1" applyAlignment="1">
      <alignment horizontal="center" vertical="center"/>
    </xf>
    <xf numFmtId="0" fontId="11" fillId="0" borderId="27" xfId="12" applyBorder="1" applyAlignment="1">
      <alignment horizontal="center" vertical="center"/>
    </xf>
    <xf numFmtId="0" fontId="11" fillId="0" borderId="25" xfId="12" applyBorder="1" applyAlignment="1">
      <alignment horizontal="center"/>
    </xf>
    <xf numFmtId="0" fontId="11" fillId="0" borderId="27" xfId="12" applyBorder="1" applyAlignment="1">
      <alignment horizontal="center"/>
    </xf>
    <xf numFmtId="0" fontId="11" fillId="0" borderId="39" xfId="12" applyBorder="1" applyAlignment="1">
      <alignment horizontal="left"/>
    </xf>
    <xf numFmtId="0" fontId="6" fillId="0" borderId="24" xfId="12" applyFont="1" applyBorder="1" applyAlignment="1">
      <alignment horizontal="center" vertical="center" wrapText="1"/>
    </xf>
    <xf numFmtId="0" fontId="6" fillId="0" borderId="8" xfId="12" applyFont="1" applyBorder="1" applyAlignment="1">
      <alignment horizontal="center" vertical="center" wrapText="1"/>
    </xf>
    <xf numFmtId="0" fontId="11" fillId="0" borderId="38" xfId="12" applyBorder="1" applyAlignment="1">
      <alignment vertical="center"/>
    </xf>
    <xf numFmtId="0" fontId="11" fillId="0" borderId="40" xfId="12" applyBorder="1" applyAlignment="1">
      <alignment vertical="center"/>
    </xf>
    <xf numFmtId="0" fontId="11" fillId="0" borderId="41" xfId="12" applyBorder="1" applyAlignment="1">
      <alignment vertical="center"/>
    </xf>
    <xf numFmtId="0" fontId="11" fillId="0" borderId="42" xfId="12" applyBorder="1" applyAlignment="1">
      <alignment vertical="center"/>
    </xf>
    <xf numFmtId="0" fontId="7" fillId="0" borderId="25" xfId="12" applyFont="1" applyBorder="1" applyAlignment="1">
      <alignment horizontal="center" vertical="center"/>
    </xf>
    <xf numFmtId="0" fontId="7" fillId="0" borderId="26" xfId="12" applyFont="1" applyBorder="1" applyAlignment="1">
      <alignment horizontal="center" vertical="center"/>
    </xf>
    <xf numFmtId="0" fontId="7" fillId="0" borderId="27" xfId="12" applyFont="1" applyBorder="1" applyAlignment="1">
      <alignment horizontal="center" vertical="center"/>
    </xf>
    <xf numFmtId="0" fontId="15" fillId="0" borderId="25" xfId="12" applyFont="1" applyBorder="1" applyAlignment="1">
      <alignment horizontal="center" vertical="center"/>
    </xf>
    <xf numFmtId="0" fontId="15" fillId="0" borderId="26" xfId="12" applyFont="1" applyBorder="1" applyAlignment="1">
      <alignment horizontal="center" vertical="center"/>
    </xf>
    <xf numFmtId="0" fontId="15" fillId="0" borderId="27" xfId="12" applyFont="1" applyBorder="1" applyAlignment="1">
      <alignment horizontal="center" vertical="center"/>
    </xf>
    <xf numFmtId="0" fontId="22" fillId="2" borderId="25" xfId="12" applyFont="1" applyFill="1" applyBorder="1" applyAlignment="1">
      <alignment horizontal="center" vertical="center"/>
    </xf>
    <xf numFmtId="0" fontId="22" fillId="2" borderId="26" xfId="12" applyFont="1" applyFill="1" applyBorder="1" applyAlignment="1">
      <alignment horizontal="center" vertical="center"/>
    </xf>
    <xf numFmtId="0" fontId="22" fillId="2" borderId="27" xfId="12" applyFont="1" applyFill="1" applyBorder="1" applyAlignment="1">
      <alignment horizontal="center" vertical="center"/>
    </xf>
    <xf numFmtId="0" fontId="6" fillId="2" borderId="25" xfId="12" applyFont="1" applyFill="1" applyBorder="1" applyAlignment="1">
      <alignment horizontal="center" vertical="center"/>
    </xf>
    <xf numFmtId="0" fontId="6" fillId="2" borderId="26" xfId="12" applyFont="1" applyFill="1" applyBorder="1" applyAlignment="1">
      <alignment horizontal="center" vertical="center"/>
    </xf>
    <xf numFmtId="0" fontId="6" fillId="2" borderId="27" xfId="12" applyFont="1" applyFill="1" applyBorder="1" applyAlignment="1">
      <alignment horizontal="center" vertical="center"/>
    </xf>
    <xf numFmtId="0" fontId="6" fillId="0" borderId="25" xfId="12" applyFont="1" applyBorder="1" applyAlignment="1">
      <alignment horizontal="center" vertical="center"/>
    </xf>
    <xf numFmtId="0" fontId="6" fillId="0" borderId="27" xfId="12" applyFont="1" applyBorder="1" applyAlignment="1">
      <alignment horizontal="center" vertical="center"/>
    </xf>
    <xf numFmtId="0" fontId="6" fillId="0" borderId="26" xfId="12" applyFont="1" applyBorder="1" applyAlignment="1">
      <alignment horizontal="center" vertical="center"/>
    </xf>
    <xf numFmtId="0" fontId="6" fillId="0" borderId="24" xfId="12" applyFont="1" applyBorder="1" applyAlignment="1">
      <alignment horizontal="center" vertical="center" textRotation="255"/>
    </xf>
    <xf numFmtId="0" fontId="6" fillId="0" borderId="5" xfId="12" applyFont="1" applyBorder="1" applyAlignment="1">
      <alignment horizontal="center" vertical="center" textRotation="255"/>
    </xf>
    <xf numFmtId="0" fontId="6" fillId="0" borderId="8" xfId="12" applyFont="1" applyBorder="1" applyAlignment="1">
      <alignment horizontal="center" vertical="center" textRotation="255"/>
    </xf>
    <xf numFmtId="0" fontId="11" fillId="0" borderId="25" xfId="12" applyBorder="1"/>
    <xf numFmtId="0" fontId="11" fillId="0" borderId="27" xfId="12" applyBorder="1"/>
    <xf numFmtId="0" fontId="11" fillId="0" borderId="26" xfId="12" applyBorder="1"/>
    <xf numFmtId="0" fontId="7" fillId="0" borderId="10" xfId="12" applyFont="1" applyBorder="1" applyAlignment="1">
      <alignment horizontal="center" vertical="center"/>
    </xf>
    <xf numFmtId="0" fontId="6" fillId="0" borderId="38" xfId="12" applyFont="1" applyBorder="1" applyAlignment="1">
      <alignment horizontal="center" vertical="center" textRotation="255"/>
    </xf>
    <xf numFmtId="0" fontId="6" fillId="0" borderId="40" xfId="12" applyFont="1" applyBorder="1" applyAlignment="1">
      <alignment horizontal="center" vertical="center" textRotation="255"/>
    </xf>
    <xf numFmtId="0" fontId="6" fillId="0" borderId="41" xfId="12" applyFont="1" applyBorder="1" applyAlignment="1">
      <alignment horizontal="center" vertical="center" textRotation="255"/>
    </xf>
    <xf numFmtId="0" fontId="6" fillId="0" borderId="42" xfId="12" applyFont="1" applyBorder="1" applyAlignment="1">
      <alignment horizontal="center" vertical="center" textRotation="255"/>
    </xf>
    <xf numFmtId="0" fontId="6" fillId="0" borderId="10" xfId="12" applyFont="1" applyBorder="1" applyAlignment="1">
      <alignment horizontal="center" vertical="center"/>
    </xf>
    <xf numFmtId="0" fontId="11" fillId="0" borderId="24" xfId="12" applyBorder="1" applyAlignment="1">
      <alignment horizontal="center" vertical="top" textRotation="255"/>
    </xf>
    <xf numFmtId="0" fontId="11" fillId="0" borderId="5" xfId="12" applyBorder="1" applyAlignment="1">
      <alignment horizontal="center" vertical="top" textRotation="255"/>
    </xf>
    <xf numFmtId="0" fontId="11" fillId="0" borderId="8" xfId="12" applyBorder="1" applyAlignment="1">
      <alignment horizontal="center" vertical="top" textRotation="255"/>
    </xf>
    <xf numFmtId="0" fontId="11" fillId="0" borderId="26" xfId="12" applyBorder="1" applyAlignment="1">
      <alignment horizontal="center"/>
    </xf>
    <xf numFmtId="0" fontId="0" fillId="0" borderId="25" xfId="12" applyFont="1" applyBorder="1" applyAlignment="1">
      <alignment horizontal="center" vertical="center"/>
    </xf>
    <xf numFmtId="0" fontId="0" fillId="0" borderId="26" xfId="12" applyFont="1" applyBorder="1" applyAlignment="1">
      <alignment horizontal="center" vertical="center"/>
    </xf>
    <xf numFmtId="0" fontId="0" fillId="0" borderId="27" xfId="12" applyFont="1" applyBorder="1" applyAlignment="1">
      <alignment horizontal="center" vertical="center"/>
    </xf>
    <xf numFmtId="0" fontId="11" fillId="0" borderId="45" xfId="12" applyBorder="1"/>
    <xf numFmtId="0" fontId="11" fillId="0" borderId="47" xfId="12" applyBorder="1"/>
    <xf numFmtId="0" fontId="11" fillId="0" borderId="38" xfId="12" applyBorder="1" applyAlignment="1">
      <alignment horizontal="center" vertical="center" textRotation="255"/>
    </xf>
    <xf numFmtId="0" fontId="11" fillId="0" borderId="40" xfId="12" applyBorder="1" applyAlignment="1">
      <alignment horizontal="center" vertical="center" textRotation="255"/>
    </xf>
    <xf numFmtId="0" fontId="11" fillId="0" borderId="43" xfId="12" applyBorder="1" applyAlignment="1">
      <alignment horizontal="center" vertical="center" textRotation="255"/>
    </xf>
    <xf numFmtId="0" fontId="11" fillId="0" borderId="44" xfId="12" applyBorder="1" applyAlignment="1">
      <alignment horizontal="center" vertical="center" textRotation="255"/>
    </xf>
    <xf numFmtId="0" fontId="11" fillId="0" borderId="41" xfId="12" applyBorder="1" applyAlignment="1">
      <alignment horizontal="center" vertical="center" textRotation="255"/>
    </xf>
    <xf numFmtId="0" fontId="11" fillId="0" borderId="42" xfId="12" applyBorder="1" applyAlignment="1">
      <alignment horizontal="center" vertical="center" textRotation="255"/>
    </xf>
    <xf numFmtId="0" fontId="11" fillId="0" borderId="10" xfId="12" applyBorder="1" applyAlignment="1">
      <alignment horizontal="center" vertical="center"/>
    </xf>
    <xf numFmtId="0" fontId="11" fillId="0" borderId="45" xfId="12" applyBorder="1" applyAlignment="1">
      <alignment horizontal="center"/>
    </xf>
    <xf numFmtId="0" fontId="11" fillId="0" borderId="47" xfId="12" applyBorder="1" applyAlignment="1">
      <alignment horizontal="center"/>
    </xf>
    <xf numFmtId="0" fontId="15" fillId="0" borderId="25" xfId="12" applyFont="1" applyBorder="1" applyAlignment="1">
      <alignment horizontal="center" vertical="center" shrinkToFit="1"/>
    </xf>
    <xf numFmtId="0" fontId="15" fillId="0" borderId="27" xfId="12" applyFont="1" applyBorder="1" applyAlignment="1">
      <alignment horizontal="center" vertical="center" shrinkToFit="1"/>
    </xf>
    <xf numFmtId="0" fontId="11" fillId="3" borderId="25" xfId="12" applyFill="1" applyBorder="1" applyAlignment="1">
      <alignment horizontal="center"/>
    </xf>
    <xf numFmtId="0" fontId="11" fillId="3" borderId="27" xfId="12" applyFill="1" applyBorder="1" applyAlignment="1">
      <alignment horizontal="center"/>
    </xf>
    <xf numFmtId="0" fontId="0" fillId="2" borderId="25" xfId="12" applyFont="1" applyFill="1" applyBorder="1" applyAlignment="1">
      <alignment horizontal="center" vertical="center"/>
    </xf>
    <xf numFmtId="0" fontId="11" fillId="2" borderId="26" xfId="12" applyFill="1" applyBorder="1" applyAlignment="1">
      <alignment horizontal="center" vertical="center"/>
    </xf>
    <xf numFmtId="0" fontId="11" fillId="2" borderId="27" xfId="12" applyFill="1" applyBorder="1" applyAlignment="1">
      <alignment horizontal="center" vertical="center"/>
    </xf>
    <xf numFmtId="0" fontId="0" fillId="2" borderId="26" xfId="12" applyFont="1" applyFill="1" applyBorder="1" applyAlignment="1">
      <alignment horizontal="center" vertical="center"/>
    </xf>
    <xf numFmtId="0" fontId="0" fillId="2" borderId="27" xfId="12" applyFont="1" applyFill="1" applyBorder="1" applyAlignment="1">
      <alignment horizontal="center" vertical="center"/>
    </xf>
    <xf numFmtId="0" fontId="11" fillId="0" borderId="38" xfId="12" applyBorder="1" applyAlignment="1">
      <alignment horizontal="center" vertical="center"/>
    </xf>
    <xf numFmtId="0" fontId="11" fillId="0" borderId="39" xfId="12" applyBorder="1" applyAlignment="1">
      <alignment horizontal="center" vertical="center"/>
    </xf>
    <xf numFmtId="0" fontId="11" fillId="0" borderId="40" xfId="12" applyBorder="1" applyAlignment="1">
      <alignment horizontal="center" vertical="center"/>
    </xf>
    <xf numFmtId="0" fontId="11" fillId="0" borderId="41" xfId="12" applyBorder="1" applyAlignment="1">
      <alignment horizontal="center" vertical="center"/>
    </xf>
    <xf numFmtId="0" fontId="11" fillId="0" borderId="37" xfId="12" applyBorder="1" applyAlignment="1">
      <alignment horizontal="center" vertical="center"/>
    </xf>
    <xf numFmtId="0" fontId="11" fillId="0" borderId="42" xfId="12" applyBorder="1" applyAlignment="1">
      <alignment horizontal="center" vertical="center"/>
    </xf>
    <xf numFmtId="0" fontId="6" fillId="3" borderId="10" xfId="12" applyFont="1" applyFill="1" applyBorder="1" applyAlignment="1">
      <alignment horizontal="center" vertical="center" wrapText="1"/>
    </xf>
    <xf numFmtId="0" fontId="0" fillId="3" borderId="25" xfId="12" applyFont="1" applyFill="1" applyBorder="1" applyAlignment="1">
      <alignment horizontal="center" vertical="center" wrapText="1"/>
    </xf>
    <xf numFmtId="0" fontId="0" fillId="3" borderId="27" xfId="12" applyFont="1" applyFill="1" applyBorder="1" applyAlignment="1">
      <alignment horizontal="center" vertical="center" wrapText="1"/>
    </xf>
    <xf numFmtId="0" fontId="6" fillId="2" borderId="24" xfId="12" applyFont="1" applyFill="1" applyBorder="1" applyAlignment="1">
      <alignment horizontal="center" vertical="center" wrapText="1"/>
    </xf>
    <xf numFmtId="0" fontId="6" fillId="2" borderId="8" xfId="12" applyFont="1" applyFill="1" applyBorder="1" applyAlignment="1">
      <alignment horizontal="center" vertical="center" wrapText="1"/>
    </xf>
    <xf numFmtId="0" fontId="0" fillId="3" borderId="25" xfId="12" applyFont="1" applyFill="1" applyBorder="1" applyAlignment="1">
      <alignment horizontal="center" vertical="center" shrinkToFit="1"/>
    </xf>
    <xf numFmtId="0" fontId="0" fillId="3" borderId="27" xfId="12" applyFont="1" applyFill="1" applyBorder="1" applyAlignment="1">
      <alignment horizontal="center" vertical="center" shrinkToFit="1"/>
    </xf>
    <xf numFmtId="0" fontId="15" fillId="3" borderId="38" xfId="12" applyFont="1" applyFill="1" applyBorder="1" applyAlignment="1">
      <alignment horizontal="center" vertical="center" wrapText="1"/>
    </xf>
    <xf numFmtId="0" fontId="15" fillId="3" borderId="39" xfId="12" applyFont="1" applyFill="1" applyBorder="1" applyAlignment="1">
      <alignment horizontal="center" vertical="center" wrapText="1"/>
    </xf>
    <xf numFmtId="0" fontId="15" fillId="3" borderId="40" xfId="12" applyFont="1" applyFill="1" applyBorder="1" applyAlignment="1">
      <alignment horizontal="center" vertical="center" wrapText="1"/>
    </xf>
    <xf numFmtId="0" fontId="16" fillId="0" borderId="0" xfId="12" applyFont="1" applyAlignment="1">
      <alignment horizontal="center" vertical="center"/>
    </xf>
    <xf numFmtId="0" fontId="11" fillId="0" borderId="0" xfId="12" applyAlignment="1">
      <alignment horizontal="center" vertical="center"/>
    </xf>
    <xf numFmtId="0" fontId="0" fillId="3" borderId="25" xfId="12" applyFont="1" applyFill="1" applyBorder="1" applyAlignment="1">
      <alignment horizontal="left" vertical="center"/>
    </xf>
    <xf numFmtId="0" fontId="0" fillId="3" borderId="26" xfId="12" applyFont="1" applyFill="1" applyBorder="1" applyAlignment="1">
      <alignment horizontal="left" vertical="center"/>
    </xf>
    <xf numFmtId="0" fontId="0" fillId="3" borderId="27" xfId="12" applyFont="1" applyFill="1" applyBorder="1" applyAlignment="1">
      <alignment horizontal="left" vertical="center"/>
    </xf>
    <xf numFmtId="0" fontId="15" fillId="2" borderId="24" xfId="12" applyFont="1" applyFill="1" applyBorder="1" applyAlignment="1">
      <alignment horizontal="center" vertical="center" textRotation="255" shrinkToFit="1"/>
    </xf>
    <xf numFmtId="0" fontId="15" fillId="2" borderId="8" xfId="12" applyFont="1" applyFill="1" applyBorder="1" applyAlignment="1">
      <alignment horizontal="center" vertical="center" textRotation="255" shrinkToFit="1"/>
    </xf>
    <xf numFmtId="0" fontId="6" fillId="2" borderId="5" xfId="12" applyFont="1" applyFill="1" applyBorder="1" applyAlignment="1">
      <alignment horizontal="center" vertical="center" wrapText="1"/>
    </xf>
    <xf numFmtId="0" fontId="11" fillId="0" borderId="72" xfId="13" applyBorder="1" applyAlignment="1">
      <alignment horizontal="left"/>
    </xf>
    <xf numFmtId="0" fontId="11" fillId="0" borderId="72" xfId="13" applyBorder="1"/>
    <xf numFmtId="0" fontId="11" fillId="0" borderId="73" xfId="13" applyBorder="1"/>
    <xf numFmtId="0" fontId="11" fillId="2" borderId="24" xfId="13" applyFill="1" applyBorder="1" applyAlignment="1">
      <alignment horizontal="center" vertical="center" textRotation="255" wrapText="1"/>
    </xf>
    <xf numFmtId="0" fontId="11" fillId="2" borderId="5" xfId="13" applyFill="1" applyBorder="1" applyAlignment="1">
      <alignment horizontal="center" vertical="center" textRotation="255" wrapText="1"/>
    </xf>
    <xf numFmtId="0" fontId="11" fillId="2" borderId="8" xfId="13" applyFill="1" applyBorder="1" applyAlignment="1">
      <alignment horizontal="center" vertical="center" textRotation="255" wrapText="1"/>
    </xf>
    <xf numFmtId="0" fontId="11" fillId="0" borderId="38" xfId="13" applyBorder="1" applyAlignment="1">
      <alignment horizontal="center" vertical="center" wrapText="1"/>
    </xf>
    <xf numFmtId="0" fontId="11" fillId="0" borderId="39" xfId="13" applyBorder="1" applyAlignment="1">
      <alignment horizontal="center" vertical="center" wrapText="1"/>
    </xf>
    <xf numFmtId="0" fontId="11" fillId="0" borderId="40" xfId="13" applyBorder="1" applyAlignment="1">
      <alignment horizontal="center" vertical="center" wrapText="1"/>
    </xf>
    <xf numFmtId="0" fontId="11" fillId="0" borderId="41" xfId="13" applyBorder="1" applyAlignment="1">
      <alignment horizontal="center" vertical="center" wrapText="1"/>
    </xf>
    <xf numFmtId="0" fontId="11" fillId="0" borderId="37" xfId="13" applyBorder="1" applyAlignment="1">
      <alignment horizontal="center" vertical="center" wrapText="1"/>
    </xf>
    <xf numFmtId="0" fontId="11" fillId="0" borderId="42" xfId="13" applyBorder="1" applyAlignment="1">
      <alignment horizontal="center" vertical="center" wrapText="1"/>
    </xf>
    <xf numFmtId="0" fontId="15" fillId="0" borderId="38" xfId="13" applyFont="1" applyBorder="1" applyAlignment="1">
      <alignment horizontal="center" vertical="center" wrapText="1"/>
    </xf>
    <xf numFmtId="0" fontId="15" fillId="0" borderId="39" xfId="13" applyFont="1" applyBorder="1" applyAlignment="1">
      <alignment horizontal="center" vertical="center" wrapText="1"/>
    </xf>
    <xf numFmtId="0" fontId="15" fillId="0" borderId="40" xfId="13" applyFont="1" applyBorder="1" applyAlignment="1">
      <alignment horizontal="center" vertical="center" wrapText="1"/>
    </xf>
    <xf numFmtId="0" fontId="15" fillId="0" borderId="41" xfId="13" applyFont="1" applyBorder="1" applyAlignment="1">
      <alignment horizontal="center" vertical="center" wrapText="1"/>
    </xf>
    <xf numFmtId="0" fontId="15" fillId="0" borderId="37" xfId="13" applyFont="1" applyBorder="1" applyAlignment="1">
      <alignment horizontal="center" vertical="center" wrapText="1"/>
    </xf>
    <xf numFmtId="0" fontId="15" fillId="0" borderId="42" xfId="13" applyFont="1" applyBorder="1" applyAlignment="1">
      <alignment horizontal="center" vertical="center" wrapText="1"/>
    </xf>
    <xf numFmtId="0" fontId="11" fillId="0" borderId="39" xfId="13" applyBorder="1" applyAlignment="1">
      <alignment horizontal="left" vertical="center"/>
    </xf>
    <xf numFmtId="0" fontId="11" fillId="0" borderId="37" xfId="13" applyBorder="1" applyAlignment="1">
      <alignment horizontal="left" vertical="center"/>
    </xf>
    <xf numFmtId="0" fontId="11" fillId="0" borderId="43" xfId="13" applyBorder="1" applyAlignment="1">
      <alignment horizontal="center" vertical="center" wrapText="1"/>
    </xf>
    <xf numFmtId="0" fontId="11" fillId="0" borderId="0" xfId="13" applyAlignment="1">
      <alignment horizontal="center" vertical="center" wrapText="1"/>
    </xf>
    <xf numFmtId="0" fontId="11" fillId="0" borderId="44" xfId="13" applyBorder="1" applyAlignment="1">
      <alignment horizontal="center" vertical="center" wrapText="1"/>
    </xf>
    <xf numFmtId="0" fontId="11" fillId="0" borderId="68" xfId="13" applyBorder="1" applyAlignment="1">
      <alignment horizontal="center"/>
    </xf>
    <xf numFmtId="0" fontId="11" fillId="0" borderId="69" xfId="13" applyBorder="1" applyAlignment="1">
      <alignment horizontal="center"/>
    </xf>
    <xf numFmtId="0" fontId="11" fillId="0" borderId="70" xfId="13" applyBorder="1" applyAlignment="1">
      <alignment horizontal="center"/>
    </xf>
    <xf numFmtId="0" fontId="11" fillId="0" borderId="43" xfId="13" applyBorder="1" applyAlignment="1">
      <alignment horizontal="center" vertical="center"/>
    </xf>
    <xf numFmtId="0" fontId="11" fillId="0" borderId="0" xfId="13" applyAlignment="1">
      <alignment horizontal="center" vertical="center"/>
    </xf>
    <xf numFmtId="0" fontId="11" fillId="0" borderId="44" xfId="13" applyBorder="1" applyAlignment="1">
      <alignment horizontal="center" vertical="center"/>
    </xf>
    <xf numFmtId="0" fontId="11" fillId="0" borderId="75" xfId="13" applyBorder="1" applyAlignment="1">
      <alignment horizontal="center" vertical="center"/>
    </xf>
    <xf numFmtId="0" fontId="11" fillId="0" borderId="76" xfId="13" applyBorder="1" applyAlignment="1">
      <alignment horizontal="center" vertical="center"/>
    </xf>
    <xf numFmtId="0" fontId="11" fillId="0" borderId="77" xfId="13" applyBorder="1" applyAlignment="1">
      <alignment horizontal="center" vertical="center"/>
    </xf>
    <xf numFmtId="0" fontId="11" fillId="0" borderId="78" xfId="13" applyBorder="1" applyAlignment="1">
      <alignment horizontal="center" vertical="center" wrapText="1"/>
    </xf>
    <xf numFmtId="0" fontId="11" fillId="0" borderId="79" xfId="13" applyBorder="1" applyAlignment="1">
      <alignment horizontal="center" vertical="center" wrapText="1"/>
    </xf>
    <xf numFmtId="0" fontId="11" fillId="0" borderId="80" xfId="13" applyBorder="1" applyAlignment="1">
      <alignment horizontal="center" vertical="center" wrapText="1"/>
    </xf>
    <xf numFmtId="0" fontId="11" fillId="0" borderId="75" xfId="13" applyBorder="1" applyAlignment="1">
      <alignment horizontal="center" vertical="center" wrapText="1"/>
    </xf>
    <xf numFmtId="0" fontId="11" fillId="0" borderId="76" xfId="13" applyBorder="1" applyAlignment="1">
      <alignment horizontal="center" vertical="center" wrapText="1"/>
    </xf>
    <xf numFmtId="0" fontId="11" fillId="0" borderId="77" xfId="13" applyBorder="1" applyAlignment="1">
      <alignment horizontal="center" vertical="center" wrapText="1"/>
    </xf>
    <xf numFmtId="0" fontId="11" fillId="0" borderId="84" xfId="13" applyBorder="1" applyAlignment="1">
      <alignment horizontal="center"/>
    </xf>
    <xf numFmtId="0" fontId="47" fillId="2" borderId="24" xfId="8" applyFont="1" applyFill="1" applyBorder="1" applyAlignment="1">
      <alignment horizontal="center" vertical="center" textRotation="255" wrapText="1"/>
    </xf>
    <xf numFmtId="0" fontId="47" fillId="2" borderId="5" xfId="8" applyFont="1" applyFill="1" applyBorder="1" applyAlignment="1">
      <alignment horizontal="center" vertical="center" textRotation="255" wrapText="1"/>
    </xf>
    <xf numFmtId="0" fontId="47" fillId="2" borderId="8" xfId="8" applyFont="1" applyFill="1" applyBorder="1" applyAlignment="1">
      <alignment horizontal="center" vertical="center" textRotation="255" wrapText="1"/>
    </xf>
    <xf numFmtId="0" fontId="47" fillId="0" borderId="25" xfId="8" applyFont="1" applyBorder="1" applyAlignment="1">
      <alignment horizontal="center" wrapText="1"/>
    </xf>
    <xf numFmtId="0" fontId="47" fillId="0" borderId="26" xfId="8" applyFont="1" applyBorder="1" applyAlignment="1">
      <alignment horizontal="center" wrapText="1"/>
    </xf>
    <xf numFmtId="0" fontId="47" fillId="0" borderId="27" xfId="8" applyFont="1" applyBorder="1" applyAlignment="1">
      <alignment horizontal="center" wrapText="1"/>
    </xf>
    <xf numFmtId="0" fontId="47" fillId="0" borderId="38" xfId="8" applyFont="1" applyBorder="1" applyAlignment="1">
      <alignment horizontal="center" vertical="center" wrapText="1"/>
    </xf>
    <xf numFmtId="0" fontId="47" fillId="0" borderId="39" xfId="8" applyFont="1" applyBorder="1" applyAlignment="1">
      <alignment horizontal="center" vertical="center" wrapText="1"/>
    </xf>
    <xf numFmtId="0" fontId="47" fillId="0" borderId="40" xfId="8" applyFont="1" applyBorder="1" applyAlignment="1">
      <alignment horizontal="center" vertical="center" wrapText="1"/>
    </xf>
    <xf numFmtId="0" fontId="47" fillId="0" borderId="43" xfId="8" applyFont="1" applyBorder="1" applyAlignment="1">
      <alignment horizontal="center" vertical="center" wrapText="1"/>
    </xf>
    <xf numFmtId="0" fontId="47" fillId="0" borderId="0" xfId="8" applyFont="1" applyAlignment="1">
      <alignment horizontal="center" vertical="center" wrapText="1"/>
    </xf>
    <xf numFmtId="0" fontId="47" fillId="0" borderId="44" xfId="8" applyFont="1" applyBorder="1" applyAlignment="1">
      <alignment horizontal="center" vertical="center" wrapText="1"/>
    </xf>
    <xf numFmtId="0" fontId="47" fillId="0" borderId="41" xfId="8" applyFont="1" applyBorder="1" applyAlignment="1">
      <alignment horizontal="center" vertical="center" wrapText="1"/>
    </xf>
    <xf numFmtId="0" fontId="47" fillId="0" borderId="37" xfId="8" applyFont="1" applyBorder="1" applyAlignment="1">
      <alignment horizontal="center" vertical="center" wrapText="1"/>
    </xf>
    <xf numFmtId="0" fontId="47" fillId="0" borderId="42" xfId="8" applyFont="1" applyBorder="1" applyAlignment="1">
      <alignment horizontal="center" vertical="center" wrapText="1"/>
    </xf>
    <xf numFmtId="0" fontId="47" fillId="0" borderId="43" xfId="8" applyFont="1" applyBorder="1" applyAlignment="1">
      <alignment wrapText="1"/>
    </xf>
    <xf numFmtId="0" fontId="47" fillId="0" borderId="0" xfId="8" applyFont="1" applyAlignment="1">
      <alignment wrapText="1"/>
    </xf>
    <xf numFmtId="0" fontId="47" fillId="0" borderId="44" xfId="8" applyFont="1" applyBorder="1" applyAlignment="1">
      <alignment wrapText="1"/>
    </xf>
    <xf numFmtId="0" fontId="47" fillId="0" borderId="43" xfId="8" applyFont="1" applyBorder="1" applyAlignment="1">
      <alignment horizontal="left" vertical="center"/>
    </xf>
    <xf numFmtId="0" fontId="47" fillId="0" borderId="0" xfId="8" applyFont="1" applyAlignment="1">
      <alignment horizontal="left" vertical="center"/>
    </xf>
    <xf numFmtId="0" fontId="47" fillId="0" borderId="44" xfId="8" applyFont="1" applyBorder="1" applyAlignment="1">
      <alignment horizontal="left" vertical="center"/>
    </xf>
    <xf numFmtId="0" fontId="47" fillId="0" borderId="43" xfId="8" applyFont="1" applyBorder="1"/>
    <xf numFmtId="0" fontId="47" fillId="0" borderId="0" xfId="8" applyFont="1"/>
    <xf numFmtId="0" fontId="47" fillId="0" borderId="44" xfId="8" applyFont="1" applyBorder="1"/>
    <xf numFmtId="0" fontId="47" fillId="0" borderId="41" xfId="8" applyFont="1" applyBorder="1"/>
    <xf numFmtId="0" fontId="47" fillId="0" borderId="37" xfId="8" applyFont="1" applyBorder="1"/>
    <xf numFmtId="0" fontId="47" fillId="0" borderId="42" xfId="8" applyFont="1" applyBorder="1"/>
    <xf numFmtId="0" fontId="15" fillId="0" borderId="82" xfId="13" applyFont="1" applyBorder="1" applyAlignment="1">
      <alignment horizontal="center" wrapText="1"/>
    </xf>
    <xf numFmtId="0" fontId="11" fillId="0" borderId="69" xfId="13" applyBorder="1" applyAlignment="1">
      <alignment horizontal="left"/>
    </xf>
    <xf numFmtId="0" fontId="6" fillId="0" borderId="78" xfId="13" applyFont="1" applyBorder="1" applyAlignment="1">
      <alignment horizontal="center" vertical="center" wrapText="1"/>
    </xf>
    <xf numFmtId="0" fontId="6" fillId="0" borderId="79" xfId="13" applyFont="1" applyBorder="1" applyAlignment="1">
      <alignment horizontal="center" vertical="center" wrapText="1"/>
    </xf>
    <xf numFmtId="0" fontId="6" fillId="0" borderId="80" xfId="13" applyFont="1" applyBorder="1" applyAlignment="1">
      <alignment horizontal="center" vertical="center" wrapText="1"/>
    </xf>
    <xf numFmtId="0" fontId="6" fillId="0" borderId="43" xfId="13" applyFont="1" applyBorder="1" applyAlignment="1">
      <alignment horizontal="center" vertical="center" wrapText="1"/>
    </xf>
    <xf numFmtId="0" fontId="6" fillId="0" borderId="0" xfId="13" applyFont="1" applyAlignment="1">
      <alignment horizontal="center" vertical="center" wrapText="1"/>
    </xf>
    <xf numFmtId="0" fontId="6" fillId="0" borderId="44" xfId="13" applyFont="1" applyBorder="1" applyAlignment="1">
      <alignment horizontal="center" vertical="center" wrapText="1"/>
    </xf>
    <xf numFmtId="0" fontId="15" fillId="0" borderId="79" xfId="13" applyFont="1" applyBorder="1" applyAlignment="1">
      <alignment horizontal="left"/>
    </xf>
    <xf numFmtId="0" fontId="6" fillId="0" borderId="25" xfId="13" applyFont="1" applyBorder="1" applyAlignment="1">
      <alignment horizontal="center" vertical="center" wrapText="1"/>
    </xf>
    <xf numFmtId="0" fontId="6" fillId="0" borderId="26" xfId="13" applyFont="1" applyBorder="1" applyAlignment="1">
      <alignment horizontal="center" vertical="center" wrapText="1"/>
    </xf>
    <xf numFmtId="0" fontId="6" fillId="0" borderId="27" xfId="13" applyFont="1" applyBorder="1" applyAlignment="1">
      <alignment horizontal="center" vertical="center" wrapText="1"/>
    </xf>
    <xf numFmtId="0" fontId="15" fillId="0" borderId="10" xfId="13" applyFont="1" applyBorder="1" applyAlignment="1">
      <alignment horizontal="center"/>
    </xf>
    <xf numFmtId="0" fontId="11" fillId="0" borderId="10" xfId="13" applyBorder="1" applyAlignment="1">
      <alignment horizontal="center"/>
    </xf>
    <xf numFmtId="0" fontId="11" fillId="0" borderId="10" xfId="13" applyBorder="1" applyAlignment="1">
      <alignment horizontal="center" vertical="center" wrapText="1"/>
    </xf>
    <xf numFmtId="0" fontId="11" fillId="0" borderId="82" xfId="13" applyBorder="1" applyAlignment="1">
      <alignment horizontal="center" wrapText="1"/>
    </xf>
    <xf numFmtId="0" fontId="11" fillId="0" borderId="83" xfId="13" applyBorder="1" applyAlignment="1">
      <alignment horizontal="center" vertical="center" wrapText="1"/>
    </xf>
    <xf numFmtId="0" fontId="11" fillId="0" borderId="84" xfId="13" applyBorder="1" applyAlignment="1">
      <alignment horizontal="center" vertical="center" wrapText="1"/>
    </xf>
    <xf numFmtId="0" fontId="15" fillId="0" borderId="25" xfId="13" applyFont="1" applyBorder="1" applyAlignment="1">
      <alignment horizontal="center" vertical="center" wrapText="1"/>
    </xf>
    <xf numFmtId="0" fontId="15" fillId="0" borderId="26" xfId="13" applyFont="1" applyBorder="1" applyAlignment="1">
      <alignment horizontal="center" vertical="center"/>
    </xf>
    <xf numFmtId="0" fontId="15" fillId="0" borderId="27" xfId="13" applyFont="1" applyBorder="1" applyAlignment="1">
      <alignment horizontal="center" vertical="center"/>
    </xf>
    <xf numFmtId="0" fontId="7" fillId="0" borderId="10" xfId="13" applyFont="1" applyBorder="1" applyAlignment="1">
      <alignment horizontal="center" vertical="center" wrapText="1"/>
    </xf>
    <xf numFmtId="0" fontId="7" fillId="0" borderId="10" xfId="13" applyFont="1" applyBorder="1" applyAlignment="1">
      <alignment horizontal="center" vertical="center"/>
    </xf>
    <xf numFmtId="0" fontId="48" fillId="0" borderId="25" xfId="13" applyFont="1" applyBorder="1" applyAlignment="1">
      <alignment horizontal="right" vertical="center"/>
    </xf>
    <xf numFmtId="0" fontId="48" fillId="0" borderId="27" xfId="13" applyFont="1" applyBorder="1" applyAlignment="1">
      <alignment horizontal="right" vertical="center"/>
    </xf>
    <xf numFmtId="0" fontId="11" fillId="2" borderId="10" xfId="13" applyFill="1" applyBorder="1" applyAlignment="1">
      <alignment horizontal="center" vertical="center" textRotation="255" wrapText="1"/>
    </xf>
    <xf numFmtId="0" fontId="6" fillId="0" borderId="82" xfId="13" applyFont="1" applyBorder="1" applyAlignment="1">
      <alignment horizontal="center" wrapText="1"/>
    </xf>
    <xf numFmtId="0" fontId="48" fillId="0" borderId="10" xfId="13" applyFont="1" applyBorder="1" applyAlignment="1">
      <alignment horizontal="center" vertical="center"/>
    </xf>
    <xf numFmtId="0" fontId="48" fillId="0" borderId="25" xfId="13" applyFont="1" applyBorder="1" applyAlignment="1">
      <alignment horizontal="center" vertical="center"/>
    </xf>
    <xf numFmtId="0" fontId="48" fillId="0" borderId="27" xfId="13" applyFont="1" applyBorder="1" applyAlignment="1">
      <alignment horizontal="center" vertical="center"/>
    </xf>
    <xf numFmtId="0" fontId="11" fillId="0" borderId="81" xfId="13" applyBorder="1" applyAlignment="1">
      <alignment horizontal="left" vertical="top" wrapText="1"/>
    </xf>
    <xf numFmtId="0" fontId="23" fillId="0" borderId="81" xfId="13" applyFont="1" applyBorder="1" applyAlignment="1">
      <alignment horizontal="left" vertical="top" wrapText="1"/>
    </xf>
    <xf numFmtId="0" fontId="11" fillId="0" borderId="0" xfId="13" applyAlignment="1">
      <alignment horizontal="left" vertical="top" wrapText="1"/>
    </xf>
    <xf numFmtId="0" fontId="11" fillId="0" borderId="0" xfId="13" applyAlignment="1">
      <alignment horizontal="left" vertical="top"/>
    </xf>
    <xf numFmtId="0" fontId="11" fillId="0" borderId="81" xfId="13" applyBorder="1" applyAlignment="1">
      <alignment horizontal="left" vertical="center"/>
    </xf>
    <xf numFmtId="0" fontId="47" fillId="0" borderId="38" xfId="13" applyFont="1" applyBorder="1" applyAlignment="1">
      <alignment horizontal="center" vertical="center"/>
    </xf>
    <xf numFmtId="0" fontId="47" fillId="0" borderId="40" xfId="13" applyFont="1" applyBorder="1" applyAlignment="1">
      <alignment horizontal="center" vertical="center"/>
    </xf>
    <xf numFmtId="0" fontId="47" fillId="0" borderId="41" xfId="13" applyFont="1" applyBorder="1" applyAlignment="1">
      <alignment horizontal="center" vertical="center"/>
    </xf>
    <xf numFmtId="0" fontId="47" fillId="0" borderId="42" xfId="13" applyFont="1" applyBorder="1" applyAlignment="1">
      <alignment horizontal="center" vertical="center"/>
    </xf>
    <xf numFmtId="0" fontId="47" fillId="0" borderId="10" xfId="13" applyFont="1" applyBorder="1" applyAlignment="1">
      <alignment horizontal="center" vertical="center"/>
    </xf>
    <xf numFmtId="0" fontId="47" fillId="0" borderId="37" xfId="13" applyFont="1" applyBorder="1" applyAlignment="1">
      <alignment horizontal="left"/>
    </xf>
    <xf numFmtId="0" fontId="13" fillId="0" borderId="0" xfId="13" applyFont="1" applyAlignment="1">
      <alignment horizontal="center" vertical="center"/>
    </xf>
    <xf numFmtId="0" fontId="11" fillId="0" borderId="37" xfId="13" applyBorder="1" applyAlignment="1">
      <alignment horizontal="right"/>
    </xf>
    <xf numFmtId="0" fontId="11" fillId="2" borderId="24" xfId="13" applyFill="1" applyBorder="1" applyAlignment="1">
      <alignment horizontal="center" vertical="center" textRotation="255"/>
    </xf>
    <xf numFmtId="0" fontId="11" fillId="2" borderId="5" xfId="13" applyFill="1" applyBorder="1" applyAlignment="1">
      <alignment horizontal="center" vertical="center" textRotation="255"/>
    </xf>
    <xf numFmtId="0" fontId="11" fillId="0" borderId="71" xfId="13" applyBorder="1" applyAlignment="1">
      <alignment horizontal="center"/>
    </xf>
    <xf numFmtId="0" fontId="11" fillId="0" borderId="72" xfId="13" applyBorder="1" applyAlignment="1">
      <alignment horizontal="center"/>
    </xf>
    <xf numFmtId="0" fontId="11" fillId="0" borderId="73" xfId="13" applyBorder="1" applyAlignment="1">
      <alignment horizontal="center"/>
    </xf>
    <xf numFmtId="0" fontId="11" fillId="0" borderId="38" xfId="13" applyBorder="1" applyAlignment="1">
      <alignment horizontal="center"/>
    </xf>
    <xf numFmtId="0" fontId="11" fillId="0" borderId="39" xfId="13" applyBorder="1" applyAlignment="1">
      <alignment horizontal="center"/>
    </xf>
    <xf numFmtId="0" fontId="11" fillId="0" borderId="40" xfId="13" applyBorder="1" applyAlignment="1">
      <alignment horizontal="center"/>
    </xf>
    <xf numFmtId="0" fontId="11" fillId="0" borderId="75" xfId="13" applyBorder="1" applyAlignment="1">
      <alignment horizontal="center"/>
    </xf>
    <xf numFmtId="0" fontId="11" fillId="0" borderId="76" xfId="13" applyBorder="1" applyAlignment="1">
      <alignment horizontal="center"/>
    </xf>
    <xf numFmtId="0" fontId="11" fillId="0" borderId="77" xfId="13" applyBorder="1" applyAlignment="1">
      <alignment horizontal="center"/>
    </xf>
    <xf numFmtId="0" fontId="11" fillId="0" borderId="78" xfId="13" applyBorder="1" applyAlignment="1">
      <alignment horizontal="center" vertical="center" shrinkToFit="1"/>
    </xf>
    <xf numFmtId="0" fontId="11" fillId="0" borderId="79" xfId="13" applyBorder="1" applyAlignment="1">
      <alignment horizontal="center" vertical="center" shrinkToFit="1"/>
    </xf>
    <xf numFmtId="0" fontId="11" fillId="0" borderId="80" xfId="13" applyBorder="1" applyAlignment="1">
      <alignment horizontal="center" vertical="center" shrinkToFit="1"/>
    </xf>
    <xf numFmtId="0" fontId="11" fillId="0" borderId="43" xfId="13" applyBorder="1" applyAlignment="1">
      <alignment horizontal="center" vertical="center" shrinkToFit="1"/>
    </xf>
    <xf numFmtId="0" fontId="11" fillId="0" borderId="0" xfId="13" applyAlignment="1">
      <alignment horizontal="center" vertical="center" shrinkToFit="1"/>
    </xf>
    <xf numFmtId="0" fontId="11" fillId="0" borderId="44" xfId="13" applyBorder="1" applyAlignment="1">
      <alignment horizontal="center" vertical="center" shrinkToFit="1"/>
    </xf>
    <xf numFmtId="0" fontId="11" fillId="0" borderId="75" xfId="13" applyBorder="1" applyAlignment="1">
      <alignment horizontal="center" vertical="center" shrinkToFit="1"/>
    </xf>
    <xf numFmtId="0" fontId="11" fillId="0" borderId="76" xfId="13" applyBorder="1" applyAlignment="1">
      <alignment horizontal="center" vertical="center" shrinkToFit="1"/>
    </xf>
    <xf numFmtId="0" fontId="11" fillId="0" borderId="77" xfId="13" applyBorder="1" applyAlignment="1">
      <alignment horizontal="center" vertical="center" shrinkToFit="1"/>
    </xf>
    <xf numFmtId="0" fontId="11" fillId="0" borderId="72" xfId="14" applyBorder="1" applyAlignment="1">
      <alignment horizontal="left"/>
    </xf>
    <xf numFmtId="0" fontId="11" fillId="0" borderId="72" xfId="14" applyBorder="1"/>
    <xf numFmtId="0" fontId="11" fillId="0" borderId="73" xfId="14" applyBorder="1"/>
    <xf numFmtId="0" fontId="11" fillId="2" borderId="24" xfId="14" applyFill="1" applyBorder="1" applyAlignment="1">
      <alignment horizontal="center" vertical="center" textRotation="255" wrapText="1"/>
    </xf>
    <xf numFmtId="0" fontId="11" fillId="2" borderId="5" xfId="14" applyFill="1" applyBorder="1" applyAlignment="1">
      <alignment horizontal="center" vertical="center" textRotation="255" wrapText="1"/>
    </xf>
    <xf numFmtId="0" fontId="11" fillId="2" borderId="8" xfId="14" applyFill="1" applyBorder="1" applyAlignment="1">
      <alignment horizontal="center" vertical="center" textRotation="255" wrapText="1"/>
    </xf>
    <xf numFmtId="0" fontId="11" fillId="0" borderId="38" xfId="14" applyBorder="1" applyAlignment="1">
      <alignment horizontal="center" vertical="center" wrapText="1"/>
    </xf>
    <xf numFmtId="0" fontId="11" fillId="0" borderId="39" xfId="14" applyBorder="1" applyAlignment="1">
      <alignment horizontal="center" vertical="center" wrapText="1"/>
    </xf>
    <xf numFmtId="0" fontId="11" fillId="0" borderId="40" xfId="14" applyBorder="1" applyAlignment="1">
      <alignment horizontal="center" vertical="center" wrapText="1"/>
    </xf>
    <xf numFmtId="0" fontId="11" fillId="0" borderId="41" xfId="14" applyBorder="1" applyAlignment="1">
      <alignment horizontal="center" vertical="center" wrapText="1"/>
    </xf>
    <xf numFmtId="0" fontId="11" fillId="0" borderId="37" xfId="14" applyBorder="1" applyAlignment="1">
      <alignment horizontal="center" vertical="center" wrapText="1"/>
    </xf>
    <xf numFmtId="0" fontId="11" fillId="0" borderId="42" xfId="14" applyBorder="1" applyAlignment="1">
      <alignment horizontal="center" vertical="center" wrapText="1"/>
    </xf>
    <xf numFmtId="0" fontId="15" fillId="0" borderId="38" xfId="14" applyFont="1" applyBorder="1" applyAlignment="1">
      <alignment horizontal="center" vertical="center" wrapText="1"/>
    </xf>
    <xf numFmtId="0" fontId="15" fillId="0" borderId="39" xfId="14" applyFont="1" applyBorder="1" applyAlignment="1">
      <alignment horizontal="center" vertical="center" wrapText="1"/>
    </xf>
    <xf numFmtId="0" fontId="15" fillId="0" borderId="40" xfId="14" applyFont="1" applyBorder="1" applyAlignment="1">
      <alignment horizontal="center" vertical="center" wrapText="1"/>
    </xf>
    <xf numFmtId="0" fontId="15" fillId="0" borderId="41" xfId="14" applyFont="1" applyBorder="1" applyAlignment="1">
      <alignment horizontal="center" vertical="center" wrapText="1"/>
    </xf>
    <xf numFmtId="0" fontId="15" fillId="0" borderId="37" xfId="14" applyFont="1" applyBorder="1" applyAlignment="1">
      <alignment horizontal="center" vertical="center" wrapText="1"/>
    </xf>
    <xf numFmtId="0" fontId="15" fillId="0" borderId="42" xfId="14" applyFont="1" applyBorder="1" applyAlignment="1">
      <alignment horizontal="center" vertical="center" wrapText="1"/>
    </xf>
    <xf numFmtId="0" fontId="11" fillId="0" borderId="39" xfId="14" applyBorder="1" applyAlignment="1">
      <alignment horizontal="left" vertical="center"/>
    </xf>
    <xf numFmtId="0" fontId="11" fillId="0" borderId="37" xfId="14" applyBorder="1" applyAlignment="1">
      <alignment horizontal="left" vertical="center"/>
    </xf>
    <xf numFmtId="0" fontId="11" fillId="0" borderId="43" xfId="14" applyBorder="1" applyAlignment="1">
      <alignment horizontal="center" vertical="center" wrapText="1"/>
    </xf>
    <xf numFmtId="0" fontId="11" fillId="0" borderId="0" xfId="14" applyAlignment="1">
      <alignment horizontal="center" vertical="center" wrapText="1"/>
    </xf>
    <xf numFmtId="0" fontId="11" fillId="0" borderId="44" xfId="14" applyBorder="1" applyAlignment="1">
      <alignment horizontal="center" vertical="center" wrapText="1"/>
    </xf>
    <xf numFmtId="0" fontId="11" fillId="0" borderId="68" xfId="14" applyBorder="1" applyAlignment="1">
      <alignment horizontal="center"/>
    </xf>
    <xf numFmtId="0" fontId="11" fillId="0" borderId="69" xfId="14" applyBorder="1" applyAlignment="1">
      <alignment horizontal="center"/>
    </xf>
    <xf numFmtId="0" fontId="11" fillId="0" borderId="70" xfId="14" applyBorder="1" applyAlignment="1">
      <alignment horizontal="center"/>
    </xf>
    <xf numFmtId="0" fontId="11" fillId="0" borderId="43" xfId="14" applyBorder="1" applyAlignment="1">
      <alignment horizontal="center" vertical="center"/>
    </xf>
    <xf numFmtId="0" fontId="11" fillId="0" borderId="0" xfId="14" applyAlignment="1">
      <alignment horizontal="center" vertical="center"/>
    </xf>
    <xf numFmtId="0" fontId="11" fillId="0" borderId="44" xfId="14" applyBorder="1" applyAlignment="1">
      <alignment horizontal="center" vertical="center"/>
    </xf>
    <xf numFmtId="0" fontId="11" fillId="0" borderId="75" xfId="14" applyBorder="1" applyAlignment="1">
      <alignment horizontal="center" vertical="center"/>
    </xf>
    <xf numFmtId="0" fontId="11" fillId="0" borderId="76" xfId="14" applyBorder="1" applyAlignment="1">
      <alignment horizontal="center" vertical="center"/>
    </xf>
    <xf numFmtId="0" fontId="11" fillId="0" borderId="77" xfId="14" applyBorder="1" applyAlignment="1">
      <alignment horizontal="center" vertical="center"/>
    </xf>
    <xf numFmtId="0" fontId="11" fillId="0" borderId="78" xfId="14" applyBorder="1" applyAlignment="1">
      <alignment horizontal="center" vertical="center" wrapText="1"/>
    </xf>
    <xf numFmtId="0" fontId="11" fillId="0" borderId="79" xfId="14" applyBorder="1" applyAlignment="1">
      <alignment horizontal="center" vertical="center" wrapText="1"/>
    </xf>
    <xf numFmtId="0" fontId="11" fillId="0" borderId="80" xfId="14" applyBorder="1" applyAlignment="1">
      <alignment horizontal="center" vertical="center" wrapText="1"/>
    </xf>
    <xf numFmtId="0" fontId="11" fillId="0" borderId="75" xfId="14" applyBorder="1" applyAlignment="1">
      <alignment horizontal="center" vertical="center" wrapText="1"/>
    </xf>
    <xf numFmtId="0" fontId="11" fillId="0" borderId="76" xfId="14" applyBorder="1" applyAlignment="1">
      <alignment horizontal="center" vertical="center" wrapText="1"/>
    </xf>
    <xf numFmtId="0" fontId="11" fillId="0" borderId="77" xfId="14" applyBorder="1" applyAlignment="1">
      <alignment horizontal="center" vertical="center" wrapText="1"/>
    </xf>
    <xf numFmtId="0" fontId="11" fillId="0" borderId="84" xfId="14" applyBorder="1" applyAlignment="1">
      <alignment horizontal="center"/>
    </xf>
    <xf numFmtId="0" fontId="47" fillId="0" borderId="43" xfId="8" applyFont="1" applyBorder="1" applyAlignment="1">
      <alignment horizontal="left"/>
    </xf>
    <xf numFmtId="0" fontId="47" fillId="0" borderId="0" xfId="8" applyFont="1" applyAlignment="1">
      <alignment horizontal="left"/>
    </xf>
    <xf numFmtId="0" fontId="47" fillId="0" borderId="44" xfId="8" applyFont="1" applyBorder="1" applyAlignment="1">
      <alignment horizontal="left"/>
    </xf>
    <xf numFmtId="0" fontId="15" fillId="0" borderId="82" xfId="14" applyFont="1" applyBorder="1" applyAlignment="1">
      <alignment horizontal="center" wrapText="1"/>
    </xf>
    <xf numFmtId="0" fontId="11" fillId="0" borderId="69" xfId="14" applyBorder="1" applyAlignment="1">
      <alignment horizontal="left"/>
    </xf>
    <xf numFmtId="0" fontId="6" fillId="0" borderId="78" xfId="14" applyFont="1" applyBorder="1" applyAlignment="1">
      <alignment horizontal="center" vertical="center" wrapText="1"/>
    </xf>
    <xf numFmtId="0" fontId="6" fillId="0" borderId="79" xfId="14" applyFont="1" applyBorder="1" applyAlignment="1">
      <alignment horizontal="center" vertical="center" wrapText="1"/>
    </xf>
    <xf numFmtId="0" fontId="6" fillId="0" borderId="80" xfId="14" applyFont="1" applyBorder="1" applyAlignment="1">
      <alignment horizontal="center" vertical="center" wrapText="1"/>
    </xf>
    <xf numFmtId="0" fontId="6" fillId="0" borderId="43" xfId="14" applyFont="1" applyBorder="1" applyAlignment="1">
      <alignment horizontal="center" vertical="center" wrapText="1"/>
    </xf>
    <xf numFmtId="0" fontId="6" fillId="0" borderId="0" xfId="14" applyFont="1" applyAlignment="1">
      <alignment horizontal="center" vertical="center" wrapText="1"/>
    </xf>
    <xf numFmtId="0" fontId="6" fillId="0" borderId="44" xfId="14" applyFont="1" applyBorder="1" applyAlignment="1">
      <alignment horizontal="center" vertical="center" wrapText="1"/>
    </xf>
    <xf numFmtId="0" fontId="15" fillId="0" borderId="79" xfId="14" applyFont="1" applyBorder="1" applyAlignment="1">
      <alignment horizontal="left"/>
    </xf>
    <xf numFmtId="0" fontId="6" fillId="0" borderId="25" xfId="14" applyFont="1" applyBorder="1" applyAlignment="1">
      <alignment horizontal="center" vertical="center" wrapText="1"/>
    </xf>
    <xf numFmtId="0" fontId="6" fillId="0" borderId="26" xfId="14" applyFont="1" applyBorder="1" applyAlignment="1">
      <alignment horizontal="center" vertical="center" wrapText="1"/>
    </xf>
    <xf numFmtId="0" fontId="6" fillId="0" borderId="27" xfId="14" applyFont="1" applyBorder="1" applyAlignment="1">
      <alignment horizontal="center" vertical="center" wrapText="1"/>
    </xf>
    <xf numFmtId="0" fontId="15" fillId="0" borderId="10" xfId="14" applyFont="1" applyBorder="1" applyAlignment="1">
      <alignment horizontal="center"/>
    </xf>
    <xf numFmtId="0" fontId="11" fillId="0" borderId="10" xfId="14" applyBorder="1" applyAlignment="1">
      <alignment horizontal="center"/>
    </xf>
    <xf numFmtId="0" fontId="11" fillId="0" borderId="10" xfId="14" applyBorder="1" applyAlignment="1">
      <alignment horizontal="center" vertical="center" wrapText="1"/>
    </xf>
    <xf numFmtId="0" fontId="11" fillId="0" borderId="82" xfId="14" applyBorder="1" applyAlignment="1">
      <alignment horizontal="center" wrapText="1"/>
    </xf>
    <xf numFmtId="0" fontId="11" fillId="0" borderId="83" xfId="14" applyBorder="1" applyAlignment="1">
      <alignment horizontal="center" vertical="center" wrapText="1"/>
    </xf>
    <xf numFmtId="0" fontId="11" fillId="0" borderId="84" xfId="14" applyBorder="1" applyAlignment="1">
      <alignment horizontal="center" vertical="center" wrapText="1"/>
    </xf>
    <xf numFmtId="0" fontId="15" fillId="0" borderId="25" xfId="14" applyFont="1" applyBorder="1" applyAlignment="1">
      <alignment horizontal="center" vertical="center" wrapText="1"/>
    </xf>
    <xf numFmtId="0" fontId="15" fillId="0" borderId="26" xfId="14" applyFont="1" applyBorder="1" applyAlignment="1">
      <alignment horizontal="center" vertical="center"/>
    </xf>
    <xf numFmtId="0" fontId="15" fillId="0" borderId="27" xfId="14" applyFont="1" applyBorder="1" applyAlignment="1">
      <alignment horizontal="center" vertical="center"/>
    </xf>
    <xf numFmtId="0" fontId="7" fillId="0" borderId="10" xfId="14" applyFont="1" applyBorder="1" applyAlignment="1">
      <alignment horizontal="center" vertical="center" wrapText="1"/>
    </xf>
    <xf numFmtId="0" fontId="7" fillId="0" borderId="10" xfId="14" applyFont="1" applyBorder="1" applyAlignment="1">
      <alignment horizontal="center" vertical="center"/>
    </xf>
    <xf numFmtId="0" fontId="48" fillId="0" borderId="25" xfId="14" applyFont="1" applyBorder="1" applyAlignment="1">
      <alignment horizontal="right" vertical="center"/>
    </xf>
    <xf numFmtId="0" fontId="48" fillId="0" borderId="27" xfId="14" applyFont="1" applyBorder="1" applyAlignment="1">
      <alignment horizontal="right" vertical="center"/>
    </xf>
    <xf numFmtId="0" fontId="11" fillId="2" borderId="10" xfId="14" applyFill="1" applyBorder="1" applyAlignment="1">
      <alignment horizontal="center" vertical="center" textRotation="255" wrapText="1"/>
    </xf>
    <xf numFmtId="0" fontId="6" fillId="0" borderId="82" xfId="14" applyFont="1" applyBorder="1" applyAlignment="1">
      <alignment horizontal="center" wrapText="1"/>
    </xf>
    <xf numFmtId="0" fontId="48" fillId="0" borderId="10" xfId="14" applyFont="1" applyBorder="1" applyAlignment="1">
      <alignment horizontal="center" vertical="center"/>
    </xf>
    <xf numFmtId="0" fontId="48" fillId="0" borderId="25" xfId="14" applyFont="1" applyBorder="1" applyAlignment="1">
      <alignment horizontal="center" vertical="center"/>
    </xf>
    <xf numFmtId="0" fontId="48" fillId="0" borderId="27" xfId="14" applyFont="1" applyBorder="1" applyAlignment="1">
      <alignment horizontal="center" vertical="center"/>
    </xf>
    <xf numFmtId="0" fontId="11" fillId="0" borderId="0" xfId="14" applyAlignment="1">
      <alignment horizontal="left" vertical="top" wrapText="1"/>
    </xf>
    <xf numFmtId="0" fontId="11" fillId="0" borderId="0" xfId="14" applyAlignment="1">
      <alignment horizontal="left" vertical="top"/>
    </xf>
    <xf numFmtId="0" fontId="11" fillId="0" borderId="81" xfId="14" applyBorder="1" applyAlignment="1">
      <alignment horizontal="left" vertical="center"/>
    </xf>
    <xf numFmtId="0" fontId="47" fillId="0" borderId="38" xfId="14" applyFont="1" applyBorder="1" applyAlignment="1">
      <alignment horizontal="center" vertical="center"/>
    </xf>
    <xf numFmtId="0" fontId="47" fillId="0" borderId="40" xfId="14" applyFont="1" applyBorder="1" applyAlignment="1">
      <alignment horizontal="center" vertical="center"/>
    </xf>
    <xf numFmtId="0" fontId="47" fillId="0" borderId="41" xfId="14" applyFont="1" applyBorder="1" applyAlignment="1">
      <alignment horizontal="center" vertical="center"/>
    </xf>
    <xf numFmtId="0" fontId="47" fillId="0" borderId="42" xfId="14" applyFont="1" applyBorder="1" applyAlignment="1">
      <alignment horizontal="center" vertical="center"/>
    </xf>
    <xf numFmtId="0" fontId="47" fillId="0" borderId="10" xfId="14" applyFont="1" applyBorder="1" applyAlignment="1">
      <alignment horizontal="center" vertical="center"/>
    </xf>
    <xf numFmtId="0" fontId="13" fillId="0" borderId="0" xfId="14" applyFont="1" applyAlignment="1">
      <alignment horizontal="center" vertical="center"/>
    </xf>
    <xf numFmtId="0" fontId="11" fillId="0" borderId="37" xfId="14" applyBorder="1" applyAlignment="1">
      <alignment horizontal="right"/>
    </xf>
    <xf numFmtId="0" fontId="11" fillId="2" borderId="24" xfId="14" applyFill="1" applyBorder="1" applyAlignment="1">
      <alignment horizontal="center" vertical="center" textRotation="255"/>
    </xf>
    <xf numFmtId="0" fontId="11" fillId="2" borderId="5" xfId="14" applyFill="1" applyBorder="1" applyAlignment="1">
      <alignment horizontal="center" vertical="center" textRotation="255"/>
    </xf>
    <xf numFmtId="0" fontId="11" fillId="0" borderId="71" xfId="14" applyBorder="1" applyAlignment="1">
      <alignment horizontal="center"/>
    </xf>
    <xf numFmtId="0" fontId="11" fillId="0" borderId="72" xfId="14" applyBorder="1" applyAlignment="1">
      <alignment horizontal="center"/>
    </xf>
    <xf numFmtId="0" fontId="11" fillId="0" borderId="73" xfId="14" applyBorder="1" applyAlignment="1">
      <alignment horizontal="center"/>
    </xf>
    <xf numFmtId="0" fontId="11" fillId="0" borderId="38" xfId="14" applyBorder="1" applyAlignment="1">
      <alignment horizontal="center"/>
    </xf>
    <xf numFmtId="0" fontId="11" fillId="0" borderId="39" xfId="14" applyBorder="1" applyAlignment="1">
      <alignment horizontal="center"/>
    </xf>
    <xf numFmtId="0" fontId="11" fillId="0" borderId="40" xfId="14" applyBorder="1" applyAlignment="1">
      <alignment horizontal="center"/>
    </xf>
    <xf numFmtId="0" fontId="11" fillId="0" borderId="75" xfId="14" applyBorder="1" applyAlignment="1">
      <alignment horizontal="center"/>
    </xf>
    <xf numFmtId="0" fontId="11" fillId="0" borderId="76" xfId="14" applyBorder="1" applyAlignment="1">
      <alignment horizontal="center"/>
    </xf>
    <xf numFmtId="0" fontId="11" fillId="0" borderId="77" xfId="14" applyBorder="1" applyAlignment="1">
      <alignment horizontal="center"/>
    </xf>
    <xf numFmtId="0" fontId="11" fillId="0" borderId="78" xfId="14" applyBorder="1" applyAlignment="1">
      <alignment horizontal="center" vertical="center" shrinkToFit="1"/>
    </xf>
    <xf numFmtId="0" fontId="11" fillId="0" borderId="79" xfId="14" applyBorder="1" applyAlignment="1">
      <alignment horizontal="center" vertical="center" shrinkToFit="1"/>
    </xf>
    <xf numFmtId="0" fontId="11" fillId="0" borderId="80" xfId="14" applyBorder="1" applyAlignment="1">
      <alignment horizontal="center" vertical="center" shrinkToFit="1"/>
    </xf>
    <xf numFmtId="0" fontId="11" fillId="0" borderId="43" xfId="14" applyBorder="1" applyAlignment="1">
      <alignment horizontal="center" vertical="center" shrinkToFit="1"/>
    </xf>
    <xf numFmtId="0" fontId="11" fillId="0" borderId="0" xfId="14" applyAlignment="1">
      <alignment horizontal="center" vertical="center" shrinkToFit="1"/>
    </xf>
    <xf numFmtId="0" fontId="11" fillId="0" borderId="44" xfId="14" applyBorder="1" applyAlignment="1">
      <alignment horizontal="center" vertical="center" shrinkToFit="1"/>
    </xf>
    <xf numFmtId="0" fontId="11" fillId="0" borderId="75" xfId="14" applyBorder="1" applyAlignment="1">
      <alignment horizontal="center" vertical="center" shrinkToFit="1"/>
    </xf>
    <xf numFmtId="0" fontId="11" fillId="0" borderId="76" xfId="14" applyBorder="1" applyAlignment="1">
      <alignment horizontal="center" vertical="center" shrinkToFit="1"/>
    </xf>
    <xf numFmtId="0" fontId="11" fillId="0" borderId="77" xfId="14" applyBorder="1" applyAlignment="1">
      <alignment horizontal="center" vertical="center" shrinkToFit="1"/>
    </xf>
    <xf numFmtId="0" fontId="11" fillId="0" borderId="81" xfId="14" applyBorder="1" applyAlignment="1">
      <alignment horizontal="left" vertical="top" wrapText="1"/>
    </xf>
    <xf numFmtId="0" fontId="23" fillId="0" borderId="81" xfId="14" applyFont="1" applyBorder="1" applyAlignment="1">
      <alignment horizontal="left" vertical="top" wrapText="1"/>
    </xf>
    <xf numFmtId="0" fontId="27" fillId="0" borderId="43" xfId="15" applyFont="1" applyBorder="1" applyAlignment="1">
      <alignment horizontal="center" vertical="center"/>
    </xf>
    <xf numFmtId="0" fontId="27" fillId="0" borderId="0" xfId="15" applyFont="1" applyAlignment="1">
      <alignment horizontal="center" vertical="center"/>
    </xf>
    <xf numFmtId="0" fontId="27" fillId="0" borderId="44" xfId="15" applyFont="1" applyBorder="1" applyAlignment="1">
      <alignment horizontal="center" vertical="center"/>
    </xf>
    <xf numFmtId="0" fontId="28" fillId="0" borderId="43" xfId="15" applyFont="1" applyBorder="1" applyAlignment="1">
      <alignment horizontal="left" vertical="top" wrapText="1"/>
    </xf>
    <xf numFmtId="0" fontId="28" fillId="0" borderId="0" xfId="15" applyFont="1" applyAlignment="1">
      <alignment horizontal="left" vertical="top" wrapText="1"/>
    </xf>
    <xf numFmtId="0" fontId="28" fillId="0" borderId="44" xfId="15" applyFont="1" applyBorder="1" applyAlignment="1">
      <alignment horizontal="left" vertical="top" wrapText="1"/>
    </xf>
    <xf numFmtId="0" fontId="17" fillId="0" borderId="5" xfId="15" applyFont="1" applyBorder="1" applyAlignment="1">
      <alignment horizontal="center" vertical="top"/>
    </xf>
    <xf numFmtId="0" fontId="17" fillId="0" borderId="8" xfId="15" applyFont="1" applyBorder="1" applyAlignment="1">
      <alignment horizontal="center" vertical="top"/>
    </xf>
    <xf numFmtId="0" fontId="15" fillId="0" borderId="5" xfId="15" applyFont="1" applyBorder="1" applyAlignment="1">
      <alignment horizontal="left" vertical="top" wrapText="1"/>
    </xf>
    <xf numFmtId="0" fontId="15" fillId="0" borderId="8" xfId="15" applyFont="1" applyBorder="1" applyAlignment="1">
      <alignment horizontal="left" vertical="top" wrapText="1"/>
    </xf>
    <xf numFmtId="0" fontId="29" fillId="0" borderId="10" xfId="15" applyFont="1" applyBorder="1" applyAlignment="1">
      <alignment horizontal="center"/>
    </xf>
    <xf numFmtId="0" fontId="25" fillId="0" borderId="39" xfId="15" applyFont="1" applyBorder="1" applyAlignment="1">
      <alignment horizontal="left" vertical="center" wrapText="1"/>
    </xf>
    <xf numFmtId="0" fontId="25" fillId="0" borderId="0" xfId="15" applyFont="1" applyAlignment="1">
      <alignment horizontal="left" vertical="center" wrapText="1"/>
    </xf>
    <xf numFmtId="0" fontId="18" fillId="0" borderId="0" xfId="15" applyFont="1" applyAlignment="1">
      <alignment horizontal="left" vertical="center"/>
    </xf>
    <xf numFmtId="0" fontId="31" fillId="2" borderId="10" xfId="15" applyFont="1" applyFill="1" applyBorder="1" applyAlignment="1">
      <alignment horizontal="center" vertical="center" wrapText="1"/>
    </xf>
    <xf numFmtId="0" fontId="31" fillId="0" borderId="25" xfId="15" applyFont="1" applyBorder="1" applyAlignment="1">
      <alignment horizontal="left" vertical="center" wrapText="1"/>
    </xf>
    <xf numFmtId="0" fontId="31" fillId="0" borderId="26" xfId="15" applyFont="1" applyBorder="1" applyAlignment="1">
      <alignment horizontal="left" vertical="center" wrapText="1"/>
    </xf>
    <xf numFmtId="0" fontId="31" fillId="0" borderId="27" xfId="15" applyFont="1" applyBorder="1" applyAlignment="1">
      <alignment horizontal="left" vertical="center" wrapText="1"/>
    </xf>
    <xf numFmtId="0" fontId="15" fillId="0" borderId="24" xfId="15" applyFont="1" applyBorder="1" applyAlignment="1">
      <alignment horizontal="left" vertical="top" wrapText="1"/>
    </xf>
    <xf numFmtId="0" fontId="25" fillId="0" borderId="0" xfId="15" applyFont="1" applyAlignment="1">
      <alignment vertical="center" wrapText="1"/>
    </xf>
    <xf numFmtId="0" fontId="27" fillId="0" borderId="0" xfId="15" applyFont="1" applyAlignment="1">
      <alignment vertical="center"/>
    </xf>
    <xf numFmtId="0" fontId="27" fillId="0" borderId="37" xfId="15" applyFont="1" applyBorder="1" applyAlignment="1">
      <alignment horizontal="center" vertical="center"/>
    </xf>
    <xf numFmtId="0" fontId="12" fillId="0" borderId="38" xfId="15" applyFont="1" applyBorder="1" applyAlignment="1">
      <alignment horizontal="left" vertical="center"/>
    </xf>
    <xf numFmtId="0" fontId="12" fillId="0" borderId="39" xfId="15" applyFont="1" applyBorder="1" applyAlignment="1">
      <alignment horizontal="left" vertical="center"/>
    </xf>
    <xf numFmtId="0" fontId="12" fillId="0" borderId="40" xfId="15" applyFont="1" applyBorder="1" applyAlignment="1">
      <alignment horizontal="left" vertical="center"/>
    </xf>
    <xf numFmtId="0" fontId="30" fillId="0" borderId="26" xfId="15" applyFont="1" applyBorder="1" applyAlignment="1">
      <alignment horizontal="left" vertical="center" wrapText="1"/>
    </xf>
    <xf numFmtId="0" fontId="25" fillId="0" borderId="44" xfId="15" applyFont="1" applyBorder="1" applyAlignment="1">
      <alignment horizontal="left" vertical="center" wrapText="1"/>
    </xf>
    <xf numFmtId="0" fontId="24" fillId="0" borderId="0" xfId="15" applyFont="1" applyAlignment="1">
      <alignment horizontal="left"/>
    </xf>
    <xf numFmtId="0" fontId="11" fillId="0" borderId="38" xfId="15" applyBorder="1" applyAlignment="1">
      <alignment horizontal="center" vertical="center"/>
    </xf>
    <xf numFmtId="0" fontId="11" fillId="0" borderId="26" xfId="15" applyBorder="1" applyAlignment="1">
      <alignment horizontal="center" vertical="center"/>
    </xf>
    <xf numFmtId="0" fontId="11" fillId="0" borderId="27" xfId="15" applyBorder="1" applyAlignment="1">
      <alignment horizontal="center" vertical="center"/>
    </xf>
    <xf numFmtId="0" fontId="11" fillId="0" borderId="25" xfId="15" applyBorder="1" applyAlignment="1">
      <alignment horizontal="center" vertical="center"/>
    </xf>
    <xf numFmtId="0" fontId="17" fillId="3" borderId="5" xfId="15" applyFont="1" applyFill="1" applyBorder="1" applyAlignment="1">
      <alignment horizontal="center" vertical="center" textRotation="255"/>
    </xf>
    <xf numFmtId="0" fontId="17" fillId="3" borderId="8" xfId="15" applyFont="1" applyFill="1" applyBorder="1" applyAlignment="1">
      <alignment horizontal="center" vertical="center" textRotation="255"/>
    </xf>
    <xf numFmtId="0" fontId="17" fillId="0" borderId="44" xfId="15" applyFont="1" applyBorder="1" applyAlignment="1">
      <alignment horizontal="center" vertical="center"/>
    </xf>
    <xf numFmtId="0" fontId="15" fillId="0" borderId="39" xfId="15" applyFont="1" applyBorder="1" applyAlignment="1">
      <alignment vertical="center" wrapText="1"/>
    </xf>
    <xf numFmtId="0" fontId="15" fillId="0" borderId="0" xfId="15" applyFont="1" applyAlignment="1">
      <alignment horizontal="left" vertical="center" wrapText="1"/>
    </xf>
    <xf numFmtId="0" fontId="15" fillId="0" borderId="44" xfId="15" applyFont="1" applyBorder="1" applyAlignment="1">
      <alignment horizontal="left" vertical="center" wrapText="1"/>
    </xf>
    <xf numFmtId="0" fontId="11" fillId="0" borderId="0" xfId="2" applyAlignment="1">
      <alignment horizontal="left"/>
    </xf>
    <xf numFmtId="0" fontId="17" fillId="0" borderId="0" xfId="2" applyFont="1" applyAlignment="1">
      <alignment horizontal="center" vertical="center" wrapText="1"/>
    </xf>
    <xf numFmtId="0" fontId="17" fillId="0" borderId="88" xfId="2" applyFont="1" applyBorder="1" applyAlignment="1">
      <alignment horizontal="center" vertical="center"/>
    </xf>
    <xf numFmtId="0" fontId="17" fillId="0" borderId="89" xfId="2" applyFont="1" applyBorder="1" applyAlignment="1">
      <alignment horizontal="center" vertical="center"/>
    </xf>
    <xf numFmtId="0" fontId="17" fillId="0" borderId="90" xfId="2" applyFont="1" applyBorder="1" applyAlignment="1">
      <alignment horizontal="center" vertical="center"/>
    </xf>
    <xf numFmtId="0" fontId="17" fillId="0" borderId="91" xfId="2" applyFont="1" applyBorder="1" applyAlignment="1">
      <alignment horizontal="center" vertical="center"/>
    </xf>
    <xf numFmtId="0" fontId="0" fillId="0" borderId="38"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19" fillId="0" borderId="0" xfId="0" applyFont="1" applyFill="1" applyAlignment="1">
      <alignment horizontal="center" vertical="center"/>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43" xfId="0" applyBorder="1" applyAlignment="1">
      <alignment horizontal="center"/>
    </xf>
    <xf numFmtId="0" fontId="0" fillId="0" borderId="0" xfId="0" applyBorder="1" applyAlignment="1">
      <alignment horizontal="center"/>
    </xf>
    <xf numFmtId="0" fontId="0" fillId="0" borderId="44" xfId="0" applyBorder="1" applyAlignment="1">
      <alignment horizontal="center"/>
    </xf>
    <xf numFmtId="0" fontId="0" fillId="0" borderId="10" xfId="0" applyBorder="1" applyAlignment="1">
      <alignment horizontal="center" vertical="center"/>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0" fillId="0" borderId="0" xfId="0" applyBorder="1" applyAlignment="1">
      <alignment horizontal="center" vertical="center" wrapText="1"/>
    </xf>
    <xf numFmtId="0" fontId="0" fillId="0" borderId="44" xfId="0" applyBorder="1" applyAlignment="1">
      <alignment horizontal="center" vertical="center" wrapText="1"/>
    </xf>
    <xf numFmtId="0" fontId="0" fillId="0" borderId="37" xfId="0" applyBorder="1" applyAlignment="1">
      <alignment horizontal="center" vertical="center" wrapText="1"/>
    </xf>
    <xf numFmtId="0" fontId="0" fillId="0" borderId="42" xfId="0" applyBorder="1" applyAlignment="1">
      <alignment horizontal="center" vertical="center" wrapText="1"/>
    </xf>
    <xf numFmtId="0" fontId="36" fillId="0" borderId="0" xfId="10" applyFont="1" applyAlignment="1">
      <alignment horizontal="left" vertical="center"/>
    </xf>
    <xf numFmtId="0" fontId="38" fillId="0" borderId="10" xfId="10" applyFont="1" applyBorder="1" applyAlignment="1">
      <alignment horizontal="center" vertical="center"/>
    </xf>
    <xf numFmtId="0" fontId="38" fillId="0" borderId="10" xfId="10" applyFont="1" applyBorder="1" applyAlignment="1">
      <alignment horizontal="center" vertical="center" textRotation="255" wrapText="1"/>
    </xf>
    <xf numFmtId="0" fontId="38" fillId="0" borderId="10" xfId="10" applyFont="1" applyBorder="1" applyAlignment="1">
      <alignment horizontal="left" vertical="center" wrapText="1"/>
    </xf>
    <xf numFmtId="0" fontId="38" fillId="0" borderId="39" xfId="10" applyFont="1" applyBorder="1" applyAlignment="1">
      <alignment horizontal="right" vertical="top" wrapText="1"/>
    </xf>
    <xf numFmtId="0" fontId="39" fillId="0" borderId="124" xfId="11" applyFont="1" applyBorder="1" applyAlignment="1">
      <alignment horizontal="center" vertical="center" wrapText="1"/>
    </xf>
    <xf numFmtId="0" fontId="39" fillId="0" borderId="41" xfId="11" applyFont="1" applyBorder="1" applyAlignment="1">
      <alignment horizontal="center" vertical="center" wrapText="1"/>
    </xf>
    <xf numFmtId="0" fontId="39" fillId="0" borderId="126" xfId="11" applyFont="1" applyBorder="1" applyAlignment="1">
      <alignment horizontal="left" vertical="center"/>
    </xf>
    <xf numFmtId="0" fontId="39" fillId="0" borderId="127" xfId="11" applyFont="1" applyBorder="1" applyAlignment="1">
      <alignment horizontal="left" vertical="center"/>
    </xf>
    <xf numFmtId="0" fontId="39" fillId="0" borderId="41" xfId="11" applyFont="1" applyBorder="1" applyAlignment="1">
      <alignment horizontal="left" vertical="center"/>
    </xf>
    <xf numFmtId="0" fontId="39" fillId="0" borderId="42" xfId="11" applyFont="1" applyBorder="1" applyAlignment="1">
      <alignment horizontal="left" vertical="center"/>
    </xf>
    <xf numFmtId="0" fontId="39" fillId="9" borderId="10" xfId="11" applyFont="1" applyFill="1" applyBorder="1" applyAlignment="1">
      <alignment horizontal="center" vertical="center" wrapText="1"/>
    </xf>
    <xf numFmtId="0" fontId="39" fillId="0" borderId="25" xfId="11" applyFont="1" applyBorder="1" applyAlignment="1">
      <alignment horizontal="left" vertical="top"/>
    </xf>
    <xf numFmtId="0" fontId="39" fillId="0" borderId="26" xfId="11" applyFont="1" applyBorder="1" applyAlignment="1">
      <alignment horizontal="left" vertical="top"/>
    </xf>
    <xf numFmtId="0" fontId="39" fillId="0" borderId="27" xfId="11" applyFont="1" applyBorder="1" applyAlignment="1">
      <alignment horizontal="left" vertical="top"/>
    </xf>
    <xf numFmtId="0" fontId="39" fillId="0" borderId="25" xfId="11" applyFont="1" applyBorder="1" applyAlignment="1">
      <alignment horizontal="center" vertical="center" wrapText="1"/>
    </xf>
    <xf numFmtId="0" fontId="39" fillId="0" borderId="27" xfId="11" applyFont="1" applyBorder="1" applyAlignment="1">
      <alignment horizontal="center" vertical="center" wrapText="1"/>
    </xf>
    <xf numFmtId="0" fontId="39" fillId="0" borderId="25" xfId="11" applyFont="1" applyBorder="1" applyAlignment="1">
      <alignment horizontal="left" vertical="center" wrapText="1"/>
    </xf>
    <xf numFmtId="0" fontId="39" fillId="0" borderId="27" xfId="11" applyFont="1" applyBorder="1" applyAlignment="1">
      <alignment horizontal="left" vertical="center" wrapText="1"/>
    </xf>
    <xf numFmtId="0" fontId="39" fillId="0" borderId="38" xfId="11" applyFont="1" applyBorder="1" applyAlignment="1">
      <alignment horizontal="center" vertical="center" wrapText="1"/>
    </xf>
    <xf numFmtId="0" fontId="39" fillId="0" borderId="40" xfId="11" applyFont="1" applyBorder="1" applyAlignment="1">
      <alignment horizontal="center" vertical="center" wrapText="1"/>
    </xf>
    <xf numFmtId="0" fontId="39" fillId="0" borderId="24" xfId="11" applyFont="1" applyBorder="1" applyAlignment="1">
      <alignment horizontal="center" vertical="center" wrapText="1"/>
    </xf>
    <xf numFmtId="0" fontId="39" fillId="0" borderId="5" xfId="11" applyFont="1" applyBorder="1" applyAlignment="1">
      <alignment horizontal="center" vertical="center" wrapText="1"/>
    </xf>
    <xf numFmtId="0" fontId="39" fillId="0" borderId="10" xfId="11" applyFont="1" applyBorder="1" applyAlignment="1">
      <alignment horizontal="left" vertical="center"/>
    </xf>
    <xf numFmtId="0" fontId="39" fillId="0" borderId="38" xfId="11" applyFont="1" applyBorder="1" applyAlignment="1">
      <alignment horizontal="left" vertical="center"/>
    </xf>
    <xf numFmtId="0" fontId="39" fillId="0" borderId="40" xfId="11" applyFont="1" applyBorder="1" applyAlignment="1">
      <alignment horizontal="left" vertical="center"/>
    </xf>
    <xf numFmtId="0" fontId="39" fillId="9" borderId="10" xfId="11" applyFont="1" applyFill="1" applyBorder="1" applyAlignment="1">
      <alignment horizontal="center" vertical="center"/>
    </xf>
    <xf numFmtId="0" fontId="39" fillId="0" borderId="24" xfId="11" applyFont="1" applyBorder="1" applyAlignment="1">
      <alignment horizontal="center" vertical="center"/>
    </xf>
    <xf numFmtId="0" fontId="39" fillId="0" borderId="5" xfId="11" applyFont="1" applyBorder="1" applyAlignment="1">
      <alignment horizontal="center" vertical="center"/>
    </xf>
    <xf numFmtId="0" fontId="39" fillId="0" borderId="8" xfId="11" applyFont="1" applyBorder="1" applyAlignment="1">
      <alignment horizontal="center" vertical="center"/>
    </xf>
    <xf numFmtId="0" fontId="39" fillId="0" borderId="8" xfId="11" applyFont="1" applyBorder="1" applyAlignment="1">
      <alignment horizontal="center" vertical="center" wrapText="1"/>
    </xf>
    <xf numFmtId="0" fontId="39" fillId="0" borderId="38" xfId="11" applyFont="1" applyBorder="1" applyAlignment="1">
      <alignment horizontal="left" vertical="center" wrapText="1"/>
    </xf>
    <xf numFmtId="0" fontId="39" fillId="0" borderId="39" xfId="11" applyFont="1" applyBorder="1" applyAlignment="1">
      <alignment horizontal="left" vertical="center" wrapText="1"/>
    </xf>
    <xf numFmtId="0" fontId="39" fillId="0" borderId="40" xfId="11" applyFont="1" applyBorder="1" applyAlignment="1">
      <alignment horizontal="left" vertical="center" wrapText="1"/>
    </xf>
    <xf numFmtId="0" fontId="44" fillId="0" borderId="41" xfId="11" applyFont="1" applyBorder="1" applyAlignment="1">
      <alignment horizontal="left" vertical="center" wrapText="1"/>
    </xf>
    <xf numFmtId="0" fontId="44" fillId="0" borderId="37" xfId="11" applyFont="1" applyBorder="1" applyAlignment="1">
      <alignment horizontal="left" vertical="center" wrapText="1"/>
    </xf>
    <xf numFmtId="0" fontId="44" fillId="0" borderId="42" xfId="11" applyFont="1" applyBorder="1" applyAlignment="1">
      <alignment horizontal="left" vertical="center" wrapText="1"/>
    </xf>
    <xf numFmtId="0" fontId="39" fillId="0" borderId="67" xfId="11" applyFont="1" applyBorder="1" applyAlignment="1">
      <alignment horizontal="left" vertical="center" wrapText="1"/>
    </xf>
    <xf numFmtId="0" fontId="39" fillId="0" borderId="122" xfId="11" applyFont="1" applyBorder="1" applyAlignment="1">
      <alignment horizontal="left" vertical="center" wrapText="1"/>
    </xf>
    <xf numFmtId="0" fontId="39" fillId="0" borderId="123" xfId="11" applyFont="1" applyBorder="1" applyAlignment="1">
      <alignment horizontal="left" vertical="center"/>
    </xf>
    <xf numFmtId="0" fontId="40" fillId="0" borderId="118" xfId="11" applyFont="1" applyBorder="1" applyAlignment="1">
      <alignment horizontal="left"/>
    </xf>
    <xf numFmtId="0" fontId="43" fillId="0" borderId="0" xfId="11" applyFont="1" applyAlignment="1">
      <alignment horizontal="center" vertical="center"/>
    </xf>
    <xf numFmtId="0" fontId="39" fillId="0" borderId="10" xfId="11" applyFont="1" applyBorder="1" applyAlignment="1">
      <alignment horizontal="center" vertical="center"/>
    </xf>
  </cellXfs>
  <cellStyles count="16">
    <cellStyle name="通貨 2" xfId="1" xr:uid="{00000000-0005-0000-0000-000000000000}"/>
    <cellStyle name="標準" xfId="0" builtinId="0"/>
    <cellStyle name="標準 10" xfId="10" xr:uid="{5F07AA9F-D79E-4598-9775-DF6AE8FA29DB}"/>
    <cellStyle name="標準 11" xfId="11" xr:uid="{2CCD3E43-D7E2-4366-821F-2E254A111FA4}"/>
    <cellStyle name="標準 12" xfId="12" xr:uid="{68A9C165-2BA0-4BF8-8A99-A793DEB80486}"/>
    <cellStyle name="標準 13" xfId="13" xr:uid="{0C1CFBA2-C8CC-4E49-8842-0520EF2805CB}"/>
    <cellStyle name="標準 14" xfId="14" xr:uid="{79A3207F-68E5-4866-B4E0-91FBDB8FBC7A}"/>
    <cellStyle name="標準 15" xfId="15" xr:uid="{82BF2273-948C-4D98-98F9-8027A27D1D36}"/>
    <cellStyle name="標準 2" xfId="2" xr:uid="{00000000-0005-0000-0000-000002000000}"/>
    <cellStyle name="標準 3" xfId="3" xr:uid="{00000000-0005-0000-0000-000003000000}"/>
    <cellStyle name="標準 4" xfId="4" xr:uid="{00000000-0005-0000-0000-000004000000}"/>
    <cellStyle name="標準 5" xfId="5" xr:uid="{00000000-0005-0000-0000-000005000000}"/>
    <cellStyle name="標準 6" xfId="6" xr:uid="{00000000-0005-0000-0000-000006000000}"/>
    <cellStyle name="標準 7" xfId="7" xr:uid="{00000000-0005-0000-0000-000007000000}"/>
    <cellStyle name="標準 8" xfId="8" xr:uid="{00000000-0005-0000-0000-000008000000}"/>
    <cellStyle name="標準 9" xfId="9"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10</xdr:col>
      <xdr:colOff>523875</xdr:colOff>
      <xdr:row>0</xdr:row>
      <xdr:rowOff>9526</xdr:rowOff>
    </xdr:from>
    <xdr:to>
      <xdr:col>12</xdr:col>
      <xdr:colOff>523875</xdr:colOff>
      <xdr:row>3</xdr:row>
      <xdr:rowOff>19050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486525" y="9526"/>
          <a:ext cx="1181100" cy="542924"/>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第１ステップ</a:t>
          </a:r>
          <a:endParaRPr kumimoji="1" lang="en-US" altLang="ja-JP" sz="1100">
            <a:latin typeface="HGS創英角ﾎﾟｯﾌﾟ体" pitchFamily="50" charset="-128"/>
            <a:ea typeface="HGS創英角ﾎﾟｯﾌﾟ体" pitchFamily="50" charset="-128"/>
          </a:endParaRPr>
        </a:p>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4667250</xdr:colOff>
      <xdr:row>0</xdr:row>
      <xdr:rowOff>13606</xdr:rowOff>
    </xdr:from>
    <xdr:to>
      <xdr:col>3</xdr:col>
      <xdr:colOff>5848349</xdr:colOff>
      <xdr:row>1</xdr:row>
      <xdr:rowOff>76039</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5905500" y="13606"/>
          <a:ext cx="1181099"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571500</xdr:colOff>
      <xdr:row>0</xdr:row>
      <xdr:rowOff>280147</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5918200" y="0"/>
          <a:ext cx="1181100"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63500</xdr:colOff>
      <xdr:row>0</xdr:row>
      <xdr:rowOff>0</xdr:rowOff>
    </xdr:from>
    <xdr:to>
      <xdr:col>13</xdr:col>
      <xdr:colOff>622300</xdr:colOff>
      <xdr:row>1</xdr:row>
      <xdr:rowOff>102347</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6375400" y="0"/>
          <a:ext cx="1181100"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238125</xdr:colOff>
      <xdr:row>0</xdr:row>
      <xdr:rowOff>0</xdr:rowOff>
    </xdr:from>
    <xdr:to>
      <xdr:col>36</xdr:col>
      <xdr:colOff>266700</xdr:colOff>
      <xdr:row>0</xdr:row>
      <xdr:rowOff>285750</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9128125" y="0"/>
          <a:ext cx="1377950" cy="285750"/>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224746</xdr:colOff>
      <xdr:row>0</xdr:row>
      <xdr:rowOff>10702</xdr:rowOff>
    </xdr:from>
    <xdr:to>
      <xdr:col>26</xdr:col>
      <xdr:colOff>1026452</xdr:colOff>
      <xdr:row>1</xdr:row>
      <xdr:rowOff>71774</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9385870" y="10702"/>
          <a:ext cx="1154880" cy="27511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第４ステップ</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171450</xdr:colOff>
      <xdr:row>44</xdr:row>
      <xdr:rowOff>257175</xdr:rowOff>
    </xdr:from>
    <xdr:to>
      <xdr:col>10</xdr:col>
      <xdr:colOff>171450</xdr:colOff>
      <xdr:row>45</xdr:row>
      <xdr:rowOff>133350</xdr:rowOff>
    </xdr:to>
    <xdr:cxnSp macro="">
      <xdr:nvCxnSpPr>
        <xdr:cNvPr id="2" name="直線矢印コネクタ 3">
          <a:extLst>
            <a:ext uri="{FF2B5EF4-FFF2-40B4-BE49-F238E27FC236}">
              <a16:creationId xmlns:a16="http://schemas.microsoft.com/office/drawing/2014/main" id="{11E8D639-AC25-4599-825F-CAE2013895A1}"/>
            </a:ext>
          </a:extLst>
        </xdr:cNvPr>
        <xdr:cNvCxnSpPr>
          <a:cxnSpLocks noChangeShapeType="1"/>
        </xdr:cNvCxnSpPr>
      </xdr:nvCxnSpPr>
      <xdr:spPr bwMode="auto">
        <a:xfrm>
          <a:off x="3609975" y="10591800"/>
          <a:ext cx="0" cy="1714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133350</xdr:colOff>
      <xdr:row>10</xdr:row>
      <xdr:rowOff>9525</xdr:rowOff>
    </xdr:from>
    <xdr:to>
      <xdr:col>13</xdr:col>
      <xdr:colOff>133350</xdr:colOff>
      <xdr:row>12</xdr:row>
      <xdr:rowOff>19050</xdr:rowOff>
    </xdr:to>
    <xdr:cxnSp macro="">
      <xdr:nvCxnSpPr>
        <xdr:cNvPr id="3" name="直線矢印コネクタ 3">
          <a:extLst>
            <a:ext uri="{FF2B5EF4-FFF2-40B4-BE49-F238E27FC236}">
              <a16:creationId xmlns:a16="http://schemas.microsoft.com/office/drawing/2014/main" id="{70CF1878-3FBC-42F9-9A12-9DCF8EF9AA16}"/>
            </a:ext>
          </a:extLst>
        </xdr:cNvPr>
        <xdr:cNvCxnSpPr>
          <a:cxnSpLocks noChangeShapeType="1"/>
        </xdr:cNvCxnSpPr>
      </xdr:nvCxnSpPr>
      <xdr:spPr bwMode="auto">
        <a:xfrm>
          <a:off x="4400550" y="2362200"/>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19050</xdr:colOff>
      <xdr:row>32</xdr:row>
      <xdr:rowOff>19050</xdr:rowOff>
    </xdr:from>
    <xdr:to>
      <xdr:col>24</xdr:col>
      <xdr:colOff>9525</xdr:colOff>
      <xdr:row>32</xdr:row>
      <xdr:rowOff>219075</xdr:rowOff>
    </xdr:to>
    <xdr:sp macro="" textlink="">
      <xdr:nvSpPr>
        <xdr:cNvPr id="4" name="大かっこ 1">
          <a:extLst>
            <a:ext uri="{FF2B5EF4-FFF2-40B4-BE49-F238E27FC236}">
              <a16:creationId xmlns:a16="http://schemas.microsoft.com/office/drawing/2014/main" id="{B4925E3D-D0CB-4F07-B0CC-518D96713186}"/>
            </a:ext>
          </a:extLst>
        </xdr:cNvPr>
        <xdr:cNvSpPr>
          <a:spLocks noChangeArrowheads="1"/>
        </xdr:cNvSpPr>
      </xdr:nvSpPr>
      <xdr:spPr bwMode="auto">
        <a:xfrm>
          <a:off x="3181350" y="7477125"/>
          <a:ext cx="4133850" cy="190500"/>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99218</xdr:colOff>
      <xdr:row>9</xdr:row>
      <xdr:rowOff>188516</xdr:rowOff>
    </xdr:from>
    <xdr:to>
      <xdr:col>23</xdr:col>
      <xdr:colOff>208360</xdr:colOff>
      <xdr:row>10</xdr:row>
      <xdr:rowOff>19844</xdr:rowOff>
    </xdr:to>
    <xdr:sp macro="" textlink="">
      <xdr:nvSpPr>
        <xdr:cNvPr id="5" name="大かっこ 4">
          <a:extLst>
            <a:ext uri="{FF2B5EF4-FFF2-40B4-BE49-F238E27FC236}">
              <a16:creationId xmlns:a16="http://schemas.microsoft.com/office/drawing/2014/main" id="{7069710B-2652-4166-9643-FE1F602554A1}"/>
            </a:ext>
          </a:extLst>
        </xdr:cNvPr>
        <xdr:cNvSpPr/>
      </xdr:nvSpPr>
      <xdr:spPr bwMode="auto">
        <a:xfrm>
          <a:off x="5195093" y="2169716"/>
          <a:ext cx="2042717" cy="202803"/>
        </a:xfrm>
        <a:prstGeom prst="bracketPair">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方法：</a:t>
          </a:r>
        </a:p>
      </xdr:txBody>
    </xdr:sp>
    <xdr:clientData/>
  </xdr:twoCellAnchor>
  <xdr:twoCellAnchor>
    <xdr:from>
      <xdr:col>10</xdr:col>
      <xdr:colOff>266700</xdr:colOff>
      <xdr:row>6</xdr:row>
      <xdr:rowOff>257175</xdr:rowOff>
    </xdr:from>
    <xdr:to>
      <xdr:col>10</xdr:col>
      <xdr:colOff>266700</xdr:colOff>
      <xdr:row>8</xdr:row>
      <xdr:rowOff>161925</xdr:rowOff>
    </xdr:to>
    <xdr:cxnSp macro="">
      <xdr:nvCxnSpPr>
        <xdr:cNvPr id="6" name="直線矢印コネクタ 3">
          <a:extLst>
            <a:ext uri="{FF2B5EF4-FFF2-40B4-BE49-F238E27FC236}">
              <a16:creationId xmlns:a16="http://schemas.microsoft.com/office/drawing/2014/main" id="{DF7FAE4D-B998-4CDF-B97A-F6EFD6CFCEB3}"/>
            </a:ext>
          </a:extLst>
        </xdr:cNvPr>
        <xdr:cNvCxnSpPr>
          <a:cxnSpLocks noChangeShapeType="1"/>
        </xdr:cNvCxnSpPr>
      </xdr:nvCxnSpPr>
      <xdr:spPr bwMode="auto">
        <a:xfrm>
          <a:off x="3705225" y="1628775"/>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123825</xdr:colOff>
      <xdr:row>12</xdr:row>
      <xdr:rowOff>285750</xdr:rowOff>
    </xdr:from>
    <xdr:to>
      <xdr:col>15</xdr:col>
      <xdr:colOff>123825</xdr:colOff>
      <xdr:row>14</xdr:row>
      <xdr:rowOff>238125</xdr:rowOff>
    </xdr:to>
    <xdr:cxnSp macro="">
      <xdr:nvCxnSpPr>
        <xdr:cNvPr id="7" name="直線矢印コネクタ 3">
          <a:extLst>
            <a:ext uri="{FF2B5EF4-FFF2-40B4-BE49-F238E27FC236}">
              <a16:creationId xmlns:a16="http://schemas.microsoft.com/office/drawing/2014/main" id="{9B6876A3-D8DB-4A2F-9582-709220A77768}"/>
            </a:ext>
          </a:extLst>
        </xdr:cNvPr>
        <xdr:cNvCxnSpPr>
          <a:cxnSpLocks noChangeShapeType="1"/>
        </xdr:cNvCxnSpPr>
      </xdr:nvCxnSpPr>
      <xdr:spPr bwMode="auto">
        <a:xfrm>
          <a:off x="4943475" y="2962275"/>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200025</xdr:colOff>
      <xdr:row>46</xdr:row>
      <xdr:rowOff>171450</xdr:rowOff>
    </xdr:from>
    <xdr:to>
      <xdr:col>10</xdr:col>
      <xdr:colOff>200025</xdr:colOff>
      <xdr:row>47</xdr:row>
      <xdr:rowOff>104775</xdr:rowOff>
    </xdr:to>
    <xdr:cxnSp macro="">
      <xdr:nvCxnSpPr>
        <xdr:cNvPr id="8" name="直線矢印コネクタ 3">
          <a:extLst>
            <a:ext uri="{FF2B5EF4-FFF2-40B4-BE49-F238E27FC236}">
              <a16:creationId xmlns:a16="http://schemas.microsoft.com/office/drawing/2014/main" id="{4951F849-D308-4D7F-8C62-E4E9146CC74C}"/>
            </a:ext>
          </a:extLst>
        </xdr:cNvPr>
        <xdr:cNvCxnSpPr>
          <a:cxnSpLocks noChangeShapeType="1"/>
        </xdr:cNvCxnSpPr>
      </xdr:nvCxnSpPr>
      <xdr:spPr bwMode="auto">
        <a:xfrm>
          <a:off x="3638550" y="11087100"/>
          <a:ext cx="0" cy="1714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133350</xdr:colOff>
      <xdr:row>10</xdr:row>
      <xdr:rowOff>9525</xdr:rowOff>
    </xdr:from>
    <xdr:to>
      <xdr:col>13</xdr:col>
      <xdr:colOff>133350</xdr:colOff>
      <xdr:row>12</xdr:row>
      <xdr:rowOff>19050</xdr:rowOff>
    </xdr:to>
    <xdr:cxnSp macro="">
      <xdr:nvCxnSpPr>
        <xdr:cNvPr id="9" name="直線矢印コネクタ 3">
          <a:extLst>
            <a:ext uri="{FF2B5EF4-FFF2-40B4-BE49-F238E27FC236}">
              <a16:creationId xmlns:a16="http://schemas.microsoft.com/office/drawing/2014/main" id="{21BC2D25-AFDF-40CC-B392-24FD503BF987}"/>
            </a:ext>
          </a:extLst>
        </xdr:cNvPr>
        <xdr:cNvCxnSpPr>
          <a:cxnSpLocks noChangeShapeType="1"/>
        </xdr:cNvCxnSpPr>
      </xdr:nvCxnSpPr>
      <xdr:spPr bwMode="auto">
        <a:xfrm>
          <a:off x="4400550" y="2362200"/>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19050</xdr:colOff>
      <xdr:row>33</xdr:row>
      <xdr:rowOff>19050</xdr:rowOff>
    </xdr:from>
    <xdr:to>
      <xdr:col>24</xdr:col>
      <xdr:colOff>9525</xdr:colOff>
      <xdr:row>33</xdr:row>
      <xdr:rowOff>219075</xdr:rowOff>
    </xdr:to>
    <xdr:sp macro="" textlink="">
      <xdr:nvSpPr>
        <xdr:cNvPr id="10" name="大かっこ 1">
          <a:extLst>
            <a:ext uri="{FF2B5EF4-FFF2-40B4-BE49-F238E27FC236}">
              <a16:creationId xmlns:a16="http://schemas.microsoft.com/office/drawing/2014/main" id="{F638B9EA-A346-409F-9416-443FDEDECF22}"/>
            </a:ext>
          </a:extLst>
        </xdr:cNvPr>
        <xdr:cNvSpPr>
          <a:spLocks noChangeArrowheads="1"/>
        </xdr:cNvSpPr>
      </xdr:nvSpPr>
      <xdr:spPr bwMode="auto">
        <a:xfrm>
          <a:off x="3181350" y="7686675"/>
          <a:ext cx="4133850" cy="200025"/>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99218</xdr:colOff>
      <xdr:row>9</xdr:row>
      <xdr:rowOff>188516</xdr:rowOff>
    </xdr:from>
    <xdr:to>
      <xdr:col>23</xdr:col>
      <xdr:colOff>208360</xdr:colOff>
      <xdr:row>10</xdr:row>
      <xdr:rowOff>19844</xdr:rowOff>
    </xdr:to>
    <xdr:sp macro="" textlink="">
      <xdr:nvSpPr>
        <xdr:cNvPr id="11" name="大かっこ 10">
          <a:extLst>
            <a:ext uri="{FF2B5EF4-FFF2-40B4-BE49-F238E27FC236}">
              <a16:creationId xmlns:a16="http://schemas.microsoft.com/office/drawing/2014/main" id="{B754AE90-88E0-4477-8184-02CC2AA579B4}"/>
            </a:ext>
          </a:extLst>
        </xdr:cNvPr>
        <xdr:cNvSpPr/>
      </xdr:nvSpPr>
      <xdr:spPr bwMode="auto">
        <a:xfrm>
          <a:off x="5195093" y="2169716"/>
          <a:ext cx="2042717" cy="202803"/>
        </a:xfrm>
        <a:prstGeom prst="bracketPair">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方法：</a:t>
          </a:r>
        </a:p>
      </xdr:txBody>
    </xdr:sp>
    <xdr:clientData/>
  </xdr:twoCellAnchor>
  <xdr:twoCellAnchor>
    <xdr:from>
      <xdr:col>10</xdr:col>
      <xdr:colOff>266700</xdr:colOff>
      <xdr:row>6</xdr:row>
      <xdr:rowOff>257175</xdr:rowOff>
    </xdr:from>
    <xdr:to>
      <xdr:col>10</xdr:col>
      <xdr:colOff>266700</xdr:colOff>
      <xdr:row>8</xdr:row>
      <xdr:rowOff>161925</xdr:rowOff>
    </xdr:to>
    <xdr:cxnSp macro="">
      <xdr:nvCxnSpPr>
        <xdr:cNvPr id="12" name="直線矢印コネクタ 3">
          <a:extLst>
            <a:ext uri="{FF2B5EF4-FFF2-40B4-BE49-F238E27FC236}">
              <a16:creationId xmlns:a16="http://schemas.microsoft.com/office/drawing/2014/main" id="{3FD2E7BD-F5F1-40BF-B042-41CAED48D0B0}"/>
            </a:ext>
          </a:extLst>
        </xdr:cNvPr>
        <xdr:cNvCxnSpPr>
          <a:cxnSpLocks noChangeShapeType="1"/>
        </xdr:cNvCxnSpPr>
      </xdr:nvCxnSpPr>
      <xdr:spPr bwMode="auto">
        <a:xfrm>
          <a:off x="3705225" y="1628775"/>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123825</xdr:colOff>
      <xdr:row>12</xdr:row>
      <xdr:rowOff>285750</xdr:rowOff>
    </xdr:from>
    <xdr:to>
      <xdr:col>15</xdr:col>
      <xdr:colOff>123825</xdr:colOff>
      <xdr:row>14</xdr:row>
      <xdr:rowOff>238125</xdr:rowOff>
    </xdr:to>
    <xdr:cxnSp macro="">
      <xdr:nvCxnSpPr>
        <xdr:cNvPr id="13" name="直線矢印コネクタ 3">
          <a:extLst>
            <a:ext uri="{FF2B5EF4-FFF2-40B4-BE49-F238E27FC236}">
              <a16:creationId xmlns:a16="http://schemas.microsoft.com/office/drawing/2014/main" id="{38EA7E44-13E8-40AC-9AE8-34B06BDD34CA}"/>
            </a:ext>
          </a:extLst>
        </xdr:cNvPr>
        <xdr:cNvCxnSpPr>
          <a:cxnSpLocks noChangeShapeType="1"/>
        </xdr:cNvCxnSpPr>
      </xdr:nvCxnSpPr>
      <xdr:spPr bwMode="auto">
        <a:xfrm>
          <a:off x="4943475" y="2962275"/>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6.xml><?xml version="1.0" encoding="utf-8"?>
<xdr:wsDr xmlns:xdr="http://schemas.openxmlformats.org/drawingml/2006/spreadsheetDrawing" xmlns:a="http://schemas.openxmlformats.org/drawingml/2006/main">
  <xdr:oneCellAnchor>
    <xdr:from>
      <xdr:col>5</xdr:col>
      <xdr:colOff>59169</xdr:colOff>
      <xdr:row>65</xdr:row>
      <xdr:rowOff>25215</xdr:rowOff>
    </xdr:from>
    <xdr:ext cx="8481581" cy="3513661"/>
    <xdr:sp macro="" textlink="">
      <xdr:nvSpPr>
        <xdr:cNvPr id="2" name="テキスト ボックス 1">
          <a:extLst>
            <a:ext uri="{FF2B5EF4-FFF2-40B4-BE49-F238E27FC236}">
              <a16:creationId xmlns:a16="http://schemas.microsoft.com/office/drawing/2014/main" id="{DDD6A876-0110-4332-9AB8-206FC460C98A}"/>
            </a:ext>
          </a:extLst>
        </xdr:cNvPr>
        <xdr:cNvSpPr txBox="1"/>
      </xdr:nvSpPr>
      <xdr:spPr>
        <a:xfrm>
          <a:off x="3221469" y="18522765"/>
          <a:ext cx="8481581" cy="3513661"/>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500"/>
            </a:lnSpc>
          </a:pPr>
          <a:r>
            <a:rPr kumimoji="1" lang="en-US" altLang="ja-JP" sz="2200" b="1">
              <a:latin typeface="+mj-ea"/>
              <a:ea typeface="+mj-ea"/>
            </a:rPr>
            <a:t>※</a:t>
          </a:r>
          <a:r>
            <a:rPr kumimoji="1" lang="ja-JP" altLang="en-US" sz="2200" b="1">
              <a:latin typeface="+mj-ea"/>
              <a:ea typeface="+mj-ea"/>
            </a:rPr>
            <a:t>数値の単位について</a:t>
          </a:r>
          <a:endParaRPr kumimoji="1" lang="en-US" altLang="ja-JP" sz="2200" b="1">
            <a:latin typeface="+mj-ea"/>
            <a:ea typeface="+mj-ea"/>
          </a:endParaRPr>
        </a:p>
        <a:p>
          <a:pPr>
            <a:lnSpc>
              <a:spcPts val="2500"/>
            </a:lnSpc>
          </a:pPr>
          <a:r>
            <a:rPr kumimoji="1" lang="ja-JP" altLang="en-US" sz="2000">
              <a:latin typeface="ＭＳ Ｐ明朝" pitchFamily="18" charset="-128"/>
              <a:ea typeface="ＭＳ Ｐ明朝" pitchFamily="18" charset="-128"/>
            </a:rPr>
            <a:t>・　整数値で記入するもの（小数点第</a:t>
          </a:r>
          <a:r>
            <a:rPr kumimoji="1" lang="en-US" altLang="ja-JP" sz="2000">
              <a:latin typeface="ＭＳ Ｐ明朝" pitchFamily="18" charset="-128"/>
              <a:ea typeface="ＭＳ Ｐ明朝" pitchFamily="18" charset="-128"/>
            </a:rPr>
            <a:t>1</a:t>
          </a:r>
          <a:r>
            <a:rPr kumimoji="1" lang="ja-JP" altLang="en-US" sz="2000">
              <a:latin typeface="ＭＳ Ｐ明朝" pitchFamily="18" charset="-128"/>
              <a:ea typeface="ＭＳ Ｐ明朝" pitchFamily="18" charset="-128"/>
            </a:rPr>
            <a:t>位を四捨五入し、整数値とする。）</a:t>
          </a:r>
          <a:endParaRPr kumimoji="1" lang="en-US" altLang="ja-JP" sz="2000">
            <a:latin typeface="ＭＳ Ｐ明朝" pitchFamily="18" charset="-128"/>
            <a:ea typeface="ＭＳ Ｐ明朝" pitchFamily="18" charset="-128"/>
          </a:endParaRPr>
        </a:p>
        <a:p>
          <a:pPr>
            <a:lnSpc>
              <a:spcPts val="2500"/>
            </a:lnSpc>
          </a:pPr>
          <a:r>
            <a:rPr kumimoji="1" lang="ja-JP" altLang="en-US" sz="2000" baseline="0">
              <a:latin typeface="ＭＳ Ｐ明朝" pitchFamily="18" charset="-128"/>
              <a:ea typeface="ＭＳ Ｐ明朝" pitchFamily="18" charset="-128"/>
            </a:rPr>
            <a:t>　　⇒ </a:t>
          </a:r>
          <a:r>
            <a:rPr kumimoji="1" lang="ja-JP" altLang="en-US" sz="2000">
              <a:latin typeface="ＭＳ Ｐ明朝" pitchFamily="18" charset="-128"/>
              <a:ea typeface="ＭＳ Ｐ明朝" pitchFamily="18" charset="-128"/>
            </a:rPr>
            <a:t>食材料費、エネルギー、カルシウム、ビタミンＡ、ビタミンＣ</a:t>
          </a:r>
          <a:endParaRPr kumimoji="1" lang="en-US" altLang="ja-JP" sz="2000">
            <a:latin typeface="ＭＳ Ｐ明朝" pitchFamily="18" charset="-128"/>
            <a:ea typeface="ＭＳ Ｐ明朝" pitchFamily="18" charset="-128"/>
          </a:endParaRPr>
        </a:p>
        <a:p>
          <a:pPr>
            <a:lnSpc>
              <a:spcPts val="2500"/>
            </a:lnSpc>
          </a:pPr>
          <a:endParaRPr kumimoji="1" lang="en-US" altLang="ja-JP" sz="2000">
            <a:latin typeface="ＭＳ Ｐ明朝" pitchFamily="18" charset="-128"/>
            <a:ea typeface="ＭＳ Ｐ明朝" pitchFamily="18" charset="-128"/>
          </a:endParaRPr>
        </a:p>
        <a:p>
          <a:pPr>
            <a:lnSpc>
              <a:spcPts val="2500"/>
            </a:lnSpc>
          </a:pPr>
          <a:r>
            <a:rPr kumimoji="1" lang="ja-JP" altLang="en-US" sz="2000">
              <a:latin typeface="ＭＳ Ｐ明朝" pitchFamily="18" charset="-128"/>
              <a:ea typeface="ＭＳ Ｐ明朝" pitchFamily="18" charset="-128"/>
            </a:rPr>
            <a:t>・　小数点第</a:t>
          </a:r>
          <a:r>
            <a:rPr kumimoji="1" lang="en-US" altLang="ja-JP" sz="2000">
              <a:latin typeface="ＭＳ Ｐ明朝" pitchFamily="18" charset="-128"/>
              <a:ea typeface="ＭＳ Ｐ明朝" pitchFamily="18" charset="-128"/>
            </a:rPr>
            <a:t>1</a:t>
          </a:r>
          <a:r>
            <a:rPr kumimoji="1" lang="ja-JP" altLang="en-US" sz="2000">
              <a:latin typeface="ＭＳ Ｐ明朝" pitchFamily="18" charset="-128"/>
              <a:ea typeface="ＭＳ Ｐ明朝" pitchFamily="18" charset="-128"/>
            </a:rPr>
            <a:t>位まで記入するもの</a:t>
          </a:r>
          <a:endParaRPr kumimoji="1" lang="en-US" altLang="ja-JP" sz="2000">
            <a:latin typeface="ＭＳ Ｐ明朝" pitchFamily="18" charset="-128"/>
            <a:ea typeface="ＭＳ Ｐ明朝" pitchFamily="18" charset="-128"/>
          </a:endParaRPr>
        </a:p>
        <a:p>
          <a:pPr>
            <a:lnSpc>
              <a:spcPts val="2500"/>
            </a:lnSpc>
          </a:pPr>
          <a:r>
            <a:rPr kumimoji="1" lang="ja-JP" altLang="en-US" sz="2000">
              <a:latin typeface="ＭＳ Ｐ明朝" pitchFamily="18" charset="-128"/>
              <a:ea typeface="ＭＳ Ｐ明朝" pitchFamily="18" charset="-128"/>
            </a:rPr>
            <a:t>　　⇒</a:t>
          </a:r>
          <a:r>
            <a:rPr kumimoji="1" lang="ja-JP" altLang="en-US" sz="2000" baseline="0">
              <a:latin typeface="ＭＳ Ｐ明朝" pitchFamily="18" charset="-128"/>
              <a:ea typeface="ＭＳ Ｐ明朝" pitchFamily="18" charset="-128"/>
            </a:rPr>
            <a:t> 　たんぱく質、脂質、</a:t>
          </a:r>
          <a:r>
            <a:rPr kumimoji="1" lang="ja-JP" altLang="en-US" sz="2000" baseline="0">
              <a:solidFill>
                <a:srgbClr val="FF0000"/>
              </a:solidFill>
              <a:latin typeface="ＭＳ Ｐ明朝" pitchFamily="18" charset="-128"/>
              <a:ea typeface="ＭＳ Ｐ明朝" pitchFamily="18" charset="-128"/>
            </a:rPr>
            <a:t>炭水化物</a:t>
          </a:r>
          <a:r>
            <a:rPr kumimoji="1" lang="ja-JP" altLang="en-US" sz="2000" baseline="0">
              <a:latin typeface="ＭＳ Ｐ明朝" pitchFamily="18" charset="-128"/>
              <a:ea typeface="ＭＳ Ｐ明朝" pitchFamily="18" charset="-128"/>
            </a:rPr>
            <a:t>、</a:t>
          </a:r>
          <a:r>
            <a:rPr kumimoji="1" lang="ja-JP" altLang="en-US" sz="2000" baseline="0">
              <a:solidFill>
                <a:srgbClr val="FF0000"/>
              </a:solidFill>
              <a:latin typeface="ＭＳ Ｐ明朝" pitchFamily="18" charset="-128"/>
              <a:ea typeface="ＭＳ Ｐ明朝" pitchFamily="18" charset="-128"/>
            </a:rPr>
            <a:t>食塩相当量</a:t>
          </a:r>
          <a:r>
            <a:rPr kumimoji="1" lang="ja-JP" altLang="en-US" sz="2000" baseline="0">
              <a:latin typeface="ＭＳ Ｐ明朝" pitchFamily="18" charset="-128"/>
              <a:ea typeface="ＭＳ Ｐ明朝" pitchFamily="18" charset="-128"/>
            </a:rPr>
            <a:t>、鉄、給与食品量</a:t>
          </a:r>
          <a:endParaRPr kumimoji="1" lang="en-US" altLang="ja-JP" sz="2000" baseline="0">
            <a:latin typeface="ＭＳ Ｐ明朝" pitchFamily="18" charset="-128"/>
            <a:ea typeface="ＭＳ Ｐ明朝" pitchFamily="18" charset="-128"/>
          </a:endParaRPr>
        </a:p>
        <a:p>
          <a:pPr>
            <a:lnSpc>
              <a:spcPts val="2500"/>
            </a:lnSpc>
          </a:pPr>
          <a:endParaRPr kumimoji="1" lang="en-US" altLang="ja-JP" sz="2000" baseline="0">
            <a:latin typeface="ＭＳ Ｐ明朝" pitchFamily="18" charset="-128"/>
            <a:ea typeface="ＭＳ Ｐ明朝" pitchFamily="18" charset="-128"/>
          </a:endParaRPr>
        </a:p>
        <a:p>
          <a:pPr>
            <a:lnSpc>
              <a:spcPts val="2500"/>
            </a:lnSpc>
          </a:pPr>
          <a:r>
            <a:rPr kumimoji="1" lang="ja-JP" altLang="en-US" sz="2000" baseline="0">
              <a:latin typeface="ＭＳ Ｐ明朝" pitchFamily="18" charset="-128"/>
              <a:ea typeface="ＭＳ Ｐ明朝" pitchFamily="18" charset="-128"/>
            </a:rPr>
            <a:t>・　小数点第</a:t>
          </a:r>
          <a:r>
            <a:rPr kumimoji="1" lang="en-US" altLang="ja-JP" sz="2000" baseline="0">
              <a:latin typeface="ＭＳ Ｐ明朝" pitchFamily="18" charset="-128"/>
              <a:ea typeface="ＭＳ Ｐ明朝" pitchFamily="18" charset="-128"/>
            </a:rPr>
            <a:t>2</a:t>
          </a:r>
          <a:r>
            <a:rPr kumimoji="1" lang="ja-JP" altLang="en-US" sz="2000" baseline="0">
              <a:latin typeface="ＭＳ Ｐ明朝" pitchFamily="18" charset="-128"/>
              <a:ea typeface="ＭＳ Ｐ明朝" pitchFamily="18" charset="-128"/>
            </a:rPr>
            <a:t>位まで記入するもの</a:t>
          </a:r>
          <a:endParaRPr kumimoji="1" lang="en-US" altLang="ja-JP" sz="2000" baseline="0">
            <a:latin typeface="ＭＳ Ｐ明朝" pitchFamily="18" charset="-128"/>
            <a:ea typeface="ＭＳ Ｐ明朝" pitchFamily="18" charset="-128"/>
          </a:endParaRPr>
        </a:p>
        <a:p>
          <a:pPr>
            <a:lnSpc>
              <a:spcPts val="2500"/>
            </a:lnSpc>
          </a:pPr>
          <a:r>
            <a:rPr kumimoji="1" lang="ja-JP" altLang="en-US" sz="2000" baseline="0">
              <a:latin typeface="ＭＳ Ｐ明朝" pitchFamily="18" charset="-128"/>
              <a:ea typeface="ＭＳ Ｐ明朝" pitchFamily="18" charset="-128"/>
            </a:rPr>
            <a:t>　　⇒　ビタミンＢ１、ビタミンＢ２</a:t>
          </a:r>
          <a:endParaRPr kumimoji="1" lang="en-US" altLang="ja-JP" sz="2000">
            <a:latin typeface="ＭＳ Ｐ明朝" pitchFamily="18" charset="-128"/>
            <a:ea typeface="ＭＳ Ｐ明朝" pitchFamily="18" charset="-128"/>
          </a:endParaRPr>
        </a:p>
      </xdr:txBody>
    </xdr:sp>
    <xdr:clientData/>
  </xdr:oneCellAnchor>
  <xdr:twoCellAnchor>
    <xdr:from>
      <xdr:col>5</xdr:col>
      <xdr:colOff>304800</xdr:colOff>
      <xdr:row>19</xdr:row>
      <xdr:rowOff>219075</xdr:rowOff>
    </xdr:from>
    <xdr:to>
      <xdr:col>6</xdr:col>
      <xdr:colOff>561975</xdr:colOff>
      <xdr:row>21</xdr:row>
      <xdr:rowOff>171450</xdr:rowOff>
    </xdr:to>
    <xdr:cxnSp macro="">
      <xdr:nvCxnSpPr>
        <xdr:cNvPr id="3" name="直線矢印コネクタ 20">
          <a:extLst>
            <a:ext uri="{FF2B5EF4-FFF2-40B4-BE49-F238E27FC236}">
              <a16:creationId xmlns:a16="http://schemas.microsoft.com/office/drawing/2014/main" id="{7E11A3B1-5D9A-4B63-9DB3-222C829A0D3B}"/>
            </a:ext>
          </a:extLst>
        </xdr:cNvPr>
        <xdr:cNvCxnSpPr>
          <a:cxnSpLocks noChangeShapeType="1"/>
        </xdr:cNvCxnSpPr>
      </xdr:nvCxnSpPr>
      <xdr:spPr bwMode="auto">
        <a:xfrm>
          <a:off x="3467100" y="5410200"/>
          <a:ext cx="876300" cy="523875"/>
        </a:xfrm>
        <a:prstGeom prst="straightConnector1">
          <a:avLst/>
        </a:prstGeom>
        <a:noFill/>
        <a:ln w="603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304800</xdr:colOff>
      <xdr:row>24</xdr:row>
      <xdr:rowOff>14007</xdr:rowOff>
    </xdr:from>
    <xdr:to>
      <xdr:col>8</xdr:col>
      <xdr:colOff>140074</xdr:colOff>
      <xdr:row>31</xdr:row>
      <xdr:rowOff>85726</xdr:rowOff>
    </xdr:to>
    <xdr:cxnSp macro="">
      <xdr:nvCxnSpPr>
        <xdr:cNvPr id="4" name="直線矢印コネクタ 23">
          <a:extLst>
            <a:ext uri="{FF2B5EF4-FFF2-40B4-BE49-F238E27FC236}">
              <a16:creationId xmlns:a16="http://schemas.microsoft.com/office/drawing/2014/main" id="{EBE0BFF6-92D2-4014-B4FA-5168F9BEED37}"/>
            </a:ext>
          </a:extLst>
        </xdr:cNvPr>
        <xdr:cNvCxnSpPr>
          <a:cxnSpLocks noChangeShapeType="1"/>
        </xdr:cNvCxnSpPr>
      </xdr:nvCxnSpPr>
      <xdr:spPr bwMode="auto">
        <a:xfrm flipV="1">
          <a:off x="3467100" y="6633882"/>
          <a:ext cx="1292599" cy="2138644"/>
        </a:xfrm>
        <a:prstGeom prst="straightConnector1">
          <a:avLst/>
        </a:prstGeom>
        <a:noFill/>
        <a:ln w="603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281420</xdr:colOff>
      <xdr:row>27</xdr:row>
      <xdr:rowOff>57725</xdr:rowOff>
    </xdr:from>
    <xdr:ext cx="3333751" cy="2583295"/>
    <xdr:sp macro="" textlink="">
      <xdr:nvSpPr>
        <xdr:cNvPr id="5" name="テキスト ボックス 4">
          <a:extLst>
            <a:ext uri="{FF2B5EF4-FFF2-40B4-BE49-F238E27FC236}">
              <a16:creationId xmlns:a16="http://schemas.microsoft.com/office/drawing/2014/main" id="{BFF24AB3-EBC8-4B39-AA79-4BCBF69474CF}"/>
            </a:ext>
          </a:extLst>
        </xdr:cNvPr>
        <xdr:cNvSpPr txBox="1"/>
      </xdr:nvSpPr>
      <xdr:spPr>
        <a:xfrm>
          <a:off x="281420" y="7563425"/>
          <a:ext cx="3333751" cy="2583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200"/>
            </a:lnSpc>
          </a:pPr>
          <a:r>
            <a:rPr kumimoji="1" lang="ja-JP" altLang="en-US" sz="2200" b="1"/>
            <a:t>④献立名</a:t>
          </a:r>
          <a:endParaRPr kumimoji="1" lang="en-US" altLang="ja-JP" sz="2200" b="1"/>
        </a:p>
        <a:p>
          <a:pPr>
            <a:lnSpc>
              <a:spcPts val="2200"/>
            </a:lnSpc>
          </a:pPr>
          <a:endParaRPr kumimoji="1" lang="en-US" altLang="ja-JP" sz="2200"/>
        </a:p>
        <a:p>
          <a:pPr>
            <a:lnSpc>
              <a:spcPts val="2200"/>
            </a:lnSpc>
          </a:pPr>
          <a:r>
            <a:rPr kumimoji="1" lang="ja-JP" altLang="en-US" sz="2000">
              <a:latin typeface="ＭＳ Ｐ明朝" pitchFamily="18" charset="-128"/>
              <a:ea typeface="ＭＳ Ｐ明朝" pitchFamily="18" charset="-128"/>
            </a:rPr>
            <a:t>・月初めの月～土曜日とし、</a:t>
          </a:r>
          <a:endParaRPr kumimoji="1" lang="en-US" altLang="ja-JP" sz="2000">
            <a:latin typeface="ＭＳ Ｐ明朝" pitchFamily="18" charset="-128"/>
            <a:ea typeface="ＭＳ Ｐ明朝" pitchFamily="18" charset="-128"/>
          </a:endParaRPr>
        </a:p>
        <a:p>
          <a:pPr>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行事等で通常の給食を</a:t>
          </a:r>
          <a:endParaRPr kumimoji="1" lang="en-US" altLang="ja-JP" sz="2000">
            <a:latin typeface="ＭＳ Ｐ明朝" pitchFamily="18" charset="-128"/>
            <a:ea typeface="ＭＳ Ｐ明朝" pitchFamily="18" charset="-128"/>
          </a:endParaRPr>
        </a:p>
        <a:p>
          <a:pPr>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提供しない場合は、翌週</a:t>
          </a:r>
          <a:endParaRPr kumimoji="1" lang="en-US" altLang="ja-JP" sz="2000">
            <a:latin typeface="ＭＳ Ｐ明朝" pitchFamily="18" charset="-128"/>
            <a:ea typeface="ＭＳ Ｐ明朝" pitchFamily="18" charset="-128"/>
          </a:endParaRPr>
        </a:p>
        <a:p>
          <a:pPr>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の月曜日をあてる</a:t>
          </a:r>
          <a:endParaRPr kumimoji="1" lang="en-US" altLang="ja-JP" sz="2000">
            <a:latin typeface="ＭＳ Ｐ明朝" pitchFamily="18" charset="-128"/>
            <a:ea typeface="ＭＳ Ｐ明朝" pitchFamily="18" charset="-128"/>
          </a:endParaRPr>
        </a:p>
      </xdr:txBody>
    </xdr:sp>
    <xdr:clientData/>
  </xdr:oneCellAnchor>
  <xdr:twoCellAnchor>
    <xdr:from>
      <xdr:col>19</xdr:col>
      <xdr:colOff>222250</xdr:colOff>
      <xdr:row>11</xdr:row>
      <xdr:rowOff>0</xdr:rowOff>
    </xdr:from>
    <xdr:to>
      <xdr:col>20</xdr:col>
      <xdr:colOff>130735</xdr:colOff>
      <xdr:row>18</xdr:row>
      <xdr:rowOff>88526</xdr:rowOff>
    </xdr:to>
    <xdr:cxnSp macro="">
      <xdr:nvCxnSpPr>
        <xdr:cNvPr id="6" name="直線矢印コネクタ 27">
          <a:extLst>
            <a:ext uri="{FF2B5EF4-FFF2-40B4-BE49-F238E27FC236}">
              <a16:creationId xmlns:a16="http://schemas.microsoft.com/office/drawing/2014/main" id="{1063D5C8-997F-4CE0-9A8B-4774775F2DBA}"/>
            </a:ext>
          </a:extLst>
        </xdr:cNvPr>
        <xdr:cNvCxnSpPr>
          <a:cxnSpLocks noChangeShapeType="1"/>
          <a:endCxn id="17" idx="0"/>
        </xdr:cNvCxnSpPr>
      </xdr:nvCxnSpPr>
      <xdr:spPr bwMode="auto">
        <a:xfrm>
          <a:off x="8794750" y="3067050"/>
          <a:ext cx="279960" cy="1964951"/>
        </a:xfrm>
        <a:prstGeom prst="straightConnector1">
          <a:avLst/>
        </a:prstGeom>
        <a:noFill/>
        <a:ln w="6350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281420</xdr:colOff>
      <xdr:row>18</xdr:row>
      <xdr:rowOff>0</xdr:rowOff>
    </xdr:from>
    <xdr:ext cx="3333750" cy="2056533"/>
    <xdr:sp macro="" textlink="">
      <xdr:nvSpPr>
        <xdr:cNvPr id="7" name="テキスト ボックス 6">
          <a:extLst>
            <a:ext uri="{FF2B5EF4-FFF2-40B4-BE49-F238E27FC236}">
              <a16:creationId xmlns:a16="http://schemas.microsoft.com/office/drawing/2014/main" id="{A6119C39-5C2D-4C30-B7C9-607C29ECDD80}"/>
            </a:ext>
          </a:extLst>
        </xdr:cNvPr>
        <xdr:cNvSpPr txBox="1"/>
      </xdr:nvSpPr>
      <xdr:spPr>
        <a:xfrm>
          <a:off x="281420" y="4943475"/>
          <a:ext cx="3333750" cy="20565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lnSpc>
              <a:spcPts val="2200"/>
            </a:lnSpc>
          </a:pPr>
          <a:r>
            <a:rPr kumimoji="1" lang="ja-JP" altLang="en-US" sz="2200" b="1"/>
            <a:t>②給食延べ数（１か月分）</a:t>
          </a:r>
          <a:endParaRPr kumimoji="1" lang="en-US" altLang="ja-JP" sz="2200" b="1"/>
        </a:p>
        <a:p>
          <a:pPr algn="l">
            <a:lnSpc>
              <a:spcPts val="2200"/>
            </a:lnSpc>
          </a:pPr>
          <a:endParaRPr kumimoji="1" lang="en-US" altLang="ja-JP" sz="2200"/>
        </a:p>
        <a:p>
          <a:pPr algn="l">
            <a:lnSpc>
              <a:spcPts val="2200"/>
            </a:lnSpc>
          </a:pPr>
          <a:r>
            <a:rPr kumimoji="1" lang="ja-JP" altLang="en-US" sz="2000">
              <a:latin typeface="ＭＳ Ｐ明朝" pitchFamily="18" charset="-128"/>
              <a:ea typeface="ＭＳ Ｐ明朝" pitchFamily="18" charset="-128"/>
            </a:rPr>
            <a:t>・報告月</a:t>
          </a:r>
          <a:r>
            <a:rPr kumimoji="1" lang="en-US" altLang="ja-JP" sz="2000">
              <a:latin typeface="ＭＳ Ｐ明朝" pitchFamily="18" charset="-128"/>
              <a:ea typeface="ＭＳ Ｐ明朝" pitchFamily="18" charset="-128"/>
            </a:rPr>
            <a:t>1</a:t>
          </a:r>
          <a:r>
            <a:rPr kumimoji="1" lang="ja-JP" altLang="en-US" sz="2000">
              <a:latin typeface="ＭＳ Ｐ明朝" pitchFamily="18" charset="-128"/>
              <a:ea typeface="ＭＳ Ｐ明朝" pitchFamily="18" charset="-128"/>
            </a:rPr>
            <a:t>か月に提供して </a:t>
          </a:r>
          <a:endParaRPr kumimoji="1" lang="en-US" altLang="ja-JP" sz="2000">
            <a:latin typeface="ＭＳ Ｐ明朝" pitchFamily="18" charset="-128"/>
            <a:ea typeface="ＭＳ Ｐ明朝" pitchFamily="18" charset="-128"/>
          </a:endParaRPr>
        </a:p>
        <a:p>
          <a:pPr algn="l">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いる給食延べ数を記入</a:t>
          </a:r>
          <a:endParaRPr kumimoji="1" lang="en-US" altLang="ja-JP" sz="2000">
            <a:latin typeface="ＭＳ Ｐ明朝" pitchFamily="18" charset="-128"/>
            <a:ea typeface="ＭＳ Ｐ明朝" pitchFamily="18" charset="-128"/>
          </a:endParaRPr>
        </a:p>
        <a:p>
          <a:pPr algn="l">
            <a:lnSpc>
              <a:spcPts val="22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する</a:t>
          </a:r>
          <a:endParaRPr kumimoji="1" lang="en-US" altLang="ja-JP" sz="2000">
            <a:latin typeface="ＭＳ Ｐ明朝" pitchFamily="18" charset="-128"/>
            <a:ea typeface="ＭＳ Ｐ明朝" pitchFamily="18" charset="-128"/>
          </a:endParaRPr>
        </a:p>
      </xdr:txBody>
    </xdr:sp>
    <xdr:clientData/>
  </xdr:oneCellAnchor>
  <xdr:oneCellAnchor>
    <xdr:from>
      <xdr:col>6</xdr:col>
      <xdr:colOff>321832</xdr:colOff>
      <xdr:row>1</xdr:row>
      <xdr:rowOff>126067</xdr:rowOff>
    </xdr:from>
    <xdr:ext cx="8425293" cy="2302808"/>
    <xdr:sp macro="" textlink="">
      <xdr:nvSpPr>
        <xdr:cNvPr id="8" name="テキスト ボックス 7">
          <a:extLst>
            <a:ext uri="{FF2B5EF4-FFF2-40B4-BE49-F238E27FC236}">
              <a16:creationId xmlns:a16="http://schemas.microsoft.com/office/drawing/2014/main" id="{97231FE6-1AE9-4B17-B0AF-4340B1156CD6}"/>
            </a:ext>
          </a:extLst>
        </xdr:cNvPr>
        <xdr:cNvSpPr txBox="1"/>
      </xdr:nvSpPr>
      <xdr:spPr>
        <a:xfrm>
          <a:off x="4103257" y="583267"/>
          <a:ext cx="8425293" cy="230280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300"/>
            </a:lnSpc>
          </a:pPr>
          <a:r>
            <a:rPr kumimoji="1" lang="ja-JP" altLang="en-US" sz="2200" b="1"/>
            <a:t>③給食従事者数</a:t>
          </a:r>
          <a:endParaRPr kumimoji="1" lang="en-US" altLang="ja-JP" sz="2200" b="1"/>
        </a:p>
        <a:p>
          <a:pPr>
            <a:lnSpc>
              <a:spcPts val="2300"/>
            </a:lnSpc>
          </a:pPr>
          <a:endParaRPr kumimoji="1" lang="en-US" altLang="ja-JP" sz="2000">
            <a:latin typeface="ＭＳ Ｐ明朝" pitchFamily="18" charset="-128"/>
            <a:ea typeface="ＭＳ Ｐ明朝" pitchFamily="18" charset="-128"/>
          </a:endParaRPr>
        </a:p>
        <a:p>
          <a:pPr>
            <a:lnSpc>
              <a:spcPts val="2300"/>
            </a:lnSpc>
          </a:pPr>
          <a:r>
            <a:rPr kumimoji="1" lang="ja-JP" altLang="en-US" sz="2000">
              <a:latin typeface="ＭＳ Ｐ明朝" pitchFamily="18" charset="-128"/>
              <a:ea typeface="ＭＳ Ｐ明朝" pitchFamily="18" charset="-128"/>
            </a:rPr>
            <a:t>・業務内容や資格の保有に関わらず、</a:t>
          </a:r>
          <a:r>
            <a:rPr kumimoji="1" lang="ja-JP" altLang="en-US" sz="2000" u="sng">
              <a:latin typeface="ＭＳ Ｐ明朝" pitchFamily="18" charset="-128"/>
              <a:ea typeface="ＭＳ Ｐ明朝" pitchFamily="18" charset="-128"/>
            </a:rPr>
            <a:t>採用された「職名」で計上する</a:t>
          </a:r>
          <a:endParaRPr kumimoji="1" lang="en-US" altLang="ja-JP" sz="2000" u="sng">
            <a:latin typeface="ＭＳ Ｐ明朝" pitchFamily="18" charset="-128"/>
            <a:ea typeface="ＭＳ Ｐ明朝" pitchFamily="18" charset="-128"/>
          </a:endParaRPr>
        </a:p>
        <a:p>
          <a:pPr>
            <a:lnSpc>
              <a:spcPts val="2300"/>
            </a:lnSpc>
          </a:pPr>
          <a:r>
            <a:rPr kumimoji="1" lang="ja-JP" altLang="en-US" sz="2000">
              <a:latin typeface="ＭＳ Ｐ明朝" pitchFamily="18" charset="-128"/>
              <a:ea typeface="ＭＳ Ｐ明朝" pitchFamily="18" charset="-128"/>
            </a:rPr>
            <a:t>・「非常勤（再掲）」欄には、従事者のうち、常勤以外の数を記入する</a:t>
          </a:r>
        </a:p>
        <a:p>
          <a:pPr>
            <a:lnSpc>
              <a:spcPts val="2300"/>
            </a:lnSpc>
          </a:pPr>
          <a:r>
            <a:rPr kumimoji="1" lang="ja-JP" altLang="en-US" sz="2000">
              <a:latin typeface="ＭＳ Ｐ明朝" pitchFamily="18" charset="-128"/>
              <a:ea typeface="ＭＳ Ｐ明朝" pitchFamily="18" charset="-128"/>
            </a:rPr>
            <a:t>・「委託（再掲）」欄には、従事者のうち、委託会社所属の数を記入する</a:t>
          </a:r>
        </a:p>
      </xdr:txBody>
    </xdr:sp>
    <xdr:clientData/>
  </xdr:oneCellAnchor>
  <xdr:twoCellAnchor>
    <xdr:from>
      <xdr:col>5</xdr:col>
      <xdr:colOff>285750</xdr:colOff>
      <xdr:row>11</xdr:row>
      <xdr:rowOff>85725</xdr:rowOff>
    </xdr:from>
    <xdr:to>
      <xdr:col>7</xdr:col>
      <xdr:colOff>9525</xdr:colOff>
      <xdr:row>19</xdr:row>
      <xdr:rowOff>19050</xdr:rowOff>
    </xdr:to>
    <xdr:cxnSp macro="">
      <xdr:nvCxnSpPr>
        <xdr:cNvPr id="9" name="直線矢印コネクタ 30">
          <a:extLst>
            <a:ext uri="{FF2B5EF4-FFF2-40B4-BE49-F238E27FC236}">
              <a16:creationId xmlns:a16="http://schemas.microsoft.com/office/drawing/2014/main" id="{DB0699FB-2417-4408-BDBF-AB69877424E0}"/>
            </a:ext>
          </a:extLst>
        </xdr:cNvPr>
        <xdr:cNvCxnSpPr>
          <a:cxnSpLocks noChangeShapeType="1"/>
          <a:endCxn id="11" idx="0"/>
        </xdr:cNvCxnSpPr>
      </xdr:nvCxnSpPr>
      <xdr:spPr bwMode="auto">
        <a:xfrm>
          <a:off x="3448050" y="3152775"/>
          <a:ext cx="962025" cy="2057400"/>
        </a:xfrm>
        <a:prstGeom prst="straightConnector1">
          <a:avLst/>
        </a:prstGeom>
        <a:noFill/>
        <a:ln w="603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281420</xdr:colOff>
      <xdr:row>5</xdr:row>
      <xdr:rowOff>187613</xdr:rowOff>
    </xdr:from>
    <xdr:ext cx="3333751" cy="2085397"/>
    <xdr:sp macro="" textlink="">
      <xdr:nvSpPr>
        <xdr:cNvPr id="10" name="テキスト ボックス 9">
          <a:extLst>
            <a:ext uri="{FF2B5EF4-FFF2-40B4-BE49-F238E27FC236}">
              <a16:creationId xmlns:a16="http://schemas.microsoft.com/office/drawing/2014/main" id="{45F9187E-9EAD-4CE3-B5B5-1770AFD189A3}"/>
            </a:ext>
          </a:extLst>
        </xdr:cNvPr>
        <xdr:cNvSpPr txBox="1"/>
      </xdr:nvSpPr>
      <xdr:spPr>
        <a:xfrm>
          <a:off x="281420" y="1787813"/>
          <a:ext cx="3333751" cy="20853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100"/>
            </a:lnSpc>
          </a:pPr>
          <a:r>
            <a:rPr kumimoji="1" lang="ja-JP" altLang="en-US" sz="2200" b="1"/>
            <a:t>①実人員</a:t>
          </a:r>
          <a:endParaRPr kumimoji="1" lang="en-US" altLang="ja-JP" sz="2200" b="1"/>
        </a:p>
        <a:p>
          <a:pPr>
            <a:lnSpc>
              <a:spcPts val="2100"/>
            </a:lnSpc>
          </a:pPr>
          <a:endParaRPr kumimoji="1" lang="en-US" altLang="ja-JP" sz="2200"/>
        </a:p>
        <a:p>
          <a:pPr>
            <a:lnSpc>
              <a:spcPts val="2300"/>
            </a:lnSpc>
          </a:pPr>
          <a:r>
            <a:rPr kumimoji="1" lang="ja-JP" altLang="en-US" sz="2000">
              <a:latin typeface="ＭＳ Ｐ明朝" pitchFamily="18" charset="-128"/>
              <a:ea typeface="ＭＳ Ｐ明朝" pitchFamily="18" charset="-128"/>
            </a:rPr>
            <a:t>・５月（１１月）の１日</a:t>
          </a:r>
          <a:endParaRPr kumimoji="1" lang="en-US" altLang="ja-JP" sz="2000">
            <a:latin typeface="ＭＳ Ｐ明朝" pitchFamily="18" charset="-128"/>
            <a:ea typeface="ＭＳ Ｐ明朝" pitchFamily="18" charset="-128"/>
          </a:endParaRPr>
        </a:p>
        <a:p>
          <a:pPr>
            <a:lnSpc>
              <a:spcPts val="23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現在人数をクラス単位</a:t>
          </a:r>
          <a:endParaRPr kumimoji="1" lang="en-US" altLang="ja-JP" sz="2000">
            <a:latin typeface="ＭＳ Ｐ明朝" pitchFamily="18" charset="-128"/>
            <a:ea typeface="ＭＳ Ｐ明朝" pitchFamily="18" charset="-128"/>
          </a:endParaRPr>
        </a:p>
        <a:p>
          <a:pPr>
            <a:lnSpc>
              <a:spcPts val="2300"/>
            </a:lnSpc>
          </a:pPr>
          <a:r>
            <a:rPr kumimoji="1" lang="en-US" altLang="ja-JP" sz="2000">
              <a:latin typeface="ＭＳ Ｐ明朝" pitchFamily="18" charset="-128"/>
              <a:ea typeface="ＭＳ Ｐ明朝" pitchFamily="18" charset="-128"/>
            </a:rPr>
            <a:t> </a:t>
          </a:r>
          <a:r>
            <a:rPr kumimoji="1" lang="ja-JP" altLang="en-US" sz="2000">
              <a:latin typeface="ＭＳ Ｐ明朝" pitchFamily="18" charset="-128"/>
              <a:ea typeface="ＭＳ Ｐ明朝" pitchFamily="18" charset="-128"/>
            </a:rPr>
            <a:t>で記入する</a:t>
          </a:r>
          <a:endParaRPr kumimoji="1" lang="ja-JP" altLang="en-US" sz="2000"/>
        </a:p>
      </xdr:txBody>
    </xdr:sp>
    <xdr:clientData/>
  </xdr:oneCellAnchor>
  <xdr:oneCellAnchor>
    <xdr:from>
      <xdr:col>6</xdr:col>
      <xdr:colOff>438150</xdr:colOff>
      <xdr:row>19</xdr:row>
      <xdr:rowOff>19050</xdr:rowOff>
    </xdr:from>
    <xdr:ext cx="400050" cy="381000"/>
    <xdr:sp macro="" textlink="">
      <xdr:nvSpPr>
        <xdr:cNvPr id="11" name="円/楕円 28">
          <a:extLst>
            <a:ext uri="{FF2B5EF4-FFF2-40B4-BE49-F238E27FC236}">
              <a16:creationId xmlns:a16="http://schemas.microsoft.com/office/drawing/2014/main" id="{1E1E3A89-1F30-4994-A0A7-CF12789BF4C4}"/>
            </a:ext>
          </a:extLst>
        </xdr:cNvPr>
        <xdr:cNvSpPr/>
      </xdr:nvSpPr>
      <xdr:spPr bwMode="auto">
        <a:xfrm>
          <a:off x="4219575" y="5210175"/>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１</a:t>
          </a:r>
        </a:p>
      </xdr:txBody>
    </xdr:sp>
    <xdr:clientData/>
  </xdr:oneCellAnchor>
  <xdr:oneCellAnchor>
    <xdr:from>
      <xdr:col>6</xdr:col>
      <xdr:colOff>438150</xdr:colOff>
      <xdr:row>21</xdr:row>
      <xdr:rowOff>95250</xdr:rowOff>
    </xdr:from>
    <xdr:ext cx="400050" cy="381000"/>
    <xdr:sp macro="" textlink="">
      <xdr:nvSpPr>
        <xdr:cNvPr id="12" name="円/楕円 29">
          <a:extLst>
            <a:ext uri="{FF2B5EF4-FFF2-40B4-BE49-F238E27FC236}">
              <a16:creationId xmlns:a16="http://schemas.microsoft.com/office/drawing/2014/main" id="{CF62AF96-173F-4BCF-AB4F-EA0B19E6B652}"/>
            </a:ext>
          </a:extLst>
        </xdr:cNvPr>
        <xdr:cNvSpPr/>
      </xdr:nvSpPr>
      <xdr:spPr bwMode="auto">
        <a:xfrm>
          <a:off x="4219575" y="5857875"/>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２</a:t>
          </a:r>
        </a:p>
      </xdr:txBody>
    </xdr:sp>
    <xdr:clientData/>
  </xdr:oneCellAnchor>
  <xdr:oneCellAnchor>
    <xdr:from>
      <xdr:col>7</xdr:col>
      <xdr:colOff>50428</xdr:colOff>
      <xdr:row>22</xdr:row>
      <xdr:rowOff>256615</xdr:rowOff>
    </xdr:from>
    <xdr:ext cx="400050" cy="381000"/>
    <xdr:sp macro="" textlink="">
      <xdr:nvSpPr>
        <xdr:cNvPr id="13" name="円/楕円 31">
          <a:extLst>
            <a:ext uri="{FF2B5EF4-FFF2-40B4-BE49-F238E27FC236}">
              <a16:creationId xmlns:a16="http://schemas.microsoft.com/office/drawing/2014/main" id="{405D28A7-43E1-4C0D-9D0B-E4099D5D52FE}"/>
            </a:ext>
          </a:extLst>
        </xdr:cNvPr>
        <xdr:cNvSpPr/>
      </xdr:nvSpPr>
      <xdr:spPr bwMode="auto">
        <a:xfrm>
          <a:off x="4450978" y="6304990"/>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４</a:t>
          </a:r>
        </a:p>
      </xdr:txBody>
    </xdr:sp>
    <xdr:clientData/>
  </xdr:oneCellAnchor>
  <xdr:oneCellAnchor>
    <xdr:from>
      <xdr:col>20</xdr:col>
      <xdr:colOff>247650</xdr:colOff>
      <xdr:row>22</xdr:row>
      <xdr:rowOff>228600</xdr:rowOff>
    </xdr:from>
    <xdr:ext cx="400050" cy="381000"/>
    <xdr:sp macro="" textlink="">
      <xdr:nvSpPr>
        <xdr:cNvPr id="14" name="円/楕円 32">
          <a:extLst>
            <a:ext uri="{FF2B5EF4-FFF2-40B4-BE49-F238E27FC236}">
              <a16:creationId xmlns:a16="http://schemas.microsoft.com/office/drawing/2014/main" id="{5939E029-95A0-4920-9DF2-5C79E91DA0AB}"/>
            </a:ext>
          </a:extLst>
        </xdr:cNvPr>
        <xdr:cNvSpPr/>
      </xdr:nvSpPr>
      <xdr:spPr bwMode="auto">
        <a:xfrm>
          <a:off x="9191625" y="6276975"/>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５</a:t>
          </a:r>
        </a:p>
      </xdr:txBody>
    </xdr:sp>
    <xdr:clientData/>
  </xdr:oneCellAnchor>
  <xdr:oneCellAnchor>
    <xdr:from>
      <xdr:col>7</xdr:col>
      <xdr:colOff>110836</xdr:colOff>
      <xdr:row>36</xdr:row>
      <xdr:rowOff>247650</xdr:rowOff>
    </xdr:from>
    <xdr:ext cx="400050" cy="381000"/>
    <xdr:sp macro="" textlink="">
      <xdr:nvSpPr>
        <xdr:cNvPr id="15" name="円/楕円 36">
          <a:extLst>
            <a:ext uri="{FF2B5EF4-FFF2-40B4-BE49-F238E27FC236}">
              <a16:creationId xmlns:a16="http://schemas.microsoft.com/office/drawing/2014/main" id="{71F68C88-6E20-4583-8A9A-38D2BD7B6CA0}"/>
            </a:ext>
          </a:extLst>
        </xdr:cNvPr>
        <xdr:cNvSpPr/>
      </xdr:nvSpPr>
      <xdr:spPr bwMode="auto">
        <a:xfrm>
          <a:off x="4511386" y="10410825"/>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６</a:t>
          </a:r>
        </a:p>
      </xdr:txBody>
    </xdr:sp>
    <xdr:clientData/>
  </xdr:oneCellAnchor>
  <xdr:oneCellAnchor>
    <xdr:from>
      <xdr:col>9</xdr:col>
      <xdr:colOff>866</xdr:colOff>
      <xdr:row>37</xdr:row>
      <xdr:rowOff>288347</xdr:rowOff>
    </xdr:from>
    <xdr:ext cx="400050" cy="381000"/>
    <xdr:sp macro="" textlink="">
      <xdr:nvSpPr>
        <xdr:cNvPr id="16" name="円/楕円 41">
          <a:extLst>
            <a:ext uri="{FF2B5EF4-FFF2-40B4-BE49-F238E27FC236}">
              <a16:creationId xmlns:a16="http://schemas.microsoft.com/office/drawing/2014/main" id="{C48239D0-2978-4743-BCC1-FC3E51EC4515}"/>
            </a:ext>
          </a:extLst>
        </xdr:cNvPr>
        <xdr:cNvSpPr/>
      </xdr:nvSpPr>
      <xdr:spPr bwMode="auto">
        <a:xfrm>
          <a:off x="4953866" y="10746797"/>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７</a:t>
          </a:r>
        </a:p>
      </xdr:txBody>
    </xdr:sp>
    <xdr:clientData/>
  </xdr:oneCellAnchor>
  <xdr:oneCellAnchor>
    <xdr:from>
      <xdr:col>19</xdr:col>
      <xdr:colOff>295835</xdr:colOff>
      <xdr:row>18</xdr:row>
      <xdr:rowOff>88526</xdr:rowOff>
    </xdr:from>
    <xdr:ext cx="400050" cy="381000"/>
    <xdr:sp macro="" textlink="">
      <xdr:nvSpPr>
        <xdr:cNvPr id="17" name="円/楕円 33">
          <a:extLst>
            <a:ext uri="{FF2B5EF4-FFF2-40B4-BE49-F238E27FC236}">
              <a16:creationId xmlns:a16="http://schemas.microsoft.com/office/drawing/2014/main" id="{3EC5C117-AA58-45F8-B718-57BEB34E75A2}"/>
            </a:ext>
          </a:extLst>
        </xdr:cNvPr>
        <xdr:cNvSpPr/>
      </xdr:nvSpPr>
      <xdr:spPr bwMode="auto">
        <a:xfrm>
          <a:off x="8868335" y="5032001"/>
          <a:ext cx="400050" cy="381000"/>
        </a:xfrm>
        <a:prstGeom prst="ellipse">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anchorCtr="0" upright="1">
          <a:noAutofit/>
        </a:bodyPr>
        <a:lstStyle/>
        <a:p>
          <a:pPr algn="ctr"/>
          <a:r>
            <a:rPr kumimoji="1" lang="ja-JP" altLang="en-US" sz="2000" b="1">
              <a:solidFill>
                <a:srgbClr val="FF0000"/>
              </a:solidFill>
            </a:rPr>
            <a:t>３</a:t>
          </a:r>
        </a:p>
      </xdr:txBody>
    </xdr:sp>
    <xdr:clientData/>
  </xdr:oneCellAnchor>
  <xdr:twoCellAnchor>
    <xdr:from>
      <xdr:col>5</xdr:col>
      <xdr:colOff>409575</xdr:colOff>
      <xdr:row>37</xdr:row>
      <xdr:rowOff>133350</xdr:rowOff>
    </xdr:from>
    <xdr:to>
      <xdr:col>7</xdr:col>
      <xdr:colOff>114300</xdr:colOff>
      <xdr:row>40</xdr:row>
      <xdr:rowOff>190500</xdr:rowOff>
    </xdr:to>
    <xdr:cxnSp macro="">
      <xdr:nvCxnSpPr>
        <xdr:cNvPr id="18" name="直線矢印コネクタ 26">
          <a:extLst>
            <a:ext uri="{FF2B5EF4-FFF2-40B4-BE49-F238E27FC236}">
              <a16:creationId xmlns:a16="http://schemas.microsoft.com/office/drawing/2014/main" id="{62C13F86-3879-4B1D-916C-C25B088B918A}"/>
            </a:ext>
          </a:extLst>
        </xdr:cNvPr>
        <xdr:cNvCxnSpPr>
          <a:cxnSpLocks noChangeShapeType="1"/>
          <a:stCxn id="19" idx="3"/>
          <a:endCxn id="15" idx="2"/>
        </xdr:cNvCxnSpPr>
      </xdr:nvCxnSpPr>
      <xdr:spPr bwMode="auto">
        <a:xfrm flipV="1">
          <a:off x="3571875" y="10591800"/>
          <a:ext cx="942975" cy="942975"/>
        </a:xfrm>
        <a:prstGeom prst="straightConnector1">
          <a:avLst/>
        </a:prstGeom>
        <a:noFill/>
        <a:ln w="603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281419</xdr:colOff>
      <xdr:row>37</xdr:row>
      <xdr:rowOff>144320</xdr:rowOff>
    </xdr:from>
    <xdr:ext cx="3333751" cy="1912214"/>
    <xdr:sp macro="" textlink="">
      <xdr:nvSpPr>
        <xdr:cNvPr id="19" name="テキスト ボックス 18">
          <a:extLst>
            <a:ext uri="{FF2B5EF4-FFF2-40B4-BE49-F238E27FC236}">
              <a16:creationId xmlns:a16="http://schemas.microsoft.com/office/drawing/2014/main" id="{8BD56B7D-7B7C-4676-905D-5006364B55D1}"/>
            </a:ext>
          </a:extLst>
        </xdr:cNvPr>
        <xdr:cNvSpPr txBox="1"/>
      </xdr:nvSpPr>
      <xdr:spPr>
        <a:xfrm>
          <a:off x="281419" y="10602770"/>
          <a:ext cx="3333751" cy="19122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lnSpc>
              <a:spcPts val="2500"/>
            </a:lnSpc>
          </a:pPr>
          <a:r>
            <a:rPr kumimoji="1" lang="ja-JP" altLang="en-US" sz="2200" b="1"/>
            <a:t>⑥食材料費</a:t>
          </a:r>
          <a:endParaRPr kumimoji="1" lang="en-US" altLang="ja-JP" sz="2200" b="1"/>
        </a:p>
        <a:p>
          <a:pPr>
            <a:lnSpc>
              <a:spcPts val="2500"/>
            </a:lnSpc>
          </a:pPr>
          <a:endParaRPr kumimoji="1" lang="en-US" altLang="ja-JP" sz="2200"/>
        </a:p>
        <a:p>
          <a:pPr>
            <a:lnSpc>
              <a:spcPts val="2500"/>
            </a:lnSpc>
          </a:pPr>
          <a:r>
            <a:rPr kumimoji="1" lang="ja-JP" altLang="en-US" sz="2000">
              <a:latin typeface="ＭＳ Ｐ明朝" pitchFamily="18" charset="-128"/>
              <a:ea typeface="ＭＳ Ｐ明朝" pitchFamily="18" charset="-128"/>
            </a:rPr>
            <a:t>・５月（１１月）の１か月の</a:t>
          </a:r>
          <a:endParaRPr kumimoji="1" lang="en-US" altLang="ja-JP" sz="2000">
            <a:latin typeface="ＭＳ Ｐ明朝" pitchFamily="18" charset="-128"/>
            <a:ea typeface="ＭＳ Ｐ明朝" pitchFamily="18" charset="-128"/>
          </a:endParaRPr>
        </a:p>
        <a:p>
          <a:pPr>
            <a:lnSpc>
              <a:spcPts val="2500"/>
            </a:lnSpc>
          </a:pPr>
          <a:r>
            <a:rPr kumimoji="1" lang="en-US" altLang="ja-JP" sz="2000" baseline="0">
              <a:latin typeface="ＭＳ Ｐ明朝" pitchFamily="18" charset="-128"/>
              <a:ea typeface="ＭＳ Ｐ明朝" pitchFamily="18" charset="-128"/>
            </a:rPr>
            <a:t> </a:t>
          </a:r>
          <a:r>
            <a:rPr kumimoji="1" lang="ja-JP" altLang="en-US" sz="2000" baseline="0">
              <a:latin typeface="ＭＳ Ｐ明朝" pitchFamily="18" charset="-128"/>
              <a:ea typeface="ＭＳ Ｐ明朝" pitchFamily="18" charset="-128"/>
            </a:rPr>
            <a:t>平均</a:t>
          </a:r>
          <a:r>
            <a:rPr kumimoji="1" lang="ja-JP" altLang="en-US" sz="2000">
              <a:latin typeface="ＭＳ Ｐ明朝" pitchFamily="18" charset="-128"/>
              <a:ea typeface="ＭＳ Ｐ明朝" pitchFamily="18" charset="-128"/>
            </a:rPr>
            <a:t>を記入する</a:t>
          </a:r>
          <a:endParaRPr kumimoji="1" lang="en-US" altLang="ja-JP" sz="2000">
            <a:latin typeface="ＭＳ Ｐ明朝" pitchFamily="18" charset="-128"/>
            <a:ea typeface="ＭＳ Ｐ明朝" pitchFamily="18" charset="-128"/>
          </a:endParaRPr>
        </a:p>
      </xdr:txBody>
    </xdr:sp>
    <xdr:clientData/>
  </xdr:oneCellAnchor>
  <xdr:twoCellAnchor>
    <xdr:from>
      <xdr:col>5</xdr:col>
      <xdr:colOff>28015</xdr:colOff>
      <xdr:row>38</xdr:row>
      <xdr:rowOff>257175</xdr:rowOff>
    </xdr:from>
    <xdr:to>
      <xdr:col>9</xdr:col>
      <xdr:colOff>19050</xdr:colOff>
      <xdr:row>49</xdr:row>
      <xdr:rowOff>224118</xdr:rowOff>
    </xdr:to>
    <xdr:cxnSp macro="">
      <xdr:nvCxnSpPr>
        <xdr:cNvPr id="20" name="直線矢印コネクタ 36">
          <a:extLst>
            <a:ext uri="{FF2B5EF4-FFF2-40B4-BE49-F238E27FC236}">
              <a16:creationId xmlns:a16="http://schemas.microsoft.com/office/drawing/2014/main" id="{E7086CFF-16C4-4C42-8824-02585BF865CB}"/>
            </a:ext>
          </a:extLst>
        </xdr:cNvPr>
        <xdr:cNvCxnSpPr>
          <a:cxnSpLocks noChangeShapeType="1"/>
        </xdr:cNvCxnSpPr>
      </xdr:nvCxnSpPr>
      <xdr:spPr bwMode="auto">
        <a:xfrm flipV="1">
          <a:off x="3190315" y="11010900"/>
          <a:ext cx="1781735" cy="2967318"/>
        </a:xfrm>
        <a:prstGeom prst="straightConnector1">
          <a:avLst/>
        </a:prstGeom>
        <a:noFill/>
        <a:ln w="6350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0</xdr:col>
      <xdr:colOff>269875</xdr:colOff>
      <xdr:row>49</xdr:row>
      <xdr:rowOff>209548</xdr:rowOff>
    </xdr:from>
    <xdr:ext cx="8064500" cy="3966512"/>
    <xdr:sp macro="" textlink="">
      <xdr:nvSpPr>
        <xdr:cNvPr id="21" name="テキスト ボックス 20">
          <a:extLst>
            <a:ext uri="{FF2B5EF4-FFF2-40B4-BE49-F238E27FC236}">
              <a16:creationId xmlns:a16="http://schemas.microsoft.com/office/drawing/2014/main" id="{455E79FE-F714-4D27-88CC-A48CCE55A5B9}"/>
            </a:ext>
          </a:extLst>
        </xdr:cNvPr>
        <xdr:cNvSpPr txBox="1"/>
      </xdr:nvSpPr>
      <xdr:spPr>
        <a:xfrm>
          <a:off x="269875" y="13963648"/>
          <a:ext cx="8064500" cy="396651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300"/>
            </a:lnSpc>
          </a:pPr>
          <a:r>
            <a:rPr kumimoji="1" lang="ja-JP" altLang="en-US" sz="2200" b="1">
              <a:solidFill>
                <a:srgbClr val="FF0000"/>
              </a:solidFill>
            </a:rPr>
            <a:t>⑦給与栄養量</a:t>
          </a:r>
          <a:endParaRPr kumimoji="1" lang="en-US" altLang="ja-JP" sz="2200" b="1">
            <a:solidFill>
              <a:srgbClr val="FF0000"/>
            </a:solidFill>
          </a:endParaRPr>
        </a:p>
        <a:p>
          <a:r>
            <a:rPr lang="ja-JP" altLang="en-US" sz="2200">
              <a:solidFill>
                <a:srgbClr val="FF0000"/>
              </a:solidFill>
              <a:effectLst/>
              <a:latin typeface="+mn-lt"/>
              <a:ea typeface="+mn-ea"/>
              <a:cs typeface="+mn-cs"/>
            </a:rPr>
            <a:t>（給与目標量）</a:t>
          </a:r>
          <a:endParaRPr lang="en-US" altLang="ja-JP" sz="2200">
            <a:solidFill>
              <a:srgbClr val="FF0000"/>
            </a:solidFill>
            <a:effectLst/>
            <a:latin typeface="+mn-lt"/>
            <a:ea typeface="+mn-ea"/>
            <a:cs typeface="+mn-cs"/>
          </a:endParaRPr>
        </a:p>
        <a:p>
          <a:r>
            <a:rPr lang="ja-JP" altLang="en-US" sz="2000">
              <a:solidFill>
                <a:srgbClr val="FF0000"/>
              </a:solidFill>
              <a:effectLst/>
              <a:latin typeface="ＭＳ Ｐ明朝" panose="02020600040205080304" pitchFamily="18" charset="-128"/>
              <a:ea typeface="ＭＳ Ｐ明朝" panose="02020600040205080304" pitchFamily="18" charset="-128"/>
              <a:cs typeface="+mn-cs"/>
            </a:rPr>
            <a:t>・施設で設定した給与栄養目標量を記載する。</a:t>
          </a:r>
          <a:endParaRPr lang="en-US" altLang="ja-JP" sz="2000">
            <a:solidFill>
              <a:srgbClr val="FF0000"/>
            </a:solidFill>
            <a:effectLst/>
            <a:latin typeface="ＭＳ Ｐ明朝" panose="02020600040205080304" pitchFamily="18" charset="-128"/>
            <a:ea typeface="ＭＳ Ｐ明朝" panose="02020600040205080304" pitchFamily="18" charset="-128"/>
            <a:cs typeface="+mn-cs"/>
          </a:endParaRPr>
        </a:p>
        <a:p>
          <a:endParaRPr lang="en-US" altLang="ja-JP" sz="2000">
            <a:solidFill>
              <a:srgbClr val="FF0000"/>
            </a:solidFill>
            <a:effectLst/>
            <a:latin typeface="+mn-lt"/>
            <a:ea typeface="+mn-ea"/>
            <a:cs typeface="+mn-cs"/>
          </a:endParaRPr>
        </a:p>
        <a:p>
          <a:r>
            <a:rPr lang="ja-JP" altLang="en-US" sz="2200">
              <a:solidFill>
                <a:srgbClr val="FF0000"/>
              </a:solidFill>
              <a:effectLst/>
              <a:latin typeface="+mn-ea"/>
              <a:ea typeface="+mn-ea"/>
              <a:cs typeface="+mn-cs"/>
            </a:rPr>
            <a:t>（給与量）　</a:t>
          </a:r>
          <a:endParaRPr lang="en-US" altLang="ja-JP" sz="2200">
            <a:solidFill>
              <a:srgbClr val="FF0000"/>
            </a:solidFill>
            <a:effectLst/>
            <a:latin typeface="+mn-ea"/>
            <a:ea typeface="+mn-ea"/>
            <a:cs typeface="+mn-cs"/>
          </a:endParaRPr>
        </a:p>
        <a:p>
          <a:r>
            <a:rPr lang="ja-JP" altLang="en-US" sz="2000">
              <a:solidFill>
                <a:srgbClr val="FF0000"/>
              </a:solidFill>
              <a:effectLst/>
              <a:latin typeface="ＭＳ Ｐ明朝" panose="02020600040205080304" pitchFamily="18" charset="-128"/>
              <a:ea typeface="ＭＳ Ｐ明朝" panose="02020600040205080304" pitchFamily="18" charset="-128"/>
              <a:cs typeface="+mn-cs"/>
            </a:rPr>
            <a:t>　・</a:t>
          </a:r>
          <a:r>
            <a:rPr lang="en-US" altLang="ja-JP" sz="2000">
              <a:solidFill>
                <a:srgbClr val="FF0000"/>
              </a:solidFill>
              <a:effectLst/>
              <a:latin typeface="ＭＳ Ｐ明朝" panose="02020600040205080304" pitchFamily="18" charset="-128"/>
              <a:ea typeface="ＭＳ Ｐ明朝" panose="02020600040205080304" pitchFamily="18" charset="-128"/>
              <a:cs typeface="+mn-cs"/>
            </a:rPr>
            <a:t>1</a:t>
          </a:r>
          <a:r>
            <a:rPr lang="ja-JP" altLang="ja-JP" sz="2000">
              <a:solidFill>
                <a:srgbClr val="FF0000"/>
              </a:solidFill>
              <a:effectLst/>
              <a:latin typeface="ＭＳ Ｐ明朝" panose="02020600040205080304" pitchFamily="18" charset="-128"/>
              <a:ea typeface="ＭＳ Ｐ明朝" panose="02020600040205080304" pitchFamily="18" charset="-128"/>
              <a:cs typeface="+mn-cs"/>
            </a:rPr>
            <a:t>か月間の給与栄養量の平均を記入する。</a:t>
          </a:r>
        </a:p>
        <a:p>
          <a:r>
            <a:rPr lang="ja-JP" altLang="ja-JP" sz="2000">
              <a:solidFill>
                <a:srgbClr val="FF0000"/>
              </a:solidFill>
              <a:effectLst/>
              <a:latin typeface="ＭＳ Ｐ明朝" panose="02020600040205080304" pitchFamily="18" charset="-128"/>
              <a:ea typeface="ＭＳ Ｐ明朝" panose="02020600040205080304" pitchFamily="18" charset="-128"/>
              <a:cs typeface="+mn-cs"/>
            </a:rPr>
            <a:t>　</a:t>
          </a:r>
          <a:r>
            <a:rPr lang="ja-JP" altLang="en-US" sz="2000">
              <a:solidFill>
                <a:srgbClr val="FF0000"/>
              </a:solidFill>
              <a:effectLst/>
              <a:latin typeface="ＭＳ Ｐ明朝" panose="02020600040205080304" pitchFamily="18" charset="-128"/>
              <a:ea typeface="ＭＳ Ｐ明朝" panose="02020600040205080304" pitchFamily="18" charset="-128"/>
              <a:cs typeface="+mn-cs"/>
            </a:rPr>
            <a:t>・</a:t>
          </a:r>
          <a:r>
            <a:rPr lang="ja-JP" altLang="ja-JP" sz="2000">
              <a:solidFill>
                <a:srgbClr val="FF0000"/>
              </a:solidFill>
              <a:effectLst/>
              <a:latin typeface="ＭＳ Ｐ明朝" panose="02020600040205080304" pitchFamily="18" charset="-128"/>
              <a:ea typeface="ＭＳ Ｐ明朝" panose="02020600040205080304" pitchFamily="18" charset="-128"/>
              <a:cs typeface="+mn-cs"/>
            </a:rPr>
            <a:t>荷重平均成分表で管理しているところは、使用食品日計表の</a:t>
          </a:r>
          <a:r>
            <a:rPr lang="en-US" altLang="ja-JP" sz="2000">
              <a:solidFill>
                <a:srgbClr val="FF0000"/>
              </a:solidFill>
              <a:effectLst/>
              <a:latin typeface="ＭＳ Ｐ明朝" panose="02020600040205080304" pitchFamily="18" charset="-128"/>
              <a:ea typeface="ＭＳ Ｐ明朝" panose="02020600040205080304" pitchFamily="18" charset="-128"/>
              <a:cs typeface="+mn-cs"/>
            </a:rPr>
            <a:t>1</a:t>
          </a:r>
          <a:r>
            <a:rPr lang="ja-JP" altLang="ja-JP" sz="2000">
              <a:solidFill>
                <a:srgbClr val="FF0000"/>
              </a:solidFill>
              <a:effectLst/>
              <a:latin typeface="ＭＳ Ｐ明朝" panose="02020600040205080304" pitchFamily="18" charset="-128"/>
              <a:ea typeface="ＭＳ Ｐ明朝" panose="02020600040205080304" pitchFamily="18" charset="-128"/>
              <a:cs typeface="+mn-cs"/>
            </a:rPr>
            <a:t>か月間の平均値に荷重平均成分表の栄養量を乗じて栄養価を算出してものを記入する。</a:t>
          </a:r>
          <a:r>
            <a:rPr lang="ja-JP" altLang="en-US" sz="2000">
              <a:solidFill>
                <a:srgbClr val="FF0000"/>
              </a:solidFill>
              <a:effectLst/>
              <a:latin typeface="ＭＳ Ｐ明朝" panose="02020600040205080304" pitchFamily="18" charset="-128"/>
              <a:ea typeface="ＭＳ Ｐ明朝" panose="02020600040205080304" pitchFamily="18" charset="-128"/>
              <a:cs typeface="+mn-cs"/>
            </a:rPr>
            <a:t>なお、現在荷重平均成分表を利用している施設においては、炭水化物、食塩相当量については、空欄でもよいが、いずれは記入できるよう体制を整えること。</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oneCellAnchor>
  <xdr:twoCellAnchor>
    <xdr:from>
      <xdr:col>21</xdr:col>
      <xdr:colOff>146050</xdr:colOff>
      <xdr:row>24</xdr:row>
      <xdr:rowOff>38100</xdr:rowOff>
    </xdr:from>
    <xdr:to>
      <xdr:col>28</xdr:col>
      <xdr:colOff>2894</xdr:colOff>
      <xdr:row>49</xdr:row>
      <xdr:rowOff>204935</xdr:rowOff>
    </xdr:to>
    <xdr:cxnSp macro="">
      <xdr:nvCxnSpPr>
        <xdr:cNvPr id="22" name="直線矢印コネクタ 36">
          <a:extLst>
            <a:ext uri="{FF2B5EF4-FFF2-40B4-BE49-F238E27FC236}">
              <a16:creationId xmlns:a16="http://schemas.microsoft.com/office/drawing/2014/main" id="{B3EFD51E-9D82-47F8-96C5-7681ED2799F2}"/>
            </a:ext>
          </a:extLst>
        </xdr:cNvPr>
        <xdr:cNvCxnSpPr>
          <a:cxnSpLocks noChangeShapeType="1"/>
          <a:stCxn id="23" idx="0"/>
          <a:endCxn id="14" idx="4"/>
        </xdr:cNvCxnSpPr>
      </xdr:nvCxnSpPr>
      <xdr:spPr bwMode="auto">
        <a:xfrm flipH="1" flipV="1">
          <a:off x="9385300" y="6657975"/>
          <a:ext cx="1818994" cy="7301060"/>
        </a:xfrm>
        <a:prstGeom prst="straightConnector1">
          <a:avLst/>
        </a:prstGeom>
        <a:noFill/>
        <a:ln w="6350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21</xdr:col>
      <xdr:colOff>69288</xdr:colOff>
      <xdr:row>49</xdr:row>
      <xdr:rowOff>204935</xdr:rowOff>
    </xdr:from>
    <xdr:ext cx="3772462" cy="2630918"/>
    <xdr:sp macro="" textlink="">
      <xdr:nvSpPr>
        <xdr:cNvPr id="23" name="テキスト ボックス 22">
          <a:extLst>
            <a:ext uri="{FF2B5EF4-FFF2-40B4-BE49-F238E27FC236}">
              <a16:creationId xmlns:a16="http://schemas.microsoft.com/office/drawing/2014/main" id="{85C9CD3B-D50E-4FE6-875E-6426ED20FCA5}"/>
            </a:ext>
          </a:extLst>
        </xdr:cNvPr>
        <xdr:cNvSpPr txBox="1"/>
      </xdr:nvSpPr>
      <xdr:spPr>
        <a:xfrm>
          <a:off x="9308538" y="13959035"/>
          <a:ext cx="3772462" cy="263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nSpc>
              <a:spcPts val="2400"/>
            </a:lnSpc>
          </a:pPr>
          <a:r>
            <a:rPr kumimoji="1" lang="ja-JP" altLang="en-US" sz="2200" b="1"/>
            <a:t>⑤給与食品量</a:t>
          </a:r>
          <a:endParaRPr kumimoji="1" lang="en-US" altLang="ja-JP" sz="2200" b="1"/>
        </a:p>
        <a:p>
          <a:pPr>
            <a:lnSpc>
              <a:spcPts val="2200"/>
            </a:lnSpc>
          </a:pPr>
          <a:endParaRPr kumimoji="1" lang="en-US" altLang="ja-JP" sz="2000"/>
        </a:p>
        <a:p>
          <a:pPr>
            <a:lnSpc>
              <a:spcPts val="2300"/>
            </a:lnSpc>
          </a:pPr>
          <a:r>
            <a:rPr kumimoji="1" lang="ja-JP" altLang="en-US" sz="2000" b="1">
              <a:latin typeface="+mn-ea"/>
              <a:ea typeface="+mn-ea"/>
            </a:rPr>
            <a:t>（給与目標量）</a:t>
          </a:r>
          <a:endParaRPr kumimoji="1" lang="en-US" altLang="ja-JP" sz="2000" b="1">
            <a:latin typeface="+mn-ea"/>
            <a:ea typeface="+mn-ea"/>
          </a:endParaRPr>
        </a:p>
        <a:p>
          <a:pPr>
            <a:lnSpc>
              <a:spcPts val="2300"/>
            </a:lnSpc>
          </a:pPr>
          <a:r>
            <a:rPr kumimoji="1" lang="ja-JP" altLang="en-US" sz="2000">
              <a:latin typeface="ＭＳ Ｐ明朝" pitchFamily="18" charset="-128"/>
              <a:ea typeface="ＭＳ Ｐ明朝" pitchFamily="18" charset="-128"/>
            </a:rPr>
            <a:t>・食品構成表より記入する</a:t>
          </a:r>
          <a:endParaRPr kumimoji="1" lang="en-US" altLang="ja-JP" sz="2000">
            <a:latin typeface="ＭＳ Ｐ明朝" pitchFamily="18" charset="-128"/>
            <a:ea typeface="ＭＳ Ｐ明朝" pitchFamily="18" charset="-128"/>
          </a:endParaRPr>
        </a:p>
        <a:p>
          <a:pPr>
            <a:lnSpc>
              <a:spcPts val="2400"/>
            </a:lnSpc>
          </a:pPr>
          <a:endParaRPr kumimoji="1" lang="en-US" altLang="ja-JP" sz="2000">
            <a:latin typeface="ＭＳ Ｐ明朝" pitchFamily="18" charset="-128"/>
            <a:ea typeface="ＭＳ Ｐ明朝" pitchFamily="18" charset="-128"/>
          </a:endParaRPr>
        </a:p>
        <a:p>
          <a:pPr>
            <a:lnSpc>
              <a:spcPts val="2400"/>
            </a:lnSpc>
          </a:pPr>
          <a:r>
            <a:rPr kumimoji="1" lang="ja-JP" altLang="en-US" sz="2000" b="1">
              <a:latin typeface="+mn-ea"/>
              <a:ea typeface="+mn-ea"/>
            </a:rPr>
            <a:t>（給与量）</a:t>
          </a:r>
          <a:endParaRPr kumimoji="1" lang="en-US" altLang="ja-JP" sz="2000" b="1">
            <a:latin typeface="+mn-ea"/>
            <a:ea typeface="+mn-ea"/>
          </a:endParaRPr>
        </a:p>
        <a:p>
          <a:pPr>
            <a:lnSpc>
              <a:spcPts val="2300"/>
            </a:lnSpc>
          </a:pPr>
          <a:r>
            <a:rPr kumimoji="1" lang="ja-JP" altLang="en-US" sz="2000">
              <a:latin typeface="ＭＳ Ｐ明朝" pitchFamily="18" charset="-128"/>
              <a:ea typeface="ＭＳ Ｐ明朝" pitchFamily="18" charset="-128"/>
            </a:rPr>
            <a:t>・使用食品日計表から算出した</a:t>
          </a:r>
          <a:endParaRPr kumimoji="1" lang="en-US" altLang="ja-JP" sz="2000">
            <a:latin typeface="ＭＳ Ｐ明朝" pitchFamily="18" charset="-128"/>
            <a:ea typeface="ＭＳ Ｐ明朝" pitchFamily="18" charset="-128"/>
          </a:endParaRPr>
        </a:p>
        <a:p>
          <a:pPr>
            <a:lnSpc>
              <a:spcPts val="2300"/>
            </a:lnSpc>
          </a:pPr>
          <a:r>
            <a:rPr kumimoji="1" lang="ja-JP" altLang="en-US" sz="2000">
              <a:latin typeface="ＭＳ Ｐ明朝" pitchFamily="18" charset="-128"/>
              <a:ea typeface="ＭＳ Ｐ明朝" pitchFamily="18" charset="-128"/>
            </a:rPr>
            <a:t>　</a:t>
          </a:r>
          <a:r>
            <a:rPr kumimoji="1" lang="en-US" altLang="ja-JP" sz="2000">
              <a:latin typeface="ＭＳ Ｐ明朝" pitchFamily="18" charset="-128"/>
              <a:ea typeface="ＭＳ Ｐ明朝" pitchFamily="18" charset="-128"/>
            </a:rPr>
            <a:t>1</a:t>
          </a:r>
          <a:r>
            <a:rPr kumimoji="1" lang="ja-JP" altLang="en-US" sz="2000">
              <a:latin typeface="ＭＳ Ｐ明朝" pitchFamily="18" charset="-128"/>
              <a:ea typeface="ＭＳ Ｐ明朝" pitchFamily="18" charset="-128"/>
            </a:rPr>
            <a:t>か月間の平均値を記入する</a:t>
          </a:r>
          <a:endParaRPr kumimoji="1" lang="en-US" altLang="ja-JP" sz="2000">
            <a:latin typeface="ＭＳ Ｐ明朝" pitchFamily="18" charset="-128"/>
            <a:ea typeface="ＭＳ Ｐ明朝" pitchFamily="18" charset="-128"/>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12</xdr:col>
      <xdr:colOff>200025</xdr:colOff>
      <xdr:row>48</xdr:row>
      <xdr:rowOff>28575</xdr:rowOff>
    </xdr:from>
    <xdr:to>
      <xdr:col>12</xdr:col>
      <xdr:colOff>200025</xdr:colOff>
      <xdr:row>48</xdr:row>
      <xdr:rowOff>200025</xdr:rowOff>
    </xdr:to>
    <xdr:cxnSp macro="">
      <xdr:nvCxnSpPr>
        <xdr:cNvPr id="2" name="直線矢印コネクタ 3">
          <a:extLst>
            <a:ext uri="{FF2B5EF4-FFF2-40B4-BE49-F238E27FC236}">
              <a16:creationId xmlns:a16="http://schemas.microsoft.com/office/drawing/2014/main" id="{00AAE989-2F27-4479-84A7-C2CE79F026E1}"/>
            </a:ext>
          </a:extLst>
        </xdr:cNvPr>
        <xdr:cNvCxnSpPr>
          <a:cxnSpLocks noChangeShapeType="1"/>
        </xdr:cNvCxnSpPr>
      </xdr:nvCxnSpPr>
      <xdr:spPr bwMode="auto">
        <a:xfrm>
          <a:off x="7629525" y="12449175"/>
          <a:ext cx="0" cy="1714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133350</xdr:colOff>
      <xdr:row>13</xdr:row>
      <xdr:rowOff>9525</xdr:rowOff>
    </xdr:from>
    <xdr:to>
      <xdr:col>15</xdr:col>
      <xdr:colOff>133350</xdr:colOff>
      <xdr:row>15</xdr:row>
      <xdr:rowOff>19050</xdr:rowOff>
    </xdr:to>
    <xdr:cxnSp macro="">
      <xdr:nvCxnSpPr>
        <xdr:cNvPr id="3" name="直線矢印コネクタ 3">
          <a:extLst>
            <a:ext uri="{FF2B5EF4-FFF2-40B4-BE49-F238E27FC236}">
              <a16:creationId xmlns:a16="http://schemas.microsoft.com/office/drawing/2014/main" id="{D0681405-2E34-478E-9477-187B9A5EABBF}"/>
            </a:ext>
          </a:extLst>
        </xdr:cNvPr>
        <xdr:cNvCxnSpPr>
          <a:cxnSpLocks noChangeShapeType="1"/>
        </xdr:cNvCxnSpPr>
      </xdr:nvCxnSpPr>
      <xdr:spPr bwMode="auto">
        <a:xfrm>
          <a:off x="8391525" y="3952875"/>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19050</xdr:colOff>
      <xdr:row>35</xdr:row>
      <xdr:rowOff>19050</xdr:rowOff>
    </xdr:from>
    <xdr:to>
      <xdr:col>26</xdr:col>
      <xdr:colOff>9525</xdr:colOff>
      <xdr:row>35</xdr:row>
      <xdr:rowOff>219075</xdr:rowOff>
    </xdr:to>
    <xdr:sp macro="" textlink="">
      <xdr:nvSpPr>
        <xdr:cNvPr id="4" name="大かっこ 1">
          <a:extLst>
            <a:ext uri="{FF2B5EF4-FFF2-40B4-BE49-F238E27FC236}">
              <a16:creationId xmlns:a16="http://schemas.microsoft.com/office/drawing/2014/main" id="{005A5C87-0723-42F2-B5FD-5B660E0BF233}"/>
            </a:ext>
          </a:extLst>
        </xdr:cNvPr>
        <xdr:cNvSpPr>
          <a:spLocks noChangeArrowheads="1"/>
        </xdr:cNvSpPr>
      </xdr:nvSpPr>
      <xdr:spPr bwMode="auto">
        <a:xfrm>
          <a:off x="7172325" y="9067800"/>
          <a:ext cx="4133850" cy="190500"/>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99218</xdr:colOff>
      <xdr:row>12</xdr:row>
      <xdr:rowOff>188516</xdr:rowOff>
    </xdr:from>
    <xdr:to>
      <xdr:col>25</xdr:col>
      <xdr:colOff>208360</xdr:colOff>
      <xdr:row>13</xdr:row>
      <xdr:rowOff>19844</xdr:rowOff>
    </xdr:to>
    <xdr:sp macro="" textlink="">
      <xdr:nvSpPr>
        <xdr:cNvPr id="5" name="大かっこ 4">
          <a:extLst>
            <a:ext uri="{FF2B5EF4-FFF2-40B4-BE49-F238E27FC236}">
              <a16:creationId xmlns:a16="http://schemas.microsoft.com/office/drawing/2014/main" id="{203346E1-57EF-4F00-BDFC-BCA601202B60}"/>
            </a:ext>
          </a:extLst>
        </xdr:cNvPr>
        <xdr:cNvSpPr/>
      </xdr:nvSpPr>
      <xdr:spPr bwMode="auto">
        <a:xfrm>
          <a:off x="9186068" y="3760391"/>
          <a:ext cx="2042717" cy="202803"/>
        </a:xfrm>
        <a:prstGeom prst="bracketPair">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方法：</a:t>
          </a:r>
        </a:p>
      </xdr:txBody>
    </xdr:sp>
    <xdr:clientData/>
  </xdr:twoCellAnchor>
  <xdr:twoCellAnchor>
    <xdr:from>
      <xdr:col>12</xdr:col>
      <xdr:colOff>266700</xdr:colOff>
      <xdr:row>9</xdr:row>
      <xdr:rowOff>257175</xdr:rowOff>
    </xdr:from>
    <xdr:to>
      <xdr:col>12</xdr:col>
      <xdr:colOff>266700</xdr:colOff>
      <xdr:row>11</xdr:row>
      <xdr:rowOff>161925</xdr:rowOff>
    </xdr:to>
    <xdr:cxnSp macro="">
      <xdr:nvCxnSpPr>
        <xdr:cNvPr id="6" name="直線矢印コネクタ 3">
          <a:extLst>
            <a:ext uri="{FF2B5EF4-FFF2-40B4-BE49-F238E27FC236}">
              <a16:creationId xmlns:a16="http://schemas.microsoft.com/office/drawing/2014/main" id="{BFDB8130-DD71-4D43-8C65-42EF1ED7126A}"/>
            </a:ext>
          </a:extLst>
        </xdr:cNvPr>
        <xdr:cNvCxnSpPr>
          <a:cxnSpLocks noChangeShapeType="1"/>
        </xdr:cNvCxnSpPr>
      </xdr:nvCxnSpPr>
      <xdr:spPr bwMode="auto">
        <a:xfrm>
          <a:off x="7696200" y="3219450"/>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123825</xdr:colOff>
      <xdr:row>15</xdr:row>
      <xdr:rowOff>285750</xdr:rowOff>
    </xdr:from>
    <xdr:to>
      <xdr:col>17</xdr:col>
      <xdr:colOff>123825</xdr:colOff>
      <xdr:row>17</xdr:row>
      <xdr:rowOff>238125</xdr:rowOff>
    </xdr:to>
    <xdr:cxnSp macro="">
      <xdr:nvCxnSpPr>
        <xdr:cNvPr id="7" name="直線矢印コネクタ 3">
          <a:extLst>
            <a:ext uri="{FF2B5EF4-FFF2-40B4-BE49-F238E27FC236}">
              <a16:creationId xmlns:a16="http://schemas.microsoft.com/office/drawing/2014/main" id="{404E9AF5-82DC-4F4E-BCFB-B71189C89C6F}"/>
            </a:ext>
          </a:extLst>
        </xdr:cNvPr>
        <xdr:cNvCxnSpPr>
          <a:cxnSpLocks noChangeShapeType="1"/>
        </xdr:cNvCxnSpPr>
      </xdr:nvCxnSpPr>
      <xdr:spPr bwMode="auto">
        <a:xfrm>
          <a:off x="8934450" y="4552950"/>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xdr:col>
      <xdr:colOff>200025</xdr:colOff>
      <xdr:row>49</xdr:row>
      <xdr:rowOff>28575</xdr:rowOff>
    </xdr:from>
    <xdr:to>
      <xdr:col>12</xdr:col>
      <xdr:colOff>200025</xdr:colOff>
      <xdr:row>49</xdr:row>
      <xdr:rowOff>200025</xdr:rowOff>
    </xdr:to>
    <xdr:cxnSp macro="">
      <xdr:nvCxnSpPr>
        <xdr:cNvPr id="8" name="直線矢印コネクタ 3">
          <a:extLst>
            <a:ext uri="{FF2B5EF4-FFF2-40B4-BE49-F238E27FC236}">
              <a16:creationId xmlns:a16="http://schemas.microsoft.com/office/drawing/2014/main" id="{BC18908A-2D59-422C-AC7E-7846CDBA9589}"/>
            </a:ext>
          </a:extLst>
        </xdr:cNvPr>
        <xdr:cNvCxnSpPr>
          <a:cxnSpLocks noChangeShapeType="1"/>
        </xdr:cNvCxnSpPr>
      </xdr:nvCxnSpPr>
      <xdr:spPr bwMode="auto">
        <a:xfrm>
          <a:off x="7629525" y="12734925"/>
          <a:ext cx="0" cy="1714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133350</xdr:colOff>
      <xdr:row>13</xdr:row>
      <xdr:rowOff>9525</xdr:rowOff>
    </xdr:from>
    <xdr:to>
      <xdr:col>15</xdr:col>
      <xdr:colOff>133350</xdr:colOff>
      <xdr:row>15</xdr:row>
      <xdr:rowOff>19050</xdr:rowOff>
    </xdr:to>
    <xdr:cxnSp macro="">
      <xdr:nvCxnSpPr>
        <xdr:cNvPr id="9" name="直線矢印コネクタ 3">
          <a:extLst>
            <a:ext uri="{FF2B5EF4-FFF2-40B4-BE49-F238E27FC236}">
              <a16:creationId xmlns:a16="http://schemas.microsoft.com/office/drawing/2014/main" id="{550C1F66-4DC4-4CC2-80A0-4C5E9C490D35}"/>
            </a:ext>
          </a:extLst>
        </xdr:cNvPr>
        <xdr:cNvCxnSpPr>
          <a:cxnSpLocks noChangeShapeType="1"/>
        </xdr:cNvCxnSpPr>
      </xdr:nvCxnSpPr>
      <xdr:spPr bwMode="auto">
        <a:xfrm>
          <a:off x="8391525" y="3952875"/>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19050</xdr:colOff>
      <xdr:row>36</xdr:row>
      <xdr:rowOff>19050</xdr:rowOff>
    </xdr:from>
    <xdr:to>
      <xdr:col>26</xdr:col>
      <xdr:colOff>9525</xdr:colOff>
      <xdr:row>36</xdr:row>
      <xdr:rowOff>219075</xdr:rowOff>
    </xdr:to>
    <xdr:sp macro="" textlink="">
      <xdr:nvSpPr>
        <xdr:cNvPr id="10" name="大かっこ 1">
          <a:extLst>
            <a:ext uri="{FF2B5EF4-FFF2-40B4-BE49-F238E27FC236}">
              <a16:creationId xmlns:a16="http://schemas.microsoft.com/office/drawing/2014/main" id="{426B96E6-BD18-458C-A30F-AEE02B0D6A80}"/>
            </a:ext>
          </a:extLst>
        </xdr:cNvPr>
        <xdr:cNvSpPr>
          <a:spLocks noChangeArrowheads="1"/>
        </xdr:cNvSpPr>
      </xdr:nvSpPr>
      <xdr:spPr bwMode="auto">
        <a:xfrm>
          <a:off x="7172325" y="9277350"/>
          <a:ext cx="4133850" cy="200025"/>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99218</xdr:colOff>
      <xdr:row>12</xdr:row>
      <xdr:rowOff>188516</xdr:rowOff>
    </xdr:from>
    <xdr:to>
      <xdr:col>25</xdr:col>
      <xdr:colOff>208360</xdr:colOff>
      <xdr:row>13</xdr:row>
      <xdr:rowOff>19844</xdr:rowOff>
    </xdr:to>
    <xdr:sp macro="" textlink="">
      <xdr:nvSpPr>
        <xdr:cNvPr id="11" name="大かっこ 10">
          <a:extLst>
            <a:ext uri="{FF2B5EF4-FFF2-40B4-BE49-F238E27FC236}">
              <a16:creationId xmlns:a16="http://schemas.microsoft.com/office/drawing/2014/main" id="{351BEB45-1B6A-4793-A022-4163DBD48E8A}"/>
            </a:ext>
          </a:extLst>
        </xdr:cNvPr>
        <xdr:cNvSpPr/>
      </xdr:nvSpPr>
      <xdr:spPr bwMode="auto">
        <a:xfrm>
          <a:off x="9186068" y="3760391"/>
          <a:ext cx="2042717" cy="202803"/>
        </a:xfrm>
        <a:prstGeom prst="bracketPair">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方法：</a:t>
          </a:r>
        </a:p>
      </xdr:txBody>
    </xdr:sp>
    <xdr:clientData/>
  </xdr:twoCellAnchor>
  <xdr:twoCellAnchor>
    <xdr:from>
      <xdr:col>12</xdr:col>
      <xdr:colOff>266700</xdr:colOff>
      <xdr:row>9</xdr:row>
      <xdr:rowOff>257175</xdr:rowOff>
    </xdr:from>
    <xdr:to>
      <xdr:col>12</xdr:col>
      <xdr:colOff>266700</xdr:colOff>
      <xdr:row>11</xdr:row>
      <xdr:rowOff>161925</xdr:rowOff>
    </xdr:to>
    <xdr:cxnSp macro="">
      <xdr:nvCxnSpPr>
        <xdr:cNvPr id="12" name="直線矢印コネクタ 3">
          <a:extLst>
            <a:ext uri="{FF2B5EF4-FFF2-40B4-BE49-F238E27FC236}">
              <a16:creationId xmlns:a16="http://schemas.microsoft.com/office/drawing/2014/main" id="{47FFB54B-EF22-472E-880F-0C53ADEFC9FC}"/>
            </a:ext>
          </a:extLst>
        </xdr:cNvPr>
        <xdr:cNvCxnSpPr>
          <a:cxnSpLocks noChangeShapeType="1"/>
        </xdr:cNvCxnSpPr>
      </xdr:nvCxnSpPr>
      <xdr:spPr bwMode="auto">
        <a:xfrm>
          <a:off x="7696200" y="3219450"/>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123825</xdr:colOff>
      <xdr:row>15</xdr:row>
      <xdr:rowOff>285750</xdr:rowOff>
    </xdr:from>
    <xdr:to>
      <xdr:col>17</xdr:col>
      <xdr:colOff>123825</xdr:colOff>
      <xdr:row>17</xdr:row>
      <xdr:rowOff>238125</xdr:rowOff>
    </xdr:to>
    <xdr:cxnSp macro="">
      <xdr:nvCxnSpPr>
        <xdr:cNvPr id="13" name="直線矢印コネクタ 3">
          <a:extLst>
            <a:ext uri="{FF2B5EF4-FFF2-40B4-BE49-F238E27FC236}">
              <a16:creationId xmlns:a16="http://schemas.microsoft.com/office/drawing/2014/main" id="{9C5AB3C1-92B1-4974-8ED0-98EDF2BE0C41}"/>
            </a:ext>
          </a:extLst>
        </xdr:cNvPr>
        <xdr:cNvCxnSpPr>
          <a:cxnSpLocks noChangeShapeType="1"/>
        </xdr:cNvCxnSpPr>
      </xdr:nvCxnSpPr>
      <xdr:spPr bwMode="auto">
        <a:xfrm>
          <a:off x="8934450" y="4552950"/>
          <a:ext cx="0" cy="333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38100</xdr:colOff>
      <xdr:row>8</xdr:row>
      <xdr:rowOff>238125</xdr:rowOff>
    </xdr:from>
    <xdr:to>
      <xdr:col>2</xdr:col>
      <xdr:colOff>355600</xdr:colOff>
      <xdr:row>9</xdr:row>
      <xdr:rowOff>259626</xdr:rowOff>
    </xdr:to>
    <xdr:sp macro="" textlink="">
      <xdr:nvSpPr>
        <xdr:cNvPr id="14" name="円/楕円 12">
          <a:extLst>
            <a:ext uri="{FF2B5EF4-FFF2-40B4-BE49-F238E27FC236}">
              <a16:creationId xmlns:a16="http://schemas.microsoft.com/office/drawing/2014/main" id="{877B50C0-3DD3-4C13-A93C-5C11744A89A1}"/>
            </a:ext>
          </a:extLst>
        </xdr:cNvPr>
        <xdr:cNvSpPr/>
      </xdr:nvSpPr>
      <xdr:spPr bwMode="auto">
        <a:xfrm>
          <a:off x="4019550" y="2914650"/>
          <a:ext cx="317500" cy="307251"/>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１</a:t>
          </a:r>
        </a:p>
      </xdr:txBody>
    </xdr:sp>
    <xdr:clientData/>
  </xdr:twoCellAnchor>
  <xdr:oneCellAnchor>
    <xdr:from>
      <xdr:col>0</xdr:col>
      <xdr:colOff>3362325</xdr:colOff>
      <xdr:row>0</xdr:row>
      <xdr:rowOff>209550</xdr:rowOff>
    </xdr:from>
    <xdr:ext cx="5865019" cy="828432"/>
    <xdr:sp macro="" textlink="">
      <xdr:nvSpPr>
        <xdr:cNvPr id="15" name="テキスト ボックス 14">
          <a:extLst>
            <a:ext uri="{FF2B5EF4-FFF2-40B4-BE49-F238E27FC236}">
              <a16:creationId xmlns:a16="http://schemas.microsoft.com/office/drawing/2014/main" id="{E1206D3E-4034-4F54-9F29-05FD1AC86853}"/>
            </a:ext>
          </a:extLst>
        </xdr:cNvPr>
        <xdr:cNvSpPr txBox="1"/>
      </xdr:nvSpPr>
      <xdr:spPr>
        <a:xfrm>
          <a:off x="3362325" y="209550"/>
          <a:ext cx="5865019" cy="8284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nSpc>
              <a:spcPts val="2400"/>
            </a:lnSpc>
          </a:pPr>
          <a:r>
            <a:rPr kumimoji="1" lang="ja-JP" altLang="en-US" sz="2000" b="1">
              <a:latin typeface="ＭＳ Ｐゴシック" pitchFamily="50" charset="-128"/>
              <a:ea typeface="ＭＳ Ｐゴシック" pitchFamily="50" charset="-128"/>
            </a:rPr>
            <a:t>①　身体状況のアセスメント</a:t>
          </a:r>
          <a:endParaRPr kumimoji="1" lang="en-US" altLang="ja-JP" sz="2000" b="1">
            <a:latin typeface="ＭＳ Ｐゴシック" pitchFamily="50" charset="-128"/>
            <a:ea typeface="ＭＳ Ｐゴシック" pitchFamily="50" charset="-128"/>
          </a:endParaRPr>
        </a:p>
        <a:p>
          <a:pPr>
            <a:lnSpc>
              <a:spcPct val="100000"/>
            </a:lnSpc>
          </a:pPr>
          <a:endParaRPr kumimoji="1" lang="en-US" altLang="ja-JP" sz="800">
            <a:latin typeface="ＭＳ Ｐゴシック" pitchFamily="50" charset="-128"/>
            <a:ea typeface="ＭＳ Ｐゴシック" pitchFamily="50" charset="-128"/>
          </a:endParaRPr>
        </a:p>
        <a:p>
          <a:pPr>
            <a:lnSpc>
              <a:spcPts val="2300"/>
            </a:lnSpc>
          </a:pPr>
          <a:r>
            <a:rPr kumimoji="1" lang="ja-JP" altLang="en-US" sz="2000">
              <a:latin typeface="ＭＳ Ｐ明朝" panose="02020600040205080304" pitchFamily="18" charset="-128"/>
              <a:ea typeface="ＭＳ Ｐ明朝" panose="02020600040205080304" pitchFamily="18" charset="-128"/>
            </a:rPr>
            <a:t>◆栄養報告書</a:t>
          </a:r>
          <a:r>
            <a:rPr kumimoji="1" lang="en-US" altLang="ja-JP" sz="2000">
              <a:latin typeface="ＭＳ Ｐ明朝" panose="02020600040205080304" pitchFamily="18" charset="-128"/>
              <a:ea typeface="ＭＳ Ｐ明朝" panose="02020600040205080304" pitchFamily="18" charset="-128"/>
            </a:rPr>
            <a:t>(</a:t>
          </a:r>
          <a:r>
            <a:rPr kumimoji="1" lang="ja-JP" altLang="en-US" sz="2000">
              <a:latin typeface="ＭＳ Ｐ明朝" panose="02020600040205080304" pitchFamily="18" charset="-128"/>
              <a:ea typeface="ＭＳ Ｐ明朝" panose="02020600040205080304" pitchFamily="18" charset="-128"/>
            </a:rPr>
            <a:t>様式２）の記入要領（２）を参照のこと</a:t>
          </a:r>
        </a:p>
      </xdr:txBody>
    </xdr:sp>
    <xdr:clientData/>
  </xdr:oneCellAnchor>
  <xdr:twoCellAnchor>
    <xdr:from>
      <xdr:col>2</xdr:col>
      <xdr:colOff>38100</xdr:colOff>
      <xdr:row>24</xdr:row>
      <xdr:rowOff>0</xdr:rowOff>
    </xdr:from>
    <xdr:to>
      <xdr:col>2</xdr:col>
      <xdr:colOff>355600</xdr:colOff>
      <xdr:row>25</xdr:row>
      <xdr:rowOff>21501</xdr:rowOff>
    </xdr:to>
    <xdr:sp macro="" textlink="">
      <xdr:nvSpPr>
        <xdr:cNvPr id="16" name="円/楕円 13">
          <a:extLst>
            <a:ext uri="{FF2B5EF4-FFF2-40B4-BE49-F238E27FC236}">
              <a16:creationId xmlns:a16="http://schemas.microsoft.com/office/drawing/2014/main" id="{044E332A-009A-4DEF-971C-36A394747227}"/>
            </a:ext>
          </a:extLst>
        </xdr:cNvPr>
        <xdr:cNvSpPr/>
      </xdr:nvSpPr>
      <xdr:spPr bwMode="auto">
        <a:xfrm>
          <a:off x="4019550" y="6343650"/>
          <a:ext cx="317500" cy="307251"/>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２</a:t>
          </a:r>
        </a:p>
      </xdr:txBody>
    </xdr:sp>
    <xdr:clientData/>
  </xdr:twoCellAnchor>
  <xdr:oneCellAnchor>
    <xdr:from>
      <xdr:col>0</xdr:col>
      <xdr:colOff>104775</xdr:colOff>
      <xdr:row>11</xdr:row>
      <xdr:rowOff>95250</xdr:rowOff>
    </xdr:from>
    <xdr:ext cx="3330929" cy="9281068"/>
    <xdr:sp macro="" textlink="">
      <xdr:nvSpPr>
        <xdr:cNvPr id="17" name="テキスト ボックス 16">
          <a:extLst>
            <a:ext uri="{FF2B5EF4-FFF2-40B4-BE49-F238E27FC236}">
              <a16:creationId xmlns:a16="http://schemas.microsoft.com/office/drawing/2014/main" id="{8DE4EA83-3B9B-47D8-B99A-C48378BBC554}"/>
            </a:ext>
          </a:extLst>
        </xdr:cNvPr>
        <xdr:cNvSpPr txBox="1"/>
      </xdr:nvSpPr>
      <xdr:spPr>
        <a:xfrm>
          <a:off x="104775" y="3429000"/>
          <a:ext cx="3330929" cy="9281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lnSpc>
              <a:spcPts val="2500"/>
            </a:lnSpc>
          </a:pPr>
          <a:r>
            <a:rPr kumimoji="1" lang="ja-JP" altLang="en-US" sz="2000" b="1"/>
            <a:t>②　特別な対応が必要な</a:t>
          </a:r>
          <a:endParaRPr kumimoji="1" lang="en-US" altLang="ja-JP" sz="2000" b="1"/>
        </a:p>
        <a:p>
          <a:pPr algn="l">
            <a:lnSpc>
              <a:spcPts val="2500"/>
            </a:lnSpc>
          </a:pPr>
          <a:r>
            <a:rPr kumimoji="1" lang="ja-JP" altLang="en-US" sz="2000" b="1"/>
            <a:t>　　 子どもの把握</a:t>
          </a:r>
          <a:endParaRPr kumimoji="1" lang="en-US" altLang="ja-JP" sz="2000" b="1"/>
        </a:p>
        <a:p>
          <a:pPr>
            <a:lnSpc>
              <a:spcPct val="100000"/>
            </a:lnSpc>
          </a:pPr>
          <a:endParaRPr kumimoji="1" lang="en-US" altLang="ja-JP" sz="800">
            <a:latin typeface="ＭＳ ゴシック" pitchFamily="49" charset="-128"/>
            <a:ea typeface="ＭＳ ゴシック" pitchFamily="49"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（食物アレルギーへの対応、</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　離乳食への対応、疾病や</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　障がいへの対応）</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・現在対応しているかではなく、</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　受け入れ態勢として該当する</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r>
            <a:rPr kumimoji="1" lang="ja-JP" altLang="en-US" sz="1800">
              <a:latin typeface="ＭＳ Ｐ明朝" panose="02020600040205080304" pitchFamily="18" charset="-128"/>
              <a:ea typeface="ＭＳ Ｐ明朝" panose="02020600040205080304" pitchFamily="18" charset="-128"/>
            </a:rPr>
            <a:t>　ものに○を付ける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（食物アレルギー）</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a:t>
          </a:r>
          <a:r>
            <a:rPr kumimoji="1" lang="en-US" altLang="ja-JP" sz="1800">
              <a:latin typeface="ＭＳ Ｐ明朝" panose="02020600040205080304" pitchFamily="18" charset="-128"/>
              <a:ea typeface="ＭＳ Ｐ明朝" panose="02020600040205080304" pitchFamily="18" charset="-128"/>
            </a:rPr>
            <a:t>5</a:t>
          </a:r>
          <a:r>
            <a:rPr kumimoji="1" lang="ja-JP" altLang="en-US" sz="1800">
              <a:latin typeface="ＭＳ Ｐ明朝" panose="02020600040205080304" pitchFamily="18" charset="-128"/>
              <a:ea typeface="ＭＳ Ｐ明朝" panose="02020600040205080304" pitchFamily="18" charset="-128"/>
            </a:rPr>
            <a:t>月</a:t>
          </a:r>
          <a:r>
            <a:rPr kumimoji="1" lang="en-US" altLang="ja-JP" sz="1800">
              <a:latin typeface="ＭＳ Ｐ明朝" panose="02020600040205080304" pitchFamily="18" charset="-128"/>
              <a:ea typeface="ＭＳ Ｐ明朝" panose="02020600040205080304" pitchFamily="18" charset="-128"/>
            </a:rPr>
            <a:t>1</a:t>
          </a:r>
          <a:r>
            <a:rPr kumimoji="1" lang="ja-JP" altLang="en-US" sz="1800">
              <a:latin typeface="ＭＳ Ｐ明朝" panose="02020600040205080304" pitchFamily="18" charset="-128"/>
              <a:ea typeface="ＭＳ Ｐ明朝" panose="02020600040205080304" pitchFamily="18" charset="-128"/>
            </a:rPr>
            <a:t>日現在で対応している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場合は、食物アレルギー</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対応食人数をクラス単位で</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記入する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endParaRPr kumimoji="1" lang="en-US" altLang="ja-JP" sz="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（離乳食）</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a:t>
          </a:r>
          <a:r>
            <a:rPr kumimoji="1" lang="en-US" altLang="ja-JP" sz="1800">
              <a:latin typeface="ＭＳ Ｐ明朝" panose="02020600040205080304" pitchFamily="18" charset="-128"/>
              <a:ea typeface="ＭＳ Ｐ明朝" panose="02020600040205080304" pitchFamily="18" charset="-128"/>
            </a:rPr>
            <a:t>5</a:t>
          </a:r>
          <a:r>
            <a:rPr kumimoji="1" lang="ja-JP" altLang="en-US" sz="1800">
              <a:latin typeface="ＭＳ Ｐ明朝" panose="02020600040205080304" pitchFamily="18" charset="-128"/>
              <a:ea typeface="ＭＳ Ｐ明朝" panose="02020600040205080304" pitchFamily="18" charset="-128"/>
            </a:rPr>
            <a:t>月</a:t>
          </a:r>
          <a:r>
            <a:rPr kumimoji="1" lang="en-US" altLang="ja-JP" sz="1800">
              <a:latin typeface="ＭＳ Ｐ明朝" panose="02020600040205080304" pitchFamily="18" charset="-128"/>
              <a:ea typeface="ＭＳ Ｐ明朝" panose="02020600040205080304" pitchFamily="18" charset="-128"/>
            </a:rPr>
            <a:t>1</a:t>
          </a:r>
          <a:r>
            <a:rPr kumimoji="1" lang="ja-JP" altLang="en-US" sz="1800">
              <a:latin typeface="ＭＳ Ｐ明朝" panose="02020600040205080304" pitchFamily="18" charset="-128"/>
              <a:ea typeface="ＭＳ Ｐ明朝" panose="02020600040205080304" pitchFamily="18" charset="-128"/>
            </a:rPr>
            <a:t>日現在で対応している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場合は、離乳食対応人数を</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離乳食形態を目安とした</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区分で記入する</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endParaRPr kumimoji="1" lang="en-US" altLang="ja-JP" sz="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（疾病や障がい）</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・疾病や障がいへの対応とは、</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長期的に食事管理が必要な</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疾病や障がいへの対応をいう。</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b="0">
              <a:latin typeface="ＭＳ Ｐ明朝" panose="02020600040205080304" pitchFamily="18" charset="-128"/>
              <a:ea typeface="ＭＳ Ｐ明朝" panose="02020600040205080304" pitchFamily="18" charset="-128"/>
            </a:rPr>
            <a:t>・昨年度、</a:t>
          </a:r>
          <a:r>
            <a:rPr kumimoji="1" lang="ja-JP" altLang="en-US" sz="1800">
              <a:latin typeface="ＭＳ Ｐ明朝" panose="02020600040205080304" pitchFamily="18" charset="-128"/>
              <a:ea typeface="ＭＳ Ｐ明朝" panose="02020600040205080304" pitchFamily="18" charset="-128"/>
            </a:rPr>
            <a:t>対応した児の疾病名</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や食事の内容などを［ 　  ］に</a:t>
          </a:r>
          <a:endParaRPr kumimoji="1" lang="en-US" altLang="ja-JP" sz="1800">
            <a:latin typeface="ＭＳ Ｐ明朝" panose="02020600040205080304" pitchFamily="18" charset="-128"/>
            <a:ea typeface="ＭＳ Ｐ明朝" panose="02020600040205080304" pitchFamily="18" charset="-128"/>
          </a:endParaRPr>
        </a:p>
        <a:p>
          <a:pPr>
            <a:lnSpc>
              <a:spcPts val="1900"/>
            </a:lnSpc>
          </a:pPr>
          <a:r>
            <a:rPr kumimoji="1" lang="ja-JP" altLang="en-US" sz="1800">
              <a:latin typeface="ＭＳ Ｐ明朝" panose="02020600040205080304" pitchFamily="18" charset="-128"/>
              <a:ea typeface="ＭＳ Ｐ明朝" panose="02020600040205080304" pitchFamily="18" charset="-128"/>
            </a:rPr>
            <a:t>　記入する</a:t>
          </a:r>
          <a:endParaRPr kumimoji="1" lang="en-US" altLang="ja-JP" sz="1800">
            <a:latin typeface="ＭＳ Ｐ明朝" panose="02020600040205080304" pitchFamily="18" charset="-128"/>
            <a:ea typeface="ＭＳ Ｐ明朝" panose="02020600040205080304" pitchFamily="18" charset="-128"/>
          </a:endParaRPr>
        </a:p>
        <a:p>
          <a:endParaRPr kumimoji="1" lang="en-US" altLang="ja-JP" sz="800">
            <a:latin typeface="ＭＳ Ｐ明朝" panose="02020600040205080304" pitchFamily="18" charset="-128"/>
            <a:ea typeface="ＭＳ Ｐ明朝" panose="02020600040205080304" pitchFamily="18" charset="-128"/>
          </a:endParaRPr>
        </a:p>
        <a:p>
          <a:r>
            <a:rPr kumimoji="1" lang="ja-JP" altLang="en-US" sz="1800">
              <a:latin typeface="ＭＳ Ｐ明朝" panose="02020600040205080304" pitchFamily="18" charset="-128"/>
              <a:ea typeface="ＭＳ Ｐ明朝" panose="02020600040205080304" pitchFamily="18" charset="-128"/>
            </a:rPr>
            <a:t>例）</a:t>
          </a:r>
          <a:endParaRPr kumimoji="1" lang="en-US" altLang="ja-JP" sz="1800">
            <a:latin typeface="ＭＳ Ｐ明朝" panose="02020600040205080304" pitchFamily="18" charset="-128"/>
            <a:ea typeface="ＭＳ Ｐ明朝" panose="02020600040205080304" pitchFamily="18" charset="-128"/>
          </a:endParaRPr>
        </a:p>
        <a:p>
          <a:r>
            <a:rPr kumimoji="1" lang="ja-JP" altLang="en-US" sz="1800">
              <a:solidFill>
                <a:schemeClr val="dk1"/>
              </a:solidFill>
              <a:effectLst/>
              <a:latin typeface="ＭＳ Ｐ明朝" panose="02020600040205080304" pitchFamily="18" charset="-128"/>
              <a:ea typeface="ＭＳ Ｐ明朝" panose="02020600040205080304" pitchFamily="18" charset="-128"/>
              <a:cs typeface="+mn-cs"/>
            </a:rPr>
            <a:t>・</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ネフローゼ、糖尿病等に対応</a:t>
          </a:r>
          <a:endParaRPr lang="en-US" altLang="ja-JP" sz="1800">
            <a:solidFill>
              <a:schemeClr val="dk1"/>
            </a:solidFill>
            <a:effectLst/>
            <a:latin typeface="ＭＳ Ｐ明朝" panose="02020600040205080304" pitchFamily="18" charset="-128"/>
            <a:ea typeface="ＭＳ Ｐ明朝" panose="02020600040205080304" pitchFamily="18" charset="-128"/>
            <a:cs typeface="+mn-cs"/>
          </a:endParaRPr>
        </a:p>
        <a:p>
          <a:r>
            <a:rPr lang="ja-JP" altLang="en-US" sz="1800">
              <a:solidFill>
                <a:schemeClr val="dk1"/>
              </a:solidFill>
              <a:effectLst/>
              <a:latin typeface="ＭＳ Ｐ明朝" panose="02020600040205080304" pitchFamily="18" charset="-128"/>
              <a:ea typeface="ＭＳ Ｐ明朝" panose="02020600040205080304" pitchFamily="18" charset="-128"/>
              <a:cs typeface="+mn-cs"/>
            </a:rPr>
            <a:t>　</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した病児食の提供</a:t>
          </a:r>
          <a:endParaRPr lang="en-US" altLang="ja-JP" sz="1800">
            <a:solidFill>
              <a:schemeClr val="dk1"/>
            </a:solidFill>
            <a:effectLst/>
            <a:latin typeface="ＭＳ Ｐ明朝" panose="02020600040205080304" pitchFamily="18" charset="-128"/>
            <a:ea typeface="ＭＳ Ｐ明朝" panose="02020600040205080304" pitchFamily="18" charset="-128"/>
            <a:cs typeface="+mn-cs"/>
          </a:endParaRPr>
        </a:p>
        <a:p>
          <a:pPr>
            <a:lnSpc>
              <a:spcPts val="2200"/>
            </a:lnSpc>
          </a:pPr>
          <a:r>
            <a:rPr lang="ja-JP" altLang="en-US" sz="1800">
              <a:solidFill>
                <a:schemeClr val="dk1"/>
              </a:solidFill>
              <a:effectLst/>
              <a:latin typeface="ＭＳ Ｐ明朝" panose="02020600040205080304" pitchFamily="18" charset="-128"/>
              <a:ea typeface="ＭＳ Ｐ明朝" panose="02020600040205080304" pitchFamily="18" charset="-128"/>
              <a:cs typeface="+mn-cs"/>
            </a:rPr>
            <a:t>・</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咀嚼・嚥下困難な子どもへの</a:t>
          </a:r>
          <a:endParaRPr lang="en-US" altLang="ja-JP" sz="1800">
            <a:solidFill>
              <a:schemeClr val="dk1"/>
            </a:solidFill>
            <a:effectLst/>
            <a:latin typeface="ＭＳ Ｐ明朝" panose="02020600040205080304" pitchFamily="18" charset="-128"/>
            <a:ea typeface="ＭＳ Ｐ明朝" panose="02020600040205080304" pitchFamily="18" charset="-128"/>
            <a:cs typeface="+mn-cs"/>
          </a:endParaRPr>
        </a:p>
        <a:p>
          <a:pPr>
            <a:lnSpc>
              <a:spcPts val="2200"/>
            </a:lnSpc>
          </a:pPr>
          <a:r>
            <a:rPr lang="ja-JP" altLang="en-US" sz="1800">
              <a:solidFill>
                <a:schemeClr val="dk1"/>
              </a:solidFill>
              <a:effectLst/>
              <a:latin typeface="ＭＳ Ｐ明朝" panose="02020600040205080304" pitchFamily="18" charset="-128"/>
              <a:ea typeface="ＭＳ Ｐ明朝" panose="02020600040205080304" pitchFamily="18" charset="-128"/>
              <a:cs typeface="+mn-cs"/>
            </a:rPr>
            <a:t>　</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対応（軟らかくする</a:t>
          </a:r>
          <a:r>
            <a:rPr lang="ja-JP" altLang="en-US" sz="1800">
              <a:solidFill>
                <a:schemeClr val="dk1"/>
              </a:solidFill>
              <a:effectLst/>
              <a:latin typeface="ＭＳ Ｐ明朝" panose="02020600040205080304" pitchFamily="18" charset="-128"/>
              <a:ea typeface="ＭＳ Ｐ明朝" panose="02020600040205080304" pitchFamily="18" charset="-128"/>
              <a:cs typeface="+mn-cs"/>
            </a:rPr>
            <a:t>、</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刻む</a:t>
          </a:r>
          <a:r>
            <a:rPr lang="ja-JP" altLang="en-US" sz="1800">
              <a:solidFill>
                <a:schemeClr val="dk1"/>
              </a:solidFill>
              <a:effectLst/>
              <a:latin typeface="ＭＳ Ｐ明朝" panose="02020600040205080304" pitchFamily="18" charset="-128"/>
              <a:ea typeface="ＭＳ Ｐ明朝" panose="02020600040205080304" pitchFamily="18" charset="-128"/>
              <a:cs typeface="+mn-cs"/>
            </a:rPr>
            <a:t>、</a:t>
          </a:r>
          <a:endParaRPr lang="en-US" altLang="ja-JP" sz="1800">
            <a:solidFill>
              <a:schemeClr val="dk1"/>
            </a:solidFill>
            <a:effectLst/>
            <a:latin typeface="ＭＳ Ｐ明朝" panose="02020600040205080304" pitchFamily="18" charset="-128"/>
            <a:ea typeface="ＭＳ Ｐ明朝" panose="02020600040205080304" pitchFamily="18" charset="-128"/>
            <a:cs typeface="+mn-cs"/>
          </a:endParaRPr>
        </a:p>
        <a:p>
          <a:pPr>
            <a:lnSpc>
              <a:spcPts val="2200"/>
            </a:lnSpc>
          </a:pPr>
          <a:r>
            <a:rPr lang="ja-JP" altLang="en-US" sz="1800">
              <a:solidFill>
                <a:schemeClr val="dk1"/>
              </a:solidFill>
              <a:effectLst/>
              <a:latin typeface="ＭＳ Ｐ明朝" panose="02020600040205080304" pitchFamily="18" charset="-128"/>
              <a:ea typeface="ＭＳ Ｐ明朝" panose="02020600040205080304" pitchFamily="18" charset="-128"/>
              <a:cs typeface="+mn-cs"/>
            </a:rPr>
            <a:t>　</a:t>
          </a:r>
          <a:r>
            <a:rPr lang="ja-JP" altLang="ja-JP" sz="1800">
              <a:solidFill>
                <a:schemeClr val="dk1"/>
              </a:solidFill>
              <a:effectLst/>
              <a:latin typeface="ＭＳ Ｐ明朝" panose="02020600040205080304" pitchFamily="18" charset="-128"/>
              <a:ea typeface="ＭＳ Ｐ明朝" panose="02020600040205080304" pitchFamily="18" charset="-128"/>
              <a:cs typeface="+mn-cs"/>
            </a:rPr>
            <a:t>とろみをつける）</a:t>
          </a:r>
          <a:r>
            <a:rPr lang="ja-JP" altLang="en-US" sz="1800">
              <a:solidFill>
                <a:schemeClr val="dk1"/>
              </a:solidFill>
              <a:effectLst/>
              <a:latin typeface="ＭＳ Ｐ明朝" panose="02020600040205080304" pitchFamily="18" charset="-128"/>
              <a:ea typeface="ＭＳ Ｐ明朝" panose="02020600040205080304" pitchFamily="18" charset="-128"/>
              <a:cs typeface="+mn-cs"/>
            </a:rPr>
            <a:t>　等</a:t>
          </a:r>
          <a:endParaRPr kumimoji="1" lang="en-US" altLang="ja-JP" sz="1800">
            <a:latin typeface="ＭＳ Ｐ明朝" panose="02020600040205080304" pitchFamily="18" charset="-128"/>
            <a:ea typeface="ＭＳ Ｐ明朝" panose="02020600040205080304" pitchFamily="18" charset="-128"/>
          </a:endParaRPr>
        </a:p>
      </xdr:txBody>
    </xdr:sp>
    <xdr:clientData/>
  </xdr:oneCellAnchor>
  <xdr:twoCellAnchor>
    <xdr:from>
      <xdr:col>2</xdr:col>
      <xdr:colOff>0</xdr:colOff>
      <xdr:row>38</xdr:row>
      <xdr:rowOff>0</xdr:rowOff>
    </xdr:from>
    <xdr:to>
      <xdr:col>2</xdr:col>
      <xdr:colOff>317500</xdr:colOff>
      <xdr:row>39</xdr:row>
      <xdr:rowOff>21500</xdr:rowOff>
    </xdr:to>
    <xdr:sp macro="" textlink="">
      <xdr:nvSpPr>
        <xdr:cNvPr id="18" name="円/楕円 14">
          <a:extLst>
            <a:ext uri="{FF2B5EF4-FFF2-40B4-BE49-F238E27FC236}">
              <a16:creationId xmlns:a16="http://schemas.microsoft.com/office/drawing/2014/main" id="{D1532AB0-D02A-4ECE-9588-A23B7D9BF242}"/>
            </a:ext>
          </a:extLst>
        </xdr:cNvPr>
        <xdr:cNvSpPr/>
      </xdr:nvSpPr>
      <xdr:spPr bwMode="auto">
        <a:xfrm>
          <a:off x="3981450" y="9610725"/>
          <a:ext cx="317500" cy="307250"/>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３</a:t>
          </a:r>
        </a:p>
      </xdr:txBody>
    </xdr:sp>
    <xdr:clientData/>
  </xdr:twoCellAnchor>
  <xdr:oneCellAnchor>
    <xdr:from>
      <xdr:col>0</xdr:col>
      <xdr:colOff>342900</xdr:colOff>
      <xdr:row>53</xdr:row>
      <xdr:rowOff>133350</xdr:rowOff>
    </xdr:from>
    <xdr:ext cx="3341384" cy="2835044"/>
    <xdr:sp macro="" textlink="">
      <xdr:nvSpPr>
        <xdr:cNvPr id="19" name="テキスト ボックス 18">
          <a:extLst>
            <a:ext uri="{FF2B5EF4-FFF2-40B4-BE49-F238E27FC236}">
              <a16:creationId xmlns:a16="http://schemas.microsoft.com/office/drawing/2014/main" id="{A4EC6FD6-4531-4469-A90D-F40CD8812C48}"/>
            </a:ext>
          </a:extLst>
        </xdr:cNvPr>
        <xdr:cNvSpPr txBox="1"/>
      </xdr:nvSpPr>
      <xdr:spPr>
        <a:xfrm>
          <a:off x="342900" y="13944600"/>
          <a:ext cx="3341384" cy="283504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lnSpc>
              <a:spcPts val="2500"/>
            </a:lnSpc>
          </a:pPr>
          <a:r>
            <a:rPr kumimoji="1" lang="ja-JP" altLang="en-US" sz="2000" b="1"/>
            <a:t>③　食育に対する取組</a:t>
          </a:r>
          <a:endParaRPr kumimoji="1" lang="en-US" altLang="ja-JP" sz="2000">
            <a:latin typeface="ＭＳ ゴシック" pitchFamily="49" charset="-128"/>
            <a:ea typeface="ＭＳ ゴシック" pitchFamily="49" charset="-128"/>
          </a:endParaRPr>
        </a:p>
        <a:p>
          <a:pPr>
            <a:lnSpc>
              <a:spcPct val="100000"/>
            </a:lnSpc>
          </a:pPr>
          <a:endParaRPr kumimoji="1" lang="en-US" altLang="ja-JP" sz="800">
            <a:latin typeface="ＭＳ ゴシック" pitchFamily="49" charset="-128"/>
            <a:ea typeface="ＭＳ ゴシック" pitchFamily="49" charset="-128"/>
          </a:endParaRPr>
        </a:p>
        <a:p>
          <a:pPr>
            <a:lnSpc>
              <a:spcPts val="2200"/>
            </a:lnSpc>
          </a:pPr>
          <a:r>
            <a:rPr kumimoji="1" lang="ja-JP" altLang="en-US" sz="1800">
              <a:latin typeface="ＭＳ Ｐ明朝" panose="02020600040205080304" pitchFamily="18" charset="-128"/>
              <a:ea typeface="ＭＳ Ｐ明朝" panose="02020600040205080304" pitchFamily="18" charset="-128"/>
            </a:rPr>
            <a:t>（計画の作成）</a:t>
          </a:r>
          <a:endParaRPr kumimoji="1" lang="en-US" altLang="ja-JP" sz="1800">
            <a:latin typeface="ＭＳ Ｐ明朝" panose="02020600040205080304" pitchFamily="18" charset="-128"/>
            <a:ea typeface="ＭＳ Ｐ明朝" panose="02020600040205080304" pitchFamily="18" charset="-128"/>
          </a:endParaRPr>
        </a:p>
        <a:p>
          <a:pPr>
            <a:lnSpc>
              <a:spcPts val="2200"/>
            </a:lnSpc>
          </a:pPr>
          <a:r>
            <a:rPr kumimoji="1" lang="ja-JP" altLang="en-US" sz="1800">
              <a:latin typeface="ＭＳ Ｐ明朝" panose="02020600040205080304" pitchFamily="18" charset="-128"/>
              <a:ea typeface="ＭＳ Ｐ明朝" panose="02020600040205080304" pitchFamily="18" charset="-128"/>
            </a:rPr>
            <a:t>・該当するものに○を付ける</a:t>
          </a:r>
          <a:endParaRPr kumimoji="1" lang="en-US" altLang="ja-JP" sz="1800">
            <a:latin typeface="ＭＳ Ｐ明朝" panose="02020600040205080304" pitchFamily="18" charset="-128"/>
            <a:ea typeface="ＭＳ Ｐ明朝" panose="02020600040205080304" pitchFamily="18" charset="-128"/>
          </a:endParaRPr>
        </a:p>
        <a:p>
          <a:pPr>
            <a:lnSpc>
              <a:spcPts val="2300"/>
            </a:lnSpc>
          </a:pPr>
          <a:endParaRPr kumimoji="1" lang="en-US" altLang="ja-JP" sz="800">
            <a:latin typeface="ＭＳ Ｐ明朝" panose="02020600040205080304" pitchFamily="18" charset="-128"/>
            <a:ea typeface="ＭＳ Ｐ明朝" panose="02020600040205080304" pitchFamily="18" charset="-128"/>
          </a:endParaRPr>
        </a:p>
        <a:p>
          <a:pPr>
            <a:lnSpc>
              <a:spcPts val="2200"/>
            </a:lnSpc>
          </a:pPr>
          <a:r>
            <a:rPr kumimoji="1" lang="ja-JP" altLang="en-US" sz="1800">
              <a:latin typeface="ＭＳ Ｐ明朝" panose="02020600040205080304" pitchFamily="18" charset="-128"/>
              <a:ea typeface="ＭＳ Ｐ明朝" panose="02020600040205080304" pitchFamily="18" charset="-128"/>
            </a:rPr>
            <a:t>（取組内容）</a:t>
          </a:r>
          <a:endParaRPr kumimoji="1" lang="en-US" altLang="ja-JP" sz="1800">
            <a:latin typeface="ＭＳ Ｐ明朝" panose="02020600040205080304" pitchFamily="18" charset="-128"/>
            <a:ea typeface="ＭＳ Ｐ明朝" panose="02020600040205080304" pitchFamily="18" charset="-128"/>
          </a:endParaRPr>
        </a:p>
        <a:p>
          <a:pPr>
            <a:lnSpc>
              <a:spcPts val="2100"/>
            </a:lnSpc>
          </a:pPr>
          <a:r>
            <a:rPr kumimoji="1" lang="ja-JP" altLang="en-US" sz="1800">
              <a:latin typeface="ＭＳ Ｐ明朝" panose="02020600040205080304" pitchFamily="18" charset="-128"/>
              <a:ea typeface="ＭＳ Ｐ明朝" panose="02020600040205080304" pitchFamily="18" charset="-128"/>
            </a:rPr>
            <a:t>・取組内容該当項目全てに</a:t>
          </a:r>
          <a:endParaRPr kumimoji="1" lang="en-US" altLang="ja-JP" sz="1800">
            <a:latin typeface="ＭＳ Ｐ明朝" panose="02020600040205080304" pitchFamily="18" charset="-128"/>
            <a:ea typeface="ＭＳ Ｐ明朝" panose="02020600040205080304" pitchFamily="18" charset="-128"/>
          </a:endParaRPr>
        </a:p>
        <a:p>
          <a:pPr>
            <a:lnSpc>
              <a:spcPts val="2200"/>
            </a:lnSpc>
          </a:pPr>
          <a:r>
            <a:rPr kumimoji="1" lang="ja-JP" altLang="en-US" sz="1800">
              <a:latin typeface="ＭＳ Ｐ明朝" panose="02020600040205080304" pitchFamily="18" charset="-128"/>
              <a:ea typeface="ＭＳ Ｐ明朝" panose="02020600040205080304" pitchFamily="18" charset="-128"/>
            </a:rPr>
            <a:t>　○を付ける</a:t>
          </a:r>
          <a:endParaRPr kumimoji="1" lang="en-US" altLang="ja-JP" sz="1800">
            <a:latin typeface="ＭＳ Ｐ明朝" panose="02020600040205080304" pitchFamily="18" charset="-128"/>
            <a:ea typeface="ＭＳ Ｐ明朝" panose="02020600040205080304" pitchFamily="18" charset="-128"/>
          </a:endParaRPr>
        </a:p>
        <a:p>
          <a:pPr>
            <a:lnSpc>
              <a:spcPts val="2000"/>
            </a:lnSpc>
          </a:pPr>
          <a:endParaRPr kumimoji="1" lang="en-US" altLang="ja-JP" sz="2200"/>
        </a:p>
        <a:p>
          <a:pPr>
            <a:lnSpc>
              <a:spcPts val="2100"/>
            </a:lnSpc>
          </a:pPr>
          <a:endParaRPr kumimoji="1" lang="ja-JP" altLang="en-US" sz="2200"/>
        </a:p>
      </xdr:txBody>
    </xdr:sp>
    <xdr:clientData/>
  </xdr:oneCellAnchor>
  <xdr:twoCellAnchor>
    <xdr:from>
      <xdr:col>2</xdr:col>
      <xdr:colOff>47625</xdr:colOff>
      <xdr:row>45</xdr:row>
      <xdr:rowOff>209550</xdr:rowOff>
    </xdr:from>
    <xdr:to>
      <xdr:col>2</xdr:col>
      <xdr:colOff>365125</xdr:colOff>
      <xdr:row>46</xdr:row>
      <xdr:rowOff>235535</xdr:rowOff>
    </xdr:to>
    <xdr:sp macro="" textlink="">
      <xdr:nvSpPr>
        <xdr:cNvPr id="20" name="円/楕円 15">
          <a:extLst>
            <a:ext uri="{FF2B5EF4-FFF2-40B4-BE49-F238E27FC236}">
              <a16:creationId xmlns:a16="http://schemas.microsoft.com/office/drawing/2014/main" id="{7EADFE99-3EF9-46A1-97E1-43E06D409AE5}"/>
            </a:ext>
          </a:extLst>
        </xdr:cNvPr>
        <xdr:cNvSpPr/>
      </xdr:nvSpPr>
      <xdr:spPr bwMode="auto">
        <a:xfrm>
          <a:off x="4029075" y="11744325"/>
          <a:ext cx="317500" cy="321260"/>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４</a:t>
          </a:r>
        </a:p>
      </xdr:txBody>
    </xdr:sp>
    <xdr:clientData/>
  </xdr:twoCellAnchor>
  <xdr:oneCellAnchor>
    <xdr:from>
      <xdr:col>3</xdr:col>
      <xdr:colOff>0</xdr:colOff>
      <xdr:row>55</xdr:row>
      <xdr:rowOff>0</xdr:rowOff>
    </xdr:from>
    <xdr:ext cx="6211957" cy="1110560"/>
    <xdr:sp macro="" textlink="">
      <xdr:nvSpPr>
        <xdr:cNvPr id="21" name="テキスト ボックス 20">
          <a:extLst>
            <a:ext uri="{FF2B5EF4-FFF2-40B4-BE49-F238E27FC236}">
              <a16:creationId xmlns:a16="http://schemas.microsoft.com/office/drawing/2014/main" id="{A36A5756-6E5D-4977-844D-8A54A8CAAA95}"/>
            </a:ext>
          </a:extLst>
        </xdr:cNvPr>
        <xdr:cNvSpPr txBox="1"/>
      </xdr:nvSpPr>
      <xdr:spPr>
        <a:xfrm>
          <a:off x="4371975" y="14154150"/>
          <a:ext cx="6211957" cy="11105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l">
            <a:lnSpc>
              <a:spcPts val="2500"/>
            </a:lnSpc>
          </a:pPr>
          <a:r>
            <a:rPr kumimoji="1" lang="ja-JP" altLang="en-US" sz="2000" b="1"/>
            <a:t>④　非常災害時の対応</a:t>
          </a:r>
          <a:endParaRPr kumimoji="1" lang="en-US" altLang="ja-JP" sz="2000" b="1"/>
        </a:p>
        <a:p>
          <a:pPr algn="l"/>
          <a:endParaRPr kumimoji="1" lang="en-US" altLang="ja-JP" sz="800" b="0">
            <a:latin typeface="ＭＳ ゴシック" pitchFamily="49" charset="-128"/>
            <a:ea typeface="ＭＳ ゴシック" pitchFamily="49" charset="-128"/>
          </a:endParaRPr>
        </a:p>
        <a:p>
          <a:pPr algn="l">
            <a:lnSpc>
              <a:spcPts val="2100"/>
            </a:lnSpc>
          </a:pPr>
          <a:r>
            <a:rPr kumimoji="1" lang="ja-JP" altLang="en-US" sz="1800" b="0">
              <a:latin typeface="ＭＳ Ｐ明朝" panose="02020600040205080304" pitchFamily="18" charset="-128"/>
              <a:ea typeface="ＭＳ Ｐ明朝" panose="02020600040205080304" pitchFamily="18" charset="-128"/>
            </a:rPr>
            <a:t>・非常災害時の対応について、該当するものに○を付け、</a:t>
          </a:r>
          <a:endParaRPr kumimoji="1" lang="en-US" altLang="ja-JP" sz="1800" b="0">
            <a:latin typeface="ＭＳ Ｐ明朝" panose="02020600040205080304" pitchFamily="18" charset="-128"/>
            <a:ea typeface="ＭＳ Ｐ明朝" panose="02020600040205080304" pitchFamily="18" charset="-128"/>
          </a:endParaRPr>
        </a:p>
        <a:p>
          <a:pPr algn="l">
            <a:lnSpc>
              <a:spcPts val="2100"/>
            </a:lnSpc>
          </a:pPr>
          <a:r>
            <a:rPr kumimoji="1" lang="ja-JP" altLang="en-US" sz="1800" b="0">
              <a:latin typeface="ＭＳ Ｐ明朝" panose="02020600040205080304" pitchFamily="18" charset="-128"/>
              <a:ea typeface="ＭＳ Ｐ明朝" panose="02020600040205080304" pitchFamily="18" charset="-128"/>
            </a:rPr>
            <a:t>　（　　　）には人数や回数などを記入する</a:t>
          </a:r>
          <a:endParaRPr kumimoji="1" lang="en-US" altLang="ja-JP" sz="1800">
            <a:latin typeface="ＭＳ Ｐ明朝" panose="02020600040205080304" pitchFamily="18" charset="-128"/>
            <a:ea typeface="ＭＳ Ｐ明朝" panose="02020600040205080304" pitchFamily="18" charset="-128"/>
          </a:endParaRPr>
        </a:p>
      </xdr:txBody>
    </xdr:sp>
    <xdr:clientData/>
  </xdr:oneCellAnchor>
  <xdr:twoCellAnchor>
    <xdr:from>
      <xdr:col>0</xdr:col>
      <xdr:colOff>3571875</xdr:colOff>
      <xdr:row>0</xdr:row>
      <xdr:rowOff>1047750</xdr:rowOff>
    </xdr:from>
    <xdr:to>
      <xdr:col>0</xdr:col>
      <xdr:colOff>3571875</xdr:colOff>
      <xdr:row>8</xdr:row>
      <xdr:rowOff>266700</xdr:rowOff>
    </xdr:to>
    <xdr:cxnSp macro="">
      <xdr:nvCxnSpPr>
        <xdr:cNvPr id="22" name="直線コネクタ 16">
          <a:extLst>
            <a:ext uri="{FF2B5EF4-FFF2-40B4-BE49-F238E27FC236}">
              <a16:creationId xmlns:a16="http://schemas.microsoft.com/office/drawing/2014/main" id="{C0D2DFDC-D13F-4D89-BFB5-DD3EE7267669}"/>
            </a:ext>
          </a:extLst>
        </xdr:cNvPr>
        <xdr:cNvCxnSpPr>
          <a:cxnSpLocks noChangeShapeType="1"/>
        </xdr:cNvCxnSpPr>
      </xdr:nvCxnSpPr>
      <xdr:spPr bwMode="auto">
        <a:xfrm>
          <a:off x="3571875" y="1047750"/>
          <a:ext cx="0" cy="1895475"/>
        </a:xfrm>
        <a:prstGeom prst="line">
          <a:avLst/>
        </a:prstGeom>
        <a:noFill/>
        <a:ln w="571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3543300</xdr:colOff>
      <xdr:row>8</xdr:row>
      <xdr:rowOff>238125</xdr:rowOff>
    </xdr:from>
    <xdr:to>
      <xdr:col>2</xdr:col>
      <xdr:colOff>108857</xdr:colOff>
      <xdr:row>8</xdr:row>
      <xdr:rowOff>247650</xdr:rowOff>
    </xdr:to>
    <xdr:cxnSp macro="">
      <xdr:nvCxnSpPr>
        <xdr:cNvPr id="23" name="直線矢印コネクタ 22">
          <a:extLst>
            <a:ext uri="{FF2B5EF4-FFF2-40B4-BE49-F238E27FC236}">
              <a16:creationId xmlns:a16="http://schemas.microsoft.com/office/drawing/2014/main" id="{4F868D8D-0C39-42EE-9BB4-3D9152A05EB3}"/>
            </a:ext>
          </a:extLst>
        </xdr:cNvPr>
        <xdr:cNvCxnSpPr>
          <a:cxnSpLocks noChangeShapeType="1"/>
        </xdr:cNvCxnSpPr>
      </xdr:nvCxnSpPr>
      <xdr:spPr bwMode="auto">
        <a:xfrm flipV="1">
          <a:off x="3543300" y="2914650"/>
          <a:ext cx="547007" cy="9525"/>
        </a:xfrm>
        <a:prstGeom prst="straightConnector1">
          <a:avLst/>
        </a:prstGeom>
        <a:noFill/>
        <a:ln w="5715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3324225</xdr:colOff>
      <xdr:row>25</xdr:row>
      <xdr:rowOff>76200</xdr:rowOff>
    </xdr:from>
    <xdr:to>
      <xdr:col>2</xdr:col>
      <xdr:colOff>66675</xdr:colOff>
      <xdr:row>26</xdr:row>
      <xdr:rowOff>0</xdr:rowOff>
    </xdr:to>
    <xdr:cxnSp macro="">
      <xdr:nvCxnSpPr>
        <xdr:cNvPr id="24" name="直線矢印コネクタ 2">
          <a:extLst>
            <a:ext uri="{FF2B5EF4-FFF2-40B4-BE49-F238E27FC236}">
              <a16:creationId xmlns:a16="http://schemas.microsoft.com/office/drawing/2014/main" id="{E8CA6783-2092-4384-991E-F1EE7365DAAD}"/>
            </a:ext>
          </a:extLst>
        </xdr:cNvPr>
        <xdr:cNvCxnSpPr>
          <a:cxnSpLocks noChangeShapeType="1"/>
        </xdr:cNvCxnSpPr>
      </xdr:nvCxnSpPr>
      <xdr:spPr bwMode="auto">
        <a:xfrm flipV="1">
          <a:off x="3324225" y="6705600"/>
          <a:ext cx="723900" cy="19050"/>
        </a:xfrm>
        <a:prstGeom prst="straightConnector1">
          <a:avLst/>
        </a:prstGeom>
        <a:noFill/>
        <a:ln w="5715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3571875</xdr:colOff>
      <xdr:row>38</xdr:row>
      <xdr:rowOff>190500</xdr:rowOff>
    </xdr:from>
    <xdr:to>
      <xdr:col>0</xdr:col>
      <xdr:colOff>3600450</xdr:colOff>
      <xdr:row>53</xdr:row>
      <xdr:rowOff>142875</xdr:rowOff>
    </xdr:to>
    <xdr:cxnSp macro="">
      <xdr:nvCxnSpPr>
        <xdr:cNvPr id="25" name="直線コネクタ 16">
          <a:extLst>
            <a:ext uri="{FF2B5EF4-FFF2-40B4-BE49-F238E27FC236}">
              <a16:creationId xmlns:a16="http://schemas.microsoft.com/office/drawing/2014/main" id="{C2ACD2AD-DE22-4FAA-B88B-B95189289C53}"/>
            </a:ext>
          </a:extLst>
        </xdr:cNvPr>
        <xdr:cNvCxnSpPr>
          <a:cxnSpLocks noChangeShapeType="1"/>
        </xdr:cNvCxnSpPr>
      </xdr:nvCxnSpPr>
      <xdr:spPr bwMode="auto">
        <a:xfrm flipH="1">
          <a:off x="3571875" y="9801225"/>
          <a:ext cx="28575" cy="4152900"/>
        </a:xfrm>
        <a:prstGeom prst="line">
          <a:avLst/>
        </a:prstGeom>
        <a:noFill/>
        <a:ln w="571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3571875</xdr:colOff>
      <xdr:row>38</xdr:row>
      <xdr:rowOff>171450</xdr:rowOff>
    </xdr:from>
    <xdr:to>
      <xdr:col>2</xdr:col>
      <xdr:colOff>8164</xdr:colOff>
      <xdr:row>38</xdr:row>
      <xdr:rowOff>180975</xdr:rowOff>
    </xdr:to>
    <xdr:cxnSp macro="">
      <xdr:nvCxnSpPr>
        <xdr:cNvPr id="26" name="直線矢印コネクタ 22">
          <a:extLst>
            <a:ext uri="{FF2B5EF4-FFF2-40B4-BE49-F238E27FC236}">
              <a16:creationId xmlns:a16="http://schemas.microsoft.com/office/drawing/2014/main" id="{36209186-2A7B-4842-AB5D-2BF20DB14173}"/>
            </a:ext>
          </a:extLst>
        </xdr:cNvPr>
        <xdr:cNvCxnSpPr>
          <a:cxnSpLocks noChangeShapeType="1"/>
        </xdr:cNvCxnSpPr>
      </xdr:nvCxnSpPr>
      <xdr:spPr bwMode="auto">
        <a:xfrm flipV="1">
          <a:off x="3571875" y="9782175"/>
          <a:ext cx="417739" cy="9525"/>
        </a:xfrm>
        <a:prstGeom prst="straightConnector1">
          <a:avLst/>
        </a:prstGeom>
        <a:noFill/>
        <a:ln w="5715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323850</xdr:colOff>
      <xdr:row>50</xdr:row>
      <xdr:rowOff>276225</xdr:rowOff>
    </xdr:from>
    <xdr:to>
      <xdr:col>3</xdr:col>
      <xdr:colOff>57151</xdr:colOff>
      <xdr:row>55</xdr:row>
      <xdr:rowOff>38101</xdr:rowOff>
    </xdr:to>
    <xdr:cxnSp macro="">
      <xdr:nvCxnSpPr>
        <xdr:cNvPr id="27" name="直線矢印コネクタ 22">
          <a:extLst>
            <a:ext uri="{FF2B5EF4-FFF2-40B4-BE49-F238E27FC236}">
              <a16:creationId xmlns:a16="http://schemas.microsoft.com/office/drawing/2014/main" id="{3C49D6AC-F09B-47A1-9C59-3BF646F3A271}"/>
            </a:ext>
          </a:extLst>
        </xdr:cNvPr>
        <xdr:cNvCxnSpPr>
          <a:cxnSpLocks noChangeShapeType="1"/>
        </xdr:cNvCxnSpPr>
      </xdr:nvCxnSpPr>
      <xdr:spPr bwMode="auto">
        <a:xfrm flipH="1" flipV="1">
          <a:off x="4305300" y="13220700"/>
          <a:ext cx="123826" cy="971551"/>
        </a:xfrm>
        <a:prstGeom prst="straightConnector1">
          <a:avLst/>
        </a:prstGeom>
        <a:noFill/>
        <a:ln w="57150"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342900</xdr:colOff>
      <xdr:row>29</xdr:row>
      <xdr:rowOff>37702</xdr:rowOff>
    </xdr:from>
    <xdr:to>
      <xdr:col>13</xdr:col>
      <xdr:colOff>152565</xdr:colOff>
      <xdr:row>33</xdr:row>
      <xdr:rowOff>9525</xdr:rowOff>
    </xdr:to>
    <xdr:pic>
      <xdr:nvPicPr>
        <xdr:cNvPr id="2" name="図 1">
          <a:extLst>
            <a:ext uri="{FF2B5EF4-FFF2-40B4-BE49-F238E27FC236}">
              <a16:creationId xmlns:a16="http://schemas.microsoft.com/office/drawing/2014/main" id="{CCFC227B-437E-4B87-9E2B-BAF0E74DA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6248002"/>
          <a:ext cx="3410115" cy="1362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19050</xdr:colOff>
      <xdr:row>47</xdr:row>
      <xdr:rowOff>38100</xdr:rowOff>
    </xdr:from>
    <xdr:to>
      <xdr:col>10</xdr:col>
      <xdr:colOff>257175</xdr:colOff>
      <xdr:row>49</xdr:row>
      <xdr:rowOff>180975</xdr:rowOff>
    </xdr:to>
    <xdr:sp macro="" textlink="">
      <xdr:nvSpPr>
        <xdr:cNvPr id="3" name="右中かっこ 2">
          <a:extLst>
            <a:ext uri="{FF2B5EF4-FFF2-40B4-BE49-F238E27FC236}">
              <a16:creationId xmlns:a16="http://schemas.microsoft.com/office/drawing/2014/main" id="{FC3A8E98-C2DB-4072-9B7A-65D9D431E854}"/>
            </a:ext>
          </a:extLst>
        </xdr:cNvPr>
        <xdr:cNvSpPr>
          <a:spLocks/>
        </xdr:cNvSpPr>
      </xdr:nvSpPr>
      <xdr:spPr bwMode="auto">
        <a:xfrm>
          <a:off x="5124450" y="10096500"/>
          <a:ext cx="238125" cy="542925"/>
        </a:xfrm>
        <a:prstGeom prst="rightBrace">
          <a:avLst>
            <a:gd name="adj1" fmla="val 24658"/>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28575</xdr:colOff>
      <xdr:row>51</xdr:row>
      <xdr:rowOff>9525</xdr:rowOff>
    </xdr:from>
    <xdr:to>
      <xdr:col>10</xdr:col>
      <xdr:colOff>266700</xdr:colOff>
      <xdr:row>52</xdr:row>
      <xdr:rowOff>171450</xdr:rowOff>
    </xdr:to>
    <xdr:sp macro="" textlink="">
      <xdr:nvSpPr>
        <xdr:cNvPr id="4" name="右中かっこ 3">
          <a:extLst>
            <a:ext uri="{FF2B5EF4-FFF2-40B4-BE49-F238E27FC236}">
              <a16:creationId xmlns:a16="http://schemas.microsoft.com/office/drawing/2014/main" id="{6D541711-77EF-418B-8656-646673BF1AFF}"/>
            </a:ext>
          </a:extLst>
        </xdr:cNvPr>
        <xdr:cNvSpPr>
          <a:spLocks/>
        </xdr:cNvSpPr>
      </xdr:nvSpPr>
      <xdr:spPr bwMode="auto">
        <a:xfrm>
          <a:off x="5133975" y="10991850"/>
          <a:ext cx="238125" cy="361950"/>
        </a:xfrm>
        <a:prstGeom prst="rightBrace">
          <a:avLst>
            <a:gd name="adj1" fmla="val 24658"/>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10</xdr:col>
      <xdr:colOff>230604</xdr:colOff>
      <xdr:row>47</xdr:row>
      <xdr:rowOff>86209</xdr:rowOff>
    </xdr:from>
    <xdr:ext cx="1604212" cy="412934"/>
    <xdr:sp macro="" textlink="">
      <xdr:nvSpPr>
        <xdr:cNvPr id="5" name="テキスト ボックス 4">
          <a:extLst>
            <a:ext uri="{FF2B5EF4-FFF2-40B4-BE49-F238E27FC236}">
              <a16:creationId xmlns:a16="http://schemas.microsoft.com/office/drawing/2014/main" id="{5D5AA0AD-CF4A-48B8-BC75-3B8746982C10}"/>
            </a:ext>
          </a:extLst>
        </xdr:cNvPr>
        <xdr:cNvSpPr txBox="1"/>
      </xdr:nvSpPr>
      <xdr:spPr>
        <a:xfrm>
          <a:off x="5336004" y="10144609"/>
          <a:ext cx="1604212" cy="412934"/>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nSpc>
              <a:spcPts val="1200"/>
            </a:lnSpc>
          </a:pPr>
          <a:r>
            <a:rPr kumimoji="1" lang="en-US" altLang="ja-JP" sz="1000">
              <a:latin typeface="ＭＳ 明朝" pitchFamily="17" charset="-128"/>
              <a:ea typeface="ＭＳ 明朝" pitchFamily="17" charset="-128"/>
            </a:rPr>
            <a:t>(</a:t>
          </a:r>
          <a:r>
            <a:rPr kumimoji="1" lang="ja-JP" altLang="en-US" sz="1000">
              <a:latin typeface="ＭＳ 明朝" pitchFamily="17" charset="-128"/>
              <a:ea typeface="ＭＳ 明朝" pitchFamily="17" charset="-128"/>
            </a:rPr>
            <a:t>肥満： ＋</a:t>
          </a:r>
          <a:r>
            <a:rPr kumimoji="1" lang="en-US" altLang="ja-JP" sz="1000">
              <a:latin typeface="ＭＳ 明朝" pitchFamily="17" charset="-128"/>
              <a:ea typeface="ＭＳ 明朝" pitchFamily="17" charset="-128"/>
            </a:rPr>
            <a:t>15</a:t>
          </a:r>
          <a:r>
            <a:rPr kumimoji="1" lang="ja-JP" altLang="en-US" sz="1000">
              <a:latin typeface="ＭＳ 明朝" pitchFamily="17" charset="-128"/>
              <a:ea typeface="ＭＳ 明朝" pitchFamily="17" charset="-128"/>
            </a:rPr>
            <a:t>％以上</a:t>
          </a:r>
          <a:r>
            <a:rPr kumimoji="1" lang="en-US" altLang="ja-JP" sz="1000">
              <a:latin typeface="ＭＳ 明朝" pitchFamily="17" charset="-128"/>
              <a:ea typeface="ＭＳ 明朝" pitchFamily="17" charset="-128"/>
            </a:rPr>
            <a:t>)</a:t>
          </a:r>
        </a:p>
        <a:p>
          <a:pPr algn="l">
            <a:lnSpc>
              <a:spcPts val="1300"/>
            </a:lnSpc>
          </a:pPr>
          <a:r>
            <a:rPr kumimoji="1" lang="ja-JP" altLang="en-US" sz="1100" b="1">
              <a:latin typeface="+mn-ea"/>
              <a:ea typeface="+mn-ea"/>
            </a:rPr>
            <a:t>⇒「肥満」に計上</a:t>
          </a:r>
          <a:endParaRPr kumimoji="1" lang="en-US" altLang="ja-JP" sz="1100" b="1">
            <a:latin typeface="+mn-ea"/>
            <a:ea typeface="+mn-ea"/>
          </a:endParaRPr>
        </a:p>
      </xdr:txBody>
    </xdr:sp>
    <xdr:clientData/>
  </xdr:oneCellAnchor>
  <xdr:oneCellAnchor>
    <xdr:from>
      <xdr:col>10</xdr:col>
      <xdr:colOff>210552</xdr:colOff>
      <xdr:row>50</xdr:row>
      <xdr:rowOff>292220</xdr:rowOff>
    </xdr:from>
    <xdr:ext cx="1604212" cy="439702"/>
    <xdr:sp macro="" textlink="">
      <xdr:nvSpPr>
        <xdr:cNvPr id="6" name="テキスト ボックス 5">
          <a:extLst>
            <a:ext uri="{FF2B5EF4-FFF2-40B4-BE49-F238E27FC236}">
              <a16:creationId xmlns:a16="http://schemas.microsoft.com/office/drawing/2014/main" id="{260A47FA-0B08-488A-9A45-8D517271C6E4}"/>
            </a:ext>
          </a:extLst>
        </xdr:cNvPr>
        <xdr:cNvSpPr txBox="1"/>
      </xdr:nvSpPr>
      <xdr:spPr>
        <a:xfrm>
          <a:off x="5315952" y="10950695"/>
          <a:ext cx="1604212" cy="439702"/>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kumimoji="1" lang="en-US" altLang="ja-JP" sz="1000">
              <a:latin typeface="ＭＳ 明朝" pitchFamily="17" charset="-128"/>
              <a:ea typeface="ＭＳ 明朝" pitchFamily="17" charset="-128"/>
            </a:rPr>
            <a:t>(</a:t>
          </a:r>
          <a:r>
            <a:rPr kumimoji="1" lang="ja-JP" altLang="en-US" sz="1000">
              <a:latin typeface="ＭＳ 明朝" pitchFamily="17" charset="-128"/>
              <a:ea typeface="ＭＳ 明朝" pitchFamily="17" charset="-128"/>
            </a:rPr>
            <a:t>やせ</a:t>
          </a:r>
          <a:r>
            <a:rPr kumimoji="1" lang="en-US" altLang="ja-JP" sz="1000">
              <a:latin typeface="ＭＳ 明朝" pitchFamily="17" charset="-128"/>
              <a:ea typeface="ＭＳ 明朝" pitchFamily="17" charset="-128"/>
            </a:rPr>
            <a:t>:</a:t>
          </a:r>
          <a:r>
            <a:rPr kumimoji="1" lang="ja-JP" altLang="en-US" sz="1000">
              <a:latin typeface="ＭＳ 明朝" pitchFamily="17" charset="-128"/>
              <a:ea typeface="ＭＳ 明朝" pitchFamily="17" charset="-128"/>
            </a:rPr>
            <a:t> －</a:t>
          </a:r>
          <a:r>
            <a:rPr kumimoji="1" lang="en-US" altLang="ja-JP" sz="1000">
              <a:latin typeface="ＭＳ 明朝" pitchFamily="17" charset="-128"/>
              <a:ea typeface="ＭＳ 明朝" pitchFamily="17" charset="-128"/>
            </a:rPr>
            <a:t>15%</a:t>
          </a:r>
          <a:r>
            <a:rPr kumimoji="1" lang="ja-JP" altLang="en-US" sz="1000">
              <a:latin typeface="ＭＳ 明朝" pitchFamily="17" charset="-128"/>
              <a:ea typeface="ＭＳ 明朝" pitchFamily="17" charset="-128"/>
            </a:rPr>
            <a:t>以下</a:t>
          </a:r>
          <a:r>
            <a:rPr kumimoji="1" lang="en-US" altLang="ja-JP" sz="1000">
              <a:latin typeface="ＭＳ 明朝" pitchFamily="17" charset="-128"/>
              <a:ea typeface="ＭＳ 明朝" pitchFamily="17" charset="-128"/>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やせ</a:t>
          </a:r>
          <a:r>
            <a:rPr kumimoji="1" lang="ja-JP" altLang="ja-JP" sz="1100" b="1">
              <a:solidFill>
                <a:schemeClr val="dk1"/>
              </a:solidFill>
              <a:effectLst/>
              <a:latin typeface="+mn-lt"/>
              <a:ea typeface="+mn-ea"/>
              <a:cs typeface="+mn-cs"/>
            </a:rPr>
            <a:t>」に計上</a:t>
          </a:r>
          <a:endParaRPr kumimoji="1" lang="en-US" altLang="ja-JP" sz="1000">
            <a:latin typeface="ＭＳ 明朝" pitchFamily="17" charset="-128"/>
            <a:ea typeface="ＭＳ 明朝" pitchFamily="17" charset="-128"/>
          </a:endParaRPr>
        </a:p>
      </xdr:txBody>
    </xdr:sp>
    <xdr:clientData/>
  </xdr:oneCellAnchor>
  <xdr:twoCellAnchor>
    <xdr:from>
      <xdr:col>0</xdr:col>
      <xdr:colOff>110286</xdr:colOff>
      <xdr:row>20</xdr:row>
      <xdr:rowOff>60158</xdr:rowOff>
    </xdr:from>
    <xdr:to>
      <xdr:col>2</xdr:col>
      <xdr:colOff>30079</xdr:colOff>
      <xdr:row>22</xdr:row>
      <xdr:rowOff>111343</xdr:rowOff>
    </xdr:to>
    <xdr:sp macro="" textlink="">
      <xdr:nvSpPr>
        <xdr:cNvPr id="7" name="円/楕円 5">
          <a:extLst>
            <a:ext uri="{FF2B5EF4-FFF2-40B4-BE49-F238E27FC236}">
              <a16:creationId xmlns:a16="http://schemas.microsoft.com/office/drawing/2014/main" id="{FB222AE7-5922-4DD2-B4B8-E2D0F11732D1}"/>
            </a:ext>
          </a:extLst>
        </xdr:cNvPr>
        <xdr:cNvSpPr/>
      </xdr:nvSpPr>
      <xdr:spPr bwMode="auto">
        <a:xfrm>
          <a:off x="110286" y="4641683"/>
          <a:ext cx="338893" cy="327410"/>
        </a:xfrm>
        <a:prstGeom prst="ellipse">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solidFill>
                <a:srgbClr val="FF0000"/>
              </a:solidFill>
            </a:rPr>
            <a:t>１</a:t>
          </a:r>
        </a:p>
      </xdr:txBody>
    </xdr:sp>
    <xdr:clientData/>
  </xdr:twoCellAnchor>
  <xdr:twoCellAnchor>
    <xdr:from>
      <xdr:col>7</xdr:col>
      <xdr:colOff>314325</xdr:colOff>
      <xdr:row>30</xdr:row>
      <xdr:rowOff>85724</xdr:rowOff>
    </xdr:from>
    <xdr:to>
      <xdr:col>8</xdr:col>
      <xdr:colOff>238125</xdr:colOff>
      <xdr:row>32</xdr:row>
      <xdr:rowOff>133350</xdr:rowOff>
    </xdr:to>
    <xdr:sp macro="" textlink="">
      <xdr:nvSpPr>
        <xdr:cNvPr id="8" name="楕円 7">
          <a:extLst>
            <a:ext uri="{FF2B5EF4-FFF2-40B4-BE49-F238E27FC236}">
              <a16:creationId xmlns:a16="http://schemas.microsoft.com/office/drawing/2014/main" id="{DBAEDAC7-4B09-4CE4-B1B1-ABD27521A1AC}"/>
            </a:ext>
          </a:extLst>
        </xdr:cNvPr>
        <xdr:cNvSpPr/>
      </xdr:nvSpPr>
      <xdr:spPr bwMode="auto">
        <a:xfrm>
          <a:off x="3619500" y="7096124"/>
          <a:ext cx="523875" cy="4381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209549</xdr:colOff>
      <xdr:row>29</xdr:row>
      <xdr:rowOff>742950</xdr:rowOff>
    </xdr:from>
    <xdr:to>
      <xdr:col>7</xdr:col>
      <xdr:colOff>47624</xdr:colOff>
      <xdr:row>34</xdr:row>
      <xdr:rowOff>85725</xdr:rowOff>
    </xdr:to>
    <xdr:sp macro="" textlink="">
      <xdr:nvSpPr>
        <xdr:cNvPr id="9" name="吹き出し: 四角形 8">
          <a:extLst>
            <a:ext uri="{FF2B5EF4-FFF2-40B4-BE49-F238E27FC236}">
              <a16:creationId xmlns:a16="http://schemas.microsoft.com/office/drawing/2014/main" id="{C271C3DF-BDE0-4926-B49D-84CC7B832A6A}"/>
            </a:ext>
          </a:extLst>
        </xdr:cNvPr>
        <xdr:cNvSpPr/>
      </xdr:nvSpPr>
      <xdr:spPr bwMode="auto">
        <a:xfrm>
          <a:off x="790574" y="6953250"/>
          <a:ext cx="2562225" cy="933450"/>
        </a:xfrm>
        <a:prstGeom prst="wedgeRectCallout">
          <a:avLst>
            <a:gd name="adj1" fmla="val 61717"/>
            <a:gd name="adj2" fmla="val -27296"/>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314327</xdr:colOff>
      <xdr:row>29</xdr:row>
      <xdr:rowOff>790576</xdr:rowOff>
    </xdr:from>
    <xdr:to>
      <xdr:col>7</xdr:col>
      <xdr:colOff>57151</xdr:colOff>
      <xdr:row>35</xdr:row>
      <xdr:rowOff>214313</xdr:rowOff>
    </xdr:to>
    <xdr:sp macro="" textlink="">
      <xdr:nvSpPr>
        <xdr:cNvPr id="10" name="テキスト ボックス 9">
          <a:extLst>
            <a:ext uri="{FF2B5EF4-FFF2-40B4-BE49-F238E27FC236}">
              <a16:creationId xmlns:a16="http://schemas.microsoft.com/office/drawing/2014/main" id="{29EB8360-08BD-4A5A-9C78-8E0CC6836F76}"/>
            </a:ext>
          </a:extLst>
        </xdr:cNvPr>
        <xdr:cNvSpPr txBox="1"/>
      </xdr:nvSpPr>
      <xdr:spPr>
        <a:xfrm>
          <a:off x="895352" y="7000876"/>
          <a:ext cx="2466974" cy="1119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ja-JP" altLang="en-US" sz="1000" b="0" i="0" u="none" strike="noStrike">
              <a:solidFill>
                <a:srgbClr val="FF0000"/>
              </a:solidFill>
              <a:effectLst/>
              <a:latin typeface="+mn-lt"/>
              <a:ea typeface="+mn-ea"/>
              <a:cs typeface="+mn-cs"/>
            </a:rPr>
            <a:t>下記の</a:t>
          </a:r>
          <a:r>
            <a:rPr lang="en-US" altLang="ja-JP" sz="1000" b="0" i="0" u="none" strike="noStrike">
              <a:solidFill>
                <a:srgbClr val="FF0000"/>
              </a:solidFill>
              <a:effectLst/>
              <a:latin typeface="+mn-lt"/>
              <a:ea typeface="+mn-ea"/>
              <a:cs typeface="+mn-cs"/>
            </a:rPr>
            <a:t>『①</a:t>
          </a:r>
          <a:r>
            <a:rPr lang="ja-JP" altLang="en-US" sz="1000" b="0" i="0" u="none" strike="noStrike">
              <a:solidFill>
                <a:srgbClr val="FF0000"/>
              </a:solidFill>
              <a:effectLst/>
              <a:latin typeface="+mn-lt"/>
              <a:ea typeface="+mn-ea"/>
              <a:cs typeface="+mn-cs"/>
            </a:rPr>
            <a:t>肥満度の求め方</a:t>
          </a:r>
          <a:r>
            <a:rPr lang="en-US" altLang="ja-JP" sz="1000" b="0" i="0" u="none" strike="noStrike">
              <a:solidFill>
                <a:srgbClr val="FF0000"/>
              </a:solidFill>
              <a:effectLst/>
              <a:latin typeface="+mn-lt"/>
              <a:ea typeface="+mn-ea"/>
              <a:cs typeface="+mn-cs"/>
            </a:rPr>
            <a:t>』</a:t>
          </a:r>
        </a:p>
        <a:p>
          <a:r>
            <a:rPr lang="en-US" altLang="ja-JP" sz="1000" b="0" i="0" u="none" strike="noStrike">
              <a:solidFill>
                <a:srgbClr val="FF0000"/>
              </a:solidFill>
              <a:effectLst/>
              <a:latin typeface="+mn-lt"/>
              <a:ea typeface="+mn-ea"/>
              <a:cs typeface="+mn-cs"/>
            </a:rPr>
            <a:t>『②</a:t>
          </a:r>
          <a:r>
            <a:rPr lang="ja-JP" altLang="en-US" sz="1000" b="0" i="0" u="none" strike="noStrike">
              <a:solidFill>
                <a:srgbClr val="FF0000"/>
              </a:solidFill>
              <a:effectLst/>
              <a:latin typeface="+mn-lt"/>
              <a:ea typeface="+mn-ea"/>
              <a:cs typeface="+mn-cs"/>
            </a:rPr>
            <a:t>肥満度による判定区分</a:t>
          </a:r>
          <a:r>
            <a:rPr lang="en-US" altLang="ja-JP" sz="1000" b="0" i="0" u="none" strike="noStrike">
              <a:solidFill>
                <a:srgbClr val="FF0000"/>
              </a:solidFill>
              <a:effectLst/>
              <a:latin typeface="+mn-lt"/>
              <a:ea typeface="+mn-ea"/>
              <a:cs typeface="+mn-cs"/>
            </a:rPr>
            <a:t>』</a:t>
          </a:r>
          <a:r>
            <a:rPr lang="ja-JP" altLang="en-US" sz="1000" b="0" i="0" u="none" strike="noStrike">
              <a:solidFill>
                <a:srgbClr val="FF0000"/>
              </a:solidFill>
              <a:effectLst/>
              <a:latin typeface="+mn-lt"/>
              <a:ea typeface="+mn-ea"/>
              <a:cs typeface="+mn-cs"/>
            </a:rPr>
            <a:t>を参考に、</a:t>
          </a:r>
          <a:endParaRPr lang="en-US" altLang="ja-JP" sz="1000" b="0" i="0" u="none" strike="noStrike">
            <a:solidFill>
              <a:srgbClr val="FF0000"/>
            </a:solidFill>
            <a:effectLst/>
            <a:latin typeface="+mn-lt"/>
            <a:ea typeface="+mn-ea"/>
            <a:cs typeface="+mn-cs"/>
          </a:endParaRPr>
        </a:p>
        <a:p>
          <a:r>
            <a:rPr lang="ja-JP" altLang="en-US" sz="1000" b="0" i="0" u="none" strike="noStrike">
              <a:solidFill>
                <a:srgbClr val="FF0000"/>
              </a:solidFill>
              <a:effectLst/>
              <a:latin typeface="+mn-lt"/>
              <a:ea typeface="+mn-ea"/>
              <a:cs typeface="+mn-cs"/>
            </a:rPr>
            <a:t>肥満とやせの</a:t>
          </a:r>
          <a:r>
            <a:rPr lang="ja-JP" altLang="en-US" sz="1000" b="1" i="0" u="sng" strike="noStrike" baseline="0">
              <a:solidFill>
                <a:srgbClr val="FF0000"/>
              </a:solidFill>
              <a:effectLst/>
              <a:latin typeface="+mn-lt"/>
              <a:ea typeface="+mn-ea"/>
              <a:cs typeface="+mn-cs"/>
            </a:rPr>
            <a:t>人数</a:t>
          </a:r>
          <a:r>
            <a:rPr lang="ja-JP" altLang="en-US" sz="1000" b="0" i="0" u="none" strike="noStrike">
              <a:solidFill>
                <a:srgbClr val="FF0000"/>
              </a:solidFill>
              <a:effectLst/>
              <a:latin typeface="+mn-lt"/>
              <a:ea typeface="+mn-ea"/>
              <a:cs typeface="+mn-cs"/>
            </a:rPr>
            <a:t>を</a:t>
          </a:r>
          <a:endParaRPr lang="en-US" altLang="ja-JP" sz="1000" b="0" i="0" u="none" strike="noStrike">
            <a:solidFill>
              <a:srgbClr val="FF0000"/>
            </a:solidFill>
            <a:effectLst/>
            <a:latin typeface="+mn-lt"/>
            <a:ea typeface="+mn-ea"/>
            <a:cs typeface="+mn-cs"/>
          </a:endParaRPr>
        </a:p>
        <a:p>
          <a:r>
            <a:rPr lang="ja-JP" altLang="en-US" sz="1000" b="0" i="0" u="none" strike="noStrike">
              <a:solidFill>
                <a:srgbClr val="FF0000"/>
              </a:solidFill>
              <a:effectLst/>
              <a:latin typeface="+mn-lt"/>
              <a:ea typeface="+mn-ea"/>
              <a:cs typeface="+mn-cs"/>
            </a:rPr>
            <a:t>それぞれ記入してください。</a:t>
          </a:r>
          <a:endParaRPr kumimoji="1" lang="ja-JP" altLang="en-US" sz="1200">
            <a:solidFill>
              <a:srgbClr val="FF0000"/>
            </a:solidFill>
          </a:endParaRPr>
        </a:p>
      </xdr:txBody>
    </xdr:sp>
    <xdr:clientData/>
  </xdr:twoCellAnchor>
  <xdr:twoCellAnchor>
    <xdr:from>
      <xdr:col>3</xdr:col>
      <xdr:colOff>209549</xdr:colOff>
      <xdr:row>29</xdr:row>
      <xdr:rowOff>28575</xdr:rowOff>
    </xdr:from>
    <xdr:to>
      <xdr:col>7</xdr:col>
      <xdr:colOff>47624</xdr:colOff>
      <xdr:row>29</xdr:row>
      <xdr:rowOff>609600</xdr:rowOff>
    </xdr:to>
    <xdr:sp macro="" textlink="">
      <xdr:nvSpPr>
        <xdr:cNvPr id="11" name="吹き出し: 四角形 10">
          <a:extLst>
            <a:ext uri="{FF2B5EF4-FFF2-40B4-BE49-F238E27FC236}">
              <a16:creationId xmlns:a16="http://schemas.microsoft.com/office/drawing/2014/main" id="{73DA9B8F-7E08-40BD-B7F4-6A42E2E27921}"/>
            </a:ext>
          </a:extLst>
        </xdr:cNvPr>
        <xdr:cNvSpPr/>
      </xdr:nvSpPr>
      <xdr:spPr bwMode="auto">
        <a:xfrm>
          <a:off x="790574" y="6238875"/>
          <a:ext cx="2562225" cy="581025"/>
        </a:xfrm>
        <a:prstGeom prst="wedgeRectCallout">
          <a:avLst>
            <a:gd name="adj1" fmla="val 63576"/>
            <a:gd name="adj2" fmla="val 43613"/>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293689</xdr:colOff>
      <xdr:row>29</xdr:row>
      <xdr:rowOff>206377</xdr:rowOff>
    </xdr:from>
    <xdr:to>
      <xdr:col>7</xdr:col>
      <xdr:colOff>357186</xdr:colOff>
      <xdr:row>29</xdr:row>
      <xdr:rowOff>769937</xdr:rowOff>
    </xdr:to>
    <xdr:sp macro="" textlink="">
      <xdr:nvSpPr>
        <xdr:cNvPr id="12" name="テキスト ボックス 11">
          <a:extLst>
            <a:ext uri="{FF2B5EF4-FFF2-40B4-BE49-F238E27FC236}">
              <a16:creationId xmlns:a16="http://schemas.microsoft.com/office/drawing/2014/main" id="{DF121A25-3E7C-4000-AFA2-78F01EB8E66D}"/>
            </a:ext>
          </a:extLst>
        </xdr:cNvPr>
        <xdr:cNvSpPr txBox="1"/>
      </xdr:nvSpPr>
      <xdr:spPr>
        <a:xfrm>
          <a:off x="874714" y="6416677"/>
          <a:ext cx="2787647" cy="563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ja-JP" altLang="en-US" sz="900" b="1" i="0" u="sng" strike="noStrike">
              <a:solidFill>
                <a:srgbClr val="FF0000"/>
              </a:solidFill>
              <a:effectLst/>
              <a:latin typeface="+mn-lt"/>
              <a:ea typeface="+mn-ea"/>
              <a:cs typeface="+mn-cs"/>
            </a:rPr>
            <a:t>在籍している人数</a:t>
          </a:r>
          <a:r>
            <a:rPr lang="ja-JP" altLang="en-US" sz="900" b="0" i="0" u="none" strike="noStrike">
              <a:solidFill>
                <a:srgbClr val="FF0000"/>
              </a:solidFill>
              <a:effectLst/>
              <a:latin typeface="+mn-lt"/>
              <a:ea typeface="+mn-ea"/>
              <a:cs typeface="+mn-cs"/>
            </a:rPr>
            <a:t>の記入をお願いします。</a:t>
          </a:r>
          <a:endParaRPr lang="en-US" altLang="ja-JP" sz="900" b="0" i="0" u="none" strike="noStrike">
            <a:solidFill>
              <a:srgbClr val="FF0000"/>
            </a:solidFill>
            <a:effectLst/>
            <a:latin typeface="+mn-lt"/>
            <a:ea typeface="+mn-ea"/>
            <a:cs typeface="+mn-cs"/>
          </a:endParaRPr>
        </a:p>
      </xdr:txBody>
    </xdr:sp>
    <xdr:clientData/>
  </xdr:twoCellAnchor>
  <xdr:twoCellAnchor>
    <xdr:from>
      <xdr:col>7</xdr:col>
      <xdr:colOff>314325</xdr:colOff>
      <xdr:row>29</xdr:row>
      <xdr:rowOff>571500</xdr:rowOff>
    </xdr:from>
    <xdr:to>
      <xdr:col>8</xdr:col>
      <xdr:colOff>238125</xdr:colOff>
      <xdr:row>29</xdr:row>
      <xdr:rowOff>790576</xdr:rowOff>
    </xdr:to>
    <xdr:sp macro="" textlink="">
      <xdr:nvSpPr>
        <xdr:cNvPr id="13" name="楕円 12">
          <a:extLst>
            <a:ext uri="{FF2B5EF4-FFF2-40B4-BE49-F238E27FC236}">
              <a16:creationId xmlns:a16="http://schemas.microsoft.com/office/drawing/2014/main" id="{E19B8E12-17D4-417E-975D-5B95614A4A38}"/>
            </a:ext>
          </a:extLst>
        </xdr:cNvPr>
        <xdr:cNvSpPr/>
      </xdr:nvSpPr>
      <xdr:spPr bwMode="auto">
        <a:xfrm>
          <a:off x="3619500" y="6781800"/>
          <a:ext cx="523875" cy="219076"/>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82828</xdr:rowOff>
    </xdr:from>
    <xdr:to>
      <xdr:col>4</xdr:col>
      <xdr:colOff>591524</xdr:colOff>
      <xdr:row>32</xdr:row>
      <xdr:rowOff>41413</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248480"/>
          <a:ext cx="3352394" cy="4237933"/>
        </a:xfrm>
        <a:prstGeom prst="rect">
          <a:avLst/>
        </a:prstGeom>
      </xdr:spPr>
    </xdr:pic>
    <xdr:clientData/>
  </xdr:twoCellAnchor>
  <xdr:twoCellAnchor editAs="oneCell">
    <xdr:from>
      <xdr:col>5</xdr:col>
      <xdr:colOff>82824</xdr:colOff>
      <xdr:row>1</xdr:row>
      <xdr:rowOff>69023</xdr:rowOff>
    </xdr:from>
    <xdr:to>
      <xdr:col>9</xdr:col>
      <xdr:colOff>524245</xdr:colOff>
      <xdr:row>30</xdr:row>
      <xdr:rowOff>110435</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3533911" y="207066"/>
          <a:ext cx="3202291" cy="4044673"/>
        </a:xfrm>
        <a:prstGeom prst="rect">
          <a:avLst/>
        </a:prstGeom>
      </xdr:spPr>
    </xdr:pic>
    <xdr:clientData/>
  </xdr:twoCellAnchor>
  <xdr:twoCellAnchor>
    <xdr:from>
      <xdr:col>8</xdr:col>
      <xdr:colOff>41413</xdr:colOff>
      <xdr:row>0</xdr:row>
      <xdr:rowOff>82826</xdr:rowOff>
    </xdr:from>
    <xdr:to>
      <xdr:col>9</xdr:col>
      <xdr:colOff>634998</xdr:colOff>
      <xdr:row>3</xdr:row>
      <xdr:rowOff>0</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5563152" y="82826"/>
          <a:ext cx="1283803" cy="3313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P創英角ﾎﾟｯﾌﾟ体" panose="040B0A00000000000000" pitchFamily="50" charset="-128"/>
              <a:ea typeface="HGP創英角ﾎﾟｯﾌﾟ体" panose="040B0A00000000000000" pitchFamily="50" charset="-128"/>
            </a:rPr>
            <a:t>第２，４ステップ</a:t>
          </a:r>
        </a:p>
      </xdr:txBody>
    </xdr:sp>
    <xdr:clientData/>
  </xdr:twoCellAnchor>
  <xdr:twoCellAnchor editAs="oneCell">
    <xdr:from>
      <xdr:col>0</xdr:col>
      <xdr:colOff>0</xdr:colOff>
      <xdr:row>34</xdr:row>
      <xdr:rowOff>82826</xdr:rowOff>
    </xdr:from>
    <xdr:to>
      <xdr:col>4</xdr:col>
      <xdr:colOff>427934</xdr:colOff>
      <xdr:row>64</xdr:row>
      <xdr:rowOff>3887</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
        <a:stretch>
          <a:fillRect/>
        </a:stretch>
      </xdr:blipFill>
      <xdr:spPr>
        <a:xfrm>
          <a:off x="0" y="4776304"/>
          <a:ext cx="3188804" cy="4062366"/>
        </a:xfrm>
        <a:prstGeom prst="rect">
          <a:avLst/>
        </a:prstGeom>
      </xdr:spPr>
    </xdr:pic>
    <xdr:clientData/>
  </xdr:twoCellAnchor>
  <xdr:twoCellAnchor editAs="oneCell">
    <xdr:from>
      <xdr:col>5</xdr:col>
      <xdr:colOff>138044</xdr:colOff>
      <xdr:row>33</xdr:row>
      <xdr:rowOff>41412</xdr:rowOff>
    </xdr:from>
    <xdr:to>
      <xdr:col>9</xdr:col>
      <xdr:colOff>538370</xdr:colOff>
      <xdr:row>62</xdr:row>
      <xdr:rowOff>43147</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stretch>
          <a:fillRect/>
        </a:stretch>
      </xdr:blipFill>
      <xdr:spPr>
        <a:xfrm>
          <a:off x="3589131" y="4596847"/>
          <a:ext cx="3161196" cy="4004996"/>
        </a:xfrm>
        <a:prstGeom prst="rect">
          <a:avLst/>
        </a:prstGeom>
      </xdr:spPr>
    </xdr:pic>
    <xdr:clientData/>
  </xdr:twoCellAnchor>
  <xdr:twoCellAnchor editAs="oneCell">
    <xdr:from>
      <xdr:col>0</xdr:col>
      <xdr:colOff>138043</xdr:colOff>
      <xdr:row>64</xdr:row>
      <xdr:rowOff>69022</xdr:rowOff>
    </xdr:from>
    <xdr:to>
      <xdr:col>4</xdr:col>
      <xdr:colOff>299968</xdr:colOff>
      <xdr:row>73</xdr:row>
      <xdr:rowOff>64329</xdr:rowOff>
    </xdr:to>
    <xdr:pic>
      <xdr:nvPicPr>
        <xdr:cNvPr id="24" name="図 2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8043" y="8903805"/>
          <a:ext cx="2922795" cy="1430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331303</xdr:colOff>
      <xdr:row>64</xdr:row>
      <xdr:rowOff>96631</xdr:rowOff>
    </xdr:from>
    <xdr:to>
      <xdr:col>9</xdr:col>
      <xdr:colOff>493228</xdr:colOff>
      <xdr:row>73</xdr:row>
      <xdr:rowOff>91938</xdr:rowOff>
    </xdr:to>
    <xdr:pic>
      <xdr:nvPicPr>
        <xdr:cNvPr id="25" name="図 24">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82390" y="8931414"/>
          <a:ext cx="2922795" cy="1430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27609</xdr:rowOff>
    </xdr:from>
    <xdr:to>
      <xdr:col>4</xdr:col>
      <xdr:colOff>653182</xdr:colOff>
      <xdr:row>32</xdr:row>
      <xdr:rowOff>55218</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165652"/>
          <a:ext cx="3414052" cy="4306957"/>
        </a:xfrm>
        <a:prstGeom prst="rect">
          <a:avLst/>
        </a:prstGeom>
      </xdr:spPr>
    </xdr:pic>
    <xdr:clientData/>
  </xdr:twoCellAnchor>
  <xdr:twoCellAnchor editAs="oneCell">
    <xdr:from>
      <xdr:col>5</xdr:col>
      <xdr:colOff>110433</xdr:colOff>
      <xdr:row>0</xdr:row>
      <xdr:rowOff>110434</xdr:rowOff>
    </xdr:from>
    <xdr:to>
      <xdr:col>9</xdr:col>
      <xdr:colOff>657486</xdr:colOff>
      <xdr:row>31</xdr:row>
      <xdr:rowOff>27608</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561520" y="110434"/>
          <a:ext cx="3307923" cy="4196522"/>
        </a:xfrm>
        <a:prstGeom prst="rect">
          <a:avLst/>
        </a:prstGeom>
      </xdr:spPr>
    </xdr:pic>
    <xdr:clientData/>
  </xdr:twoCellAnchor>
  <xdr:twoCellAnchor>
    <xdr:from>
      <xdr:col>7</xdr:col>
      <xdr:colOff>621196</xdr:colOff>
      <xdr:row>0</xdr:row>
      <xdr:rowOff>55218</xdr:rowOff>
    </xdr:from>
    <xdr:to>
      <xdr:col>9</xdr:col>
      <xdr:colOff>524564</xdr:colOff>
      <xdr:row>2</xdr:row>
      <xdr:rowOff>110435</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5452718" y="55218"/>
          <a:ext cx="1283803" cy="3313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P創英角ﾎﾟｯﾌﾟ体" panose="040B0A00000000000000" pitchFamily="50" charset="-128"/>
              <a:ea typeface="HGP創英角ﾎﾟｯﾌﾟ体" panose="040B0A00000000000000" pitchFamily="50" charset="-128"/>
            </a:rPr>
            <a:t>第２，４ステップ</a:t>
          </a:r>
        </a:p>
      </xdr:txBody>
    </xdr:sp>
    <xdr:clientData/>
  </xdr:twoCellAnchor>
  <xdr:twoCellAnchor editAs="oneCell">
    <xdr:from>
      <xdr:col>0</xdr:col>
      <xdr:colOff>69022</xdr:colOff>
      <xdr:row>34</xdr:row>
      <xdr:rowOff>55217</xdr:rowOff>
    </xdr:from>
    <xdr:to>
      <xdr:col>4</xdr:col>
      <xdr:colOff>510761</xdr:colOff>
      <xdr:row>64</xdr:row>
      <xdr:rowOff>34196</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9022" y="4748695"/>
          <a:ext cx="3202609" cy="4120284"/>
        </a:xfrm>
        <a:prstGeom prst="rect">
          <a:avLst/>
        </a:prstGeom>
      </xdr:spPr>
    </xdr:pic>
    <xdr:clientData/>
  </xdr:twoCellAnchor>
  <xdr:twoCellAnchor editAs="oneCell">
    <xdr:from>
      <xdr:col>5</xdr:col>
      <xdr:colOff>165652</xdr:colOff>
      <xdr:row>34</xdr:row>
      <xdr:rowOff>27610</xdr:rowOff>
    </xdr:from>
    <xdr:to>
      <xdr:col>9</xdr:col>
      <xdr:colOff>634999</xdr:colOff>
      <xdr:row>63</xdr:row>
      <xdr:rowOff>54488</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3616739" y="4721088"/>
          <a:ext cx="3230217" cy="4030139"/>
        </a:xfrm>
        <a:prstGeom prst="rect">
          <a:avLst/>
        </a:prstGeom>
      </xdr:spPr>
    </xdr:pic>
    <xdr:clientData/>
  </xdr:twoCellAnchor>
  <xdr:twoCellAnchor editAs="oneCell">
    <xdr:from>
      <xdr:col>0</xdr:col>
      <xdr:colOff>234673</xdr:colOff>
      <xdr:row>64</xdr:row>
      <xdr:rowOff>13806</xdr:rowOff>
    </xdr:from>
    <xdr:to>
      <xdr:col>4</xdr:col>
      <xdr:colOff>262282</xdr:colOff>
      <xdr:row>73</xdr:row>
      <xdr:rowOff>136615</xdr:rowOff>
    </xdr:to>
    <xdr:pic>
      <xdr:nvPicPr>
        <xdr:cNvPr id="9" name="図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4673" y="8848589"/>
          <a:ext cx="2788479" cy="136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469347</xdr:colOff>
      <xdr:row>64</xdr:row>
      <xdr:rowOff>2</xdr:rowOff>
    </xdr:from>
    <xdr:to>
      <xdr:col>9</xdr:col>
      <xdr:colOff>496956</xdr:colOff>
      <xdr:row>73</xdr:row>
      <xdr:rowOff>122811</xdr:rowOff>
    </xdr:to>
    <xdr:pic>
      <xdr:nvPicPr>
        <xdr:cNvPr id="10" name="図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20434" y="8834785"/>
          <a:ext cx="2788479" cy="136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285749</xdr:colOff>
      <xdr:row>33</xdr:row>
      <xdr:rowOff>49741</xdr:rowOff>
    </xdr:from>
    <xdr:to>
      <xdr:col>9</xdr:col>
      <xdr:colOff>555624</xdr:colOff>
      <xdr:row>60</xdr:row>
      <xdr:rowOff>111127</xdr:rowOff>
    </xdr:to>
    <xdr:pic>
      <xdr:nvPicPr>
        <xdr:cNvPr id="8" name="図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104368" y="4993747"/>
          <a:ext cx="4776261" cy="641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222251</xdr:colOff>
      <xdr:row>5</xdr:row>
      <xdr:rowOff>31750</xdr:rowOff>
    </xdr:from>
    <xdr:to>
      <xdr:col>10</xdr:col>
      <xdr:colOff>9737</xdr:colOff>
      <xdr:row>32</xdr:row>
      <xdr:rowOff>144462</xdr:rowOff>
    </xdr:to>
    <xdr:pic>
      <xdr:nvPicPr>
        <xdr:cNvPr id="10" name="図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1115325" y="11801"/>
          <a:ext cx="4827587" cy="6613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54527</xdr:colOff>
      <xdr:row>0</xdr:row>
      <xdr:rowOff>79377</xdr:rowOff>
    </xdr:from>
    <xdr:to>
      <xdr:col>0</xdr:col>
      <xdr:colOff>603250</xdr:colOff>
      <xdr:row>6</xdr:row>
      <xdr:rowOff>86277</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rot="16200000">
          <a:off x="-198436" y="332340"/>
          <a:ext cx="1054650" cy="5487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P創英角ﾎﾟｯﾌﾟ体" panose="040B0A00000000000000" pitchFamily="50" charset="-128"/>
              <a:ea typeface="HGP創英角ﾎﾟｯﾌﾟ体" panose="040B0A00000000000000" pitchFamily="50" charset="-128"/>
            </a:rPr>
            <a:t>第２ステップ</a:t>
          </a:r>
          <a:endParaRPr kumimoji="1" lang="en-US" altLang="ja-JP" sz="1100">
            <a:latin typeface="HGP創英角ﾎﾟｯﾌﾟ体" panose="040B0A00000000000000" pitchFamily="50" charset="-128"/>
            <a:ea typeface="HGP創英角ﾎﾟｯﾌﾟ体" panose="040B0A00000000000000" pitchFamily="50" charset="-128"/>
          </a:endParaRPr>
        </a:p>
        <a:p>
          <a:pPr algn="ctr"/>
          <a:r>
            <a:rPr kumimoji="1" lang="ja-JP" altLang="en-US" sz="1100">
              <a:latin typeface="HGP創英角ﾎﾟｯﾌﾟ体" panose="040B0A00000000000000" pitchFamily="50" charset="-128"/>
              <a:ea typeface="HGP創英角ﾎﾟｯﾌﾟ体" panose="040B0A00000000000000" pitchFamily="50" charset="-128"/>
            </a:rPr>
            <a:t>第４ステップ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145676</xdr:colOff>
      <xdr:row>0</xdr:row>
      <xdr:rowOff>0</xdr:rowOff>
    </xdr:from>
    <xdr:to>
      <xdr:col>12</xdr:col>
      <xdr:colOff>654423</xdr:colOff>
      <xdr:row>1</xdr:row>
      <xdr:rowOff>100853</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337051" y="0"/>
          <a:ext cx="1175497" cy="28182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145678</xdr:colOff>
      <xdr:row>0</xdr:row>
      <xdr:rowOff>0</xdr:rowOff>
    </xdr:from>
    <xdr:to>
      <xdr:col>12</xdr:col>
      <xdr:colOff>654425</xdr:colOff>
      <xdr:row>1</xdr:row>
      <xdr:rowOff>100853</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337053" y="0"/>
          <a:ext cx="1175497" cy="28182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57150</xdr:colOff>
      <xdr:row>0</xdr:row>
      <xdr:rowOff>0</xdr:rowOff>
    </xdr:from>
    <xdr:to>
      <xdr:col>22</xdr:col>
      <xdr:colOff>295275</xdr:colOff>
      <xdr:row>1</xdr:row>
      <xdr:rowOff>22972</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5800725" y="0"/>
          <a:ext cx="1181100"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704850</xdr:colOff>
      <xdr:row>0</xdr:row>
      <xdr:rowOff>0</xdr:rowOff>
    </xdr:from>
    <xdr:to>
      <xdr:col>6</xdr:col>
      <xdr:colOff>933450</xdr:colOff>
      <xdr:row>1</xdr:row>
      <xdr:rowOff>99172</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5124450" y="0"/>
          <a:ext cx="1181100"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第２ステップ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323850</xdr:colOff>
      <xdr:row>0</xdr:row>
      <xdr:rowOff>0</xdr:rowOff>
    </xdr:from>
    <xdr:to>
      <xdr:col>13</xdr:col>
      <xdr:colOff>552450</xdr:colOff>
      <xdr:row>1</xdr:row>
      <xdr:rowOff>99172</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0039350" y="0"/>
          <a:ext cx="1114425" cy="280147"/>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HGS創英角ﾎﾟｯﾌﾟ体" pitchFamily="50" charset="-128"/>
              <a:ea typeface="HGS創英角ﾎﾟｯﾌﾟ体" pitchFamily="50" charset="-128"/>
            </a:rPr>
            <a:t>第３ステップ</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M26"/>
  <sheetViews>
    <sheetView tabSelected="1" workbookViewId="0"/>
  </sheetViews>
  <sheetFormatPr defaultRowHeight="13.5" x14ac:dyDescent="0.15"/>
  <cols>
    <col min="1" max="1" width="24" customWidth="1"/>
    <col min="2" max="12" width="7.75" customWidth="1"/>
  </cols>
  <sheetData>
    <row r="2" spans="1:13" ht="14.25" x14ac:dyDescent="0.15">
      <c r="A2" s="1" t="s">
        <v>0</v>
      </c>
    </row>
    <row r="3" spans="1:13" ht="14.25" x14ac:dyDescent="0.15">
      <c r="A3" s="1"/>
    </row>
    <row r="4" spans="1:13" ht="14.25" x14ac:dyDescent="0.15">
      <c r="A4" s="1"/>
    </row>
    <row r="6" spans="1:13" x14ac:dyDescent="0.15">
      <c r="A6" t="s">
        <v>1</v>
      </c>
    </row>
    <row r="7" spans="1:13" ht="14.25" customHeight="1" thickBot="1" x14ac:dyDescent="0.2"/>
    <row r="8" spans="1:13" s="5" customFormat="1" ht="21.75" thickBot="1" x14ac:dyDescent="0.2">
      <c r="A8" s="2"/>
      <c r="B8" s="3" t="s">
        <v>2</v>
      </c>
      <c r="C8" s="3" t="s">
        <v>3</v>
      </c>
      <c r="D8" s="3" t="s">
        <v>4</v>
      </c>
      <c r="E8" s="3" t="s">
        <v>496</v>
      </c>
      <c r="F8" s="3" t="s">
        <v>497</v>
      </c>
      <c r="G8" s="3" t="s">
        <v>5</v>
      </c>
      <c r="H8" s="3" t="s">
        <v>6</v>
      </c>
      <c r="I8" s="3" t="s">
        <v>425</v>
      </c>
      <c r="J8" s="3" t="s">
        <v>7</v>
      </c>
      <c r="K8" s="3" t="s">
        <v>8</v>
      </c>
      <c r="L8" s="293" t="s">
        <v>9</v>
      </c>
      <c r="M8" s="4" t="s">
        <v>498</v>
      </c>
    </row>
    <row r="9" spans="1:13" x14ac:dyDescent="0.15">
      <c r="A9" s="580" t="s">
        <v>10</v>
      </c>
      <c r="B9" s="298"/>
      <c r="C9" s="297" t="s">
        <v>500</v>
      </c>
      <c r="D9" s="297" t="s">
        <v>11</v>
      </c>
      <c r="E9" s="297" t="s">
        <v>501</v>
      </c>
      <c r="F9" s="297" t="s">
        <v>502</v>
      </c>
      <c r="G9" s="6"/>
      <c r="H9" s="6"/>
      <c r="I9" s="6"/>
      <c r="J9" s="6"/>
      <c r="K9" s="6"/>
      <c r="L9" s="148"/>
      <c r="M9" s="7"/>
    </row>
    <row r="10" spans="1:13" ht="22.5" customHeight="1" x14ac:dyDescent="0.15">
      <c r="A10" s="581"/>
      <c r="B10" s="8"/>
      <c r="C10" s="8"/>
      <c r="D10" s="8"/>
      <c r="E10" s="8"/>
      <c r="F10" s="8"/>
      <c r="G10" s="8"/>
      <c r="H10" s="8"/>
      <c r="I10" s="8"/>
      <c r="J10" s="8"/>
      <c r="K10" s="8"/>
      <c r="L10" s="150"/>
      <c r="M10" s="9"/>
    </row>
    <row r="11" spans="1:13" ht="33.75" customHeight="1" x14ac:dyDescent="0.15">
      <c r="A11" s="10" t="s">
        <v>12</v>
      </c>
      <c r="B11" s="11"/>
      <c r="C11" s="11"/>
      <c r="D11" s="11"/>
      <c r="E11" s="11"/>
      <c r="F11" s="11"/>
      <c r="G11" s="11"/>
      <c r="H11" s="11"/>
      <c r="I11" s="11"/>
      <c r="J11" s="11"/>
      <c r="K11" s="11"/>
      <c r="L11" s="294"/>
      <c r="M11" s="12"/>
    </row>
    <row r="12" spans="1:13" ht="33.75" customHeight="1" thickBot="1" x14ac:dyDescent="0.2">
      <c r="A12" s="13" t="s">
        <v>13</v>
      </c>
      <c r="B12" s="14"/>
      <c r="C12" s="14"/>
      <c r="D12" s="14"/>
      <c r="E12" s="14"/>
      <c r="F12" s="14"/>
      <c r="G12" s="14"/>
      <c r="H12" s="14"/>
      <c r="I12" s="14"/>
      <c r="J12" s="14"/>
      <c r="K12" s="14"/>
      <c r="L12" s="295"/>
      <c r="M12" s="15"/>
    </row>
    <row r="13" spans="1:13" ht="33.75" customHeight="1" thickBot="1" x14ac:dyDescent="0.2">
      <c r="A13" s="16" t="s">
        <v>14</v>
      </c>
      <c r="B13" s="17"/>
      <c r="C13" s="17"/>
      <c r="D13" s="17"/>
      <c r="E13" s="17"/>
      <c r="F13" s="17"/>
      <c r="G13" s="17"/>
      <c r="H13" s="17"/>
      <c r="I13" s="17"/>
      <c r="J13" s="17"/>
      <c r="K13" s="17"/>
      <c r="L13" s="296"/>
      <c r="M13" s="18"/>
    </row>
    <row r="14" spans="1:13" ht="37.5" customHeight="1" x14ac:dyDescent="0.15">
      <c r="A14" s="582" t="s">
        <v>499</v>
      </c>
      <c r="B14" s="582"/>
      <c r="C14" s="582"/>
      <c r="D14" s="582"/>
      <c r="E14" s="582"/>
      <c r="F14" s="582"/>
      <c r="G14" s="582"/>
      <c r="H14" s="582"/>
      <c r="I14" s="582"/>
      <c r="J14" s="582"/>
      <c r="K14" s="582"/>
      <c r="L14" s="582"/>
    </row>
    <row r="16" spans="1:13" x14ac:dyDescent="0.15">
      <c r="A16" t="s">
        <v>15</v>
      </c>
    </row>
    <row r="17" spans="1:13" ht="14.25" customHeight="1" thickBot="1" x14ac:dyDescent="0.2"/>
    <row r="18" spans="1:13" s="5" customFormat="1" ht="21.75" thickBot="1" x14ac:dyDescent="0.2">
      <c r="A18" s="19"/>
      <c r="B18" s="3" t="s">
        <v>2</v>
      </c>
      <c r="C18" s="3" t="s">
        <v>3</v>
      </c>
      <c r="D18" s="3" t="s">
        <v>4</v>
      </c>
      <c r="E18" s="3" t="s">
        <v>496</v>
      </c>
      <c r="F18" s="3" t="s">
        <v>497</v>
      </c>
      <c r="G18" s="3" t="s">
        <v>5</v>
      </c>
      <c r="H18" s="3" t="s">
        <v>6</v>
      </c>
      <c r="I18" s="3" t="s">
        <v>425</v>
      </c>
      <c r="J18" s="3" t="s">
        <v>7</v>
      </c>
      <c r="K18" s="3" t="s">
        <v>8</v>
      </c>
      <c r="L18" s="293" t="s">
        <v>9</v>
      </c>
      <c r="M18" s="4" t="s">
        <v>498</v>
      </c>
    </row>
    <row r="19" spans="1:13" x14ac:dyDescent="0.15">
      <c r="A19" s="583" t="s">
        <v>10</v>
      </c>
      <c r="B19" s="300"/>
      <c r="C19" s="299" t="s">
        <v>500</v>
      </c>
      <c r="D19" s="299" t="s">
        <v>11</v>
      </c>
      <c r="E19" s="297" t="s">
        <v>501</v>
      </c>
      <c r="F19" s="20"/>
      <c r="G19" s="300"/>
      <c r="H19" s="300"/>
      <c r="I19" s="300"/>
      <c r="J19" s="300"/>
      <c r="K19" s="300"/>
      <c r="L19" s="301"/>
      <c r="M19" s="7"/>
    </row>
    <row r="20" spans="1:13" ht="22.5" customHeight="1" x14ac:dyDescent="0.15">
      <c r="A20" s="581"/>
      <c r="B20" s="302"/>
      <c r="C20" s="302"/>
      <c r="D20" s="302"/>
      <c r="E20" s="302"/>
      <c r="F20" s="302"/>
      <c r="G20" s="302"/>
      <c r="H20" s="302"/>
      <c r="I20" s="302"/>
      <c r="J20" s="302"/>
      <c r="K20" s="302"/>
      <c r="L20" s="303"/>
      <c r="M20" s="9"/>
    </row>
    <row r="21" spans="1:13" ht="33.75" customHeight="1" x14ac:dyDescent="0.15">
      <c r="A21" s="10" t="s">
        <v>12</v>
      </c>
      <c r="B21" s="304"/>
      <c r="C21" s="304"/>
      <c r="D21" s="304"/>
      <c r="E21" s="304"/>
      <c r="F21" s="304"/>
      <c r="G21" s="304"/>
      <c r="H21" s="304"/>
      <c r="I21" s="304"/>
      <c r="J21" s="304"/>
      <c r="K21" s="304"/>
      <c r="L21" s="305"/>
      <c r="M21" s="12"/>
    </row>
    <row r="22" spans="1:13" ht="33.75" customHeight="1" x14ac:dyDescent="0.15">
      <c r="A22" s="21" t="s">
        <v>13</v>
      </c>
      <c r="B22" s="304"/>
      <c r="C22" s="304"/>
      <c r="D22" s="304"/>
      <c r="E22" s="304"/>
      <c r="F22" s="304"/>
      <c r="G22" s="304"/>
      <c r="H22" s="304"/>
      <c r="I22" s="304"/>
      <c r="J22" s="304"/>
      <c r="K22" s="304"/>
      <c r="L22" s="305"/>
      <c r="M22" s="7"/>
    </row>
    <row r="23" spans="1:13" ht="33.75" customHeight="1" x14ac:dyDescent="0.15">
      <c r="A23" s="21" t="s">
        <v>16</v>
      </c>
      <c r="B23" s="304"/>
      <c r="C23" s="304"/>
      <c r="D23" s="304"/>
      <c r="E23" s="304"/>
      <c r="F23" s="304"/>
      <c r="G23" s="304"/>
      <c r="H23" s="304"/>
      <c r="I23" s="304"/>
      <c r="J23" s="304"/>
      <c r="K23" s="304"/>
      <c r="L23" s="305"/>
      <c r="M23" s="12"/>
    </row>
    <row r="24" spans="1:13" ht="33.75" customHeight="1" thickBot="1" x14ac:dyDescent="0.2">
      <c r="A24" s="16" t="s">
        <v>17</v>
      </c>
      <c r="B24" s="306"/>
      <c r="C24" s="306"/>
      <c r="D24" s="306"/>
      <c r="E24" s="306"/>
      <c r="F24" s="306"/>
      <c r="G24" s="306"/>
      <c r="H24" s="306"/>
      <c r="I24" s="306"/>
      <c r="J24" s="306"/>
      <c r="K24" s="306"/>
      <c r="L24" s="307"/>
      <c r="M24" s="15"/>
    </row>
    <row r="25" spans="1:13" ht="33.75" customHeight="1" thickBot="1" x14ac:dyDescent="0.2">
      <c r="A25" s="16" t="s">
        <v>18</v>
      </c>
      <c r="B25" s="306"/>
      <c r="C25" s="306"/>
      <c r="D25" s="306"/>
      <c r="E25" s="306"/>
      <c r="F25" s="306"/>
      <c r="G25" s="306"/>
      <c r="H25" s="306"/>
      <c r="I25" s="306"/>
      <c r="J25" s="306"/>
      <c r="K25" s="306"/>
      <c r="L25" s="307"/>
      <c r="M25" s="18"/>
    </row>
    <row r="26" spans="1:13" ht="48" customHeight="1" x14ac:dyDescent="0.15">
      <c r="A26" s="582" t="s">
        <v>503</v>
      </c>
      <c r="B26" s="582"/>
      <c r="C26" s="582"/>
      <c r="D26" s="582"/>
      <c r="E26" s="582"/>
      <c r="F26" s="582"/>
      <c r="G26" s="582"/>
      <c r="H26" s="582"/>
      <c r="I26" s="582"/>
      <c r="J26" s="582"/>
      <c r="K26" s="582"/>
      <c r="L26" s="582"/>
    </row>
  </sheetData>
  <mergeCells count="4">
    <mergeCell ref="A9:A10"/>
    <mergeCell ref="A14:L14"/>
    <mergeCell ref="A19:A20"/>
    <mergeCell ref="A26:L26"/>
  </mergeCells>
  <phoneticPr fontId="5"/>
  <printOptions horizontalCentered="1"/>
  <pageMargins left="0.47244094488188981" right="0.47244094488188981" top="0.78740157480314965" bottom="0.70866141732283472" header="0.70866141732283472" footer="0.51181102362204722"/>
  <pageSetup paperSize="9" scale="81"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29"/>
  <sheetViews>
    <sheetView view="pageBreakPreview" zoomScaleNormal="100" zoomScaleSheetLayoutView="100" workbookViewId="0">
      <selection activeCell="S20" sqref="S20"/>
    </sheetView>
  </sheetViews>
  <sheetFormatPr defaultRowHeight="13.5" x14ac:dyDescent="0.15"/>
  <cols>
    <col min="1" max="1" width="5" style="126" customWidth="1"/>
    <col min="2" max="2" width="3.5" style="126" customWidth="1"/>
    <col min="3" max="3" width="14.375" style="126" customWidth="1"/>
    <col min="4" max="11" width="11.625" style="126" customWidth="1"/>
    <col min="12" max="14" width="11.875" style="126" customWidth="1"/>
    <col min="15" max="257" width="9" style="126"/>
    <col min="258" max="258" width="5" style="126" customWidth="1"/>
    <col min="259" max="259" width="3.5" style="126" customWidth="1"/>
    <col min="260" max="260" width="14.375" style="126" customWidth="1"/>
    <col min="261" max="269" width="12.125" style="126" customWidth="1"/>
    <col min="270" max="513" width="9" style="126"/>
    <col min="514" max="514" width="5" style="126" customWidth="1"/>
    <col min="515" max="515" width="3.5" style="126" customWidth="1"/>
    <col min="516" max="516" width="14.375" style="126" customWidth="1"/>
    <col min="517" max="525" width="12.125" style="126" customWidth="1"/>
    <col min="526" max="769" width="9" style="126"/>
    <col min="770" max="770" width="5" style="126" customWidth="1"/>
    <col min="771" max="771" width="3.5" style="126" customWidth="1"/>
    <col min="772" max="772" width="14.375" style="126" customWidth="1"/>
    <col min="773" max="781" width="12.125" style="126" customWidth="1"/>
    <col min="782" max="1025" width="9" style="126"/>
    <col min="1026" max="1026" width="5" style="126" customWidth="1"/>
    <col min="1027" max="1027" width="3.5" style="126" customWidth="1"/>
    <col min="1028" max="1028" width="14.375" style="126" customWidth="1"/>
    <col min="1029" max="1037" width="12.125" style="126" customWidth="1"/>
    <col min="1038" max="1281" width="9" style="126"/>
    <col min="1282" max="1282" width="5" style="126" customWidth="1"/>
    <col min="1283" max="1283" width="3.5" style="126" customWidth="1"/>
    <col min="1284" max="1284" width="14.375" style="126" customWidth="1"/>
    <col min="1285" max="1293" width="12.125" style="126" customWidth="1"/>
    <col min="1294" max="1537" width="9" style="126"/>
    <col min="1538" max="1538" width="5" style="126" customWidth="1"/>
    <col min="1539" max="1539" width="3.5" style="126" customWidth="1"/>
    <col min="1540" max="1540" width="14.375" style="126" customWidth="1"/>
    <col min="1541" max="1549" width="12.125" style="126" customWidth="1"/>
    <col min="1550" max="1793" width="9" style="126"/>
    <col min="1794" max="1794" width="5" style="126" customWidth="1"/>
    <col min="1795" max="1795" width="3.5" style="126" customWidth="1"/>
    <col min="1796" max="1796" width="14.375" style="126" customWidth="1"/>
    <col min="1797" max="1805" width="12.125" style="126" customWidth="1"/>
    <col min="1806" max="2049" width="9" style="126"/>
    <col min="2050" max="2050" width="5" style="126" customWidth="1"/>
    <col min="2051" max="2051" width="3.5" style="126" customWidth="1"/>
    <col min="2052" max="2052" width="14.375" style="126" customWidth="1"/>
    <col min="2053" max="2061" width="12.125" style="126" customWidth="1"/>
    <col min="2062" max="2305" width="9" style="126"/>
    <col min="2306" max="2306" width="5" style="126" customWidth="1"/>
    <col min="2307" max="2307" width="3.5" style="126" customWidth="1"/>
    <col min="2308" max="2308" width="14.375" style="126" customWidth="1"/>
    <col min="2309" max="2317" width="12.125" style="126" customWidth="1"/>
    <col min="2318" max="2561" width="9" style="126"/>
    <col min="2562" max="2562" width="5" style="126" customWidth="1"/>
    <col min="2563" max="2563" width="3.5" style="126" customWidth="1"/>
    <col min="2564" max="2564" width="14.375" style="126" customWidth="1"/>
    <col min="2565" max="2573" width="12.125" style="126" customWidth="1"/>
    <col min="2574" max="2817" width="9" style="126"/>
    <col min="2818" max="2818" width="5" style="126" customWidth="1"/>
    <col min="2819" max="2819" width="3.5" style="126" customWidth="1"/>
    <col min="2820" max="2820" width="14.375" style="126" customWidth="1"/>
    <col min="2821" max="2829" width="12.125" style="126" customWidth="1"/>
    <col min="2830" max="3073" width="9" style="126"/>
    <col min="3074" max="3074" width="5" style="126" customWidth="1"/>
    <col min="3075" max="3075" width="3.5" style="126" customWidth="1"/>
    <col min="3076" max="3076" width="14.375" style="126" customWidth="1"/>
    <col min="3077" max="3085" width="12.125" style="126" customWidth="1"/>
    <col min="3086" max="3329" width="9" style="126"/>
    <col min="3330" max="3330" width="5" style="126" customWidth="1"/>
    <col min="3331" max="3331" width="3.5" style="126" customWidth="1"/>
    <col min="3332" max="3332" width="14.375" style="126" customWidth="1"/>
    <col min="3333" max="3341" width="12.125" style="126" customWidth="1"/>
    <col min="3342" max="3585" width="9" style="126"/>
    <col min="3586" max="3586" width="5" style="126" customWidth="1"/>
    <col min="3587" max="3587" width="3.5" style="126" customWidth="1"/>
    <col min="3588" max="3588" width="14.375" style="126" customWidth="1"/>
    <col min="3589" max="3597" width="12.125" style="126" customWidth="1"/>
    <col min="3598" max="3841" width="9" style="126"/>
    <col min="3842" max="3842" width="5" style="126" customWidth="1"/>
    <col min="3843" max="3843" width="3.5" style="126" customWidth="1"/>
    <col min="3844" max="3844" width="14.375" style="126" customWidth="1"/>
    <col min="3845" max="3853" width="12.125" style="126" customWidth="1"/>
    <col min="3854" max="4097" width="9" style="126"/>
    <col min="4098" max="4098" width="5" style="126" customWidth="1"/>
    <col min="4099" max="4099" width="3.5" style="126" customWidth="1"/>
    <col min="4100" max="4100" width="14.375" style="126" customWidth="1"/>
    <col min="4101" max="4109" width="12.125" style="126" customWidth="1"/>
    <col min="4110" max="4353" width="9" style="126"/>
    <col min="4354" max="4354" width="5" style="126" customWidth="1"/>
    <col min="4355" max="4355" width="3.5" style="126" customWidth="1"/>
    <col min="4356" max="4356" width="14.375" style="126" customWidth="1"/>
    <col min="4357" max="4365" width="12.125" style="126" customWidth="1"/>
    <col min="4366" max="4609" width="9" style="126"/>
    <col min="4610" max="4610" width="5" style="126" customWidth="1"/>
    <col min="4611" max="4611" width="3.5" style="126" customWidth="1"/>
    <col min="4612" max="4612" width="14.375" style="126" customWidth="1"/>
    <col min="4613" max="4621" width="12.125" style="126" customWidth="1"/>
    <col min="4622" max="4865" width="9" style="126"/>
    <col min="4866" max="4866" width="5" style="126" customWidth="1"/>
    <col min="4867" max="4867" width="3.5" style="126" customWidth="1"/>
    <col min="4868" max="4868" width="14.375" style="126" customWidth="1"/>
    <col min="4869" max="4877" width="12.125" style="126" customWidth="1"/>
    <col min="4878" max="5121" width="9" style="126"/>
    <col min="5122" max="5122" width="5" style="126" customWidth="1"/>
    <col min="5123" max="5123" width="3.5" style="126" customWidth="1"/>
    <col min="5124" max="5124" width="14.375" style="126" customWidth="1"/>
    <col min="5125" max="5133" width="12.125" style="126" customWidth="1"/>
    <col min="5134" max="5377" width="9" style="126"/>
    <col min="5378" max="5378" width="5" style="126" customWidth="1"/>
    <col min="5379" max="5379" width="3.5" style="126" customWidth="1"/>
    <col min="5380" max="5380" width="14.375" style="126" customWidth="1"/>
    <col min="5381" max="5389" width="12.125" style="126" customWidth="1"/>
    <col min="5390" max="5633" width="9" style="126"/>
    <col min="5634" max="5634" width="5" style="126" customWidth="1"/>
    <col min="5635" max="5635" width="3.5" style="126" customWidth="1"/>
    <col min="5636" max="5636" width="14.375" style="126" customWidth="1"/>
    <col min="5637" max="5645" width="12.125" style="126" customWidth="1"/>
    <col min="5646" max="5889" width="9" style="126"/>
    <col min="5890" max="5890" width="5" style="126" customWidth="1"/>
    <col min="5891" max="5891" width="3.5" style="126" customWidth="1"/>
    <col min="5892" max="5892" width="14.375" style="126" customWidth="1"/>
    <col min="5893" max="5901" width="12.125" style="126" customWidth="1"/>
    <col min="5902" max="6145" width="9" style="126"/>
    <col min="6146" max="6146" width="5" style="126" customWidth="1"/>
    <col min="6147" max="6147" width="3.5" style="126" customWidth="1"/>
    <col min="6148" max="6148" width="14.375" style="126" customWidth="1"/>
    <col min="6149" max="6157" width="12.125" style="126" customWidth="1"/>
    <col min="6158" max="6401" width="9" style="126"/>
    <col min="6402" max="6402" width="5" style="126" customWidth="1"/>
    <col min="6403" max="6403" width="3.5" style="126" customWidth="1"/>
    <col min="6404" max="6404" width="14.375" style="126" customWidth="1"/>
    <col min="6405" max="6413" width="12.125" style="126" customWidth="1"/>
    <col min="6414" max="6657" width="9" style="126"/>
    <col min="6658" max="6658" width="5" style="126" customWidth="1"/>
    <col min="6659" max="6659" width="3.5" style="126" customWidth="1"/>
    <col min="6660" max="6660" width="14.375" style="126" customWidth="1"/>
    <col min="6661" max="6669" width="12.125" style="126" customWidth="1"/>
    <col min="6670" max="6913" width="9" style="126"/>
    <col min="6914" max="6914" width="5" style="126" customWidth="1"/>
    <col min="6915" max="6915" width="3.5" style="126" customWidth="1"/>
    <col min="6916" max="6916" width="14.375" style="126" customWidth="1"/>
    <col min="6917" max="6925" width="12.125" style="126" customWidth="1"/>
    <col min="6926" max="7169" width="9" style="126"/>
    <col min="7170" max="7170" width="5" style="126" customWidth="1"/>
    <col min="7171" max="7171" width="3.5" style="126" customWidth="1"/>
    <col min="7172" max="7172" width="14.375" style="126" customWidth="1"/>
    <col min="7173" max="7181" width="12.125" style="126" customWidth="1"/>
    <col min="7182" max="7425" width="9" style="126"/>
    <col min="7426" max="7426" width="5" style="126" customWidth="1"/>
    <col min="7427" max="7427" width="3.5" style="126" customWidth="1"/>
    <col min="7428" max="7428" width="14.375" style="126" customWidth="1"/>
    <col min="7429" max="7437" width="12.125" style="126" customWidth="1"/>
    <col min="7438" max="7681" width="9" style="126"/>
    <col min="7682" max="7682" width="5" style="126" customWidth="1"/>
    <col min="7683" max="7683" width="3.5" style="126" customWidth="1"/>
    <col min="7684" max="7684" width="14.375" style="126" customWidth="1"/>
    <col min="7685" max="7693" width="12.125" style="126" customWidth="1"/>
    <col min="7694" max="7937" width="9" style="126"/>
    <col min="7938" max="7938" width="5" style="126" customWidth="1"/>
    <col min="7939" max="7939" width="3.5" style="126" customWidth="1"/>
    <col min="7940" max="7940" width="14.375" style="126" customWidth="1"/>
    <col min="7941" max="7949" width="12.125" style="126" customWidth="1"/>
    <col min="7950" max="8193" width="9" style="126"/>
    <col min="8194" max="8194" width="5" style="126" customWidth="1"/>
    <col min="8195" max="8195" width="3.5" style="126" customWidth="1"/>
    <col min="8196" max="8196" width="14.375" style="126" customWidth="1"/>
    <col min="8197" max="8205" width="12.125" style="126" customWidth="1"/>
    <col min="8206" max="8449" width="9" style="126"/>
    <col min="8450" max="8450" width="5" style="126" customWidth="1"/>
    <col min="8451" max="8451" width="3.5" style="126" customWidth="1"/>
    <col min="8452" max="8452" width="14.375" style="126" customWidth="1"/>
    <col min="8453" max="8461" width="12.125" style="126" customWidth="1"/>
    <col min="8462" max="8705" width="9" style="126"/>
    <col min="8706" max="8706" width="5" style="126" customWidth="1"/>
    <col min="8707" max="8707" width="3.5" style="126" customWidth="1"/>
    <col min="8708" max="8708" width="14.375" style="126" customWidth="1"/>
    <col min="8709" max="8717" width="12.125" style="126" customWidth="1"/>
    <col min="8718" max="8961" width="9" style="126"/>
    <col min="8962" max="8962" width="5" style="126" customWidth="1"/>
    <col min="8963" max="8963" width="3.5" style="126" customWidth="1"/>
    <col min="8964" max="8964" width="14.375" style="126" customWidth="1"/>
    <col min="8965" max="8973" width="12.125" style="126" customWidth="1"/>
    <col min="8974" max="9217" width="9" style="126"/>
    <col min="9218" max="9218" width="5" style="126" customWidth="1"/>
    <col min="9219" max="9219" width="3.5" style="126" customWidth="1"/>
    <col min="9220" max="9220" width="14.375" style="126" customWidth="1"/>
    <col min="9221" max="9229" width="12.125" style="126" customWidth="1"/>
    <col min="9230" max="9473" width="9" style="126"/>
    <col min="9474" max="9474" width="5" style="126" customWidth="1"/>
    <col min="9475" max="9475" width="3.5" style="126" customWidth="1"/>
    <col min="9476" max="9476" width="14.375" style="126" customWidth="1"/>
    <col min="9477" max="9485" width="12.125" style="126" customWidth="1"/>
    <col min="9486" max="9729" width="9" style="126"/>
    <col min="9730" max="9730" width="5" style="126" customWidth="1"/>
    <col min="9731" max="9731" width="3.5" style="126" customWidth="1"/>
    <col min="9732" max="9732" width="14.375" style="126" customWidth="1"/>
    <col min="9733" max="9741" width="12.125" style="126" customWidth="1"/>
    <col min="9742" max="9985" width="9" style="126"/>
    <col min="9986" max="9986" width="5" style="126" customWidth="1"/>
    <col min="9987" max="9987" width="3.5" style="126" customWidth="1"/>
    <col min="9988" max="9988" width="14.375" style="126" customWidth="1"/>
    <col min="9989" max="9997" width="12.125" style="126" customWidth="1"/>
    <col min="9998" max="10241" width="9" style="126"/>
    <col min="10242" max="10242" width="5" style="126" customWidth="1"/>
    <col min="10243" max="10243" width="3.5" style="126" customWidth="1"/>
    <col min="10244" max="10244" width="14.375" style="126" customWidth="1"/>
    <col min="10245" max="10253" width="12.125" style="126" customWidth="1"/>
    <col min="10254" max="10497" width="9" style="126"/>
    <col min="10498" max="10498" width="5" style="126" customWidth="1"/>
    <col min="10499" max="10499" width="3.5" style="126" customWidth="1"/>
    <col min="10500" max="10500" width="14.375" style="126" customWidth="1"/>
    <col min="10501" max="10509" width="12.125" style="126" customWidth="1"/>
    <col min="10510" max="10753" width="9" style="126"/>
    <col min="10754" max="10754" width="5" style="126" customWidth="1"/>
    <col min="10755" max="10755" width="3.5" style="126" customWidth="1"/>
    <col min="10756" max="10756" width="14.375" style="126" customWidth="1"/>
    <col min="10757" max="10765" width="12.125" style="126" customWidth="1"/>
    <col min="10766" max="11009" width="9" style="126"/>
    <col min="11010" max="11010" width="5" style="126" customWidth="1"/>
    <col min="11011" max="11011" width="3.5" style="126" customWidth="1"/>
    <col min="11012" max="11012" width="14.375" style="126" customWidth="1"/>
    <col min="11013" max="11021" width="12.125" style="126" customWidth="1"/>
    <col min="11022" max="11265" width="9" style="126"/>
    <col min="11266" max="11266" width="5" style="126" customWidth="1"/>
    <col min="11267" max="11267" width="3.5" style="126" customWidth="1"/>
    <col min="11268" max="11268" width="14.375" style="126" customWidth="1"/>
    <col min="11269" max="11277" width="12.125" style="126" customWidth="1"/>
    <col min="11278" max="11521" width="9" style="126"/>
    <col min="11522" max="11522" width="5" style="126" customWidth="1"/>
    <col min="11523" max="11523" width="3.5" style="126" customWidth="1"/>
    <col min="11524" max="11524" width="14.375" style="126" customWidth="1"/>
    <col min="11525" max="11533" width="12.125" style="126" customWidth="1"/>
    <col min="11534" max="11777" width="9" style="126"/>
    <col min="11778" max="11778" width="5" style="126" customWidth="1"/>
    <col min="11779" max="11779" width="3.5" style="126" customWidth="1"/>
    <col min="11780" max="11780" width="14.375" style="126" customWidth="1"/>
    <col min="11781" max="11789" width="12.125" style="126" customWidth="1"/>
    <col min="11790" max="12033" width="9" style="126"/>
    <col min="12034" max="12034" width="5" style="126" customWidth="1"/>
    <col min="12035" max="12035" width="3.5" style="126" customWidth="1"/>
    <col min="12036" max="12036" width="14.375" style="126" customWidth="1"/>
    <col min="12037" max="12045" width="12.125" style="126" customWidth="1"/>
    <col min="12046" max="12289" width="9" style="126"/>
    <col min="12290" max="12290" width="5" style="126" customWidth="1"/>
    <col min="12291" max="12291" width="3.5" style="126" customWidth="1"/>
    <col min="12292" max="12292" width="14.375" style="126" customWidth="1"/>
    <col min="12293" max="12301" width="12.125" style="126" customWidth="1"/>
    <col min="12302" max="12545" width="9" style="126"/>
    <col min="12546" max="12546" width="5" style="126" customWidth="1"/>
    <col min="12547" max="12547" width="3.5" style="126" customWidth="1"/>
    <col min="12548" max="12548" width="14.375" style="126" customWidth="1"/>
    <col min="12549" max="12557" width="12.125" style="126" customWidth="1"/>
    <col min="12558" max="12801" width="9" style="126"/>
    <col min="12802" max="12802" width="5" style="126" customWidth="1"/>
    <col min="12803" max="12803" width="3.5" style="126" customWidth="1"/>
    <col min="12804" max="12804" width="14.375" style="126" customWidth="1"/>
    <col min="12805" max="12813" width="12.125" style="126" customWidth="1"/>
    <col min="12814" max="13057" width="9" style="126"/>
    <col min="13058" max="13058" width="5" style="126" customWidth="1"/>
    <col min="13059" max="13059" width="3.5" style="126" customWidth="1"/>
    <col min="13060" max="13060" width="14.375" style="126" customWidth="1"/>
    <col min="13061" max="13069" width="12.125" style="126" customWidth="1"/>
    <col min="13070" max="13313" width="9" style="126"/>
    <col min="13314" max="13314" width="5" style="126" customWidth="1"/>
    <col min="13315" max="13315" width="3.5" style="126" customWidth="1"/>
    <col min="13316" max="13316" width="14.375" style="126" customWidth="1"/>
    <col min="13317" max="13325" width="12.125" style="126" customWidth="1"/>
    <col min="13326" max="13569" width="9" style="126"/>
    <col min="13570" max="13570" width="5" style="126" customWidth="1"/>
    <col min="13571" max="13571" width="3.5" style="126" customWidth="1"/>
    <col min="13572" max="13572" width="14.375" style="126" customWidth="1"/>
    <col min="13573" max="13581" width="12.125" style="126" customWidth="1"/>
    <col min="13582" max="13825" width="9" style="126"/>
    <col min="13826" max="13826" width="5" style="126" customWidth="1"/>
    <col min="13827" max="13827" width="3.5" style="126" customWidth="1"/>
    <col min="13828" max="13828" width="14.375" style="126" customWidth="1"/>
    <col min="13829" max="13837" width="12.125" style="126" customWidth="1"/>
    <col min="13838" max="14081" width="9" style="126"/>
    <col min="14082" max="14082" width="5" style="126" customWidth="1"/>
    <col min="14083" max="14083" width="3.5" style="126" customWidth="1"/>
    <col min="14084" max="14084" width="14.375" style="126" customWidth="1"/>
    <col min="14085" max="14093" width="12.125" style="126" customWidth="1"/>
    <col min="14094" max="14337" width="9" style="126"/>
    <col min="14338" max="14338" width="5" style="126" customWidth="1"/>
    <col min="14339" max="14339" width="3.5" style="126" customWidth="1"/>
    <col min="14340" max="14340" width="14.375" style="126" customWidth="1"/>
    <col min="14341" max="14349" width="12.125" style="126" customWidth="1"/>
    <col min="14350" max="14593" width="9" style="126"/>
    <col min="14594" max="14594" width="5" style="126" customWidth="1"/>
    <col min="14595" max="14595" width="3.5" style="126" customWidth="1"/>
    <col min="14596" max="14596" width="14.375" style="126" customWidth="1"/>
    <col min="14597" max="14605" width="12.125" style="126" customWidth="1"/>
    <col min="14606" max="14849" width="9" style="126"/>
    <col min="14850" max="14850" width="5" style="126" customWidth="1"/>
    <col min="14851" max="14851" width="3.5" style="126" customWidth="1"/>
    <col min="14852" max="14852" width="14.375" style="126" customWidth="1"/>
    <col min="14853" max="14861" width="12.125" style="126" customWidth="1"/>
    <col min="14862" max="15105" width="9" style="126"/>
    <col min="15106" max="15106" width="5" style="126" customWidth="1"/>
    <col min="15107" max="15107" width="3.5" style="126" customWidth="1"/>
    <col min="15108" max="15108" width="14.375" style="126" customWidth="1"/>
    <col min="15109" max="15117" width="12.125" style="126" customWidth="1"/>
    <col min="15118" max="15361" width="9" style="126"/>
    <col min="15362" max="15362" width="5" style="126" customWidth="1"/>
    <col min="15363" max="15363" width="3.5" style="126" customWidth="1"/>
    <col min="15364" max="15364" width="14.375" style="126" customWidth="1"/>
    <col min="15365" max="15373" width="12.125" style="126" customWidth="1"/>
    <col min="15374" max="15617" width="9" style="126"/>
    <col min="15618" max="15618" width="5" style="126" customWidth="1"/>
    <col min="15619" max="15619" width="3.5" style="126" customWidth="1"/>
    <col min="15620" max="15620" width="14.375" style="126" customWidth="1"/>
    <col min="15621" max="15629" width="12.125" style="126" customWidth="1"/>
    <col min="15630" max="15873" width="9" style="126"/>
    <col min="15874" max="15874" width="5" style="126" customWidth="1"/>
    <col min="15875" max="15875" width="3.5" style="126" customWidth="1"/>
    <col min="15876" max="15876" width="14.375" style="126" customWidth="1"/>
    <col min="15877" max="15885" width="12.125" style="126" customWidth="1"/>
    <col min="15886" max="16129" width="9" style="126"/>
    <col min="16130" max="16130" width="5" style="126" customWidth="1"/>
    <col min="16131" max="16131" width="3.5" style="126" customWidth="1"/>
    <col min="16132" max="16132" width="14.375" style="126" customWidth="1"/>
    <col min="16133" max="16141" width="12.125" style="126" customWidth="1"/>
    <col min="16142" max="16384" width="9" style="126"/>
  </cols>
  <sheetData>
    <row r="1" spans="1:14" ht="14.25" x14ac:dyDescent="0.15">
      <c r="A1" s="613" t="s">
        <v>441</v>
      </c>
      <c r="B1" s="613"/>
      <c r="C1" s="613"/>
      <c r="D1" s="613"/>
      <c r="E1" s="613"/>
      <c r="F1" s="613"/>
      <c r="G1" s="613"/>
      <c r="H1" s="613"/>
      <c r="I1" s="613"/>
      <c r="J1" s="613"/>
      <c r="K1" s="613"/>
      <c r="L1" s="613"/>
      <c r="M1" s="613"/>
    </row>
    <row r="2" spans="1:14" ht="10.5" customHeight="1" x14ac:dyDescent="0.15">
      <c r="A2" s="130"/>
      <c r="B2" s="130"/>
      <c r="C2" s="130"/>
      <c r="D2" s="131"/>
      <c r="E2" s="131"/>
      <c r="F2" s="131"/>
      <c r="G2" s="131"/>
      <c r="H2" s="131"/>
      <c r="I2" s="131"/>
      <c r="J2" s="131"/>
      <c r="K2" s="131"/>
      <c r="L2" s="131"/>
      <c r="M2" s="131"/>
    </row>
    <row r="3" spans="1:14" ht="16.5" customHeight="1" x14ac:dyDescent="0.15">
      <c r="A3" s="614" t="s">
        <v>90</v>
      </c>
      <c r="B3" s="614"/>
      <c r="C3" s="614"/>
      <c r="D3" s="258" t="s">
        <v>46</v>
      </c>
      <c r="E3" s="259" t="s">
        <v>440</v>
      </c>
      <c r="F3" s="260" t="s">
        <v>47</v>
      </c>
      <c r="G3" s="260" t="s">
        <v>231</v>
      </c>
      <c r="H3" s="259" t="s">
        <v>429</v>
      </c>
      <c r="I3" s="260" t="s">
        <v>49</v>
      </c>
      <c r="J3" s="259" t="s">
        <v>430</v>
      </c>
      <c r="K3" s="261" t="s">
        <v>431</v>
      </c>
      <c r="L3" s="261" t="s">
        <v>432</v>
      </c>
      <c r="M3" s="259" t="s">
        <v>433</v>
      </c>
      <c r="N3" s="259" t="s">
        <v>494</v>
      </c>
    </row>
    <row r="4" spans="1:14" ht="16.5" customHeight="1" x14ac:dyDescent="0.15">
      <c r="A4" s="615"/>
      <c r="B4" s="615"/>
      <c r="C4" s="615"/>
      <c r="D4" s="262" t="s">
        <v>52</v>
      </c>
      <c r="E4" s="263" t="s">
        <v>435</v>
      </c>
      <c r="F4" s="264" t="s">
        <v>434</v>
      </c>
      <c r="G4" s="264" t="s">
        <v>434</v>
      </c>
      <c r="H4" s="263" t="s">
        <v>436</v>
      </c>
      <c r="I4" s="264" t="s">
        <v>436</v>
      </c>
      <c r="J4" s="263" t="s">
        <v>437</v>
      </c>
      <c r="K4" s="265" t="s">
        <v>436</v>
      </c>
      <c r="L4" s="265" t="s">
        <v>436</v>
      </c>
      <c r="M4" s="263" t="s">
        <v>436</v>
      </c>
      <c r="N4" s="263" t="s">
        <v>495</v>
      </c>
    </row>
    <row r="5" spans="1:14" ht="21" customHeight="1" x14ac:dyDescent="0.2">
      <c r="A5" s="616" t="s">
        <v>428</v>
      </c>
      <c r="B5" s="609" t="s">
        <v>232</v>
      </c>
      <c r="C5" s="597"/>
      <c r="D5" s="254"/>
      <c r="E5" s="127"/>
      <c r="F5" s="128"/>
      <c r="G5" s="128"/>
      <c r="H5" s="127"/>
      <c r="I5" s="128"/>
      <c r="J5" s="127"/>
      <c r="K5" s="129"/>
      <c r="L5" s="129"/>
      <c r="M5" s="127"/>
      <c r="N5" s="268"/>
    </row>
    <row r="6" spans="1:14" ht="21" customHeight="1" x14ac:dyDescent="0.2">
      <c r="A6" s="617"/>
      <c r="B6" s="609" t="s">
        <v>426</v>
      </c>
      <c r="C6" s="597"/>
      <c r="D6" s="254"/>
      <c r="E6" s="127"/>
      <c r="F6" s="128"/>
      <c r="G6" s="128"/>
      <c r="H6" s="127"/>
      <c r="I6" s="128"/>
      <c r="J6" s="127"/>
      <c r="K6" s="129"/>
      <c r="L6" s="129"/>
      <c r="M6" s="127"/>
      <c r="N6" s="268"/>
    </row>
    <row r="7" spans="1:14" ht="21" customHeight="1" x14ac:dyDescent="0.2">
      <c r="A7" s="617"/>
      <c r="B7" s="619" t="s">
        <v>233</v>
      </c>
      <c r="C7" s="266" t="s">
        <v>234</v>
      </c>
      <c r="D7" s="255"/>
      <c r="E7" s="127"/>
      <c r="F7" s="128"/>
      <c r="G7" s="128"/>
      <c r="H7" s="127"/>
      <c r="I7" s="128"/>
      <c r="J7" s="127"/>
      <c r="K7" s="129"/>
      <c r="L7" s="129"/>
      <c r="M7" s="127"/>
      <c r="N7" s="268"/>
    </row>
    <row r="8" spans="1:14" ht="21" customHeight="1" x14ac:dyDescent="0.2">
      <c r="A8" s="617"/>
      <c r="B8" s="620"/>
      <c r="C8" s="266" t="s">
        <v>438</v>
      </c>
      <c r="D8" s="255"/>
      <c r="E8" s="127"/>
      <c r="F8" s="128"/>
      <c r="G8" s="128"/>
      <c r="H8" s="127"/>
      <c r="I8" s="128"/>
      <c r="J8" s="127"/>
      <c r="K8" s="129"/>
      <c r="L8" s="129"/>
      <c r="M8" s="127"/>
      <c r="N8" s="268"/>
    </row>
    <row r="9" spans="1:14" ht="21" customHeight="1" x14ac:dyDescent="0.2">
      <c r="A9" s="617"/>
      <c r="B9" s="620"/>
      <c r="C9" s="266" t="s">
        <v>427</v>
      </c>
      <c r="D9" s="255"/>
      <c r="E9" s="127"/>
      <c r="F9" s="128"/>
      <c r="G9" s="128"/>
      <c r="H9" s="127"/>
      <c r="I9" s="128"/>
      <c r="J9" s="127"/>
      <c r="K9" s="129"/>
      <c r="L9" s="129"/>
      <c r="M9" s="127"/>
      <c r="N9" s="268"/>
    </row>
    <row r="10" spans="1:14" ht="21" customHeight="1" x14ac:dyDescent="0.2">
      <c r="A10" s="618"/>
      <c r="B10" s="609" t="s">
        <v>223</v>
      </c>
      <c r="C10" s="597"/>
      <c r="D10" s="254"/>
      <c r="E10" s="127"/>
      <c r="F10" s="128"/>
      <c r="G10" s="128"/>
      <c r="H10" s="127"/>
      <c r="I10" s="128"/>
      <c r="J10" s="127"/>
      <c r="K10" s="129"/>
      <c r="L10" s="129"/>
      <c r="M10" s="127"/>
      <c r="N10" s="268"/>
    </row>
    <row r="11" spans="1:14" ht="21" customHeight="1" x14ac:dyDescent="0.2">
      <c r="A11" s="616" t="s">
        <v>235</v>
      </c>
      <c r="B11" s="619" t="s">
        <v>236</v>
      </c>
      <c r="C11" s="266" t="s">
        <v>237</v>
      </c>
      <c r="D11" s="255"/>
      <c r="E11" s="127"/>
      <c r="F11" s="128"/>
      <c r="G11" s="128"/>
      <c r="H11" s="127"/>
      <c r="I11" s="128"/>
      <c r="J11" s="127"/>
      <c r="K11" s="129"/>
      <c r="L11" s="129"/>
      <c r="M11" s="127"/>
      <c r="N11" s="268"/>
    </row>
    <row r="12" spans="1:14" ht="21" customHeight="1" x14ac:dyDescent="0.2">
      <c r="A12" s="621"/>
      <c r="B12" s="620"/>
      <c r="C12" s="266" t="s">
        <v>238</v>
      </c>
      <c r="D12" s="255"/>
      <c r="E12" s="127"/>
      <c r="F12" s="128"/>
      <c r="G12" s="128"/>
      <c r="H12" s="127"/>
      <c r="I12" s="128"/>
      <c r="J12" s="127"/>
      <c r="K12" s="129"/>
      <c r="L12" s="129"/>
      <c r="M12" s="127"/>
      <c r="N12" s="268"/>
    </row>
    <row r="13" spans="1:14" ht="21" customHeight="1" x14ac:dyDescent="0.2">
      <c r="A13" s="621"/>
      <c r="B13" s="609" t="s">
        <v>439</v>
      </c>
      <c r="C13" s="597"/>
      <c r="D13" s="253"/>
      <c r="E13" s="127"/>
      <c r="F13" s="128"/>
      <c r="G13" s="128"/>
      <c r="H13" s="127"/>
      <c r="I13" s="128"/>
      <c r="J13" s="127"/>
      <c r="K13" s="129"/>
      <c r="L13" s="129"/>
      <c r="M13" s="127"/>
      <c r="N13" s="268"/>
    </row>
    <row r="14" spans="1:14" ht="21" customHeight="1" x14ac:dyDescent="0.2">
      <c r="A14" s="621"/>
      <c r="B14" s="609" t="s">
        <v>218</v>
      </c>
      <c r="C14" s="597"/>
      <c r="D14" s="254"/>
      <c r="E14" s="127"/>
      <c r="F14" s="128"/>
      <c r="G14" s="128"/>
      <c r="H14" s="127"/>
      <c r="I14" s="128"/>
      <c r="J14" s="127"/>
      <c r="K14" s="129"/>
      <c r="L14" s="129"/>
      <c r="M14" s="127"/>
      <c r="N14" s="268"/>
    </row>
    <row r="15" spans="1:14" ht="21" customHeight="1" x14ac:dyDescent="0.2">
      <c r="A15" s="622"/>
      <c r="B15" s="609" t="s">
        <v>221</v>
      </c>
      <c r="C15" s="597"/>
      <c r="D15" s="254"/>
      <c r="E15" s="127"/>
      <c r="F15" s="128"/>
      <c r="G15" s="128"/>
      <c r="H15" s="127"/>
      <c r="I15" s="128"/>
      <c r="J15" s="127"/>
      <c r="K15" s="129"/>
      <c r="L15" s="129"/>
      <c r="M15" s="127"/>
      <c r="N15" s="268"/>
    </row>
    <row r="16" spans="1:14" ht="21" customHeight="1" x14ac:dyDescent="0.2">
      <c r="A16" s="611" t="s">
        <v>239</v>
      </c>
      <c r="B16" s="598" t="s">
        <v>219</v>
      </c>
      <c r="C16" s="605"/>
      <c r="D16" s="257"/>
      <c r="E16" s="127"/>
      <c r="F16" s="128"/>
      <c r="G16" s="128"/>
      <c r="H16" s="127"/>
      <c r="I16" s="128"/>
      <c r="J16" s="127"/>
      <c r="K16" s="129"/>
      <c r="L16" s="129"/>
      <c r="M16" s="127"/>
      <c r="N16" s="268"/>
    </row>
    <row r="17" spans="1:14" ht="21" customHeight="1" x14ac:dyDescent="0.2">
      <c r="A17" s="612"/>
      <c r="B17" s="609" t="s">
        <v>204</v>
      </c>
      <c r="C17" s="597"/>
      <c r="D17" s="254"/>
      <c r="E17" s="127"/>
      <c r="F17" s="128"/>
      <c r="G17" s="128"/>
      <c r="H17" s="127"/>
      <c r="I17" s="128"/>
      <c r="J17" s="127"/>
      <c r="K17" s="129"/>
      <c r="L17" s="129"/>
      <c r="M17" s="127"/>
      <c r="N17" s="268"/>
    </row>
    <row r="18" spans="1:14" ht="21" customHeight="1" x14ac:dyDescent="0.2">
      <c r="A18" s="611" t="s">
        <v>240</v>
      </c>
      <c r="B18" s="609" t="s">
        <v>113</v>
      </c>
      <c r="C18" s="597"/>
      <c r="D18" s="254"/>
      <c r="E18" s="127"/>
      <c r="F18" s="128"/>
      <c r="G18" s="128"/>
      <c r="H18" s="127"/>
      <c r="I18" s="128"/>
      <c r="J18" s="127"/>
      <c r="K18" s="129"/>
      <c r="L18" s="129"/>
      <c r="M18" s="127"/>
      <c r="N18" s="268"/>
    </row>
    <row r="19" spans="1:14" ht="21" customHeight="1" x14ac:dyDescent="0.2">
      <c r="A19" s="612"/>
      <c r="B19" s="609" t="s">
        <v>241</v>
      </c>
      <c r="C19" s="597"/>
      <c r="D19" s="256"/>
      <c r="E19" s="127"/>
      <c r="F19" s="128"/>
      <c r="G19" s="128"/>
      <c r="H19" s="127"/>
      <c r="I19" s="128"/>
      <c r="J19" s="127"/>
      <c r="K19" s="129"/>
      <c r="L19" s="129"/>
      <c r="M19" s="127"/>
      <c r="N19" s="268"/>
    </row>
    <row r="20" spans="1:14" ht="21" customHeight="1" x14ac:dyDescent="0.2">
      <c r="A20" s="606" t="s">
        <v>443</v>
      </c>
      <c r="B20" s="609" t="s">
        <v>242</v>
      </c>
      <c r="C20" s="597"/>
      <c r="D20" s="256"/>
      <c r="E20" s="127"/>
      <c r="F20" s="128"/>
      <c r="G20" s="128"/>
      <c r="H20" s="127"/>
      <c r="I20" s="128"/>
      <c r="J20" s="127"/>
      <c r="K20" s="129"/>
      <c r="L20" s="129"/>
      <c r="M20" s="127"/>
      <c r="N20" s="268"/>
    </row>
    <row r="21" spans="1:14" ht="21" customHeight="1" x14ac:dyDescent="0.2">
      <c r="A21" s="607"/>
      <c r="B21" s="610" t="s">
        <v>244</v>
      </c>
      <c r="C21" s="597"/>
      <c r="D21" s="256"/>
      <c r="E21" s="127"/>
      <c r="F21" s="128"/>
      <c r="G21" s="128"/>
      <c r="H21" s="127"/>
      <c r="I21" s="128"/>
      <c r="J21" s="127"/>
      <c r="K21" s="129"/>
      <c r="L21" s="129"/>
      <c r="M21" s="127"/>
      <c r="N21" s="268"/>
    </row>
    <row r="22" spans="1:14" ht="21" customHeight="1" x14ac:dyDescent="0.2">
      <c r="A22" s="607"/>
      <c r="B22" s="609" t="s">
        <v>220</v>
      </c>
      <c r="C22" s="597"/>
      <c r="D22" s="254"/>
      <c r="E22" s="127"/>
      <c r="F22" s="128"/>
      <c r="G22" s="128"/>
      <c r="H22" s="127"/>
      <c r="I22" s="128"/>
      <c r="J22" s="127"/>
      <c r="K22" s="129"/>
      <c r="L22" s="129"/>
      <c r="M22" s="127"/>
      <c r="N22" s="268"/>
    </row>
    <row r="23" spans="1:14" ht="21" customHeight="1" x14ac:dyDescent="0.2">
      <c r="A23" s="608"/>
      <c r="B23" s="610" t="s">
        <v>245</v>
      </c>
      <c r="C23" s="597"/>
      <c r="D23" s="254"/>
      <c r="E23" s="127"/>
      <c r="F23" s="128"/>
      <c r="G23" s="128"/>
      <c r="H23" s="127"/>
      <c r="I23" s="128"/>
      <c r="J23" s="127"/>
      <c r="K23" s="129"/>
      <c r="L23" s="129"/>
      <c r="M23" s="127"/>
      <c r="N23" s="268"/>
    </row>
    <row r="24" spans="1:14" ht="21" customHeight="1" x14ac:dyDescent="0.2">
      <c r="A24" s="596" t="s">
        <v>246</v>
      </c>
      <c r="B24" s="597"/>
      <c r="C24" s="597"/>
      <c r="D24" s="254"/>
      <c r="E24" s="127"/>
      <c r="F24" s="128"/>
      <c r="G24" s="128"/>
      <c r="H24" s="127"/>
      <c r="I24" s="128"/>
      <c r="J24" s="127"/>
      <c r="K24" s="129"/>
      <c r="L24" s="129"/>
      <c r="M24" s="127"/>
      <c r="N24" s="268"/>
    </row>
    <row r="25" spans="1:14" ht="21" customHeight="1" x14ac:dyDescent="0.2">
      <c r="A25" s="598" t="s">
        <v>243</v>
      </c>
      <c r="B25" s="599"/>
      <c r="C25" s="600"/>
      <c r="D25" s="254"/>
      <c r="E25" s="127"/>
      <c r="F25" s="128"/>
      <c r="G25" s="128"/>
      <c r="H25" s="127"/>
      <c r="I25" s="128"/>
      <c r="J25" s="127"/>
      <c r="K25" s="129"/>
      <c r="L25" s="129"/>
      <c r="M25" s="127"/>
      <c r="N25" s="268"/>
    </row>
    <row r="26" spans="1:14" ht="21" customHeight="1" x14ac:dyDescent="0.15">
      <c r="A26" s="601" t="s">
        <v>69</v>
      </c>
      <c r="B26" s="602"/>
      <c r="C26" s="603"/>
      <c r="D26" s="267"/>
      <c r="E26" s="267"/>
      <c r="F26" s="267"/>
      <c r="G26" s="267"/>
      <c r="H26" s="267"/>
      <c r="I26" s="267"/>
      <c r="J26" s="267"/>
      <c r="K26" s="267"/>
      <c r="L26" s="267"/>
      <c r="M26" s="267"/>
      <c r="N26" s="268"/>
    </row>
    <row r="27" spans="1:14" ht="21" customHeight="1" x14ac:dyDescent="0.15">
      <c r="A27" s="598" t="s">
        <v>442</v>
      </c>
      <c r="B27" s="604"/>
      <c r="C27" s="605"/>
      <c r="D27" s="268"/>
      <c r="E27" s="268"/>
      <c r="F27" s="268"/>
      <c r="G27" s="268"/>
      <c r="H27" s="268"/>
      <c r="I27" s="268"/>
      <c r="J27" s="268"/>
      <c r="K27" s="268"/>
      <c r="L27" s="268"/>
      <c r="M27" s="268"/>
      <c r="N27" s="268"/>
    </row>
    <row r="28" spans="1:14" ht="21" customHeight="1" x14ac:dyDescent="0.15"/>
    <row r="29" spans="1:14" ht="21" customHeight="1" x14ac:dyDescent="0.15"/>
  </sheetData>
  <mergeCells count="27">
    <mergeCell ref="A16:A17"/>
    <mergeCell ref="B16:C16"/>
    <mergeCell ref="B17:C17"/>
    <mergeCell ref="A1:M1"/>
    <mergeCell ref="A3:C4"/>
    <mergeCell ref="A5:A10"/>
    <mergeCell ref="B5:C5"/>
    <mergeCell ref="B6:C6"/>
    <mergeCell ref="B7:B9"/>
    <mergeCell ref="B10:C10"/>
    <mergeCell ref="A11:A15"/>
    <mergeCell ref="B11:B12"/>
    <mergeCell ref="B13:C13"/>
    <mergeCell ref="B14:C14"/>
    <mergeCell ref="B15:C15"/>
    <mergeCell ref="A18:A19"/>
    <mergeCell ref="B18:C18"/>
    <mergeCell ref="B19:C19"/>
    <mergeCell ref="B22:C22"/>
    <mergeCell ref="B23:C23"/>
    <mergeCell ref="A24:C24"/>
    <mergeCell ref="A25:C25"/>
    <mergeCell ref="A26:C26"/>
    <mergeCell ref="A27:C27"/>
    <mergeCell ref="A20:A23"/>
    <mergeCell ref="B20:C20"/>
    <mergeCell ref="B21:C21"/>
  </mergeCells>
  <phoneticPr fontId="5"/>
  <printOptions horizontalCentered="1"/>
  <pageMargins left="0.47244094488188981" right="0.47244094488188981" top="0.56999999999999995" bottom="0.49" header="0.46" footer="0.37"/>
  <pageSetup paperSize="9" scale="9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5"/>
  <sheetViews>
    <sheetView topLeftCell="B1" zoomScale="70" zoomScaleNormal="70" workbookViewId="0">
      <selection activeCell="D18" sqref="D18"/>
    </sheetView>
  </sheetViews>
  <sheetFormatPr defaultColWidth="4.875" defaultRowHeight="17.25" x14ac:dyDescent="0.2"/>
  <cols>
    <col min="1" max="1" width="3" style="279" hidden="1" customWidth="1"/>
    <col min="2" max="2" width="13.875" style="280" bestFit="1" customWidth="1"/>
    <col min="3" max="3" width="2.375" style="280" customWidth="1"/>
    <col min="4" max="4" width="78.75" style="279" customWidth="1"/>
    <col min="5" max="5" width="14.375" style="114" customWidth="1"/>
    <col min="6" max="257" width="4.875" style="278"/>
    <col min="258" max="258" width="3.75" style="278" customWidth="1"/>
    <col min="259" max="259" width="18.5" style="278" customWidth="1"/>
    <col min="260" max="260" width="103.625" style="278" customWidth="1"/>
    <col min="261" max="261" width="14.375" style="278" customWidth="1"/>
    <col min="262" max="513" width="4.875" style="278"/>
    <col min="514" max="514" width="3.75" style="278" customWidth="1"/>
    <col min="515" max="515" width="18.5" style="278" customWidth="1"/>
    <col min="516" max="516" width="103.625" style="278" customWidth="1"/>
    <col min="517" max="517" width="14.375" style="278" customWidth="1"/>
    <col min="518" max="769" width="4.875" style="278"/>
    <col min="770" max="770" width="3.75" style="278" customWidth="1"/>
    <col min="771" max="771" width="18.5" style="278" customWidth="1"/>
    <col min="772" max="772" width="103.625" style="278" customWidth="1"/>
    <col min="773" max="773" width="14.375" style="278" customWidth="1"/>
    <col min="774" max="1025" width="4.875" style="278"/>
    <col min="1026" max="1026" width="3.75" style="278" customWidth="1"/>
    <col min="1027" max="1027" width="18.5" style="278" customWidth="1"/>
    <col min="1028" max="1028" width="103.625" style="278" customWidth="1"/>
    <col min="1029" max="1029" width="14.375" style="278" customWidth="1"/>
    <col min="1030" max="1281" width="4.875" style="278"/>
    <col min="1282" max="1282" width="3.75" style="278" customWidth="1"/>
    <col min="1283" max="1283" width="18.5" style="278" customWidth="1"/>
    <col min="1284" max="1284" width="103.625" style="278" customWidth="1"/>
    <col min="1285" max="1285" width="14.375" style="278" customWidth="1"/>
    <col min="1286" max="1537" width="4.875" style="278"/>
    <col min="1538" max="1538" width="3.75" style="278" customWidth="1"/>
    <col min="1539" max="1539" width="18.5" style="278" customWidth="1"/>
    <col min="1540" max="1540" width="103.625" style="278" customWidth="1"/>
    <col min="1541" max="1541" width="14.375" style="278" customWidth="1"/>
    <col min="1542" max="1793" width="4.875" style="278"/>
    <col min="1794" max="1794" width="3.75" style="278" customWidth="1"/>
    <col min="1795" max="1795" width="18.5" style="278" customWidth="1"/>
    <col min="1796" max="1796" width="103.625" style="278" customWidth="1"/>
    <col min="1797" max="1797" width="14.375" style="278" customWidth="1"/>
    <col min="1798" max="2049" width="4.875" style="278"/>
    <col min="2050" max="2050" width="3.75" style="278" customWidth="1"/>
    <col min="2051" max="2051" width="18.5" style="278" customWidth="1"/>
    <col min="2052" max="2052" width="103.625" style="278" customWidth="1"/>
    <col min="2053" max="2053" width="14.375" style="278" customWidth="1"/>
    <col min="2054" max="2305" width="4.875" style="278"/>
    <col min="2306" max="2306" width="3.75" style="278" customWidth="1"/>
    <col min="2307" max="2307" width="18.5" style="278" customWidth="1"/>
    <col min="2308" max="2308" width="103.625" style="278" customWidth="1"/>
    <col min="2309" max="2309" width="14.375" style="278" customWidth="1"/>
    <col min="2310" max="2561" width="4.875" style="278"/>
    <col min="2562" max="2562" width="3.75" style="278" customWidth="1"/>
    <col min="2563" max="2563" width="18.5" style="278" customWidth="1"/>
    <col min="2564" max="2564" width="103.625" style="278" customWidth="1"/>
    <col min="2565" max="2565" width="14.375" style="278" customWidth="1"/>
    <col min="2566" max="2817" width="4.875" style="278"/>
    <col min="2818" max="2818" width="3.75" style="278" customWidth="1"/>
    <col min="2819" max="2819" width="18.5" style="278" customWidth="1"/>
    <col min="2820" max="2820" width="103.625" style="278" customWidth="1"/>
    <col min="2821" max="2821" width="14.375" style="278" customWidth="1"/>
    <col min="2822" max="3073" width="4.875" style="278"/>
    <col min="3074" max="3074" width="3.75" style="278" customWidth="1"/>
    <col min="3075" max="3075" width="18.5" style="278" customWidth="1"/>
    <col min="3076" max="3076" width="103.625" style="278" customWidth="1"/>
    <col min="3077" max="3077" width="14.375" style="278" customWidth="1"/>
    <col min="3078" max="3329" width="4.875" style="278"/>
    <col min="3330" max="3330" width="3.75" style="278" customWidth="1"/>
    <col min="3331" max="3331" width="18.5" style="278" customWidth="1"/>
    <col min="3332" max="3332" width="103.625" style="278" customWidth="1"/>
    <col min="3333" max="3333" width="14.375" style="278" customWidth="1"/>
    <col min="3334" max="3585" width="4.875" style="278"/>
    <col min="3586" max="3586" width="3.75" style="278" customWidth="1"/>
    <col min="3587" max="3587" width="18.5" style="278" customWidth="1"/>
    <col min="3588" max="3588" width="103.625" style="278" customWidth="1"/>
    <col min="3589" max="3589" width="14.375" style="278" customWidth="1"/>
    <col min="3590" max="3841" width="4.875" style="278"/>
    <col min="3842" max="3842" width="3.75" style="278" customWidth="1"/>
    <col min="3843" max="3843" width="18.5" style="278" customWidth="1"/>
    <col min="3844" max="3844" width="103.625" style="278" customWidth="1"/>
    <col min="3845" max="3845" width="14.375" style="278" customWidth="1"/>
    <col min="3846" max="4097" width="4.875" style="278"/>
    <col min="4098" max="4098" width="3.75" style="278" customWidth="1"/>
    <col min="4099" max="4099" width="18.5" style="278" customWidth="1"/>
    <col min="4100" max="4100" width="103.625" style="278" customWidth="1"/>
    <col min="4101" max="4101" width="14.375" style="278" customWidth="1"/>
    <col min="4102" max="4353" width="4.875" style="278"/>
    <col min="4354" max="4354" width="3.75" style="278" customWidth="1"/>
    <col min="4355" max="4355" width="18.5" style="278" customWidth="1"/>
    <col min="4356" max="4356" width="103.625" style="278" customWidth="1"/>
    <col min="4357" max="4357" width="14.375" style="278" customWidth="1"/>
    <col min="4358" max="4609" width="4.875" style="278"/>
    <col min="4610" max="4610" width="3.75" style="278" customWidth="1"/>
    <col min="4611" max="4611" width="18.5" style="278" customWidth="1"/>
    <col min="4612" max="4612" width="103.625" style="278" customWidth="1"/>
    <col min="4613" max="4613" width="14.375" style="278" customWidth="1"/>
    <col min="4614" max="4865" width="4.875" style="278"/>
    <col min="4866" max="4866" width="3.75" style="278" customWidth="1"/>
    <col min="4867" max="4867" width="18.5" style="278" customWidth="1"/>
    <col min="4868" max="4868" width="103.625" style="278" customWidth="1"/>
    <col min="4869" max="4869" width="14.375" style="278" customWidth="1"/>
    <col min="4870" max="5121" width="4.875" style="278"/>
    <col min="5122" max="5122" width="3.75" style="278" customWidth="1"/>
    <col min="5123" max="5123" width="18.5" style="278" customWidth="1"/>
    <col min="5124" max="5124" width="103.625" style="278" customWidth="1"/>
    <col min="5125" max="5125" width="14.375" style="278" customWidth="1"/>
    <col min="5126" max="5377" width="4.875" style="278"/>
    <col min="5378" max="5378" width="3.75" style="278" customWidth="1"/>
    <col min="5379" max="5379" width="18.5" style="278" customWidth="1"/>
    <col min="5380" max="5380" width="103.625" style="278" customWidth="1"/>
    <col min="5381" max="5381" width="14.375" style="278" customWidth="1"/>
    <col min="5382" max="5633" width="4.875" style="278"/>
    <col min="5634" max="5634" width="3.75" style="278" customWidth="1"/>
    <col min="5635" max="5635" width="18.5" style="278" customWidth="1"/>
    <col min="5636" max="5636" width="103.625" style="278" customWidth="1"/>
    <col min="5637" max="5637" width="14.375" style="278" customWidth="1"/>
    <col min="5638" max="5889" width="4.875" style="278"/>
    <col min="5890" max="5890" width="3.75" style="278" customWidth="1"/>
    <col min="5891" max="5891" width="18.5" style="278" customWidth="1"/>
    <col min="5892" max="5892" width="103.625" style="278" customWidth="1"/>
    <col min="5893" max="5893" width="14.375" style="278" customWidth="1"/>
    <col min="5894" max="6145" width="4.875" style="278"/>
    <col min="6146" max="6146" width="3.75" style="278" customWidth="1"/>
    <col min="6147" max="6147" width="18.5" style="278" customWidth="1"/>
    <col min="6148" max="6148" width="103.625" style="278" customWidth="1"/>
    <col min="6149" max="6149" width="14.375" style="278" customWidth="1"/>
    <col min="6150" max="6401" width="4.875" style="278"/>
    <col min="6402" max="6402" width="3.75" style="278" customWidth="1"/>
    <col min="6403" max="6403" width="18.5" style="278" customWidth="1"/>
    <col min="6404" max="6404" width="103.625" style="278" customWidth="1"/>
    <col min="6405" max="6405" width="14.375" style="278" customWidth="1"/>
    <col min="6406" max="6657" width="4.875" style="278"/>
    <col min="6658" max="6658" width="3.75" style="278" customWidth="1"/>
    <col min="6659" max="6659" width="18.5" style="278" customWidth="1"/>
    <col min="6660" max="6660" width="103.625" style="278" customWidth="1"/>
    <col min="6661" max="6661" width="14.375" style="278" customWidth="1"/>
    <col min="6662" max="6913" width="4.875" style="278"/>
    <col min="6914" max="6914" width="3.75" style="278" customWidth="1"/>
    <col min="6915" max="6915" width="18.5" style="278" customWidth="1"/>
    <col min="6916" max="6916" width="103.625" style="278" customWidth="1"/>
    <col min="6917" max="6917" width="14.375" style="278" customWidth="1"/>
    <col min="6918" max="7169" width="4.875" style="278"/>
    <col min="7170" max="7170" width="3.75" style="278" customWidth="1"/>
    <col min="7171" max="7171" width="18.5" style="278" customWidth="1"/>
    <col min="7172" max="7172" width="103.625" style="278" customWidth="1"/>
    <col min="7173" max="7173" width="14.375" style="278" customWidth="1"/>
    <col min="7174" max="7425" width="4.875" style="278"/>
    <col min="7426" max="7426" width="3.75" style="278" customWidth="1"/>
    <col min="7427" max="7427" width="18.5" style="278" customWidth="1"/>
    <col min="7428" max="7428" width="103.625" style="278" customWidth="1"/>
    <col min="7429" max="7429" width="14.375" style="278" customWidth="1"/>
    <col min="7430" max="7681" width="4.875" style="278"/>
    <col min="7682" max="7682" width="3.75" style="278" customWidth="1"/>
    <col min="7683" max="7683" width="18.5" style="278" customWidth="1"/>
    <col min="7684" max="7684" width="103.625" style="278" customWidth="1"/>
    <col min="7685" max="7685" width="14.375" style="278" customWidth="1"/>
    <col min="7686" max="7937" width="4.875" style="278"/>
    <col min="7938" max="7938" width="3.75" style="278" customWidth="1"/>
    <col min="7939" max="7939" width="18.5" style="278" customWidth="1"/>
    <col min="7940" max="7940" width="103.625" style="278" customWidth="1"/>
    <col min="7941" max="7941" width="14.375" style="278" customWidth="1"/>
    <col min="7942" max="8193" width="4.875" style="278"/>
    <col min="8194" max="8194" width="3.75" style="278" customWidth="1"/>
    <col min="8195" max="8195" width="18.5" style="278" customWidth="1"/>
    <col min="8196" max="8196" width="103.625" style="278" customWidth="1"/>
    <col min="8197" max="8197" width="14.375" style="278" customWidth="1"/>
    <col min="8198" max="8449" width="4.875" style="278"/>
    <col min="8450" max="8450" width="3.75" style="278" customWidth="1"/>
    <col min="8451" max="8451" width="18.5" style="278" customWidth="1"/>
    <col min="8452" max="8452" width="103.625" style="278" customWidth="1"/>
    <col min="8453" max="8453" width="14.375" style="278" customWidth="1"/>
    <col min="8454" max="8705" width="4.875" style="278"/>
    <col min="8706" max="8706" width="3.75" style="278" customWidth="1"/>
    <col min="8707" max="8707" width="18.5" style="278" customWidth="1"/>
    <col min="8708" max="8708" width="103.625" style="278" customWidth="1"/>
    <col min="8709" max="8709" width="14.375" style="278" customWidth="1"/>
    <col min="8710" max="8961" width="4.875" style="278"/>
    <col min="8962" max="8962" width="3.75" style="278" customWidth="1"/>
    <col min="8963" max="8963" width="18.5" style="278" customWidth="1"/>
    <col min="8964" max="8964" width="103.625" style="278" customWidth="1"/>
    <col min="8965" max="8965" width="14.375" style="278" customWidth="1"/>
    <col min="8966" max="9217" width="4.875" style="278"/>
    <col min="9218" max="9218" width="3.75" style="278" customWidth="1"/>
    <col min="9219" max="9219" width="18.5" style="278" customWidth="1"/>
    <col min="9220" max="9220" width="103.625" style="278" customWidth="1"/>
    <col min="9221" max="9221" width="14.375" style="278" customWidth="1"/>
    <col min="9222" max="9473" width="4.875" style="278"/>
    <col min="9474" max="9474" width="3.75" style="278" customWidth="1"/>
    <col min="9475" max="9475" width="18.5" style="278" customWidth="1"/>
    <col min="9476" max="9476" width="103.625" style="278" customWidth="1"/>
    <col min="9477" max="9477" width="14.375" style="278" customWidth="1"/>
    <col min="9478" max="9729" width="4.875" style="278"/>
    <col min="9730" max="9730" width="3.75" style="278" customWidth="1"/>
    <col min="9731" max="9731" width="18.5" style="278" customWidth="1"/>
    <col min="9732" max="9732" width="103.625" style="278" customWidth="1"/>
    <col min="9733" max="9733" width="14.375" style="278" customWidth="1"/>
    <col min="9734" max="9985" width="4.875" style="278"/>
    <col min="9986" max="9986" width="3.75" style="278" customWidth="1"/>
    <col min="9987" max="9987" width="18.5" style="278" customWidth="1"/>
    <col min="9988" max="9988" width="103.625" style="278" customWidth="1"/>
    <col min="9989" max="9989" width="14.375" style="278" customWidth="1"/>
    <col min="9990" max="10241" width="4.875" style="278"/>
    <col min="10242" max="10242" width="3.75" style="278" customWidth="1"/>
    <col min="10243" max="10243" width="18.5" style="278" customWidth="1"/>
    <col min="10244" max="10244" width="103.625" style="278" customWidth="1"/>
    <col min="10245" max="10245" width="14.375" style="278" customWidth="1"/>
    <col min="10246" max="10497" width="4.875" style="278"/>
    <col min="10498" max="10498" width="3.75" style="278" customWidth="1"/>
    <col min="10499" max="10499" width="18.5" style="278" customWidth="1"/>
    <col min="10500" max="10500" width="103.625" style="278" customWidth="1"/>
    <col min="10501" max="10501" width="14.375" style="278" customWidth="1"/>
    <col min="10502" max="10753" width="4.875" style="278"/>
    <col min="10754" max="10754" width="3.75" style="278" customWidth="1"/>
    <col min="10755" max="10755" width="18.5" style="278" customWidth="1"/>
    <col min="10756" max="10756" width="103.625" style="278" customWidth="1"/>
    <col min="10757" max="10757" width="14.375" style="278" customWidth="1"/>
    <col min="10758" max="11009" width="4.875" style="278"/>
    <col min="11010" max="11010" width="3.75" style="278" customWidth="1"/>
    <col min="11011" max="11011" width="18.5" style="278" customWidth="1"/>
    <col min="11012" max="11012" width="103.625" style="278" customWidth="1"/>
    <col min="11013" max="11013" width="14.375" style="278" customWidth="1"/>
    <col min="11014" max="11265" width="4.875" style="278"/>
    <col min="11266" max="11266" width="3.75" style="278" customWidth="1"/>
    <col min="11267" max="11267" width="18.5" style="278" customWidth="1"/>
    <col min="11268" max="11268" width="103.625" style="278" customWidth="1"/>
    <col min="11269" max="11269" width="14.375" style="278" customWidth="1"/>
    <col min="11270" max="11521" width="4.875" style="278"/>
    <col min="11522" max="11522" width="3.75" style="278" customWidth="1"/>
    <col min="11523" max="11523" width="18.5" style="278" customWidth="1"/>
    <col min="11524" max="11524" width="103.625" style="278" customWidth="1"/>
    <col min="11525" max="11525" width="14.375" style="278" customWidth="1"/>
    <col min="11526" max="11777" width="4.875" style="278"/>
    <col min="11778" max="11778" width="3.75" style="278" customWidth="1"/>
    <col min="11779" max="11779" width="18.5" style="278" customWidth="1"/>
    <col min="11780" max="11780" width="103.625" style="278" customWidth="1"/>
    <col min="11781" max="11781" width="14.375" style="278" customWidth="1"/>
    <col min="11782" max="12033" width="4.875" style="278"/>
    <col min="12034" max="12034" width="3.75" style="278" customWidth="1"/>
    <col min="12035" max="12035" width="18.5" style="278" customWidth="1"/>
    <col min="12036" max="12036" width="103.625" style="278" customWidth="1"/>
    <col min="12037" max="12037" width="14.375" style="278" customWidth="1"/>
    <col min="12038" max="12289" width="4.875" style="278"/>
    <col min="12290" max="12290" width="3.75" style="278" customWidth="1"/>
    <col min="12291" max="12291" width="18.5" style="278" customWidth="1"/>
    <col min="12292" max="12292" width="103.625" style="278" customWidth="1"/>
    <col min="12293" max="12293" width="14.375" style="278" customWidth="1"/>
    <col min="12294" max="12545" width="4.875" style="278"/>
    <col min="12546" max="12546" width="3.75" style="278" customWidth="1"/>
    <col min="12547" max="12547" width="18.5" style="278" customWidth="1"/>
    <col min="12548" max="12548" width="103.625" style="278" customWidth="1"/>
    <col min="12549" max="12549" width="14.375" style="278" customWidth="1"/>
    <col min="12550" max="12801" width="4.875" style="278"/>
    <col min="12802" max="12802" width="3.75" style="278" customWidth="1"/>
    <col min="12803" max="12803" width="18.5" style="278" customWidth="1"/>
    <col min="12804" max="12804" width="103.625" style="278" customWidth="1"/>
    <col min="12805" max="12805" width="14.375" style="278" customWidth="1"/>
    <col min="12806" max="13057" width="4.875" style="278"/>
    <col min="13058" max="13058" width="3.75" style="278" customWidth="1"/>
    <col min="13059" max="13059" width="18.5" style="278" customWidth="1"/>
    <col min="13060" max="13060" width="103.625" style="278" customWidth="1"/>
    <col min="13061" max="13061" width="14.375" style="278" customWidth="1"/>
    <col min="13062" max="13313" width="4.875" style="278"/>
    <col min="13314" max="13314" width="3.75" style="278" customWidth="1"/>
    <col min="13315" max="13315" width="18.5" style="278" customWidth="1"/>
    <col min="13316" max="13316" width="103.625" style="278" customWidth="1"/>
    <col min="13317" max="13317" width="14.375" style="278" customWidth="1"/>
    <col min="13318" max="13569" width="4.875" style="278"/>
    <col min="13570" max="13570" width="3.75" style="278" customWidth="1"/>
    <col min="13571" max="13571" width="18.5" style="278" customWidth="1"/>
    <col min="13572" max="13572" width="103.625" style="278" customWidth="1"/>
    <col min="13573" max="13573" width="14.375" style="278" customWidth="1"/>
    <col min="13574" max="13825" width="4.875" style="278"/>
    <col min="13826" max="13826" width="3.75" style="278" customWidth="1"/>
    <col min="13827" max="13827" width="18.5" style="278" customWidth="1"/>
    <col min="13828" max="13828" width="103.625" style="278" customWidth="1"/>
    <col min="13829" max="13829" width="14.375" style="278" customWidth="1"/>
    <col min="13830" max="14081" width="4.875" style="278"/>
    <col min="14082" max="14082" width="3.75" style="278" customWidth="1"/>
    <col min="14083" max="14083" width="18.5" style="278" customWidth="1"/>
    <col min="14084" max="14084" width="103.625" style="278" customWidth="1"/>
    <col min="14085" max="14085" width="14.375" style="278" customWidth="1"/>
    <col min="14086" max="14337" width="4.875" style="278"/>
    <col min="14338" max="14338" width="3.75" style="278" customWidth="1"/>
    <col min="14339" max="14339" width="18.5" style="278" customWidth="1"/>
    <col min="14340" max="14340" width="103.625" style="278" customWidth="1"/>
    <col min="14341" max="14341" width="14.375" style="278" customWidth="1"/>
    <col min="14342" max="14593" width="4.875" style="278"/>
    <col min="14594" max="14594" width="3.75" style="278" customWidth="1"/>
    <col min="14595" max="14595" width="18.5" style="278" customWidth="1"/>
    <col min="14596" max="14596" width="103.625" style="278" customWidth="1"/>
    <col min="14597" max="14597" width="14.375" style="278" customWidth="1"/>
    <col min="14598" max="14849" width="4.875" style="278"/>
    <col min="14850" max="14850" width="3.75" style="278" customWidth="1"/>
    <col min="14851" max="14851" width="18.5" style="278" customWidth="1"/>
    <col min="14852" max="14852" width="103.625" style="278" customWidth="1"/>
    <col min="14853" max="14853" width="14.375" style="278" customWidth="1"/>
    <col min="14854" max="15105" width="4.875" style="278"/>
    <col min="15106" max="15106" width="3.75" style="278" customWidth="1"/>
    <col min="15107" max="15107" width="18.5" style="278" customWidth="1"/>
    <col min="15108" max="15108" width="103.625" style="278" customWidth="1"/>
    <col min="15109" max="15109" width="14.375" style="278" customWidth="1"/>
    <col min="15110" max="15361" width="4.875" style="278"/>
    <col min="15362" max="15362" width="3.75" style="278" customWidth="1"/>
    <col min="15363" max="15363" width="18.5" style="278" customWidth="1"/>
    <col min="15364" max="15364" width="103.625" style="278" customWidth="1"/>
    <col min="15365" max="15365" width="14.375" style="278" customWidth="1"/>
    <col min="15366" max="15617" width="4.875" style="278"/>
    <col min="15618" max="15618" width="3.75" style="278" customWidth="1"/>
    <col min="15619" max="15619" width="18.5" style="278" customWidth="1"/>
    <col min="15620" max="15620" width="103.625" style="278" customWidth="1"/>
    <col min="15621" max="15621" width="14.375" style="278" customWidth="1"/>
    <col min="15622" max="15873" width="4.875" style="278"/>
    <col min="15874" max="15874" width="3.75" style="278" customWidth="1"/>
    <col min="15875" max="15875" width="18.5" style="278" customWidth="1"/>
    <col min="15876" max="15876" width="103.625" style="278" customWidth="1"/>
    <col min="15877" max="15877" width="14.375" style="278" customWidth="1"/>
    <col min="15878" max="16129" width="4.875" style="278"/>
    <col min="16130" max="16130" width="3.75" style="278" customWidth="1"/>
    <col min="16131" max="16131" width="18.5" style="278" customWidth="1"/>
    <col min="16132" max="16132" width="103.625" style="278" customWidth="1"/>
    <col min="16133" max="16133" width="14.375" style="278" customWidth="1"/>
    <col min="16134" max="16384" width="4.875" style="278"/>
  </cols>
  <sheetData>
    <row r="1" spans="1:5" x14ac:dyDescent="0.2">
      <c r="A1" s="629" t="s">
        <v>476</v>
      </c>
      <c r="B1" s="629"/>
      <c r="C1" s="629"/>
      <c r="D1" s="629"/>
    </row>
    <row r="2" spans="1:5" ht="9" customHeight="1" thickBot="1" x14ac:dyDescent="0.25">
      <c r="A2" s="285"/>
      <c r="B2" s="286"/>
      <c r="C2" s="286"/>
      <c r="D2" s="285"/>
    </row>
    <row r="3" spans="1:5" x14ac:dyDescent="0.2">
      <c r="A3" s="630" t="s">
        <v>475</v>
      </c>
      <c r="B3" s="631"/>
      <c r="C3" s="632" t="s">
        <v>474</v>
      </c>
      <c r="D3" s="633"/>
    </row>
    <row r="4" spans="1:5" s="281" customFormat="1" ht="54.75" customHeight="1" x14ac:dyDescent="0.2">
      <c r="A4" s="623" t="s">
        <v>473</v>
      </c>
      <c r="B4" s="277" t="s">
        <v>216</v>
      </c>
      <c r="C4" s="277"/>
      <c r="D4" s="288" t="s">
        <v>472</v>
      </c>
    </row>
    <row r="5" spans="1:5" s="281" customFormat="1" ht="44.25" customHeight="1" x14ac:dyDescent="0.2">
      <c r="A5" s="624"/>
      <c r="B5" s="277" t="s">
        <v>217</v>
      </c>
      <c r="C5" s="277"/>
      <c r="D5" s="288" t="s">
        <v>471</v>
      </c>
    </row>
    <row r="6" spans="1:5" s="281" customFormat="1" ht="20.25" customHeight="1" x14ac:dyDescent="0.2">
      <c r="A6" s="624"/>
      <c r="B6" s="277" t="s">
        <v>234</v>
      </c>
      <c r="C6" s="277"/>
      <c r="D6" s="288" t="s">
        <v>222</v>
      </c>
    </row>
    <row r="7" spans="1:5" s="281" customFormat="1" ht="20.25" customHeight="1" x14ac:dyDescent="0.2">
      <c r="A7" s="624"/>
      <c r="B7" s="277" t="s">
        <v>470</v>
      </c>
      <c r="C7" s="277"/>
      <c r="D7" s="288" t="s">
        <v>470</v>
      </c>
    </row>
    <row r="8" spans="1:5" ht="31.5" customHeight="1" x14ac:dyDescent="0.2">
      <c r="A8" s="624"/>
      <c r="B8" s="277" t="s">
        <v>469</v>
      </c>
      <c r="C8" s="277"/>
      <c r="D8" s="288" t="s">
        <v>468</v>
      </c>
    </row>
    <row r="9" spans="1:5" ht="20.25" customHeight="1" x14ac:dyDescent="0.2">
      <c r="A9" s="624"/>
      <c r="B9" s="277" t="s">
        <v>223</v>
      </c>
      <c r="C9" s="277"/>
      <c r="D9" s="288" t="s">
        <v>467</v>
      </c>
    </row>
    <row r="10" spans="1:5" ht="51" customHeight="1" x14ac:dyDescent="0.2">
      <c r="A10" s="623" t="s">
        <v>235</v>
      </c>
      <c r="B10" s="277" t="s">
        <v>237</v>
      </c>
      <c r="C10" s="277"/>
      <c r="D10" s="288" t="s">
        <v>466</v>
      </c>
      <c r="E10" s="278"/>
    </row>
    <row r="11" spans="1:5" ht="76.5" customHeight="1" x14ac:dyDescent="0.2">
      <c r="A11" s="624"/>
      <c r="B11" s="277" t="s">
        <v>238</v>
      </c>
      <c r="C11" s="277"/>
      <c r="D11" s="288" t="s">
        <v>465</v>
      </c>
      <c r="E11" s="278"/>
    </row>
    <row r="12" spans="1:5" ht="39" customHeight="1" x14ac:dyDescent="0.2">
      <c r="A12" s="624"/>
      <c r="B12" s="277" t="s">
        <v>464</v>
      </c>
      <c r="C12" s="277"/>
      <c r="D12" s="288" t="s">
        <v>463</v>
      </c>
      <c r="E12" s="278"/>
    </row>
    <row r="13" spans="1:5" ht="39" customHeight="1" x14ac:dyDescent="0.2">
      <c r="A13" s="624"/>
      <c r="B13" s="282" t="s">
        <v>218</v>
      </c>
      <c r="C13" s="282"/>
      <c r="D13" s="288" t="s">
        <v>462</v>
      </c>
    </row>
    <row r="14" spans="1:5" ht="51.75" customHeight="1" x14ac:dyDescent="0.2">
      <c r="A14" s="624"/>
      <c r="B14" s="282" t="s">
        <v>461</v>
      </c>
      <c r="C14" s="282"/>
      <c r="D14" s="288" t="s">
        <v>460</v>
      </c>
      <c r="E14" s="278"/>
    </row>
    <row r="15" spans="1:5" ht="20.25" customHeight="1" x14ac:dyDescent="0.2">
      <c r="A15" s="623" t="s">
        <v>239</v>
      </c>
      <c r="B15" s="277" t="s">
        <v>219</v>
      </c>
      <c r="C15" s="277"/>
      <c r="D15" s="289" t="s">
        <v>459</v>
      </c>
      <c r="E15" s="278"/>
    </row>
    <row r="16" spans="1:5" ht="45.75" customHeight="1" x14ac:dyDescent="0.2">
      <c r="A16" s="623"/>
      <c r="B16" s="277" t="s">
        <v>458</v>
      </c>
      <c r="C16" s="277"/>
      <c r="D16" s="288" t="s">
        <v>457</v>
      </c>
      <c r="E16" s="278"/>
    </row>
    <row r="17" spans="1:5" ht="32.25" customHeight="1" x14ac:dyDescent="0.2">
      <c r="A17" s="623" t="s">
        <v>240</v>
      </c>
      <c r="B17" s="287" t="s">
        <v>113</v>
      </c>
      <c r="C17" s="282"/>
      <c r="D17" s="288" t="s">
        <v>456</v>
      </c>
    </row>
    <row r="18" spans="1:5" ht="32.25" customHeight="1" x14ac:dyDescent="0.2">
      <c r="A18" s="624"/>
      <c r="B18" s="277" t="s">
        <v>241</v>
      </c>
      <c r="C18" s="277"/>
      <c r="D18" s="288" t="s">
        <v>455</v>
      </c>
    </row>
    <row r="19" spans="1:5" s="281" customFormat="1" ht="32.25" customHeight="1" x14ac:dyDescent="0.2">
      <c r="A19" s="625" t="s">
        <v>454</v>
      </c>
      <c r="B19" s="277" t="s">
        <v>242</v>
      </c>
      <c r="C19" s="277"/>
      <c r="D19" s="288" t="s">
        <v>453</v>
      </c>
      <c r="E19" s="114"/>
    </row>
    <row r="20" spans="1:5" s="281" customFormat="1" ht="32.25" customHeight="1" x14ac:dyDescent="0.2">
      <c r="A20" s="626"/>
      <c r="B20" s="277" t="s">
        <v>244</v>
      </c>
      <c r="C20" s="277"/>
      <c r="D20" s="288" t="s">
        <v>452</v>
      </c>
      <c r="E20" s="114"/>
    </row>
    <row r="21" spans="1:5" s="281" customFormat="1" ht="20.25" customHeight="1" x14ac:dyDescent="0.2">
      <c r="A21" s="626"/>
      <c r="B21" s="283" t="s">
        <v>220</v>
      </c>
      <c r="C21" s="283"/>
      <c r="D21" s="290" t="s">
        <v>451</v>
      </c>
    </row>
    <row r="22" spans="1:5" s="281" customFormat="1" ht="20.25" customHeight="1" x14ac:dyDescent="0.2">
      <c r="A22" s="626"/>
      <c r="B22" s="277" t="s">
        <v>245</v>
      </c>
      <c r="C22" s="277"/>
      <c r="D22" s="289" t="s">
        <v>450</v>
      </c>
    </row>
    <row r="23" spans="1:5" s="281" customFormat="1" ht="20.25" customHeight="1" x14ac:dyDescent="0.2">
      <c r="A23" s="627"/>
      <c r="B23" s="277" t="s">
        <v>246</v>
      </c>
      <c r="C23" s="277"/>
      <c r="D23" s="289" t="s">
        <v>449</v>
      </c>
    </row>
    <row r="24" spans="1:5" s="281" customFormat="1" ht="48" customHeight="1" thickBot="1" x14ac:dyDescent="0.25">
      <c r="A24" s="291" t="s">
        <v>243</v>
      </c>
      <c r="B24" s="284" t="s">
        <v>448</v>
      </c>
      <c r="C24" s="284"/>
      <c r="D24" s="292" t="s">
        <v>447</v>
      </c>
      <c r="E24" s="114"/>
    </row>
    <row r="25" spans="1:5" ht="15" customHeight="1" x14ac:dyDescent="0.2">
      <c r="A25" s="628"/>
      <c r="B25" s="628"/>
      <c r="C25" s="628"/>
      <c r="D25" s="628"/>
    </row>
  </sheetData>
  <mergeCells count="9">
    <mergeCell ref="A17:A18"/>
    <mergeCell ref="A19:A23"/>
    <mergeCell ref="A25:D25"/>
    <mergeCell ref="A1:D1"/>
    <mergeCell ref="A3:B3"/>
    <mergeCell ref="C3:D3"/>
    <mergeCell ref="A4:A9"/>
    <mergeCell ref="A10:A14"/>
    <mergeCell ref="A15:A16"/>
  </mergeCells>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6"/>
  <sheetViews>
    <sheetView view="pageBreakPreview" zoomScaleNormal="75" zoomScaleSheetLayoutView="100" workbookViewId="0">
      <selection activeCell="S18" sqref="S18"/>
    </sheetView>
  </sheetViews>
  <sheetFormatPr defaultRowHeight="13.5" x14ac:dyDescent="0.15"/>
  <cols>
    <col min="1" max="2" width="5.625" style="89" customWidth="1"/>
    <col min="3" max="3" width="15" style="89" customWidth="1"/>
    <col min="4" max="4" width="9.25" style="89" customWidth="1"/>
    <col min="5" max="5" width="9.625" style="89" customWidth="1"/>
    <col min="6" max="6" width="17.5" style="89" customWidth="1"/>
    <col min="7" max="7" width="3.5" style="89" customWidth="1"/>
    <col min="8" max="8" width="4.875" style="89" customWidth="1"/>
    <col min="9" max="10" width="8" style="89" customWidth="1"/>
    <col min="11" max="11" width="7.625" style="89" customWidth="1"/>
    <col min="12" max="256" width="9" style="89"/>
    <col min="257" max="257" width="3.25" style="89" customWidth="1"/>
    <col min="258" max="258" width="5.125" style="89" customWidth="1"/>
    <col min="259" max="259" width="15" style="89" customWidth="1"/>
    <col min="260" max="260" width="9.25" style="89" customWidth="1"/>
    <col min="261" max="261" width="9.625" style="89" customWidth="1"/>
    <col min="262" max="262" width="18.75" style="89" customWidth="1"/>
    <col min="263" max="263" width="3.5" style="89" customWidth="1"/>
    <col min="264" max="264" width="4.875" style="89" customWidth="1"/>
    <col min="265" max="266" width="8" style="89" customWidth="1"/>
    <col min="267" max="267" width="7.625" style="89" customWidth="1"/>
    <col min="268" max="512" width="9" style="89"/>
    <col min="513" max="513" width="3.25" style="89" customWidth="1"/>
    <col min="514" max="514" width="5.125" style="89" customWidth="1"/>
    <col min="515" max="515" width="15" style="89" customWidth="1"/>
    <col min="516" max="516" width="9.25" style="89" customWidth="1"/>
    <col min="517" max="517" width="9.625" style="89" customWidth="1"/>
    <col min="518" max="518" width="18.75" style="89" customWidth="1"/>
    <col min="519" max="519" width="3.5" style="89" customWidth="1"/>
    <col min="520" max="520" width="4.875" style="89" customWidth="1"/>
    <col min="521" max="522" width="8" style="89" customWidth="1"/>
    <col min="523" max="523" width="7.625" style="89" customWidth="1"/>
    <col min="524" max="768" width="9" style="89"/>
    <col min="769" max="769" width="3.25" style="89" customWidth="1"/>
    <col min="770" max="770" width="5.125" style="89" customWidth="1"/>
    <col min="771" max="771" width="15" style="89" customWidth="1"/>
    <col min="772" max="772" width="9.25" style="89" customWidth="1"/>
    <col min="773" max="773" width="9.625" style="89" customWidth="1"/>
    <col min="774" max="774" width="18.75" style="89" customWidth="1"/>
    <col min="775" max="775" width="3.5" style="89" customWidth="1"/>
    <col min="776" max="776" width="4.875" style="89" customWidth="1"/>
    <col min="777" max="778" width="8" style="89" customWidth="1"/>
    <col min="779" max="779" width="7.625" style="89" customWidth="1"/>
    <col min="780" max="1024" width="9" style="89"/>
    <col min="1025" max="1025" width="3.25" style="89" customWidth="1"/>
    <col min="1026" max="1026" width="5.125" style="89" customWidth="1"/>
    <col min="1027" max="1027" width="15" style="89" customWidth="1"/>
    <col min="1028" max="1028" width="9.25" style="89" customWidth="1"/>
    <col min="1029" max="1029" width="9.625" style="89" customWidth="1"/>
    <col min="1030" max="1030" width="18.75" style="89" customWidth="1"/>
    <col min="1031" max="1031" width="3.5" style="89" customWidth="1"/>
    <col min="1032" max="1032" width="4.875" style="89" customWidth="1"/>
    <col min="1033" max="1034" width="8" style="89" customWidth="1"/>
    <col min="1035" max="1035" width="7.625" style="89" customWidth="1"/>
    <col min="1036" max="1280" width="9" style="89"/>
    <col min="1281" max="1281" width="3.25" style="89" customWidth="1"/>
    <col min="1282" max="1282" width="5.125" style="89" customWidth="1"/>
    <col min="1283" max="1283" width="15" style="89" customWidth="1"/>
    <col min="1284" max="1284" width="9.25" style="89" customWidth="1"/>
    <col min="1285" max="1285" width="9.625" style="89" customWidth="1"/>
    <col min="1286" max="1286" width="18.75" style="89" customWidth="1"/>
    <col min="1287" max="1287" width="3.5" style="89" customWidth="1"/>
    <col min="1288" max="1288" width="4.875" style="89" customWidth="1"/>
    <col min="1289" max="1290" width="8" style="89" customWidth="1"/>
    <col min="1291" max="1291" width="7.625" style="89" customWidth="1"/>
    <col min="1292" max="1536" width="9" style="89"/>
    <col min="1537" max="1537" width="3.25" style="89" customWidth="1"/>
    <col min="1538" max="1538" width="5.125" style="89" customWidth="1"/>
    <col min="1539" max="1539" width="15" style="89" customWidth="1"/>
    <col min="1540" max="1540" width="9.25" style="89" customWidth="1"/>
    <col min="1541" max="1541" width="9.625" style="89" customWidth="1"/>
    <col min="1542" max="1542" width="18.75" style="89" customWidth="1"/>
    <col min="1543" max="1543" width="3.5" style="89" customWidth="1"/>
    <col min="1544" max="1544" width="4.875" style="89" customWidth="1"/>
    <col min="1545" max="1546" width="8" style="89" customWidth="1"/>
    <col min="1547" max="1547" width="7.625" style="89" customWidth="1"/>
    <col min="1548" max="1792" width="9" style="89"/>
    <col min="1793" max="1793" width="3.25" style="89" customWidth="1"/>
    <col min="1794" max="1794" width="5.125" style="89" customWidth="1"/>
    <col min="1795" max="1795" width="15" style="89" customWidth="1"/>
    <col min="1796" max="1796" width="9.25" style="89" customWidth="1"/>
    <col min="1797" max="1797" width="9.625" style="89" customWidth="1"/>
    <col min="1798" max="1798" width="18.75" style="89" customWidth="1"/>
    <col min="1799" max="1799" width="3.5" style="89" customWidth="1"/>
    <col min="1800" max="1800" width="4.875" style="89" customWidth="1"/>
    <col min="1801" max="1802" width="8" style="89" customWidth="1"/>
    <col min="1803" max="1803" width="7.625" style="89" customWidth="1"/>
    <col min="1804" max="2048" width="9" style="89"/>
    <col min="2049" max="2049" width="3.25" style="89" customWidth="1"/>
    <col min="2050" max="2050" width="5.125" style="89" customWidth="1"/>
    <col min="2051" max="2051" width="15" style="89" customWidth="1"/>
    <col min="2052" max="2052" width="9.25" style="89" customWidth="1"/>
    <col min="2053" max="2053" width="9.625" style="89" customWidth="1"/>
    <col min="2054" max="2054" width="18.75" style="89" customWidth="1"/>
    <col min="2055" max="2055" width="3.5" style="89" customWidth="1"/>
    <col min="2056" max="2056" width="4.875" style="89" customWidth="1"/>
    <col min="2057" max="2058" width="8" style="89" customWidth="1"/>
    <col min="2059" max="2059" width="7.625" style="89" customWidth="1"/>
    <col min="2060" max="2304" width="9" style="89"/>
    <col min="2305" max="2305" width="3.25" style="89" customWidth="1"/>
    <col min="2306" max="2306" width="5.125" style="89" customWidth="1"/>
    <col min="2307" max="2307" width="15" style="89" customWidth="1"/>
    <col min="2308" max="2308" width="9.25" style="89" customWidth="1"/>
    <col min="2309" max="2309" width="9.625" style="89" customWidth="1"/>
    <col min="2310" max="2310" width="18.75" style="89" customWidth="1"/>
    <col min="2311" max="2311" width="3.5" style="89" customWidth="1"/>
    <col min="2312" max="2312" width="4.875" style="89" customWidth="1"/>
    <col min="2313" max="2314" width="8" style="89" customWidth="1"/>
    <col min="2315" max="2315" width="7.625" style="89" customWidth="1"/>
    <col min="2316" max="2560" width="9" style="89"/>
    <col min="2561" max="2561" width="3.25" style="89" customWidth="1"/>
    <col min="2562" max="2562" width="5.125" style="89" customWidth="1"/>
    <col min="2563" max="2563" width="15" style="89" customWidth="1"/>
    <col min="2564" max="2564" width="9.25" style="89" customWidth="1"/>
    <col min="2565" max="2565" width="9.625" style="89" customWidth="1"/>
    <col min="2566" max="2566" width="18.75" style="89" customWidth="1"/>
    <col min="2567" max="2567" width="3.5" style="89" customWidth="1"/>
    <col min="2568" max="2568" width="4.875" style="89" customWidth="1"/>
    <col min="2569" max="2570" width="8" style="89" customWidth="1"/>
    <col min="2571" max="2571" width="7.625" style="89" customWidth="1"/>
    <col min="2572" max="2816" width="9" style="89"/>
    <col min="2817" max="2817" width="3.25" style="89" customWidth="1"/>
    <col min="2818" max="2818" width="5.125" style="89" customWidth="1"/>
    <col min="2819" max="2819" width="15" style="89" customWidth="1"/>
    <col min="2820" max="2820" width="9.25" style="89" customWidth="1"/>
    <col min="2821" max="2821" width="9.625" style="89" customWidth="1"/>
    <col min="2822" max="2822" width="18.75" style="89" customWidth="1"/>
    <col min="2823" max="2823" width="3.5" style="89" customWidth="1"/>
    <col min="2824" max="2824" width="4.875" style="89" customWidth="1"/>
    <col min="2825" max="2826" width="8" style="89" customWidth="1"/>
    <col min="2827" max="2827" width="7.625" style="89" customWidth="1"/>
    <col min="2828" max="3072" width="9" style="89"/>
    <col min="3073" max="3073" width="3.25" style="89" customWidth="1"/>
    <col min="3074" max="3074" width="5.125" style="89" customWidth="1"/>
    <col min="3075" max="3075" width="15" style="89" customWidth="1"/>
    <col min="3076" max="3076" width="9.25" style="89" customWidth="1"/>
    <col min="3077" max="3077" width="9.625" style="89" customWidth="1"/>
    <col min="3078" max="3078" width="18.75" style="89" customWidth="1"/>
    <col min="3079" max="3079" width="3.5" style="89" customWidth="1"/>
    <col min="3080" max="3080" width="4.875" style="89" customWidth="1"/>
    <col min="3081" max="3082" width="8" style="89" customWidth="1"/>
    <col min="3083" max="3083" width="7.625" style="89" customWidth="1"/>
    <col min="3084" max="3328" width="9" style="89"/>
    <col min="3329" max="3329" width="3.25" style="89" customWidth="1"/>
    <col min="3330" max="3330" width="5.125" style="89" customWidth="1"/>
    <col min="3331" max="3331" width="15" style="89" customWidth="1"/>
    <col min="3332" max="3332" width="9.25" style="89" customWidth="1"/>
    <col min="3333" max="3333" width="9.625" style="89" customWidth="1"/>
    <col min="3334" max="3334" width="18.75" style="89" customWidth="1"/>
    <col min="3335" max="3335" width="3.5" style="89" customWidth="1"/>
    <col min="3336" max="3336" width="4.875" style="89" customWidth="1"/>
    <col min="3337" max="3338" width="8" style="89" customWidth="1"/>
    <col min="3339" max="3339" width="7.625" style="89" customWidth="1"/>
    <col min="3340" max="3584" width="9" style="89"/>
    <col min="3585" max="3585" width="3.25" style="89" customWidth="1"/>
    <col min="3586" max="3586" width="5.125" style="89" customWidth="1"/>
    <col min="3587" max="3587" width="15" style="89" customWidth="1"/>
    <col min="3588" max="3588" width="9.25" style="89" customWidth="1"/>
    <col min="3589" max="3589" width="9.625" style="89" customWidth="1"/>
    <col min="3590" max="3590" width="18.75" style="89" customWidth="1"/>
    <col min="3591" max="3591" width="3.5" style="89" customWidth="1"/>
    <col min="3592" max="3592" width="4.875" style="89" customWidth="1"/>
    <col min="3593" max="3594" width="8" style="89" customWidth="1"/>
    <col min="3595" max="3595" width="7.625" style="89" customWidth="1"/>
    <col min="3596" max="3840" width="9" style="89"/>
    <col min="3841" max="3841" width="3.25" style="89" customWidth="1"/>
    <col min="3842" max="3842" width="5.125" style="89" customWidth="1"/>
    <col min="3843" max="3843" width="15" style="89" customWidth="1"/>
    <col min="3844" max="3844" width="9.25" style="89" customWidth="1"/>
    <col min="3845" max="3845" width="9.625" style="89" customWidth="1"/>
    <col min="3846" max="3846" width="18.75" style="89" customWidth="1"/>
    <col min="3847" max="3847" width="3.5" style="89" customWidth="1"/>
    <col min="3848" max="3848" width="4.875" style="89" customWidth="1"/>
    <col min="3849" max="3850" width="8" style="89" customWidth="1"/>
    <col min="3851" max="3851" width="7.625" style="89" customWidth="1"/>
    <col min="3852" max="4096" width="9" style="89"/>
    <col min="4097" max="4097" width="3.25" style="89" customWidth="1"/>
    <col min="4098" max="4098" width="5.125" style="89" customWidth="1"/>
    <col min="4099" max="4099" width="15" style="89" customWidth="1"/>
    <col min="4100" max="4100" width="9.25" style="89" customWidth="1"/>
    <col min="4101" max="4101" width="9.625" style="89" customWidth="1"/>
    <col min="4102" max="4102" width="18.75" style="89" customWidth="1"/>
    <col min="4103" max="4103" width="3.5" style="89" customWidth="1"/>
    <col min="4104" max="4104" width="4.875" style="89" customWidth="1"/>
    <col min="4105" max="4106" width="8" style="89" customWidth="1"/>
    <col min="4107" max="4107" width="7.625" style="89" customWidth="1"/>
    <col min="4108" max="4352" width="9" style="89"/>
    <col min="4353" max="4353" width="3.25" style="89" customWidth="1"/>
    <col min="4354" max="4354" width="5.125" style="89" customWidth="1"/>
    <col min="4355" max="4355" width="15" style="89" customWidth="1"/>
    <col min="4356" max="4356" width="9.25" style="89" customWidth="1"/>
    <col min="4357" max="4357" width="9.625" style="89" customWidth="1"/>
    <col min="4358" max="4358" width="18.75" style="89" customWidth="1"/>
    <col min="4359" max="4359" width="3.5" style="89" customWidth="1"/>
    <col min="4360" max="4360" width="4.875" style="89" customWidth="1"/>
    <col min="4361" max="4362" width="8" style="89" customWidth="1"/>
    <col min="4363" max="4363" width="7.625" style="89" customWidth="1"/>
    <col min="4364" max="4608" width="9" style="89"/>
    <col min="4609" max="4609" width="3.25" style="89" customWidth="1"/>
    <col min="4610" max="4610" width="5.125" style="89" customWidth="1"/>
    <col min="4611" max="4611" width="15" style="89" customWidth="1"/>
    <col min="4612" max="4612" width="9.25" style="89" customWidth="1"/>
    <col min="4613" max="4613" width="9.625" style="89" customWidth="1"/>
    <col min="4614" max="4614" width="18.75" style="89" customWidth="1"/>
    <col min="4615" max="4615" width="3.5" style="89" customWidth="1"/>
    <col min="4616" max="4616" width="4.875" style="89" customWidth="1"/>
    <col min="4617" max="4618" width="8" style="89" customWidth="1"/>
    <col min="4619" max="4619" width="7.625" style="89" customWidth="1"/>
    <col min="4620" max="4864" width="9" style="89"/>
    <col min="4865" max="4865" width="3.25" style="89" customWidth="1"/>
    <col min="4866" max="4866" width="5.125" style="89" customWidth="1"/>
    <col min="4867" max="4867" width="15" style="89" customWidth="1"/>
    <col min="4868" max="4868" width="9.25" style="89" customWidth="1"/>
    <col min="4869" max="4869" width="9.625" style="89" customWidth="1"/>
    <col min="4870" max="4870" width="18.75" style="89" customWidth="1"/>
    <col min="4871" max="4871" width="3.5" style="89" customWidth="1"/>
    <col min="4872" max="4872" width="4.875" style="89" customWidth="1"/>
    <col min="4873" max="4874" width="8" style="89" customWidth="1"/>
    <col min="4875" max="4875" width="7.625" style="89" customWidth="1"/>
    <col min="4876" max="5120" width="9" style="89"/>
    <col min="5121" max="5121" width="3.25" style="89" customWidth="1"/>
    <col min="5122" max="5122" width="5.125" style="89" customWidth="1"/>
    <col min="5123" max="5123" width="15" style="89" customWidth="1"/>
    <col min="5124" max="5124" width="9.25" style="89" customWidth="1"/>
    <col min="5125" max="5125" width="9.625" style="89" customWidth="1"/>
    <col min="5126" max="5126" width="18.75" style="89" customWidth="1"/>
    <col min="5127" max="5127" width="3.5" style="89" customWidth="1"/>
    <col min="5128" max="5128" width="4.875" style="89" customWidth="1"/>
    <col min="5129" max="5130" width="8" style="89" customWidth="1"/>
    <col min="5131" max="5131" width="7.625" style="89" customWidth="1"/>
    <col min="5132" max="5376" width="9" style="89"/>
    <col min="5377" max="5377" width="3.25" style="89" customWidth="1"/>
    <col min="5378" max="5378" width="5.125" style="89" customWidth="1"/>
    <col min="5379" max="5379" width="15" style="89" customWidth="1"/>
    <col min="5380" max="5380" width="9.25" style="89" customWidth="1"/>
    <col min="5381" max="5381" width="9.625" style="89" customWidth="1"/>
    <col min="5382" max="5382" width="18.75" style="89" customWidth="1"/>
    <col min="5383" max="5383" width="3.5" style="89" customWidth="1"/>
    <col min="5384" max="5384" width="4.875" style="89" customWidth="1"/>
    <col min="5385" max="5386" width="8" style="89" customWidth="1"/>
    <col min="5387" max="5387" width="7.625" style="89" customWidth="1"/>
    <col min="5388" max="5632" width="9" style="89"/>
    <col min="5633" max="5633" width="3.25" style="89" customWidth="1"/>
    <col min="5634" max="5634" width="5.125" style="89" customWidth="1"/>
    <col min="5635" max="5635" width="15" style="89" customWidth="1"/>
    <col min="5636" max="5636" width="9.25" style="89" customWidth="1"/>
    <col min="5637" max="5637" width="9.625" style="89" customWidth="1"/>
    <col min="5638" max="5638" width="18.75" style="89" customWidth="1"/>
    <col min="5639" max="5639" width="3.5" style="89" customWidth="1"/>
    <col min="5640" max="5640" width="4.875" style="89" customWidth="1"/>
    <col min="5641" max="5642" width="8" style="89" customWidth="1"/>
    <col min="5643" max="5643" width="7.625" style="89" customWidth="1"/>
    <col min="5644" max="5888" width="9" style="89"/>
    <col min="5889" max="5889" width="3.25" style="89" customWidth="1"/>
    <col min="5890" max="5890" width="5.125" style="89" customWidth="1"/>
    <col min="5891" max="5891" width="15" style="89" customWidth="1"/>
    <col min="5892" max="5892" width="9.25" style="89" customWidth="1"/>
    <col min="5893" max="5893" width="9.625" style="89" customWidth="1"/>
    <col min="5894" max="5894" width="18.75" style="89" customWidth="1"/>
    <col min="5895" max="5895" width="3.5" style="89" customWidth="1"/>
    <col min="5896" max="5896" width="4.875" style="89" customWidth="1"/>
    <col min="5897" max="5898" width="8" style="89" customWidth="1"/>
    <col min="5899" max="5899" width="7.625" style="89" customWidth="1"/>
    <col min="5900" max="6144" width="9" style="89"/>
    <col min="6145" max="6145" width="3.25" style="89" customWidth="1"/>
    <col min="6146" max="6146" width="5.125" style="89" customWidth="1"/>
    <col min="6147" max="6147" width="15" style="89" customWidth="1"/>
    <col min="6148" max="6148" width="9.25" style="89" customWidth="1"/>
    <col min="6149" max="6149" width="9.625" style="89" customWidth="1"/>
    <col min="6150" max="6150" width="18.75" style="89" customWidth="1"/>
    <col min="6151" max="6151" width="3.5" style="89" customWidth="1"/>
    <col min="6152" max="6152" width="4.875" style="89" customWidth="1"/>
    <col min="6153" max="6154" width="8" style="89" customWidth="1"/>
    <col min="6155" max="6155" width="7.625" style="89" customWidth="1"/>
    <col min="6156" max="6400" width="9" style="89"/>
    <col min="6401" max="6401" width="3.25" style="89" customWidth="1"/>
    <col min="6402" max="6402" width="5.125" style="89" customWidth="1"/>
    <col min="6403" max="6403" width="15" style="89" customWidth="1"/>
    <col min="6404" max="6404" width="9.25" style="89" customWidth="1"/>
    <col min="6405" max="6405" width="9.625" style="89" customWidth="1"/>
    <col min="6406" max="6406" width="18.75" style="89" customWidth="1"/>
    <col min="6407" max="6407" width="3.5" style="89" customWidth="1"/>
    <col min="6408" max="6408" width="4.875" style="89" customWidth="1"/>
    <col min="6409" max="6410" width="8" style="89" customWidth="1"/>
    <col min="6411" max="6411" width="7.625" style="89" customWidth="1"/>
    <col min="6412" max="6656" width="9" style="89"/>
    <col min="6657" max="6657" width="3.25" style="89" customWidth="1"/>
    <col min="6658" max="6658" width="5.125" style="89" customWidth="1"/>
    <col min="6659" max="6659" width="15" style="89" customWidth="1"/>
    <col min="6660" max="6660" width="9.25" style="89" customWidth="1"/>
    <col min="6661" max="6661" width="9.625" style="89" customWidth="1"/>
    <col min="6662" max="6662" width="18.75" style="89" customWidth="1"/>
    <col min="6663" max="6663" width="3.5" style="89" customWidth="1"/>
    <col min="6664" max="6664" width="4.875" style="89" customWidth="1"/>
    <col min="6665" max="6666" width="8" style="89" customWidth="1"/>
    <col min="6667" max="6667" width="7.625" style="89" customWidth="1"/>
    <col min="6668" max="6912" width="9" style="89"/>
    <col min="6913" max="6913" width="3.25" style="89" customWidth="1"/>
    <col min="6914" max="6914" width="5.125" style="89" customWidth="1"/>
    <col min="6915" max="6915" width="15" style="89" customWidth="1"/>
    <col min="6916" max="6916" width="9.25" style="89" customWidth="1"/>
    <col min="6917" max="6917" width="9.625" style="89" customWidth="1"/>
    <col min="6918" max="6918" width="18.75" style="89" customWidth="1"/>
    <col min="6919" max="6919" width="3.5" style="89" customWidth="1"/>
    <col min="6920" max="6920" width="4.875" style="89" customWidth="1"/>
    <col min="6921" max="6922" width="8" style="89" customWidth="1"/>
    <col min="6923" max="6923" width="7.625" style="89" customWidth="1"/>
    <col min="6924" max="7168" width="9" style="89"/>
    <col min="7169" max="7169" width="3.25" style="89" customWidth="1"/>
    <col min="7170" max="7170" width="5.125" style="89" customWidth="1"/>
    <col min="7171" max="7171" width="15" style="89" customWidth="1"/>
    <col min="7172" max="7172" width="9.25" style="89" customWidth="1"/>
    <col min="7173" max="7173" width="9.625" style="89" customWidth="1"/>
    <col min="7174" max="7174" width="18.75" style="89" customWidth="1"/>
    <col min="7175" max="7175" width="3.5" style="89" customWidth="1"/>
    <col min="7176" max="7176" width="4.875" style="89" customWidth="1"/>
    <col min="7177" max="7178" width="8" style="89" customWidth="1"/>
    <col min="7179" max="7179" width="7.625" style="89" customWidth="1"/>
    <col min="7180" max="7424" width="9" style="89"/>
    <col min="7425" max="7425" width="3.25" style="89" customWidth="1"/>
    <col min="7426" max="7426" width="5.125" style="89" customWidth="1"/>
    <col min="7427" max="7427" width="15" style="89" customWidth="1"/>
    <col min="7428" max="7428" width="9.25" style="89" customWidth="1"/>
    <col min="7429" max="7429" width="9.625" style="89" customWidth="1"/>
    <col min="7430" max="7430" width="18.75" style="89" customWidth="1"/>
    <col min="7431" max="7431" width="3.5" style="89" customWidth="1"/>
    <col min="7432" max="7432" width="4.875" style="89" customWidth="1"/>
    <col min="7433" max="7434" width="8" style="89" customWidth="1"/>
    <col min="7435" max="7435" width="7.625" style="89" customWidth="1"/>
    <col min="7436" max="7680" width="9" style="89"/>
    <col min="7681" max="7681" width="3.25" style="89" customWidth="1"/>
    <col min="7682" max="7682" width="5.125" style="89" customWidth="1"/>
    <col min="7683" max="7683" width="15" style="89" customWidth="1"/>
    <col min="7684" max="7684" width="9.25" style="89" customWidth="1"/>
    <col min="7685" max="7685" width="9.625" style="89" customWidth="1"/>
    <col min="7686" max="7686" width="18.75" style="89" customWidth="1"/>
    <col min="7687" max="7687" width="3.5" style="89" customWidth="1"/>
    <col min="7688" max="7688" width="4.875" style="89" customWidth="1"/>
    <col min="7689" max="7690" width="8" style="89" customWidth="1"/>
    <col min="7691" max="7691" width="7.625" style="89" customWidth="1"/>
    <col min="7692" max="7936" width="9" style="89"/>
    <col min="7937" max="7937" width="3.25" style="89" customWidth="1"/>
    <col min="7938" max="7938" width="5.125" style="89" customWidth="1"/>
    <col min="7939" max="7939" width="15" style="89" customWidth="1"/>
    <col min="7940" max="7940" width="9.25" style="89" customWidth="1"/>
    <col min="7941" max="7941" width="9.625" style="89" customWidth="1"/>
    <col min="7942" max="7942" width="18.75" style="89" customWidth="1"/>
    <col min="7943" max="7943" width="3.5" style="89" customWidth="1"/>
    <col min="7944" max="7944" width="4.875" style="89" customWidth="1"/>
    <col min="7945" max="7946" width="8" style="89" customWidth="1"/>
    <col min="7947" max="7947" width="7.625" style="89" customWidth="1"/>
    <col min="7948" max="8192" width="9" style="89"/>
    <col min="8193" max="8193" width="3.25" style="89" customWidth="1"/>
    <col min="8194" max="8194" width="5.125" style="89" customWidth="1"/>
    <col min="8195" max="8195" width="15" style="89" customWidth="1"/>
    <col min="8196" max="8196" width="9.25" style="89" customWidth="1"/>
    <col min="8197" max="8197" width="9.625" style="89" customWidth="1"/>
    <col min="8198" max="8198" width="18.75" style="89" customWidth="1"/>
    <col min="8199" max="8199" width="3.5" style="89" customWidth="1"/>
    <col min="8200" max="8200" width="4.875" style="89" customWidth="1"/>
    <col min="8201" max="8202" width="8" style="89" customWidth="1"/>
    <col min="8203" max="8203" width="7.625" style="89" customWidth="1"/>
    <col min="8204" max="8448" width="9" style="89"/>
    <col min="8449" max="8449" width="3.25" style="89" customWidth="1"/>
    <col min="8450" max="8450" width="5.125" style="89" customWidth="1"/>
    <col min="8451" max="8451" width="15" style="89" customWidth="1"/>
    <col min="8452" max="8452" width="9.25" style="89" customWidth="1"/>
    <col min="8453" max="8453" width="9.625" style="89" customWidth="1"/>
    <col min="8454" max="8454" width="18.75" style="89" customWidth="1"/>
    <col min="8455" max="8455" width="3.5" style="89" customWidth="1"/>
    <col min="8456" max="8456" width="4.875" style="89" customWidth="1"/>
    <col min="8457" max="8458" width="8" style="89" customWidth="1"/>
    <col min="8459" max="8459" width="7.625" style="89" customWidth="1"/>
    <col min="8460" max="8704" width="9" style="89"/>
    <col min="8705" max="8705" width="3.25" style="89" customWidth="1"/>
    <col min="8706" max="8706" width="5.125" style="89" customWidth="1"/>
    <col min="8707" max="8707" width="15" style="89" customWidth="1"/>
    <col min="8708" max="8708" width="9.25" style="89" customWidth="1"/>
    <col min="8709" max="8709" width="9.625" style="89" customWidth="1"/>
    <col min="8710" max="8710" width="18.75" style="89" customWidth="1"/>
    <col min="8711" max="8711" width="3.5" style="89" customWidth="1"/>
    <col min="8712" max="8712" width="4.875" style="89" customWidth="1"/>
    <col min="8713" max="8714" width="8" style="89" customWidth="1"/>
    <col min="8715" max="8715" width="7.625" style="89" customWidth="1"/>
    <col min="8716" max="8960" width="9" style="89"/>
    <col min="8961" max="8961" width="3.25" style="89" customWidth="1"/>
    <col min="8962" max="8962" width="5.125" style="89" customWidth="1"/>
    <col min="8963" max="8963" width="15" style="89" customWidth="1"/>
    <col min="8964" max="8964" width="9.25" style="89" customWidth="1"/>
    <col min="8965" max="8965" width="9.625" style="89" customWidth="1"/>
    <col min="8966" max="8966" width="18.75" style="89" customWidth="1"/>
    <col min="8967" max="8967" width="3.5" style="89" customWidth="1"/>
    <col min="8968" max="8968" width="4.875" style="89" customWidth="1"/>
    <col min="8969" max="8970" width="8" style="89" customWidth="1"/>
    <col min="8971" max="8971" width="7.625" style="89" customWidth="1"/>
    <col min="8972" max="9216" width="9" style="89"/>
    <col min="9217" max="9217" width="3.25" style="89" customWidth="1"/>
    <col min="9218" max="9218" width="5.125" style="89" customWidth="1"/>
    <col min="9219" max="9219" width="15" style="89" customWidth="1"/>
    <col min="9220" max="9220" width="9.25" style="89" customWidth="1"/>
    <col min="9221" max="9221" width="9.625" style="89" customWidth="1"/>
    <col min="9222" max="9222" width="18.75" style="89" customWidth="1"/>
    <col min="9223" max="9223" width="3.5" style="89" customWidth="1"/>
    <col min="9224" max="9224" width="4.875" style="89" customWidth="1"/>
    <col min="9225" max="9226" width="8" style="89" customWidth="1"/>
    <col min="9227" max="9227" width="7.625" style="89" customWidth="1"/>
    <col min="9228" max="9472" width="9" style="89"/>
    <col min="9473" max="9473" width="3.25" style="89" customWidth="1"/>
    <col min="9474" max="9474" width="5.125" style="89" customWidth="1"/>
    <col min="9475" max="9475" width="15" style="89" customWidth="1"/>
    <col min="9476" max="9476" width="9.25" style="89" customWidth="1"/>
    <col min="9477" max="9477" width="9.625" style="89" customWidth="1"/>
    <col min="9478" max="9478" width="18.75" style="89" customWidth="1"/>
    <col min="9479" max="9479" width="3.5" style="89" customWidth="1"/>
    <col min="9480" max="9480" width="4.875" style="89" customWidth="1"/>
    <col min="9481" max="9482" width="8" style="89" customWidth="1"/>
    <col min="9483" max="9483" width="7.625" style="89" customWidth="1"/>
    <col min="9484" max="9728" width="9" style="89"/>
    <col min="9729" max="9729" width="3.25" style="89" customWidth="1"/>
    <col min="9730" max="9730" width="5.125" style="89" customWidth="1"/>
    <col min="9731" max="9731" width="15" style="89" customWidth="1"/>
    <col min="9732" max="9732" width="9.25" style="89" customWidth="1"/>
    <col min="9733" max="9733" width="9.625" style="89" customWidth="1"/>
    <col min="9734" max="9734" width="18.75" style="89" customWidth="1"/>
    <col min="9735" max="9735" width="3.5" style="89" customWidth="1"/>
    <col min="9736" max="9736" width="4.875" style="89" customWidth="1"/>
    <col min="9737" max="9738" width="8" style="89" customWidth="1"/>
    <col min="9739" max="9739" width="7.625" style="89" customWidth="1"/>
    <col min="9740" max="9984" width="9" style="89"/>
    <col min="9985" max="9985" width="3.25" style="89" customWidth="1"/>
    <col min="9986" max="9986" width="5.125" style="89" customWidth="1"/>
    <col min="9987" max="9987" width="15" style="89" customWidth="1"/>
    <col min="9988" max="9988" width="9.25" style="89" customWidth="1"/>
    <col min="9989" max="9989" width="9.625" style="89" customWidth="1"/>
    <col min="9990" max="9990" width="18.75" style="89" customWidth="1"/>
    <col min="9991" max="9991" width="3.5" style="89" customWidth="1"/>
    <col min="9992" max="9992" width="4.875" style="89" customWidth="1"/>
    <col min="9993" max="9994" width="8" style="89" customWidth="1"/>
    <col min="9995" max="9995" width="7.625" style="89" customWidth="1"/>
    <col min="9996" max="10240" width="9" style="89"/>
    <col min="10241" max="10241" width="3.25" style="89" customWidth="1"/>
    <col min="10242" max="10242" width="5.125" style="89" customWidth="1"/>
    <col min="10243" max="10243" width="15" style="89" customWidth="1"/>
    <col min="10244" max="10244" width="9.25" style="89" customWidth="1"/>
    <col min="10245" max="10245" width="9.625" style="89" customWidth="1"/>
    <col min="10246" max="10246" width="18.75" style="89" customWidth="1"/>
    <col min="10247" max="10247" width="3.5" style="89" customWidth="1"/>
    <col min="10248" max="10248" width="4.875" style="89" customWidth="1"/>
    <col min="10249" max="10250" width="8" style="89" customWidth="1"/>
    <col min="10251" max="10251" width="7.625" style="89" customWidth="1"/>
    <col min="10252" max="10496" width="9" style="89"/>
    <col min="10497" max="10497" width="3.25" style="89" customWidth="1"/>
    <col min="10498" max="10498" width="5.125" style="89" customWidth="1"/>
    <col min="10499" max="10499" width="15" style="89" customWidth="1"/>
    <col min="10500" max="10500" width="9.25" style="89" customWidth="1"/>
    <col min="10501" max="10501" width="9.625" style="89" customWidth="1"/>
    <col min="10502" max="10502" width="18.75" style="89" customWidth="1"/>
    <col min="10503" max="10503" width="3.5" style="89" customWidth="1"/>
    <col min="10504" max="10504" width="4.875" style="89" customWidth="1"/>
    <col min="10505" max="10506" width="8" style="89" customWidth="1"/>
    <col min="10507" max="10507" width="7.625" style="89" customWidth="1"/>
    <col min="10508" max="10752" width="9" style="89"/>
    <col min="10753" max="10753" width="3.25" style="89" customWidth="1"/>
    <col min="10754" max="10754" width="5.125" style="89" customWidth="1"/>
    <col min="10755" max="10755" width="15" style="89" customWidth="1"/>
    <col min="10756" max="10756" width="9.25" style="89" customWidth="1"/>
    <col min="10757" max="10757" width="9.625" style="89" customWidth="1"/>
    <col min="10758" max="10758" width="18.75" style="89" customWidth="1"/>
    <col min="10759" max="10759" width="3.5" style="89" customWidth="1"/>
    <col min="10760" max="10760" width="4.875" style="89" customWidth="1"/>
    <col min="10761" max="10762" width="8" style="89" customWidth="1"/>
    <col min="10763" max="10763" width="7.625" style="89" customWidth="1"/>
    <col min="10764" max="11008" width="9" style="89"/>
    <col min="11009" max="11009" width="3.25" style="89" customWidth="1"/>
    <col min="11010" max="11010" width="5.125" style="89" customWidth="1"/>
    <col min="11011" max="11011" width="15" style="89" customWidth="1"/>
    <col min="11012" max="11012" width="9.25" style="89" customWidth="1"/>
    <col min="11013" max="11013" width="9.625" style="89" customWidth="1"/>
    <col min="11014" max="11014" width="18.75" style="89" customWidth="1"/>
    <col min="11015" max="11015" width="3.5" style="89" customWidth="1"/>
    <col min="11016" max="11016" width="4.875" style="89" customWidth="1"/>
    <col min="11017" max="11018" width="8" style="89" customWidth="1"/>
    <col min="11019" max="11019" width="7.625" style="89" customWidth="1"/>
    <col min="11020" max="11264" width="9" style="89"/>
    <col min="11265" max="11265" width="3.25" style="89" customWidth="1"/>
    <col min="11266" max="11266" width="5.125" style="89" customWidth="1"/>
    <col min="11267" max="11267" width="15" style="89" customWidth="1"/>
    <col min="11268" max="11268" width="9.25" style="89" customWidth="1"/>
    <col min="11269" max="11269" width="9.625" style="89" customWidth="1"/>
    <col min="11270" max="11270" width="18.75" style="89" customWidth="1"/>
    <col min="11271" max="11271" width="3.5" style="89" customWidth="1"/>
    <col min="11272" max="11272" width="4.875" style="89" customWidth="1"/>
    <col min="11273" max="11274" width="8" style="89" customWidth="1"/>
    <col min="11275" max="11275" width="7.625" style="89" customWidth="1"/>
    <col min="11276" max="11520" width="9" style="89"/>
    <col min="11521" max="11521" width="3.25" style="89" customWidth="1"/>
    <col min="11522" max="11522" width="5.125" style="89" customWidth="1"/>
    <col min="11523" max="11523" width="15" style="89" customWidth="1"/>
    <col min="11524" max="11524" width="9.25" style="89" customWidth="1"/>
    <col min="11525" max="11525" width="9.625" style="89" customWidth="1"/>
    <col min="11526" max="11526" width="18.75" style="89" customWidth="1"/>
    <col min="11527" max="11527" width="3.5" style="89" customWidth="1"/>
    <col min="11528" max="11528" width="4.875" style="89" customWidth="1"/>
    <col min="11529" max="11530" width="8" style="89" customWidth="1"/>
    <col min="11531" max="11531" width="7.625" style="89" customWidth="1"/>
    <col min="11532" max="11776" width="9" style="89"/>
    <col min="11777" max="11777" width="3.25" style="89" customWidth="1"/>
    <col min="11778" max="11778" width="5.125" style="89" customWidth="1"/>
    <col min="11779" max="11779" width="15" style="89" customWidth="1"/>
    <col min="11780" max="11780" width="9.25" style="89" customWidth="1"/>
    <col min="11781" max="11781" width="9.625" style="89" customWidth="1"/>
    <col min="11782" max="11782" width="18.75" style="89" customWidth="1"/>
    <col min="11783" max="11783" width="3.5" style="89" customWidth="1"/>
    <col min="11784" max="11784" width="4.875" style="89" customWidth="1"/>
    <col min="11785" max="11786" width="8" style="89" customWidth="1"/>
    <col min="11787" max="11787" width="7.625" style="89" customWidth="1"/>
    <col min="11788" max="12032" width="9" style="89"/>
    <col min="12033" max="12033" width="3.25" style="89" customWidth="1"/>
    <col min="12034" max="12034" width="5.125" style="89" customWidth="1"/>
    <col min="12035" max="12035" width="15" style="89" customWidth="1"/>
    <col min="12036" max="12036" width="9.25" style="89" customWidth="1"/>
    <col min="12037" max="12037" width="9.625" style="89" customWidth="1"/>
    <col min="12038" max="12038" width="18.75" style="89" customWidth="1"/>
    <col min="12039" max="12039" width="3.5" style="89" customWidth="1"/>
    <col min="12040" max="12040" width="4.875" style="89" customWidth="1"/>
    <col min="12041" max="12042" width="8" style="89" customWidth="1"/>
    <col min="12043" max="12043" width="7.625" style="89" customWidth="1"/>
    <col min="12044" max="12288" width="9" style="89"/>
    <col min="12289" max="12289" width="3.25" style="89" customWidth="1"/>
    <col min="12290" max="12290" width="5.125" style="89" customWidth="1"/>
    <col min="12291" max="12291" width="15" style="89" customWidth="1"/>
    <col min="12292" max="12292" width="9.25" style="89" customWidth="1"/>
    <col min="12293" max="12293" width="9.625" style="89" customWidth="1"/>
    <col min="12294" max="12294" width="18.75" style="89" customWidth="1"/>
    <col min="12295" max="12295" width="3.5" style="89" customWidth="1"/>
    <col min="12296" max="12296" width="4.875" style="89" customWidth="1"/>
    <col min="12297" max="12298" width="8" style="89" customWidth="1"/>
    <col min="12299" max="12299" width="7.625" style="89" customWidth="1"/>
    <col min="12300" max="12544" width="9" style="89"/>
    <col min="12545" max="12545" width="3.25" style="89" customWidth="1"/>
    <col min="12546" max="12546" width="5.125" style="89" customWidth="1"/>
    <col min="12547" max="12547" width="15" style="89" customWidth="1"/>
    <col min="12548" max="12548" width="9.25" style="89" customWidth="1"/>
    <col min="12549" max="12549" width="9.625" style="89" customWidth="1"/>
    <col min="12550" max="12550" width="18.75" style="89" customWidth="1"/>
    <col min="12551" max="12551" width="3.5" style="89" customWidth="1"/>
    <col min="12552" max="12552" width="4.875" style="89" customWidth="1"/>
    <col min="12553" max="12554" width="8" style="89" customWidth="1"/>
    <col min="12555" max="12555" width="7.625" style="89" customWidth="1"/>
    <col min="12556" max="12800" width="9" style="89"/>
    <col min="12801" max="12801" width="3.25" style="89" customWidth="1"/>
    <col min="12802" max="12802" width="5.125" style="89" customWidth="1"/>
    <col min="12803" max="12803" width="15" style="89" customWidth="1"/>
    <col min="12804" max="12804" width="9.25" style="89" customWidth="1"/>
    <col min="12805" max="12805" width="9.625" style="89" customWidth="1"/>
    <col min="12806" max="12806" width="18.75" style="89" customWidth="1"/>
    <col min="12807" max="12807" width="3.5" style="89" customWidth="1"/>
    <col min="12808" max="12808" width="4.875" style="89" customWidth="1"/>
    <col min="12809" max="12810" width="8" style="89" customWidth="1"/>
    <col min="12811" max="12811" width="7.625" style="89" customWidth="1"/>
    <col min="12812" max="13056" width="9" style="89"/>
    <col min="13057" max="13057" width="3.25" style="89" customWidth="1"/>
    <col min="13058" max="13058" width="5.125" style="89" customWidth="1"/>
    <col min="13059" max="13059" width="15" style="89" customWidth="1"/>
    <col min="13060" max="13060" width="9.25" style="89" customWidth="1"/>
    <col min="13061" max="13061" width="9.625" style="89" customWidth="1"/>
    <col min="13062" max="13062" width="18.75" style="89" customWidth="1"/>
    <col min="13063" max="13063" width="3.5" style="89" customWidth="1"/>
    <col min="13064" max="13064" width="4.875" style="89" customWidth="1"/>
    <col min="13065" max="13066" width="8" style="89" customWidth="1"/>
    <col min="13067" max="13067" width="7.625" style="89" customWidth="1"/>
    <col min="13068" max="13312" width="9" style="89"/>
    <col min="13313" max="13313" width="3.25" style="89" customWidth="1"/>
    <col min="13314" max="13314" width="5.125" style="89" customWidth="1"/>
    <col min="13315" max="13315" width="15" style="89" customWidth="1"/>
    <col min="13316" max="13316" width="9.25" style="89" customWidth="1"/>
    <col min="13317" max="13317" width="9.625" style="89" customWidth="1"/>
    <col min="13318" max="13318" width="18.75" style="89" customWidth="1"/>
    <col min="13319" max="13319" width="3.5" style="89" customWidth="1"/>
    <col min="13320" max="13320" width="4.875" style="89" customWidth="1"/>
    <col min="13321" max="13322" width="8" style="89" customWidth="1"/>
    <col min="13323" max="13323" width="7.625" style="89" customWidth="1"/>
    <col min="13324" max="13568" width="9" style="89"/>
    <col min="13569" max="13569" width="3.25" style="89" customWidth="1"/>
    <col min="13570" max="13570" width="5.125" style="89" customWidth="1"/>
    <col min="13571" max="13571" width="15" style="89" customWidth="1"/>
    <col min="13572" max="13572" width="9.25" style="89" customWidth="1"/>
    <col min="13573" max="13573" width="9.625" style="89" customWidth="1"/>
    <col min="13574" max="13574" width="18.75" style="89" customWidth="1"/>
    <col min="13575" max="13575" width="3.5" style="89" customWidth="1"/>
    <col min="13576" max="13576" width="4.875" style="89" customWidth="1"/>
    <col min="13577" max="13578" width="8" style="89" customWidth="1"/>
    <col min="13579" max="13579" width="7.625" style="89" customWidth="1"/>
    <col min="13580" max="13824" width="9" style="89"/>
    <col min="13825" max="13825" width="3.25" style="89" customWidth="1"/>
    <col min="13826" max="13826" width="5.125" style="89" customWidth="1"/>
    <col min="13827" max="13827" width="15" style="89" customWidth="1"/>
    <col min="13828" max="13828" width="9.25" style="89" customWidth="1"/>
    <col min="13829" max="13829" width="9.625" style="89" customWidth="1"/>
    <col min="13830" max="13830" width="18.75" style="89" customWidth="1"/>
    <col min="13831" max="13831" width="3.5" style="89" customWidth="1"/>
    <col min="13832" max="13832" width="4.875" style="89" customWidth="1"/>
    <col min="13833" max="13834" width="8" style="89" customWidth="1"/>
    <col min="13835" max="13835" width="7.625" style="89" customWidth="1"/>
    <col min="13836" max="14080" width="9" style="89"/>
    <col min="14081" max="14081" width="3.25" style="89" customWidth="1"/>
    <col min="14082" max="14082" width="5.125" style="89" customWidth="1"/>
    <col min="14083" max="14083" width="15" style="89" customWidth="1"/>
    <col min="14084" max="14084" width="9.25" style="89" customWidth="1"/>
    <col min="14085" max="14085" width="9.625" style="89" customWidth="1"/>
    <col min="14086" max="14086" width="18.75" style="89" customWidth="1"/>
    <col min="14087" max="14087" width="3.5" style="89" customWidth="1"/>
    <col min="14088" max="14088" width="4.875" style="89" customWidth="1"/>
    <col min="14089" max="14090" width="8" style="89" customWidth="1"/>
    <col min="14091" max="14091" width="7.625" style="89" customWidth="1"/>
    <col min="14092" max="14336" width="9" style="89"/>
    <col min="14337" max="14337" width="3.25" style="89" customWidth="1"/>
    <col min="14338" max="14338" width="5.125" style="89" customWidth="1"/>
    <col min="14339" max="14339" width="15" style="89" customWidth="1"/>
    <col min="14340" max="14340" width="9.25" style="89" customWidth="1"/>
    <col min="14341" max="14341" width="9.625" style="89" customWidth="1"/>
    <col min="14342" max="14342" width="18.75" style="89" customWidth="1"/>
    <col min="14343" max="14343" width="3.5" style="89" customWidth="1"/>
    <col min="14344" max="14344" width="4.875" style="89" customWidth="1"/>
    <col min="14345" max="14346" width="8" style="89" customWidth="1"/>
    <col min="14347" max="14347" width="7.625" style="89" customWidth="1"/>
    <col min="14348" max="14592" width="9" style="89"/>
    <col min="14593" max="14593" width="3.25" style="89" customWidth="1"/>
    <col min="14594" max="14594" width="5.125" style="89" customWidth="1"/>
    <col min="14595" max="14595" width="15" style="89" customWidth="1"/>
    <col min="14596" max="14596" width="9.25" style="89" customWidth="1"/>
    <col min="14597" max="14597" width="9.625" style="89" customWidth="1"/>
    <col min="14598" max="14598" width="18.75" style="89" customWidth="1"/>
    <col min="14599" max="14599" width="3.5" style="89" customWidth="1"/>
    <col min="14600" max="14600" width="4.875" style="89" customWidth="1"/>
    <col min="14601" max="14602" width="8" style="89" customWidth="1"/>
    <col min="14603" max="14603" width="7.625" style="89" customWidth="1"/>
    <col min="14604" max="14848" width="9" style="89"/>
    <col min="14849" max="14849" width="3.25" style="89" customWidth="1"/>
    <col min="14850" max="14850" width="5.125" style="89" customWidth="1"/>
    <col min="14851" max="14851" width="15" style="89" customWidth="1"/>
    <col min="14852" max="14852" width="9.25" style="89" customWidth="1"/>
    <col min="14853" max="14853" width="9.625" style="89" customWidth="1"/>
    <col min="14854" max="14854" width="18.75" style="89" customWidth="1"/>
    <col min="14855" max="14855" width="3.5" style="89" customWidth="1"/>
    <col min="14856" max="14856" width="4.875" style="89" customWidth="1"/>
    <col min="14857" max="14858" width="8" style="89" customWidth="1"/>
    <col min="14859" max="14859" width="7.625" style="89" customWidth="1"/>
    <col min="14860" max="15104" width="9" style="89"/>
    <col min="15105" max="15105" width="3.25" style="89" customWidth="1"/>
    <col min="15106" max="15106" width="5.125" style="89" customWidth="1"/>
    <col min="15107" max="15107" width="15" style="89" customWidth="1"/>
    <col min="15108" max="15108" width="9.25" style="89" customWidth="1"/>
    <col min="15109" max="15109" width="9.625" style="89" customWidth="1"/>
    <col min="15110" max="15110" width="18.75" style="89" customWidth="1"/>
    <col min="15111" max="15111" width="3.5" style="89" customWidth="1"/>
    <col min="15112" max="15112" width="4.875" style="89" customWidth="1"/>
    <col min="15113" max="15114" width="8" style="89" customWidth="1"/>
    <col min="15115" max="15115" width="7.625" style="89" customWidth="1"/>
    <col min="15116" max="15360" width="9" style="89"/>
    <col min="15361" max="15361" width="3.25" style="89" customWidth="1"/>
    <col min="15362" max="15362" width="5.125" style="89" customWidth="1"/>
    <col min="15363" max="15363" width="15" style="89" customWidth="1"/>
    <col min="15364" max="15364" width="9.25" style="89" customWidth="1"/>
    <col min="15365" max="15365" width="9.625" style="89" customWidth="1"/>
    <col min="15366" max="15366" width="18.75" style="89" customWidth="1"/>
    <col min="15367" max="15367" width="3.5" style="89" customWidth="1"/>
    <col min="15368" max="15368" width="4.875" style="89" customWidth="1"/>
    <col min="15369" max="15370" width="8" style="89" customWidth="1"/>
    <col min="15371" max="15371" width="7.625" style="89" customWidth="1"/>
    <col min="15372" max="15616" width="9" style="89"/>
    <col min="15617" max="15617" width="3.25" style="89" customWidth="1"/>
    <col min="15618" max="15618" width="5.125" style="89" customWidth="1"/>
    <col min="15619" max="15619" width="15" style="89" customWidth="1"/>
    <col min="15620" max="15620" width="9.25" style="89" customWidth="1"/>
    <col min="15621" max="15621" width="9.625" style="89" customWidth="1"/>
    <col min="15622" max="15622" width="18.75" style="89" customWidth="1"/>
    <col min="15623" max="15623" width="3.5" style="89" customWidth="1"/>
    <col min="15624" max="15624" width="4.875" style="89" customWidth="1"/>
    <col min="15625" max="15626" width="8" style="89" customWidth="1"/>
    <col min="15627" max="15627" width="7.625" style="89" customWidth="1"/>
    <col min="15628" max="15872" width="9" style="89"/>
    <col min="15873" max="15873" width="3.25" style="89" customWidth="1"/>
    <col min="15874" max="15874" width="5.125" style="89" customWidth="1"/>
    <col min="15875" max="15875" width="15" style="89" customWidth="1"/>
    <col min="15876" max="15876" width="9.25" style="89" customWidth="1"/>
    <col min="15877" max="15877" width="9.625" style="89" customWidth="1"/>
    <col min="15878" max="15878" width="18.75" style="89" customWidth="1"/>
    <col min="15879" max="15879" width="3.5" style="89" customWidth="1"/>
    <col min="15880" max="15880" width="4.875" style="89" customWidth="1"/>
    <col min="15881" max="15882" width="8" style="89" customWidth="1"/>
    <col min="15883" max="15883" width="7.625" style="89" customWidth="1"/>
    <col min="15884" max="16128" width="9" style="89"/>
    <col min="16129" max="16129" width="3.25" style="89" customWidth="1"/>
    <col min="16130" max="16130" width="5.125" style="89" customWidth="1"/>
    <col min="16131" max="16131" width="15" style="89" customWidth="1"/>
    <col min="16132" max="16132" width="9.25" style="89" customWidth="1"/>
    <col min="16133" max="16133" width="9.625" style="89" customWidth="1"/>
    <col min="16134" max="16134" width="18.75" style="89" customWidth="1"/>
    <col min="16135" max="16135" width="3.5" style="89" customWidth="1"/>
    <col min="16136" max="16136" width="4.875" style="89" customWidth="1"/>
    <col min="16137" max="16138" width="8" style="89" customWidth="1"/>
    <col min="16139" max="16139" width="7.625" style="89" customWidth="1"/>
    <col min="16140" max="16384" width="9" style="89"/>
  </cols>
  <sheetData>
    <row r="1" spans="1:11" ht="26.25" customHeight="1" x14ac:dyDescent="0.2">
      <c r="A1" s="86"/>
      <c r="B1" s="86"/>
      <c r="C1" s="86"/>
      <c r="D1" s="86"/>
      <c r="E1" s="86"/>
      <c r="F1" s="86"/>
      <c r="G1" s="86"/>
      <c r="H1" s="86"/>
      <c r="I1" s="86"/>
      <c r="J1" s="87"/>
      <c r="K1" s="88"/>
    </row>
    <row r="2" spans="1:11" ht="26.25" customHeight="1" x14ac:dyDescent="0.2">
      <c r="A2" s="90"/>
      <c r="B2" s="91"/>
      <c r="C2" s="640" t="s">
        <v>70</v>
      </c>
      <c r="D2" s="640"/>
      <c r="E2" s="640"/>
      <c r="F2" s="640"/>
      <c r="G2" s="92"/>
      <c r="H2" s="641" t="s">
        <v>71</v>
      </c>
      <c r="I2" s="93" t="s">
        <v>72</v>
      </c>
      <c r="J2" s="94" t="s">
        <v>73</v>
      </c>
      <c r="K2" s="94" t="s">
        <v>74</v>
      </c>
    </row>
    <row r="3" spans="1:11" x14ac:dyDescent="0.15">
      <c r="A3" s="91"/>
      <c r="B3" s="91"/>
      <c r="C3" s="91"/>
      <c r="D3" s="91"/>
      <c r="E3" s="95"/>
      <c r="F3" s="96"/>
      <c r="G3" s="92"/>
      <c r="H3" s="642"/>
      <c r="I3" s="643"/>
      <c r="J3" s="645"/>
      <c r="K3" s="645"/>
    </row>
    <row r="4" spans="1:11" ht="24" customHeight="1" x14ac:dyDescent="0.15">
      <c r="A4" s="91"/>
      <c r="B4" s="91"/>
      <c r="C4" s="97" t="s">
        <v>491</v>
      </c>
      <c r="D4" s="91"/>
      <c r="E4" s="95"/>
      <c r="F4" s="96"/>
      <c r="G4" s="92"/>
      <c r="H4" s="642"/>
      <c r="I4" s="644"/>
      <c r="J4" s="646"/>
      <c r="K4" s="646"/>
    </row>
    <row r="5" spans="1:11" ht="14.25" x14ac:dyDescent="0.15">
      <c r="A5" s="634" t="s">
        <v>75</v>
      </c>
      <c r="B5" s="634" t="s">
        <v>76</v>
      </c>
      <c r="C5" s="636" t="s">
        <v>77</v>
      </c>
      <c r="D5" s="634" t="s">
        <v>78</v>
      </c>
      <c r="E5" s="637" t="s">
        <v>79</v>
      </c>
      <c r="F5" s="638"/>
      <c r="G5" s="638"/>
      <c r="H5" s="639"/>
      <c r="I5" s="647" t="s">
        <v>80</v>
      </c>
      <c r="J5" s="648"/>
      <c r="K5" s="649"/>
    </row>
    <row r="6" spans="1:11" ht="14.25" x14ac:dyDescent="0.15">
      <c r="A6" s="635"/>
      <c r="B6" s="635"/>
      <c r="C6" s="636"/>
      <c r="D6" s="635"/>
      <c r="E6" s="84" t="s">
        <v>81</v>
      </c>
      <c r="F6" s="85" t="s">
        <v>77</v>
      </c>
      <c r="G6" s="637" t="s">
        <v>78</v>
      </c>
      <c r="H6" s="639"/>
      <c r="I6" s="650"/>
      <c r="J6" s="651"/>
      <c r="K6" s="652"/>
    </row>
    <row r="7" spans="1:11" ht="22.5" customHeight="1" x14ac:dyDescent="0.15">
      <c r="A7" s="98"/>
      <c r="B7" s="99"/>
      <c r="C7" s="100"/>
      <c r="D7" s="100"/>
      <c r="E7" s="100"/>
      <c r="F7" s="100"/>
      <c r="G7" s="653"/>
      <c r="H7" s="654"/>
      <c r="I7" s="653"/>
      <c r="J7" s="655"/>
      <c r="K7" s="654"/>
    </row>
    <row r="8" spans="1:11" ht="22.5" customHeight="1" x14ac:dyDescent="0.15">
      <c r="A8" s="98"/>
      <c r="B8" s="99"/>
      <c r="C8" s="100"/>
      <c r="D8" s="100"/>
      <c r="E8" s="100"/>
      <c r="F8" s="100"/>
      <c r="G8" s="653"/>
      <c r="H8" s="654"/>
      <c r="I8" s="653"/>
      <c r="J8" s="655"/>
      <c r="K8" s="654"/>
    </row>
    <row r="9" spans="1:11" ht="22.5" customHeight="1" x14ac:dyDescent="0.15">
      <c r="A9" s="98"/>
      <c r="B9" s="99"/>
      <c r="C9" s="100"/>
      <c r="D9" s="100"/>
      <c r="E9" s="100"/>
      <c r="F9" s="100"/>
      <c r="G9" s="653"/>
      <c r="H9" s="654"/>
      <c r="I9" s="653"/>
      <c r="J9" s="655"/>
      <c r="K9" s="654"/>
    </row>
    <row r="10" spans="1:11" ht="22.5" customHeight="1" x14ac:dyDescent="0.15">
      <c r="A10" s="98"/>
      <c r="B10" s="99"/>
      <c r="C10" s="100"/>
      <c r="D10" s="100"/>
      <c r="E10" s="100"/>
      <c r="F10" s="100"/>
      <c r="G10" s="653"/>
      <c r="H10" s="654"/>
      <c r="I10" s="653"/>
      <c r="J10" s="655"/>
      <c r="K10" s="654"/>
    </row>
    <row r="11" spans="1:11" ht="22.5" customHeight="1" x14ac:dyDescent="0.15">
      <c r="A11" s="98"/>
      <c r="B11" s="99"/>
      <c r="C11" s="100"/>
      <c r="D11" s="100"/>
      <c r="E11" s="100"/>
      <c r="F11" s="100"/>
      <c r="G11" s="653"/>
      <c r="H11" s="654"/>
      <c r="I11" s="653"/>
      <c r="J11" s="655"/>
      <c r="K11" s="654"/>
    </row>
    <row r="12" spans="1:11" ht="22.5" customHeight="1" x14ac:dyDescent="0.15">
      <c r="A12" s="98"/>
      <c r="B12" s="99"/>
      <c r="C12" s="100"/>
      <c r="D12" s="100"/>
      <c r="E12" s="100"/>
      <c r="F12" s="100"/>
      <c r="G12" s="653"/>
      <c r="H12" s="654"/>
      <c r="I12" s="653"/>
      <c r="J12" s="655"/>
      <c r="K12" s="654"/>
    </row>
    <row r="13" spans="1:11" ht="22.5" customHeight="1" x14ac:dyDescent="0.15">
      <c r="A13" s="98"/>
      <c r="B13" s="99"/>
      <c r="C13" s="100"/>
      <c r="D13" s="100"/>
      <c r="E13" s="100"/>
      <c r="F13" s="100"/>
      <c r="G13" s="653"/>
      <c r="H13" s="654"/>
      <c r="I13" s="653"/>
      <c r="J13" s="655"/>
      <c r="K13" s="654"/>
    </row>
    <row r="14" spans="1:11" ht="22.5" customHeight="1" x14ac:dyDescent="0.15">
      <c r="A14" s="98"/>
      <c r="B14" s="99"/>
      <c r="C14" s="100"/>
      <c r="D14" s="100"/>
      <c r="E14" s="100"/>
      <c r="F14" s="100"/>
      <c r="G14" s="653"/>
      <c r="H14" s="654"/>
      <c r="I14" s="653"/>
      <c r="J14" s="655"/>
      <c r="K14" s="654"/>
    </row>
    <row r="15" spans="1:11" ht="22.5" customHeight="1" x14ac:dyDescent="0.15">
      <c r="A15" s="98"/>
      <c r="B15" s="99"/>
      <c r="C15" s="100"/>
      <c r="D15" s="100"/>
      <c r="E15" s="100"/>
      <c r="F15" s="100"/>
      <c r="G15" s="653"/>
      <c r="H15" s="654"/>
      <c r="I15" s="653"/>
      <c r="J15" s="655"/>
      <c r="K15" s="654"/>
    </row>
    <row r="16" spans="1:11" ht="22.5" customHeight="1" x14ac:dyDescent="0.15">
      <c r="A16" s="98"/>
      <c r="B16" s="99"/>
      <c r="C16" s="100"/>
      <c r="D16" s="100"/>
      <c r="E16" s="100"/>
      <c r="F16" s="100"/>
      <c r="G16" s="653"/>
      <c r="H16" s="654"/>
      <c r="I16" s="653"/>
      <c r="J16" s="655"/>
      <c r="K16" s="654"/>
    </row>
    <row r="17" spans="1:11" ht="22.5" customHeight="1" x14ac:dyDescent="0.15">
      <c r="A17" s="98"/>
      <c r="B17" s="99"/>
      <c r="C17" s="100"/>
      <c r="D17" s="100"/>
      <c r="E17" s="100"/>
      <c r="F17" s="100"/>
      <c r="G17" s="653"/>
      <c r="H17" s="654"/>
      <c r="I17" s="653"/>
      <c r="J17" s="655"/>
      <c r="K17" s="654"/>
    </row>
    <row r="18" spans="1:11" ht="22.5" customHeight="1" x14ac:dyDescent="0.15">
      <c r="A18" s="98"/>
      <c r="B18" s="99"/>
      <c r="C18" s="100"/>
      <c r="D18" s="100"/>
      <c r="E18" s="100"/>
      <c r="F18" s="100"/>
      <c r="G18" s="653"/>
      <c r="H18" s="654"/>
      <c r="I18" s="653"/>
      <c r="J18" s="655"/>
      <c r="K18" s="654"/>
    </row>
    <row r="19" spans="1:11" ht="22.5" customHeight="1" x14ac:dyDescent="0.15">
      <c r="A19" s="98"/>
      <c r="B19" s="99"/>
      <c r="C19" s="100"/>
      <c r="D19" s="100"/>
      <c r="E19" s="100"/>
      <c r="F19" s="100"/>
      <c r="G19" s="653"/>
      <c r="H19" s="654"/>
      <c r="I19" s="653"/>
      <c r="J19" s="655"/>
      <c r="K19" s="654"/>
    </row>
    <row r="20" spans="1:11" ht="22.5" customHeight="1" x14ac:dyDescent="0.15">
      <c r="A20" s="98"/>
      <c r="B20" s="99"/>
      <c r="C20" s="100"/>
      <c r="D20" s="100"/>
      <c r="E20" s="100"/>
      <c r="F20" s="100"/>
      <c r="G20" s="653"/>
      <c r="H20" s="654"/>
      <c r="I20" s="653"/>
      <c r="J20" s="655"/>
      <c r="K20" s="654"/>
    </row>
    <row r="21" spans="1:11" ht="22.5" customHeight="1" x14ac:dyDescent="0.15">
      <c r="A21" s="98"/>
      <c r="B21" s="99"/>
      <c r="C21" s="100"/>
      <c r="D21" s="100"/>
      <c r="E21" s="100"/>
      <c r="F21" s="100"/>
      <c r="G21" s="653"/>
      <c r="H21" s="654"/>
      <c r="I21" s="653"/>
      <c r="J21" s="655"/>
      <c r="K21" s="654"/>
    </row>
    <row r="22" spans="1:11" ht="22.5" customHeight="1" x14ac:dyDescent="0.15">
      <c r="A22" s="98"/>
      <c r="B22" s="99"/>
      <c r="C22" s="100"/>
      <c r="D22" s="100"/>
      <c r="E22" s="100"/>
      <c r="F22" s="100"/>
      <c r="G22" s="653"/>
      <c r="H22" s="654"/>
      <c r="I22" s="653"/>
      <c r="J22" s="655"/>
      <c r="K22" s="654"/>
    </row>
    <row r="23" spans="1:11" ht="22.5" customHeight="1" x14ac:dyDescent="0.15">
      <c r="A23" s="98"/>
      <c r="B23" s="99"/>
      <c r="C23" s="100"/>
      <c r="D23" s="100"/>
      <c r="E23" s="100"/>
      <c r="F23" s="100"/>
      <c r="G23" s="653"/>
      <c r="H23" s="654"/>
      <c r="I23" s="653"/>
      <c r="J23" s="655"/>
      <c r="K23" s="654"/>
    </row>
    <row r="24" spans="1:11" ht="22.5" customHeight="1" x14ac:dyDescent="0.15">
      <c r="A24" s="98"/>
      <c r="B24" s="99"/>
      <c r="C24" s="100"/>
      <c r="D24" s="100"/>
      <c r="E24" s="100"/>
      <c r="F24" s="100"/>
      <c r="G24" s="653"/>
      <c r="H24" s="654"/>
      <c r="I24" s="653"/>
      <c r="J24" s="655"/>
      <c r="K24" s="654"/>
    </row>
    <row r="25" spans="1:11" ht="22.5" customHeight="1" x14ac:dyDescent="0.15">
      <c r="A25" s="98"/>
      <c r="B25" s="99"/>
      <c r="C25" s="100"/>
      <c r="D25" s="100"/>
      <c r="E25" s="100"/>
      <c r="F25" s="100"/>
      <c r="G25" s="653"/>
      <c r="H25" s="654"/>
      <c r="I25" s="653"/>
      <c r="J25" s="655"/>
      <c r="K25" s="654"/>
    </row>
    <row r="26" spans="1:11" ht="22.5" customHeight="1" x14ac:dyDescent="0.15">
      <c r="A26" s="98"/>
      <c r="B26" s="99"/>
      <c r="C26" s="100"/>
      <c r="D26" s="100"/>
      <c r="E26" s="100"/>
      <c r="F26" s="100"/>
      <c r="G26" s="653"/>
      <c r="H26" s="654"/>
      <c r="I26" s="653"/>
      <c r="J26" s="655"/>
      <c r="K26" s="654"/>
    </row>
    <row r="27" spans="1:11" ht="22.5" customHeight="1" x14ac:dyDescent="0.15">
      <c r="A27" s="98"/>
      <c r="B27" s="99"/>
      <c r="C27" s="100"/>
      <c r="D27" s="100"/>
      <c r="E27" s="100"/>
      <c r="F27" s="100"/>
      <c r="G27" s="653"/>
      <c r="H27" s="654"/>
      <c r="I27" s="653"/>
      <c r="J27" s="655"/>
      <c r="K27" s="654"/>
    </row>
    <row r="28" spans="1:11" ht="22.5" customHeight="1" x14ac:dyDescent="0.15">
      <c r="A28" s="98"/>
      <c r="B28" s="99"/>
      <c r="C28" s="100"/>
      <c r="D28" s="100"/>
      <c r="E28" s="100"/>
      <c r="F28" s="100"/>
      <c r="G28" s="653"/>
      <c r="H28" s="654"/>
      <c r="I28" s="653"/>
      <c r="J28" s="655"/>
      <c r="K28" s="654"/>
    </row>
    <row r="29" spans="1:11" ht="22.5" customHeight="1" x14ac:dyDescent="0.15">
      <c r="A29" s="98"/>
      <c r="B29" s="99"/>
      <c r="C29" s="100"/>
      <c r="D29" s="100"/>
      <c r="E29" s="100"/>
      <c r="F29" s="100"/>
      <c r="G29" s="653"/>
      <c r="H29" s="654"/>
      <c r="I29" s="653"/>
      <c r="J29" s="655"/>
      <c r="K29" s="654"/>
    </row>
    <row r="30" spans="1:11" ht="22.5" customHeight="1" x14ac:dyDescent="0.15">
      <c r="A30" s="98"/>
      <c r="B30" s="99"/>
      <c r="C30" s="100"/>
      <c r="D30" s="100"/>
      <c r="E30" s="100"/>
      <c r="F30" s="100"/>
      <c r="G30" s="653"/>
      <c r="H30" s="654"/>
      <c r="I30" s="653"/>
      <c r="J30" s="655"/>
      <c r="K30" s="654"/>
    </row>
    <row r="31" spans="1:11" ht="22.5" customHeight="1" x14ac:dyDescent="0.15">
      <c r="A31" s="98"/>
      <c r="B31" s="99"/>
      <c r="C31" s="100"/>
      <c r="D31" s="100"/>
      <c r="E31" s="100"/>
      <c r="F31" s="100"/>
      <c r="G31" s="653"/>
      <c r="H31" s="654"/>
      <c r="I31" s="653"/>
      <c r="J31" s="655"/>
      <c r="K31" s="654"/>
    </row>
    <row r="32" spans="1:11" ht="20.25" customHeight="1" x14ac:dyDescent="0.15">
      <c r="A32" s="656" t="s">
        <v>247</v>
      </c>
      <c r="B32" s="657"/>
      <c r="C32" s="645"/>
      <c r="D32" s="645"/>
      <c r="E32" s="645"/>
      <c r="F32" s="645"/>
      <c r="G32" s="645"/>
      <c r="H32" s="645"/>
      <c r="I32" s="645"/>
      <c r="J32" s="645"/>
      <c r="K32" s="645"/>
    </row>
    <row r="33" spans="1:11" ht="20.25" customHeight="1" x14ac:dyDescent="0.15">
      <c r="A33" s="657"/>
      <c r="B33" s="657"/>
      <c r="C33" s="645"/>
      <c r="D33" s="645"/>
      <c r="E33" s="645"/>
      <c r="F33" s="645"/>
      <c r="G33" s="645"/>
      <c r="H33" s="645"/>
      <c r="I33" s="645"/>
      <c r="J33" s="645"/>
      <c r="K33" s="645"/>
    </row>
    <row r="34" spans="1:11" ht="20.25" customHeight="1" x14ac:dyDescent="0.15">
      <c r="A34" s="657"/>
      <c r="B34" s="657"/>
      <c r="C34" s="645"/>
      <c r="D34" s="645"/>
      <c r="E34" s="645"/>
      <c r="F34" s="645"/>
      <c r="G34" s="645"/>
      <c r="H34" s="645"/>
      <c r="I34" s="645"/>
      <c r="J34" s="645"/>
      <c r="K34" s="645"/>
    </row>
    <row r="35" spans="1:11" ht="20.25" customHeight="1" x14ac:dyDescent="0.15">
      <c r="A35" s="657"/>
      <c r="B35" s="657"/>
      <c r="C35" s="645"/>
      <c r="D35" s="645"/>
      <c r="E35" s="645"/>
      <c r="F35" s="645"/>
      <c r="G35" s="645"/>
      <c r="H35" s="645"/>
      <c r="I35" s="645"/>
      <c r="J35" s="645"/>
      <c r="K35" s="645"/>
    </row>
    <row r="36" spans="1:11" x14ac:dyDescent="0.15">
      <c r="A36" s="101"/>
      <c r="B36" s="102"/>
      <c r="C36" s="103"/>
      <c r="D36" s="103"/>
      <c r="E36" s="104"/>
      <c r="F36" s="102"/>
      <c r="G36" s="103"/>
      <c r="H36" s="103"/>
      <c r="I36" s="102"/>
      <c r="J36" s="103"/>
      <c r="K36" s="103"/>
    </row>
  </sheetData>
  <mergeCells count="64">
    <mergeCell ref="G30:H30"/>
    <mergeCell ref="I30:K30"/>
    <mergeCell ref="G31:H31"/>
    <mergeCell ref="I31:K31"/>
    <mergeCell ref="A32:B35"/>
    <mergeCell ref="C32:K35"/>
    <mergeCell ref="G27:H27"/>
    <mergeCell ref="I27:K27"/>
    <mergeCell ref="G28:H28"/>
    <mergeCell ref="I28:K28"/>
    <mergeCell ref="G29:H29"/>
    <mergeCell ref="I29:K29"/>
    <mergeCell ref="G24:H24"/>
    <mergeCell ref="I24:K24"/>
    <mergeCell ref="G25:H25"/>
    <mergeCell ref="I25:K25"/>
    <mergeCell ref="G26:H26"/>
    <mergeCell ref="I26:K26"/>
    <mergeCell ref="G21:H21"/>
    <mergeCell ref="I21:K21"/>
    <mergeCell ref="G22:H22"/>
    <mergeCell ref="I22:K22"/>
    <mergeCell ref="G23:H23"/>
    <mergeCell ref="I23:K23"/>
    <mergeCell ref="G18:H18"/>
    <mergeCell ref="I18:K18"/>
    <mergeCell ref="G19:H19"/>
    <mergeCell ref="I19:K19"/>
    <mergeCell ref="G20:H20"/>
    <mergeCell ref="I20:K20"/>
    <mergeCell ref="G15:H15"/>
    <mergeCell ref="I15:K15"/>
    <mergeCell ref="G16:H16"/>
    <mergeCell ref="I16:K16"/>
    <mergeCell ref="G17:H17"/>
    <mergeCell ref="I17:K17"/>
    <mergeCell ref="G12:H12"/>
    <mergeCell ref="I12:K12"/>
    <mergeCell ref="G13:H13"/>
    <mergeCell ref="I13:K13"/>
    <mergeCell ref="G14:H14"/>
    <mergeCell ref="I14:K14"/>
    <mergeCell ref="G9:H9"/>
    <mergeCell ref="I9:K9"/>
    <mergeCell ref="G10:H10"/>
    <mergeCell ref="I10:K10"/>
    <mergeCell ref="G11:H11"/>
    <mergeCell ref="I11:K11"/>
    <mergeCell ref="I5:K6"/>
    <mergeCell ref="G6:H6"/>
    <mergeCell ref="G7:H7"/>
    <mergeCell ref="I7:K7"/>
    <mergeCell ref="G8:H8"/>
    <mergeCell ref="I8:K8"/>
    <mergeCell ref="C2:F2"/>
    <mergeCell ref="H2:H4"/>
    <mergeCell ref="I3:I4"/>
    <mergeCell ref="J3:J4"/>
    <mergeCell ref="K3:K4"/>
    <mergeCell ref="A5:A6"/>
    <mergeCell ref="B5:B6"/>
    <mergeCell ref="C5:C6"/>
    <mergeCell ref="D5:D6"/>
    <mergeCell ref="E5:H5"/>
  </mergeCells>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N60"/>
  <sheetViews>
    <sheetView zoomScale="75" workbookViewId="0">
      <selection activeCell="R41" sqref="R41"/>
    </sheetView>
  </sheetViews>
  <sheetFormatPr defaultRowHeight="13.5" x14ac:dyDescent="0.15"/>
  <cols>
    <col min="1" max="1" width="3.25" style="89" customWidth="1"/>
    <col min="2" max="2" width="7.5" style="89" customWidth="1"/>
    <col min="3" max="3" width="10.125" style="89" customWidth="1"/>
    <col min="4" max="4" width="7.5" style="89" customWidth="1"/>
    <col min="5" max="5" width="9.625" style="89" customWidth="1"/>
    <col min="6" max="6" width="9" style="89"/>
    <col min="7" max="7" width="7.375" style="89" customWidth="1"/>
    <col min="8" max="8" width="7" style="89" customWidth="1"/>
    <col min="9" max="10" width="6.25" style="89" customWidth="1"/>
    <col min="11" max="11" width="1" style="89" customWidth="1"/>
    <col min="12" max="12" width="7.625" style="89" customWidth="1"/>
    <col min="13" max="13" width="8.125" style="89" customWidth="1"/>
    <col min="14" max="14" width="8.25" style="89" customWidth="1"/>
    <col min="15" max="256" width="9" style="89"/>
    <col min="257" max="257" width="3.25" style="89" customWidth="1"/>
    <col min="258" max="258" width="7.5" style="89" customWidth="1"/>
    <col min="259" max="259" width="10.125" style="89" customWidth="1"/>
    <col min="260" max="260" width="7.5" style="89" customWidth="1"/>
    <col min="261" max="261" width="9.625" style="89" customWidth="1"/>
    <col min="262" max="262" width="9" style="89"/>
    <col min="263" max="263" width="7.375" style="89" customWidth="1"/>
    <col min="264" max="264" width="7" style="89" customWidth="1"/>
    <col min="265" max="266" width="6.25" style="89" customWidth="1"/>
    <col min="267" max="267" width="1" style="89" customWidth="1"/>
    <col min="268" max="268" width="7.625" style="89" customWidth="1"/>
    <col min="269" max="269" width="8.125" style="89" customWidth="1"/>
    <col min="270" max="270" width="8.25" style="89" customWidth="1"/>
    <col min="271" max="512" width="9" style="89"/>
    <col min="513" max="513" width="3.25" style="89" customWidth="1"/>
    <col min="514" max="514" width="7.5" style="89" customWidth="1"/>
    <col min="515" max="515" width="10.125" style="89" customWidth="1"/>
    <col min="516" max="516" width="7.5" style="89" customWidth="1"/>
    <col min="517" max="517" width="9.625" style="89" customWidth="1"/>
    <col min="518" max="518" width="9" style="89"/>
    <col min="519" max="519" width="7.375" style="89" customWidth="1"/>
    <col min="520" max="520" width="7" style="89" customWidth="1"/>
    <col min="521" max="522" width="6.25" style="89" customWidth="1"/>
    <col min="523" max="523" width="1" style="89" customWidth="1"/>
    <col min="524" max="524" width="7.625" style="89" customWidth="1"/>
    <col min="525" max="525" width="8.125" style="89" customWidth="1"/>
    <col min="526" max="526" width="8.25" style="89" customWidth="1"/>
    <col min="527" max="768" width="9" style="89"/>
    <col min="769" max="769" width="3.25" style="89" customWidth="1"/>
    <col min="770" max="770" width="7.5" style="89" customWidth="1"/>
    <col min="771" max="771" width="10.125" style="89" customWidth="1"/>
    <col min="772" max="772" width="7.5" style="89" customWidth="1"/>
    <col min="773" max="773" width="9.625" style="89" customWidth="1"/>
    <col min="774" max="774" width="9" style="89"/>
    <col min="775" max="775" width="7.375" style="89" customWidth="1"/>
    <col min="776" max="776" width="7" style="89" customWidth="1"/>
    <col min="777" max="778" width="6.25" style="89" customWidth="1"/>
    <col min="779" max="779" width="1" style="89" customWidth="1"/>
    <col min="780" max="780" width="7.625" style="89" customWidth="1"/>
    <col min="781" max="781" width="8.125" style="89" customWidth="1"/>
    <col min="782" max="782" width="8.25" style="89" customWidth="1"/>
    <col min="783" max="1024" width="9" style="89"/>
    <col min="1025" max="1025" width="3.25" style="89" customWidth="1"/>
    <col min="1026" max="1026" width="7.5" style="89" customWidth="1"/>
    <col min="1027" max="1027" width="10.125" style="89" customWidth="1"/>
    <col min="1028" max="1028" width="7.5" style="89" customWidth="1"/>
    <col min="1029" max="1029" width="9.625" style="89" customWidth="1"/>
    <col min="1030" max="1030" width="9" style="89"/>
    <col min="1031" max="1031" width="7.375" style="89" customWidth="1"/>
    <col min="1032" max="1032" width="7" style="89" customWidth="1"/>
    <col min="1033" max="1034" width="6.25" style="89" customWidth="1"/>
    <col min="1035" max="1035" width="1" style="89" customWidth="1"/>
    <col min="1036" max="1036" width="7.625" style="89" customWidth="1"/>
    <col min="1037" max="1037" width="8.125" style="89" customWidth="1"/>
    <col min="1038" max="1038" width="8.25" style="89" customWidth="1"/>
    <col min="1039" max="1280" width="9" style="89"/>
    <col min="1281" max="1281" width="3.25" style="89" customWidth="1"/>
    <col min="1282" max="1282" width="7.5" style="89" customWidth="1"/>
    <col min="1283" max="1283" width="10.125" style="89" customWidth="1"/>
    <col min="1284" max="1284" width="7.5" style="89" customWidth="1"/>
    <col min="1285" max="1285" width="9.625" style="89" customWidth="1"/>
    <col min="1286" max="1286" width="9" style="89"/>
    <col min="1287" max="1287" width="7.375" style="89" customWidth="1"/>
    <col min="1288" max="1288" width="7" style="89" customWidth="1"/>
    <col min="1289" max="1290" width="6.25" style="89" customWidth="1"/>
    <col min="1291" max="1291" width="1" style="89" customWidth="1"/>
    <col min="1292" max="1292" width="7.625" style="89" customWidth="1"/>
    <col min="1293" max="1293" width="8.125" style="89" customWidth="1"/>
    <col min="1294" max="1294" width="8.25" style="89" customWidth="1"/>
    <col min="1295" max="1536" width="9" style="89"/>
    <col min="1537" max="1537" width="3.25" style="89" customWidth="1"/>
    <col min="1538" max="1538" width="7.5" style="89" customWidth="1"/>
    <col min="1539" max="1539" width="10.125" style="89" customWidth="1"/>
    <col min="1540" max="1540" width="7.5" style="89" customWidth="1"/>
    <col min="1541" max="1541" width="9.625" style="89" customWidth="1"/>
    <col min="1542" max="1542" width="9" style="89"/>
    <col min="1543" max="1543" width="7.375" style="89" customWidth="1"/>
    <col min="1544" max="1544" width="7" style="89" customWidth="1"/>
    <col min="1545" max="1546" width="6.25" style="89" customWidth="1"/>
    <col min="1547" max="1547" width="1" style="89" customWidth="1"/>
    <col min="1548" max="1548" width="7.625" style="89" customWidth="1"/>
    <col min="1549" max="1549" width="8.125" style="89" customWidth="1"/>
    <col min="1550" max="1550" width="8.25" style="89" customWidth="1"/>
    <col min="1551" max="1792" width="9" style="89"/>
    <col min="1793" max="1793" width="3.25" style="89" customWidth="1"/>
    <col min="1794" max="1794" width="7.5" style="89" customWidth="1"/>
    <col min="1795" max="1795" width="10.125" style="89" customWidth="1"/>
    <col min="1796" max="1796" width="7.5" style="89" customWidth="1"/>
    <col min="1797" max="1797" width="9.625" style="89" customWidth="1"/>
    <col min="1798" max="1798" width="9" style="89"/>
    <col min="1799" max="1799" width="7.375" style="89" customWidth="1"/>
    <col min="1800" max="1800" width="7" style="89" customWidth="1"/>
    <col min="1801" max="1802" width="6.25" style="89" customWidth="1"/>
    <col min="1803" max="1803" width="1" style="89" customWidth="1"/>
    <col min="1804" max="1804" width="7.625" style="89" customWidth="1"/>
    <col min="1805" max="1805" width="8.125" style="89" customWidth="1"/>
    <col min="1806" max="1806" width="8.25" style="89" customWidth="1"/>
    <col min="1807" max="2048" width="9" style="89"/>
    <col min="2049" max="2049" width="3.25" style="89" customWidth="1"/>
    <col min="2050" max="2050" width="7.5" style="89" customWidth="1"/>
    <col min="2051" max="2051" width="10.125" style="89" customWidth="1"/>
    <col min="2052" max="2052" width="7.5" style="89" customWidth="1"/>
    <col min="2053" max="2053" width="9.625" style="89" customWidth="1"/>
    <col min="2054" max="2054" width="9" style="89"/>
    <col min="2055" max="2055" width="7.375" style="89" customWidth="1"/>
    <col min="2056" max="2056" width="7" style="89" customWidth="1"/>
    <col min="2057" max="2058" width="6.25" style="89" customWidth="1"/>
    <col min="2059" max="2059" width="1" style="89" customWidth="1"/>
    <col min="2060" max="2060" width="7.625" style="89" customWidth="1"/>
    <col min="2061" max="2061" width="8.125" style="89" customWidth="1"/>
    <col min="2062" max="2062" width="8.25" style="89" customWidth="1"/>
    <col min="2063" max="2304" width="9" style="89"/>
    <col min="2305" max="2305" width="3.25" style="89" customWidth="1"/>
    <col min="2306" max="2306" width="7.5" style="89" customWidth="1"/>
    <col min="2307" max="2307" width="10.125" style="89" customWidth="1"/>
    <col min="2308" max="2308" width="7.5" style="89" customWidth="1"/>
    <col min="2309" max="2309" width="9.625" style="89" customWidth="1"/>
    <col min="2310" max="2310" width="9" style="89"/>
    <col min="2311" max="2311" width="7.375" style="89" customWidth="1"/>
    <col min="2312" max="2312" width="7" style="89" customWidth="1"/>
    <col min="2313" max="2314" width="6.25" style="89" customWidth="1"/>
    <col min="2315" max="2315" width="1" style="89" customWidth="1"/>
    <col min="2316" max="2316" width="7.625" style="89" customWidth="1"/>
    <col min="2317" max="2317" width="8.125" style="89" customWidth="1"/>
    <col min="2318" max="2318" width="8.25" style="89" customWidth="1"/>
    <col min="2319" max="2560" width="9" style="89"/>
    <col min="2561" max="2561" width="3.25" style="89" customWidth="1"/>
    <col min="2562" max="2562" width="7.5" style="89" customWidth="1"/>
    <col min="2563" max="2563" width="10.125" style="89" customWidth="1"/>
    <col min="2564" max="2564" width="7.5" style="89" customWidth="1"/>
    <col min="2565" max="2565" width="9.625" style="89" customWidth="1"/>
    <col min="2566" max="2566" width="9" style="89"/>
    <col min="2567" max="2567" width="7.375" style="89" customWidth="1"/>
    <col min="2568" max="2568" width="7" style="89" customWidth="1"/>
    <col min="2569" max="2570" width="6.25" style="89" customWidth="1"/>
    <col min="2571" max="2571" width="1" style="89" customWidth="1"/>
    <col min="2572" max="2572" width="7.625" style="89" customWidth="1"/>
    <col min="2573" max="2573" width="8.125" style="89" customWidth="1"/>
    <col min="2574" max="2574" width="8.25" style="89" customWidth="1"/>
    <col min="2575" max="2816" width="9" style="89"/>
    <col min="2817" max="2817" width="3.25" style="89" customWidth="1"/>
    <col min="2818" max="2818" width="7.5" style="89" customWidth="1"/>
    <col min="2819" max="2819" width="10.125" style="89" customWidth="1"/>
    <col min="2820" max="2820" width="7.5" style="89" customWidth="1"/>
    <col min="2821" max="2821" width="9.625" style="89" customWidth="1"/>
    <col min="2822" max="2822" width="9" style="89"/>
    <col min="2823" max="2823" width="7.375" style="89" customWidth="1"/>
    <col min="2824" max="2824" width="7" style="89" customWidth="1"/>
    <col min="2825" max="2826" width="6.25" style="89" customWidth="1"/>
    <col min="2827" max="2827" width="1" style="89" customWidth="1"/>
    <col min="2828" max="2828" width="7.625" style="89" customWidth="1"/>
    <col min="2829" max="2829" width="8.125" style="89" customWidth="1"/>
    <col min="2830" max="2830" width="8.25" style="89" customWidth="1"/>
    <col min="2831" max="3072" width="9" style="89"/>
    <col min="3073" max="3073" width="3.25" style="89" customWidth="1"/>
    <col min="3074" max="3074" width="7.5" style="89" customWidth="1"/>
    <col min="3075" max="3075" width="10.125" style="89" customWidth="1"/>
    <col min="3076" max="3076" width="7.5" style="89" customWidth="1"/>
    <col min="3077" max="3077" width="9.625" style="89" customWidth="1"/>
    <col min="3078" max="3078" width="9" style="89"/>
    <col min="3079" max="3079" width="7.375" style="89" customWidth="1"/>
    <col min="3080" max="3080" width="7" style="89" customWidth="1"/>
    <col min="3081" max="3082" width="6.25" style="89" customWidth="1"/>
    <col min="3083" max="3083" width="1" style="89" customWidth="1"/>
    <col min="3084" max="3084" width="7.625" style="89" customWidth="1"/>
    <col min="3085" max="3085" width="8.125" style="89" customWidth="1"/>
    <col min="3086" max="3086" width="8.25" style="89" customWidth="1"/>
    <col min="3087" max="3328" width="9" style="89"/>
    <col min="3329" max="3329" width="3.25" style="89" customWidth="1"/>
    <col min="3330" max="3330" width="7.5" style="89" customWidth="1"/>
    <col min="3331" max="3331" width="10.125" style="89" customWidth="1"/>
    <col min="3332" max="3332" width="7.5" style="89" customWidth="1"/>
    <col min="3333" max="3333" width="9.625" style="89" customWidth="1"/>
    <col min="3334" max="3334" width="9" style="89"/>
    <col min="3335" max="3335" width="7.375" style="89" customWidth="1"/>
    <col min="3336" max="3336" width="7" style="89" customWidth="1"/>
    <col min="3337" max="3338" width="6.25" style="89" customWidth="1"/>
    <col min="3339" max="3339" width="1" style="89" customWidth="1"/>
    <col min="3340" max="3340" width="7.625" style="89" customWidth="1"/>
    <col min="3341" max="3341" width="8.125" style="89" customWidth="1"/>
    <col min="3342" max="3342" width="8.25" style="89" customWidth="1"/>
    <col min="3343" max="3584" width="9" style="89"/>
    <col min="3585" max="3585" width="3.25" style="89" customWidth="1"/>
    <col min="3586" max="3586" width="7.5" style="89" customWidth="1"/>
    <col min="3587" max="3587" width="10.125" style="89" customWidth="1"/>
    <col min="3588" max="3588" width="7.5" style="89" customWidth="1"/>
    <col min="3589" max="3589" width="9.625" style="89" customWidth="1"/>
    <col min="3590" max="3590" width="9" style="89"/>
    <col min="3591" max="3591" width="7.375" style="89" customWidth="1"/>
    <col min="3592" max="3592" width="7" style="89" customWidth="1"/>
    <col min="3593" max="3594" width="6.25" style="89" customWidth="1"/>
    <col min="3595" max="3595" width="1" style="89" customWidth="1"/>
    <col min="3596" max="3596" width="7.625" style="89" customWidth="1"/>
    <col min="3597" max="3597" width="8.125" style="89" customWidth="1"/>
    <col min="3598" max="3598" width="8.25" style="89" customWidth="1"/>
    <col min="3599" max="3840" width="9" style="89"/>
    <col min="3841" max="3841" width="3.25" style="89" customWidth="1"/>
    <col min="3842" max="3842" width="7.5" style="89" customWidth="1"/>
    <col min="3843" max="3843" width="10.125" style="89" customWidth="1"/>
    <col min="3844" max="3844" width="7.5" style="89" customWidth="1"/>
    <col min="3845" max="3845" width="9.625" style="89" customWidth="1"/>
    <col min="3846" max="3846" width="9" style="89"/>
    <col min="3847" max="3847" width="7.375" style="89" customWidth="1"/>
    <col min="3848" max="3848" width="7" style="89" customWidth="1"/>
    <col min="3849" max="3850" width="6.25" style="89" customWidth="1"/>
    <col min="3851" max="3851" width="1" style="89" customWidth="1"/>
    <col min="3852" max="3852" width="7.625" style="89" customWidth="1"/>
    <col min="3853" max="3853" width="8.125" style="89" customWidth="1"/>
    <col min="3854" max="3854" width="8.25" style="89" customWidth="1"/>
    <col min="3855" max="4096" width="9" style="89"/>
    <col min="4097" max="4097" width="3.25" style="89" customWidth="1"/>
    <col min="4098" max="4098" width="7.5" style="89" customWidth="1"/>
    <col min="4099" max="4099" width="10.125" style="89" customWidth="1"/>
    <col min="4100" max="4100" width="7.5" style="89" customWidth="1"/>
    <col min="4101" max="4101" width="9.625" style="89" customWidth="1"/>
    <col min="4102" max="4102" width="9" style="89"/>
    <col min="4103" max="4103" width="7.375" style="89" customWidth="1"/>
    <col min="4104" max="4104" width="7" style="89" customWidth="1"/>
    <col min="4105" max="4106" width="6.25" style="89" customWidth="1"/>
    <col min="4107" max="4107" width="1" style="89" customWidth="1"/>
    <col min="4108" max="4108" width="7.625" style="89" customWidth="1"/>
    <col min="4109" max="4109" width="8.125" style="89" customWidth="1"/>
    <col min="4110" max="4110" width="8.25" style="89" customWidth="1"/>
    <col min="4111" max="4352" width="9" style="89"/>
    <col min="4353" max="4353" width="3.25" style="89" customWidth="1"/>
    <col min="4354" max="4354" width="7.5" style="89" customWidth="1"/>
    <col min="4355" max="4355" width="10.125" style="89" customWidth="1"/>
    <col min="4356" max="4356" width="7.5" style="89" customWidth="1"/>
    <col min="4357" max="4357" width="9.625" style="89" customWidth="1"/>
    <col min="4358" max="4358" width="9" style="89"/>
    <col min="4359" max="4359" width="7.375" style="89" customWidth="1"/>
    <col min="4360" max="4360" width="7" style="89" customWidth="1"/>
    <col min="4361" max="4362" width="6.25" style="89" customWidth="1"/>
    <col min="4363" max="4363" width="1" style="89" customWidth="1"/>
    <col min="4364" max="4364" width="7.625" style="89" customWidth="1"/>
    <col min="4365" max="4365" width="8.125" style="89" customWidth="1"/>
    <col min="4366" max="4366" width="8.25" style="89" customWidth="1"/>
    <col min="4367" max="4608" width="9" style="89"/>
    <col min="4609" max="4609" width="3.25" style="89" customWidth="1"/>
    <col min="4610" max="4610" width="7.5" style="89" customWidth="1"/>
    <col min="4611" max="4611" width="10.125" style="89" customWidth="1"/>
    <col min="4612" max="4612" width="7.5" style="89" customWidth="1"/>
    <col min="4613" max="4613" width="9.625" style="89" customWidth="1"/>
    <col min="4614" max="4614" width="9" style="89"/>
    <col min="4615" max="4615" width="7.375" style="89" customWidth="1"/>
    <col min="4616" max="4616" width="7" style="89" customWidth="1"/>
    <col min="4617" max="4618" width="6.25" style="89" customWidth="1"/>
    <col min="4619" max="4619" width="1" style="89" customWidth="1"/>
    <col min="4620" max="4620" width="7.625" style="89" customWidth="1"/>
    <col min="4621" max="4621" width="8.125" style="89" customWidth="1"/>
    <col min="4622" max="4622" width="8.25" style="89" customWidth="1"/>
    <col min="4623" max="4864" width="9" style="89"/>
    <col min="4865" max="4865" width="3.25" style="89" customWidth="1"/>
    <col min="4866" max="4866" width="7.5" style="89" customWidth="1"/>
    <col min="4867" max="4867" width="10.125" style="89" customWidth="1"/>
    <col min="4868" max="4868" width="7.5" style="89" customWidth="1"/>
    <col min="4869" max="4869" width="9.625" style="89" customWidth="1"/>
    <col min="4870" max="4870" width="9" style="89"/>
    <col min="4871" max="4871" width="7.375" style="89" customWidth="1"/>
    <col min="4872" max="4872" width="7" style="89" customWidth="1"/>
    <col min="4873" max="4874" width="6.25" style="89" customWidth="1"/>
    <col min="4875" max="4875" width="1" style="89" customWidth="1"/>
    <col min="4876" max="4876" width="7.625" style="89" customWidth="1"/>
    <col min="4877" max="4877" width="8.125" style="89" customWidth="1"/>
    <col min="4878" max="4878" width="8.25" style="89" customWidth="1"/>
    <col min="4879" max="5120" width="9" style="89"/>
    <col min="5121" max="5121" width="3.25" style="89" customWidth="1"/>
    <col min="5122" max="5122" width="7.5" style="89" customWidth="1"/>
    <col min="5123" max="5123" width="10.125" style="89" customWidth="1"/>
    <col min="5124" max="5124" width="7.5" style="89" customWidth="1"/>
    <col min="5125" max="5125" width="9.625" style="89" customWidth="1"/>
    <col min="5126" max="5126" width="9" style="89"/>
    <col min="5127" max="5127" width="7.375" style="89" customWidth="1"/>
    <col min="5128" max="5128" width="7" style="89" customWidth="1"/>
    <col min="5129" max="5130" width="6.25" style="89" customWidth="1"/>
    <col min="5131" max="5131" width="1" style="89" customWidth="1"/>
    <col min="5132" max="5132" width="7.625" style="89" customWidth="1"/>
    <col min="5133" max="5133" width="8.125" style="89" customWidth="1"/>
    <col min="5134" max="5134" width="8.25" style="89" customWidth="1"/>
    <col min="5135" max="5376" width="9" style="89"/>
    <col min="5377" max="5377" width="3.25" style="89" customWidth="1"/>
    <col min="5378" max="5378" width="7.5" style="89" customWidth="1"/>
    <col min="5379" max="5379" width="10.125" style="89" customWidth="1"/>
    <col min="5380" max="5380" width="7.5" style="89" customWidth="1"/>
    <col min="5381" max="5381" width="9.625" style="89" customWidth="1"/>
    <col min="5382" max="5382" width="9" style="89"/>
    <col min="5383" max="5383" width="7.375" style="89" customWidth="1"/>
    <col min="5384" max="5384" width="7" style="89" customWidth="1"/>
    <col min="5385" max="5386" width="6.25" style="89" customWidth="1"/>
    <col min="5387" max="5387" width="1" style="89" customWidth="1"/>
    <col min="5388" max="5388" width="7.625" style="89" customWidth="1"/>
    <col min="5389" max="5389" width="8.125" style="89" customWidth="1"/>
    <col min="5390" max="5390" width="8.25" style="89" customWidth="1"/>
    <col min="5391" max="5632" width="9" style="89"/>
    <col min="5633" max="5633" width="3.25" style="89" customWidth="1"/>
    <col min="5634" max="5634" width="7.5" style="89" customWidth="1"/>
    <col min="5635" max="5635" width="10.125" style="89" customWidth="1"/>
    <col min="5636" max="5636" width="7.5" style="89" customWidth="1"/>
    <col min="5637" max="5637" width="9.625" style="89" customWidth="1"/>
    <col min="5638" max="5638" width="9" style="89"/>
    <col min="5639" max="5639" width="7.375" style="89" customWidth="1"/>
    <col min="5640" max="5640" width="7" style="89" customWidth="1"/>
    <col min="5641" max="5642" width="6.25" style="89" customWidth="1"/>
    <col min="5643" max="5643" width="1" style="89" customWidth="1"/>
    <col min="5644" max="5644" width="7.625" style="89" customWidth="1"/>
    <col min="5645" max="5645" width="8.125" style="89" customWidth="1"/>
    <col min="5646" max="5646" width="8.25" style="89" customWidth="1"/>
    <col min="5647" max="5888" width="9" style="89"/>
    <col min="5889" max="5889" width="3.25" style="89" customWidth="1"/>
    <col min="5890" max="5890" width="7.5" style="89" customWidth="1"/>
    <col min="5891" max="5891" width="10.125" style="89" customWidth="1"/>
    <col min="5892" max="5892" width="7.5" style="89" customWidth="1"/>
    <col min="5893" max="5893" width="9.625" style="89" customWidth="1"/>
    <col min="5894" max="5894" width="9" style="89"/>
    <col min="5895" max="5895" width="7.375" style="89" customWidth="1"/>
    <col min="5896" max="5896" width="7" style="89" customWidth="1"/>
    <col min="5897" max="5898" width="6.25" style="89" customWidth="1"/>
    <col min="5899" max="5899" width="1" style="89" customWidth="1"/>
    <col min="5900" max="5900" width="7.625" style="89" customWidth="1"/>
    <col min="5901" max="5901" width="8.125" style="89" customWidth="1"/>
    <col min="5902" max="5902" width="8.25" style="89" customWidth="1"/>
    <col min="5903" max="6144" width="9" style="89"/>
    <col min="6145" max="6145" width="3.25" style="89" customWidth="1"/>
    <col min="6146" max="6146" width="7.5" style="89" customWidth="1"/>
    <col min="6147" max="6147" width="10.125" style="89" customWidth="1"/>
    <col min="6148" max="6148" width="7.5" style="89" customWidth="1"/>
    <col min="6149" max="6149" width="9.625" style="89" customWidth="1"/>
    <col min="6150" max="6150" width="9" style="89"/>
    <col min="6151" max="6151" width="7.375" style="89" customWidth="1"/>
    <col min="6152" max="6152" width="7" style="89" customWidth="1"/>
    <col min="6153" max="6154" width="6.25" style="89" customWidth="1"/>
    <col min="6155" max="6155" width="1" style="89" customWidth="1"/>
    <col min="6156" max="6156" width="7.625" style="89" customWidth="1"/>
    <col min="6157" max="6157" width="8.125" style="89" customWidth="1"/>
    <col min="6158" max="6158" width="8.25" style="89" customWidth="1"/>
    <col min="6159" max="6400" width="9" style="89"/>
    <col min="6401" max="6401" width="3.25" style="89" customWidth="1"/>
    <col min="6402" max="6402" width="7.5" style="89" customWidth="1"/>
    <col min="6403" max="6403" width="10.125" style="89" customWidth="1"/>
    <col min="6404" max="6404" width="7.5" style="89" customWidth="1"/>
    <col min="6405" max="6405" width="9.625" style="89" customWidth="1"/>
    <col min="6406" max="6406" width="9" style="89"/>
    <col min="6407" max="6407" width="7.375" style="89" customWidth="1"/>
    <col min="6408" max="6408" width="7" style="89" customWidth="1"/>
    <col min="6409" max="6410" width="6.25" style="89" customWidth="1"/>
    <col min="6411" max="6411" width="1" style="89" customWidth="1"/>
    <col min="6412" max="6412" width="7.625" style="89" customWidth="1"/>
    <col min="6413" max="6413" width="8.125" style="89" customWidth="1"/>
    <col min="6414" max="6414" width="8.25" style="89" customWidth="1"/>
    <col min="6415" max="6656" width="9" style="89"/>
    <col min="6657" max="6657" width="3.25" style="89" customWidth="1"/>
    <col min="6658" max="6658" width="7.5" style="89" customWidth="1"/>
    <col min="6659" max="6659" width="10.125" style="89" customWidth="1"/>
    <col min="6660" max="6660" width="7.5" style="89" customWidth="1"/>
    <col min="6661" max="6661" width="9.625" style="89" customWidth="1"/>
    <col min="6662" max="6662" width="9" style="89"/>
    <col min="6663" max="6663" width="7.375" style="89" customWidth="1"/>
    <col min="6664" max="6664" width="7" style="89" customWidth="1"/>
    <col min="6665" max="6666" width="6.25" style="89" customWidth="1"/>
    <col min="6667" max="6667" width="1" style="89" customWidth="1"/>
    <col min="6668" max="6668" width="7.625" style="89" customWidth="1"/>
    <col min="6669" max="6669" width="8.125" style="89" customWidth="1"/>
    <col min="6670" max="6670" width="8.25" style="89" customWidth="1"/>
    <col min="6671" max="6912" width="9" style="89"/>
    <col min="6913" max="6913" width="3.25" style="89" customWidth="1"/>
    <col min="6914" max="6914" width="7.5" style="89" customWidth="1"/>
    <col min="6915" max="6915" width="10.125" style="89" customWidth="1"/>
    <col min="6916" max="6916" width="7.5" style="89" customWidth="1"/>
    <col min="6917" max="6917" width="9.625" style="89" customWidth="1"/>
    <col min="6918" max="6918" width="9" style="89"/>
    <col min="6919" max="6919" width="7.375" style="89" customWidth="1"/>
    <col min="6920" max="6920" width="7" style="89" customWidth="1"/>
    <col min="6921" max="6922" width="6.25" style="89" customWidth="1"/>
    <col min="6923" max="6923" width="1" style="89" customWidth="1"/>
    <col min="6924" max="6924" width="7.625" style="89" customWidth="1"/>
    <col min="6925" max="6925" width="8.125" style="89" customWidth="1"/>
    <col min="6926" max="6926" width="8.25" style="89" customWidth="1"/>
    <col min="6927" max="7168" width="9" style="89"/>
    <col min="7169" max="7169" width="3.25" style="89" customWidth="1"/>
    <col min="7170" max="7170" width="7.5" style="89" customWidth="1"/>
    <col min="7171" max="7171" width="10.125" style="89" customWidth="1"/>
    <col min="7172" max="7172" width="7.5" style="89" customWidth="1"/>
    <col min="7173" max="7173" width="9.625" style="89" customWidth="1"/>
    <col min="7174" max="7174" width="9" style="89"/>
    <col min="7175" max="7175" width="7.375" style="89" customWidth="1"/>
    <col min="7176" max="7176" width="7" style="89" customWidth="1"/>
    <col min="7177" max="7178" width="6.25" style="89" customWidth="1"/>
    <col min="7179" max="7179" width="1" style="89" customWidth="1"/>
    <col min="7180" max="7180" width="7.625" style="89" customWidth="1"/>
    <col min="7181" max="7181" width="8.125" style="89" customWidth="1"/>
    <col min="7182" max="7182" width="8.25" style="89" customWidth="1"/>
    <col min="7183" max="7424" width="9" style="89"/>
    <col min="7425" max="7425" width="3.25" style="89" customWidth="1"/>
    <col min="7426" max="7426" width="7.5" style="89" customWidth="1"/>
    <col min="7427" max="7427" width="10.125" style="89" customWidth="1"/>
    <col min="7428" max="7428" width="7.5" style="89" customWidth="1"/>
    <col min="7429" max="7429" width="9.625" style="89" customWidth="1"/>
    <col min="7430" max="7430" width="9" style="89"/>
    <col min="7431" max="7431" width="7.375" style="89" customWidth="1"/>
    <col min="7432" max="7432" width="7" style="89" customWidth="1"/>
    <col min="7433" max="7434" width="6.25" style="89" customWidth="1"/>
    <col min="7435" max="7435" width="1" style="89" customWidth="1"/>
    <col min="7436" max="7436" width="7.625" style="89" customWidth="1"/>
    <col min="7437" max="7437" width="8.125" style="89" customWidth="1"/>
    <col min="7438" max="7438" width="8.25" style="89" customWidth="1"/>
    <col min="7439" max="7680" width="9" style="89"/>
    <col min="7681" max="7681" width="3.25" style="89" customWidth="1"/>
    <col min="7682" max="7682" width="7.5" style="89" customWidth="1"/>
    <col min="7683" max="7683" width="10.125" style="89" customWidth="1"/>
    <col min="7684" max="7684" width="7.5" style="89" customWidth="1"/>
    <col min="7685" max="7685" width="9.625" style="89" customWidth="1"/>
    <col min="7686" max="7686" width="9" style="89"/>
    <col min="7687" max="7687" width="7.375" style="89" customWidth="1"/>
    <col min="7688" max="7688" width="7" style="89" customWidth="1"/>
    <col min="7689" max="7690" width="6.25" style="89" customWidth="1"/>
    <col min="7691" max="7691" width="1" style="89" customWidth="1"/>
    <col min="7692" max="7692" width="7.625" style="89" customWidth="1"/>
    <col min="7693" max="7693" width="8.125" style="89" customWidth="1"/>
    <col min="7694" max="7694" width="8.25" style="89" customWidth="1"/>
    <col min="7695" max="7936" width="9" style="89"/>
    <col min="7937" max="7937" width="3.25" style="89" customWidth="1"/>
    <col min="7938" max="7938" width="7.5" style="89" customWidth="1"/>
    <col min="7939" max="7939" width="10.125" style="89" customWidth="1"/>
    <col min="7940" max="7940" width="7.5" style="89" customWidth="1"/>
    <col min="7941" max="7941" width="9.625" style="89" customWidth="1"/>
    <col min="7942" max="7942" width="9" style="89"/>
    <col min="7943" max="7943" width="7.375" style="89" customWidth="1"/>
    <col min="7944" max="7944" width="7" style="89" customWidth="1"/>
    <col min="7945" max="7946" width="6.25" style="89" customWidth="1"/>
    <col min="7947" max="7947" width="1" style="89" customWidth="1"/>
    <col min="7948" max="7948" width="7.625" style="89" customWidth="1"/>
    <col min="7949" max="7949" width="8.125" style="89" customWidth="1"/>
    <col min="7950" max="7950" width="8.25" style="89" customWidth="1"/>
    <col min="7951" max="8192" width="9" style="89"/>
    <col min="8193" max="8193" width="3.25" style="89" customWidth="1"/>
    <col min="8194" max="8194" width="7.5" style="89" customWidth="1"/>
    <col min="8195" max="8195" width="10.125" style="89" customWidth="1"/>
    <col min="8196" max="8196" width="7.5" style="89" customWidth="1"/>
    <col min="8197" max="8197" width="9.625" style="89" customWidth="1"/>
    <col min="8198" max="8198" width="9" style="89"/>
    <col min="8199" max="8199" width="7.375" style="89" customWidth="1"/>
    <col min="8200" max="8200" width="7" style="89" customWidth="1"/>
    <col min="8201" max="8202" width="6.25" style="89" customWidth="1"/>
    <col min="8203" max="8203" width="1" style="89" customWidth="1"/>
    <col min="8204" max="8204" width="7.625" style="89" customWidth="1"/>
    <col min="8205" max="8205" width="8.125" style="89" customWidth="1"/>
    <col min="8206" max="8206" width="8.25" style="89" customWidth="1"/>
    <col min="8207" max="8448" width="9" style="89"/>
    <col min="8449" max="8449" width="3.25" style="89" customWidth="1"/>
    <col min="8450" max="8450" width="7.5" style="89" customWidth="1"/>
    <col min="8451" max="8451" width="10.125" style="89" customWidth="1"/>
    <col min="8452" max="8452" width="7.5" style="89" customWidth="1"/>
    <col min="8453" max="8453" width="9.625" style="89" customWidth="1"/>
    <col min="8454" max="8454" width="9" style="89"/>
    <col min="8455" max="8455" width="7.375" style="89" customWidth="1"/>
    <col min="8456" max="8456" width="7" style="89" customWidth="1"/>
    <col min="8457" max="8458" width="6.25" style="89" customWidth="1"/>
    <col min="8459" max="8459" width="1" style="89" customWidth="1"/>
    <col min="8460" max="8460" width="7.625" style="89" customWidth="1"/>
    <col min="8461" max="8461" width="8.125" style="89" customWidth="1"/>
    <col min="8462" max="8462" width="8.25" style="89" customWidth="1"/>
    <col min="8463" max="8704" width="9" style="89"/>
    <col min="8705" max="8705" width="3.25" style="89" customWidth="1"/>
    <col min="8706" max="8706" width="7.5" style="89" customWidth="1"/>
    <col min="8707" max="8707" width="10.125" style="89" customWidth="1"/>
    <col min="8708" max="8708" width="7.5" style="89" customWidth="1"/>
    <col min="8709" max="8709" width="9.625" style="89" customWidth="1"/>
    <col min="8710" max="8710" width="9" style="89"/>
    <col min="8711" max="8711" width="7.375" style="89" customWidth="1"/>
    <col min="8712" max="8712" width="7" style="89" customWidth="1"/>
    <col min="8713" max="8714" width="6.25" style="89" customWidth="1"/>
    <col min="8715" max="8715" width="1" style="89" customWidth="1"/>
    <col min="8716" max="8716" width="7.625" style="89" customWidth="1"/>
    <col min="8717" max="8717" width="8.125" style="89" customWidth="1"/>
    <col min="8718" max="8718" width="8.25" style="89" customWidth="1"/>
    <col min="8719" max="8960" width="9" style="89"/>
    <col min="8961" max="8961" width="3.25" style="89" customWidth="1"/>
    <col min="8962" max="8962" width="7.5" style="89" customWidth="1"/>
    <col min="8963" max="8963" width="10.125" style="89" customWidth="1"/>
    <col min="8964" max="8964" width="7.5" style="89" customWidth="1"/>
    <col min="8965" max="8965" width="9.625" style="89" customWidth="1"/>
    <col min="8966" max="8966" width="9" style="89"/>
    <col min="8967" max="8967" width="7.375" style="89" customWidth="1"/>
    <col min="8968" max="8968" width="7" style="89" customWidth="1"/>
    <col min="8969" max="8970" width="6.25" style="89" customWidth="1"/>
    <col min="8971" max="8971" width="1" style="89" customWidth="1"/>
    <col min="8972" max="8972" width="7.625" style="89" customWidth="1"/>
    <col min="8973" max="8973" width="8.125" style="89" customWidth="1"/>
    <col min="8974" max="8974" width="8.25" style="89" customWidth="1"/>
    <col min="8975" max="9216" width="9" style="89"/>
    <col min="9217" max="9217" width="3.25" style="89" customWidth="1"/>
    <col min="9218" max="9218" width="7.5" style="89" customWidth="1"/>
    <col min="9219" max="9219" width="10.125" style="89" customWidth="1"/>
    <col min="9220" max="9220" width="7.5" style="89" customWidth="1"/>
    <col min="9221" max="9221" width="9.625" style="89" customWidth="1"/>
    <col min="9222" max="9222" width="9" style="89"/>
    <col min="9223" max="9223" width="7.375" style="89" customWidth="1"/>
    <col min="9224" max="9224" width="7" style="89" customWidth="1"/>
    <col min="9225" max="9226" width="6.25" style="89" customWidth="1"/>
    <col min="9227" max="9227" width="1" style="89" customWidth="1"/>
    <col min="9228" max="9228" width="7.625" style="89" customWidth="1"/>
    <col min="9229" max="9229" width="8.125" style="89" customWidth="1"/>
    <col min="9230" max="9230" width="8.25" style="89" customWidth="1"/>
    <col min="9231" max="9472" width="9" style="89"/>
    <col min="9473" max="9473" width="3.25" style="89" customWidth="1"/>
    <col min="9474" max="9474" width="7.5" style="89" customWidth="1"/>
    <col min="9475" max="9475" width="10.125" style="89" customWidth="1"/>
    <col min="9476" max="9476" width="7.5" style="89" customWidth="1"/>
    <col min="9477" max="9477" width="9.625" style="89" customWidth="1"/>
    <col min="9478" max="9478" width="9" style="89"/>
    <col min="9479" max="9479" width="7.375" style="89" customWidth="1"/>
    <col min="9480" max="9480" width="7" style="89" customWidth="1"/>
    <col min="9481" max="9482" width="6.25" style="89" customWidth="1"/>
    <col min="9483" max="9483" width="1" style="89" customWidth="1"/>
    <col min="9484" max="9484" width="7.625" style="89" customWidth="1"/>
    <col min="9485" max="9485" width="8.125" style="89" customWidth="1"/>
    <col min="9486" max="9486" width="8.25" style="89" customWidth="1"/>
    <col min="9487" max="9728" width="9" style="89"/>
    <col min="9729" max="9729" width="3.25" style="89" customWidth="1"/>
    <col min="9730" max="9730" width="7.5" style="89" customWidth="1"/>
    <col min="9731" max="9731" width="10.125" style="89" customWidth="1"/>
    <col min="9732" max="9732" width="7.5" style="89" customWidth="1"/>
    <col min="9733" max="9733" width="9.625" style="89" customWidth="1"/>
    <col min="9734" max="9734" width="9" style="89"/>
    <col min="9735" max="9735" width="7.375" style="89" customWidth="1"/>
    <col min="9736" max="9736" width="7" style="89" customWidth="1"/>
    <col min="9737" max="9738" width="6.25" style="89" customWidth="1"/>
    <col min="9739" max="9739" width="1" style="89" customWidth="1"/>
    <col min="9740" max="9740" width="7.625" style="89" customWidth="1"/>
    <col min="9741" max="9741" width="8.125" style="89" customWidth="1"/>
    <col min="9742" max="9742" width="8.25" style="89" customWidth="1"/>
    <col min="9743" max="9984" width="9" style="89"/>
    <col min="9985" max="9985" width="3.25" style="89" customWidth="1"/>
    <col min="9986" max="9986" width="7.5" style="89" customWidth="1"/>
    <col min="9987" max="9987" width="10.125" style="89" customWidth="1"/>
    <col min="9988" max="9988" width="7.5" style="89" customWidth="1"/>
    <col min="9989" max="9989" width="9.625" style="89" customWidth="1"/>
    <col min="9990" max="9990" width="9" style="89"/>
    <col min="9991" max="9991" width="7.375" style="89" customWidth="1"/>
    <col min="9992" max="9992" width="7" style="89" customWidth="1"/>
    <col min="9993" max="9994" width="6.25" style="89" customWidth="1"/>
    <col min="9995" max="9995" width="1" style="89" customWidth="1"/>
    <col min="9996" max="9996" width="7.625" style="89" customWidth="1"/>
    <col min="9997" max="9997" width="8.125" style="89" customWidth="1"/>
    <col min="9998" max="9998" width="8.25" style="89" customWidth="1"/>
    <col min="9999" max="10240" width="9" style="89"/>
    <col min="10241" max="10241" width="3.25" style="89" customWidth="1"/>
    <col min="10242" max="10242" width="7.5" style="89" customWidth="1"/>
    <col min="10243" max="10243" width="10.125" style="89" customWidth="1"/>
    <col min="10244" max="10244" width="7.5" style="89" customWidth="1"/>
    <col min="10245" max="10245" width="9.625" style="89" customWidth="1"/>
    <col min="10246" max="10246" width="9" style="89"/>
    <col min="10247" max="10247" width="7.375" style="89" customWidth="1"/>
    <col min="10248" max="10248" width="7" style="89" customWidth="1"/>
    <col min="10249" max="10250" width="6.25" style="89" customWidth="1"/>
    <col min="10251" max="10251" width="1" style="89" customWidth="1"/>
    <col min="10252" max="10252" width="7.625" style="89" customWidth="1"/>
    <col min="10253" max="10253" width="8.125" style="89" customWidth="1"/>
    <col min="10254" max="10254" width="8.25" style="89" customWidth="1"/>
    <col min="10255" max="10496" width="9" style="89"/>
    <col min="10497" max="10497" width="3.25" style="89" customWidth="1"/>
    <col min="10498" max="10498" width="7.5" style="89" customWidth="1"/>
    <col min="10499" max="10499" width="10.125" style="89" customWidth="1"/>
    <col min="10500" max="10500" width="7.5" style="89" customWidth="1"/>
    <col min="10501" max="10501" width="9.625" style="89" customWidth="1"/>
    <col min="10502" max="10502" width="9" style="89"/>
    <col min="10503" max="10503" width="7.375" style="89" customWidth="1"/>
    <col min="10504" max="10504" width="7" style="89" customWidth="1"/>
    <col min="10505" max="10506" width="6.25" style="89" customWidth="1"/>
    <col min="10507" max="10507" width="1" style="89" customWidth="1"/>
    <col min="10508" max="10508" width="7.625" style="89" customWidth="1"/>
    <col min="10509" max="10509" width="8.125" style="89" customWidth="1"/>
    <col min="10510" max="10510" width="8.25" style="89" customWidth="1"/>
    <col min="10511" max="10752" width="9" style="89"/>
    <col min="10753" max="10753" width="3.25" style="89" customWidth="1"/>
    <col min="10754" max="10754" width="7.5" style="89" customWidth="1"/>
    <col min="10755" max="10755" width="10.125" style="89" customWidth="1"/>
    <col min="10756" max="10756" width="7.5" style="89" customWidth="1"/>
    <col min="10757" max="10757" width="9.625" style="89" customWidth="1"/>
    <col min="10758" max="10758" width="9" style="89"/>
    <col min="10759" max="10759" width="7.375" style="89" customWidth="1"/>
    <col min="10760" max="10760" width="7" style="89" customWidth="1"/>
    <col min="10761" max="10762" width="6.25" style="89" customWidth="1"/>
    <col min="10763" max="10763" width="1" style="89" customWidth="1"/>
    <col min="10764" max="10764" width="7.625" style="89" customWidth="1"/>
    <col min="10765" max="10765" width="8.125" style="89" customWidth="1"/>
    <col min="10766" max="10766" width="8.25" style="89" customWidth="1"/>
    <col min="10767" max="11008" width="9" style="89"/>
    <col min="11009" max="11009" width="3.25" style="89" customWidth="1"/>
    <col min="11010" max="11010" width="7.5" style="89" customWidth="1"/>
    <col min="11011" max="11011" width="10.125" style="89" customWidth="1"/>
    <col min="11012" max="11012" width="7.5" style="89" customWidth="1"/>
    <col min="11013" max="11013" width="9.625" style="89" customWidth="1"/>
    <col min="11014" max="11014" width="9" style="89"/>
    <col min="11015" max="11015" width="7.375" style="89" customWidth="1"/>
    <col min="11016" max="11016" width="7" style="89" customWidth="1"/>
    <col min="11017" max="11018" width="6.25" style="89" customWidth="1"/>
    <col min="11019" max="11019" width="1" style="89" customWidth="1"/>
    <col min="11020" max="11020" width="7.625" style="89" customWidth="1"/>
    <col min="11021" max="11021" width="8.125" style="89" customWidth="1"/>
    <col min="11022" max="11022" width="8.25" style="89" customWidth="1"/>
    <col min="11023" max="11264" width="9" style="89"/>
    <col min="11265" max="11265" width="3.25" style="89" customWidth="1"/>
    <col min="11266" max="11266" width="7.5" style="89" customWidth="1"/>
    <col min="11267" max="11267" width="10.125" style="89" customWidth="1"/>
    <col min="11268" max="11268" width="7.5" style="89" customWidth="1"/>
    <col min="11269" max="11269" width="9.625" style="89" customWidth="1"/>
    <col min="11270" max="11270" width="9" style="89"/>
    <col min="11271" max="11271" width="7.375" style="89" customWidth="1"/>
    <col min="11272" max="11272" width="7" style="89" customWidth="1"/>
    <col min="11273" max="11274" width="6.25" style="89" customWidth="1"/>
    <col min="11275" max="11275" width="1" style="89" customWidth="1"/>
    <col min="11276" max="11276" width="7.625" style="89" customWidth="1"/>
    <col min="11277" max="11277" width="8.125" style="89" customWidth="1"/>
    <col min="11278" max="11278" width="8.25" style="89" customWidth="1"/>
    <col min="11279" max="11520" width="9" style="89"/>
    <col min="11521" max="11521" width="3.25" style="89" customWidth="1"/>
    <col min="11522" max="11522" width="7.5" style="89" customWidth="1"/>
    <col min="11523" max="11523" width="10.125" style="89" customWidth="1"/>
    <col min="11524" max="11524" width="7.5" style="89" customWidth="1"/>
    <col min="11525" max="11525" width="9.625" style="89" customWidth="1"/>
    <col min="11526" max="11526" width="9" style="89"/>
    <col min="11527" max="11527" width="7.375" style="89" customWidth="1"/>
    <col min="11528" max="11528" width="7" style="89" customWidth="1"/>
    <col min="11529" max="11530" width="6.25" style="89" customWidth="1"/>
    <col min="11531" max="11531" width="1" style="89" customWidth="1"/>
    <col min="11532" max="11532" width="7.625" style="89" customWidth="1"/>
    <col min="11533" max="11533" width="8.125" style="89" customWidth="1"/>
    <col min="11534" max="11534" width="8.25" style="89" customWidth="1"/>
    <col min="11535" max="11776" width="9" style="89"/>
    <col min="11777" max="11777" width="3.25" style="89" customWidth="1"/>
    <col min="11778" max="11778" width="7.5" style="89" customWidth="1"/>
    <col min="11779" max="11779" width="10.125" style="89" customWidth="1"/>
    <col min="11780" max="11780" width="7.5" style="89" customWidth="1"/>
    <col min="11781" max="11781" width="9.625" style="89" customWidth="1"/>
    <col min="11782" max="11782" width="9" style="89"/>
    <col min="11783" max="11783" width="7.375" style="89" customWidth="1"/>
    <col min="11784" max="11784" width="7" style="89" customWidth="1"/>
    <col min="11785" max="11786" width="6.25" style="89" customWidth="1"/>
    <col min="11787" max="11787" width="1" style="89" customWidth="1"/>
    <col min="11788" max="11788" width="7.625" style="89" customWidth="1"/>
    <col min="11789" max="11789" width="8.125" style="89" customWidth="1"/>
    <col min="11790" max="11790" width="8.25" style="89" customWidth="1"/>
    <col min="11791" max="12032" width="9" style="89"/>
    <col min="12033" max="12033" width="3.25" style="89" customWidth="1"/>
    <col min="12034" max="12034" width="7.5" style="89" customWidth="1"/>
    <col min="12035" max="12035" width="10.125" style="89" customWidth="1"/>
    <col min="12036" max="12036" width="7.5" style="89" customWidth="1"/>
    <col min="12037" max="12037" width="9.625" style="89" customWidth="1"/>
    <col min="12038" max="12038" width="9" style="89"/>
    <col min="12039" max="12039" width="7.375" style="89" customWidth="1"/>
    <col min="12040" max="12040" width="7" style="89" customWidth="1"/>
    <col min="12041" max="12042" width="6.25" style="89" customWidth="1"/>
    <col min="12043" max="12043" width="1" style="89" customWidth="1"/>
    <col min="12044" max="12044" width="7.625" style="89" customWidth="1"/>
    <col min="12045" max="12045" width="8.125" style="89" customWidth="1"/>
    <col min="12046" max="12046" width="8.25" style="89" customWidth="1"/>
    <col min="12047" max="12288" width="9" style="89"/>
    <col min="12289" max="12289" width="3.25" style="89" customWidth="1"/>
    <col min="12290" max="12290" width="7.5" style="89" customWidth="1"/>
    <col min="12291" max="12291" width="10.125" style="89" customWidth="1"/>
    <col min="12292" max="12292" width="7.5" style="89" customWidth="1"/>
    <col min="12293" max="12293" width="9.625" style="89" customWidth="1"/>
    <col min="12294" max="12294" width="9" style="89"/>
    <col min="12295" max="12295" width="7.375" style="89" customWidth="1"/>
    <col min="12296" max="12296" width="7" style="89" customWidth="1"/>
    <col min="12297" max="12298" width="6.25" style="89" customWidth="1"/>
    <col min="12299" max="12299" width="1" style="89" customWidth="1"/>
    <col min="12300" max="12300" width="7.625" style="89" customWidth="1"/>
    <col min="12301" max="12301" width="8.125" style="89" customWidth="1"/>
    <col min="12302" max="12302" width="8.25" style="89" customWidth="1"/>
    <col min="12303" max="12544" width="9" style="89"/>
    <col min="12545" max="12545" width="3.25" style="89" customWidth="1"/>
    <col min="12546" max="12546" width="7.5" style="89" customWidth="1"/>
    <col min="12547" max="12547" width="10.125" style="89" customWidth="1"/>
    <col min="12548" max="12548" width="7.5" style="89" customWidth="1"/>
    <col min="12549" max="12549" width="9.625" style="89" customWidth="1"/>
    <col min="12550" max="12550" width="9" style="89"/>
    <col min="12551" max="12551" width="7.375" style="89" customWidth="1"/>
    <col min="12552" max="12552" width="7" style="89" customWidth="1"/>
    <col min="12553" max="12554" width="6.25" style="89" customWidth="1"/>
    <col min="12555" max="12555" width="1" style="89" customWidth="1"/>
    <col min="12556" max="12556" width="7.625" style="89" customWidth="1"/>
    <col min="12557" max="12557" width="8.125" style="89" customWidth="1"/>
    <col min="12558" max="12558" width="8.25" style="89" customWidth="1"/>
    <col min="12559" max="12800" width="9" style="89"/>
    <col min="12801" max="12801" width="3.25" style="89" customWidth="1"/>
    <col min="12802" max="12802" width="7.5" style="89" customWidth="1"/>
    <col min="12803" max="12803" width="10.125" style="89" customWidth="1"/>
    <col min="12804" max="12804" width="7.5" style="89" customWidth="1"/>
    <col min="12805" max="12805" width="9.625" style="89" customWidth="1"/>
    <col min="12806" max="12806" width="9" style="89"/>
    <col min="12807" max="12807" width="7.375" style="89" customWidth="1"/>
    <col min="12808" max="12808" width="7" style="89" customWidth="1"/>
    <col min="12809" max="12810" width="6.25" style="89" customWidth="1"/>
    <col min="12811" max="12811" width="1" style="89" customWidth="1"/>
    <col min="12812" max="12812" width="7.625" style="89" customWidth="1"/>
    <col min="12813" max="12813" width="8.125" style="89" customWidth="1"/>
    <col min="12814" max="12814" width="8.25" style="89" customWidth="1"/>
    <col min="12815" max="13056" width="9" style="89"/>
    <col min="13057" max="13057" width="3.25" style="89" customWidth="1"/>
    <col min="13058" max="13058" width="7.5" style="89" customWidth="1"/>
    <col min="13059" max="13059" width="10.125" style="89" customWidth="1"/>
    <col min="13060" max="13060" width="7.5" style="89" customWidth="1"/>
    <col min="13061" max="13061" width="9.625" style="89" customWidth="1"/>
    <col min="13062" max="13062" width="9" style="89"/>
    <col min="13063" max="13063" width="7.375" style="89" customWidth="1"/>
    <col min="13064" max="13064" width="7" style="89" customWidth="1"/>
    <col min="13065" max="13066" width="6.25" style="89" customWidth="1"/>
    <col min="13067" max="13067" width="1" style="89" customWidth="1"/>
    <col min="13068" max="13068" width="7.625" style="89" customWidth="1"/>
    <col min="13069" max="13069" width="8.125" style="89" customWidth="1"/>
    <col min="13070" max="13070" width="8.25" style="89" customWidth="1"/>
    <col min="13071" max="13312" width="9" style="89"/>
    <col min="13313" max="13313" width="3.25" style="89" customWidth="1"/>
    <col min="13314" max="13314" width="7.5" style="89" customWidth="1"/>
    <col min="13315" max="13315" width="10.125" style="89" customWidth="1"/>
    <col min="13316" max="13316" width="7.5" style="89" customWidth="1"/>
    <col min="13317" max="13317" width="9.625" style="89" customWidth="1"/>
    <col min="13318" max="13318" width="9" style="89"/>
    <col min="13319" max="13319" width="7.375" style="89" customWidth="1"/>
    <col min="13320" max="13320" width="7" style="89" customWidth="1"/>
    <col min="13321" max="13322" width="6.25" style="89" customWidth="1"/>
    <col min="13323" max="13323" width="1" style="89" customWidth="1"/>
    <col min="13324" max="13324" width="7.625" style="89" customWidth="1"/>
    <col min="13325" max="13325" width="8.125" style="89" customWidth="1"/>
    <col min="13326" max="13326" width="8.25" style="89" customWidth="1"/>
    <col min="13327" max="13568" width="9" style="89"/>
    <col min="13569" max="13569" width="3.25" style="89" customWidth="1"/>
    <col min="13570" max="13570" width="7.5" style="89" customWidth="1"/>
    <col min="13571" max="13571" width="10.125" style="89" customWidth="1"/>
    <col min="13572" max="13572" width="7.5" style="89" customWidth="1"/>
    <col min="13573" max="13573" width="9.625" style="89" customWidth="1"/>
    <col min="13574" max="13574" width="9" style="89"/>
    <col min="13575" max="13575" width="7.375" style="89" customWidth="1"/>
    <col min="13576" max="13576" width="7" style="89" customWidth="1"/>
    <col min="13577" max="13578" width="6.25" style="89" customWidth="1"/>
    <col min="13579" max="13579" width="1" style="89" customWidth="1"/>
    <col min="13580" max="13580" width="7.625" style="89" customWidth="1"/>
    <col min="13581" max="13581" width="8.125" style="89" customWidth="1"/>
    <col min="13582" max="13582" width="8.25" style="89" customWidth="1"/>
    <col min="13583" max="13824" width="9" style="89"/>
    <col min="13825" max="13825" width="3.25" style="89" customWidth="1"/>
    <col min="13826" max="13826" width="7.5" style="89" customWidth="1"/>
    <col min="13827" max="13827" width="10.125" style="89" customWidth="1"/>
    <col min="13828" max="13828" width="7.5" style="89" customWidth="1"/>
    <col min="13829" max="13829" width="9.625" style="89" customWidth="1"/>
    <col min="13830" max="13830" width="9" style="89"/>
    <col min="13831" max="13831" width="7.375" style="89" customWidth="1"/>
    <col min="13832" max="13832" width="7" style="89" customWidth="1"/>
    <col min="13833" max="13834" width="6.25" style="89" customWidth="1"/>
    <col min="13835" max="13835" width="1" style="89" customWidth="1"/>
    <col min="13836" max="13836" width="7.625" style="89" customWidth="1"/>
    <col min="13837" max="13837" width="8.125" style="89" customWidth="1"/>
    <col min="13838" max="13838" width="8.25" style="89" customWidth="1"/>
    <col min="13839" max="14080" width="9" style="89"/>
    <col min="14081" max="14081" width="3.25" style="89" customWidth="1"/>
    <col min="14082" max="14082" width="7.5" style="89" customWidth="1"/>
    <col min="14083" max="14083" width="10.125" style="89" customWidth="1"/>
    <col min="14084" max="14084" width="7.5" style="89" customWidth="1"/>
    <col min="14085" max="14085" width="9.625" style="89" customWidth="1"/>
    <col min="14086" max="14086" width="9" style="89"/>
    <col min="14087" max="14087" width="7.375" style="89" customWidth="1"/>
    <col min="14088" max="14088" width="7" style="89" customWidth="1"/>
    <col min="14089" max="14090" width="6.25" style="89" customWidth="1"/>
    <col min="14091" max="14091" width="1" style="89" customWidth="1"/>
    <col min="14092" max="14092" width="7.625" style="89" customWidth="1"/>
    <col min="14093" max="14093" width="8.125" style="89" customWidth="1"/>
    <col min="14094" max="14094" width="8.25" style="89" customWidth="1"/>
    <col min="14095" max="14336" width="9" style="89"/>
    <col min="14337" max="14337" width="3.25" style="89" customWidth="1"/>
    <col min="14338" max="14338" width="7.5" style="89" customWidth="1"/>
    <col min="14339" max="14339" width="10.125" style="89" customWidth="1"/>
    <col min="14340" max="14340" width="7.5" style="89" customWidth="1"/>
    <col min="14341" max="14341" width="9.625" style="89" customWidth="1"/>
    <col min="14342" max="14342" width="9" style="89"/>
    <col min="14343" max="14343" width="7.375" style="89" customWidth="1"/>
    <col min="14344" max="14344" width="7" style="89" customWidth="1"/>
    <col min="14345" max="14346" width="6.25" style="89" customWidth="1"/>
    <col min="14347" max="14347" width="1" style="89" customWidth="1"/>
    <col min="14348" max="14348" width="7.625" style="89" customWidth="1"/>
    <col min="14349" max="14349" width="8.125" style="89" customWidth="1"/>
    <col min="14350" max="14350" width="8.25" style="89" customWidth="1"/>
    <col min="14351" max="14592" width="9" style="89"/>
    <col min="14593" max="14593" width="3.25" style="89" customWidth="1"/>
    <col min="14594" max="14594" width="7.5" style="89" customWidth="1"/>
    <col min="14595" max="14595" width="10.125" style="89" customWidth="1"/>
    <col min="14596" max="14596" width="7.5" style="89" customWidth="1"/>
    <col min="14597" max="14597" width="9.625" style="89" customWidth="1"/>
    <col min="14598" max="14598" width="9" style="89"/>
    <col min="14599" max="14599" width="7.375" style="89" customWidth="1"/>
    <col min="14600" max="14600" width="7" style="89" customWidth="1"/>
    <col min="14601" max="14602" width="6.25" style="89" customWidth="1"/>
    <col min="14603" max="14603" width="1" style="89" customWidth="1"/>
    <col min="14604" max="14604" width="7.625" style="89" customWidth="1"/>
    <col min="14605" max="14605" width="8.125" style="89" customWidth="1"/>
    <col min="14606" max="14606" width="8.25" style="89" customWidth="1"/>
    <col min="14607" max="14848" width="9" style="89"/>
    <col min="14849" max="14849" width="3.25" style="89" customWidth="1"/>
    <col min="14850" max="14850" width="7.5" style="89" customWidth="1"/>
    <col min="14851" max="14851" width="10.125" style="89" customWidth="1"/>
    <col min="14852" max="14852" width="7.5" style="89" customWidth="1"/>
    <col min="14853" max="14853" width="9.625" style="89" customWidth="1"/>
    <col min="14854" max="14854" width="9" style="89"/>
    <col min="14855" max="14855" width="7.375" style="89" customWidth="1"/>
    <col min="14856" max="14856" width="7" style="89" customWidth="1"/>
    <col min="14857" max="14858" width="6.25" style="89" customWidth="1"/>
    <col min="14859" max="14859" width="1" style="89" customWidth="1"/>
    <col min="14860" max="14860" width="7.625" style="89" customWidth="1"/>
    <col min="14861" max="14861" width="8.125" style="89" customWidth="1"/>
    <col min="14862" max="14862" width="8.25" style="89" customWidth="1"/>
    <col min="14863" max="15104" width="9" style="89"/>
    <col min="15105" max="15105" width="3.25" style="89" customWidth="1"/>
    <col min="15106" max="15106" width="7.5" style="89" customWidth="1"/>
    <col min="15107" max="15107" width="10.125" style="89" customWidth="1"/>
    <col min="15108" max="15108" width="7.5" style="89" customWidth="1"/>
    <col min="15109" max="15109" width="9.625" style="89" customWidth="1"/>
    <col min="15110" max="15110" width="9" style="89"/>
    <col min="15111" max="15111" width="7.375" style="89" customWidth="1"/>
    <col min="15112" max="15112" width="7" style="89" customWidth="1"/>
    <col min="15113" max="15114" width="6.25" style="89" customWidth="1"/>
    <col min="15115" max="15115" width="1" style="89" customWidth="1"/>
    <col min="15116" max="15116" width="7.625" style="89" customWidth="1"/>
    <col min="15117" max="15117" width="8.125" style="89" customWidth="1"/>
    <col min="15118" max="15118" width="8.25" style="89" customWidth="1"/>
    <col min="15119" max="15360" width="9" style="89"/>
    <col min="15361" max="15361" width="3.25" style="89" customWidth="1"/>
    <col min="15362" max="15362" width="7.5" style="89" customWidth="1"/>
    <col min="15363" max="15363" width="10.125" style="89" customWidth="1"/>
    <col min="15364" max="15364" width="7.5" style="89" customWidth="1"/>
    <col min="15365" max="15365" width="9.625" style="89" customWidth="1"/>
    <col min="15366" max="15366" width="9" style="89"/>
    <col min="15367" max="15367" width="7.375" style="89" customWidth="1"/>
    <col min="15368" max="15368" width="7" style="89" customWidth="1"/>
    <col min="15369" max="15370" width="6.25" style="89" customWidth="1"/>
    <col min="15371" max="15371" width="1" style="89" customWidth="1"/>
    <col min="15372" max="15372" width="7.625" style="89" customWidth="1"/>
    <col min="15373" max="15373" width="8.125" style="89" customWidth="1"/>
    <col min="15374" max="15374" width="8.25" style="89" customWidth="1"/>
    <col min="15375" max="15616" width="9" style="89"/>
    <col min="15617" max="15617" width="3.25" style="89" customWidth="1"/>
    <col min="15618" max="15618" width="7.5" style="89" customWidth="1"/>
    <col min="15619" max="15619" width="10.125" style="89" customWidth="1"/>
    <col min="15620" max="15620" width="7.5" style="89" customWidth="1"/>
    <col min="15621" max="15621" width="9.625" style="89" customWidth="1"/>
    <col min="15622" max="15622" width="9" style="89"/>
    <col min="15623" max="15623" width="7.375" style="89" customWidth="1"/>
    <col min="15624" max="15624" width="7" style="89" customWidth="1"/>
    <col min="15625" max="15626" width="6.25" style="89" customWidth="1"/>
    <col min="15627" max="15627" width="1" style="89" customWidth="1"/>
    <col min="15628" max="15628" width="7.625" style="89" customWidth="1"/>
    <col min="15629" max="15629" width="8.125" style="89" customWidth="1"/>
    <col min="15630" max="15630" width="8.25" style="89" customWidth="1"/>
    <col min="15631" max="15872" width="9" style="89"/>
    <col min="15873" max="15873" width="3.25" style="89" customWidth="1"/>
    <col min="15874" max="15874" width="7.5" style="89" customWidth="1"/>
    <col min="15875" max="15875" width="10.125" style="89" customWidth="1"/>
    <col min="15876" max="15876" width="7.5" style="89" customWidth="1"/>
    <col min="15877" max="15877" width="9.625" style="89" customWidth="1"/>
    <col min="15878" max="15878" width="9" style="89"/>
    <col min="15879" max="15879" width="7.375" style="89" customWidth="1"/>
    <col min="15880" max="15880" width="7" style="89" customWidth="1"/>
    <col min="15881" max="15882" width="6.25" style="89" customWidth="1"/>
    <col min="15883" max="15883" width="1" style="89" customWidth="1"/>
    <col min="15884" max="15884" width="7.625" style="89" customWidth="1"/>
    <col min="15885" max="15885" width="8.125" style="89" customWidth="1"/>
    <col min="15886" max="15886" width="8.25" style="89" customWidth="1"/>
    <col min="15887" max="16128" width="9" style="89"/>
    <col min="16129" max="16129" width="3.25" style="89" customWidth="1"/>
    <col min="16130" max="16130" width="7.5" style="89" customWidth="1"/>
    <col min="16131" max="16131" width="10.125" style="89" customWidth="1"/>
    <col min="16132" max="16132" width="7.5" style="89" customWidth="1"/>
    <col min="16133" max="16133" width="9.625" style="89" customWidth="1"/>
    <col min="16134" max="16134" width="9" style="89"/>
    <col min="16135" max="16135" width="7.375" style="89" customWidth="1"/>
    <col min="16136" max="16136" width="7" style="89" customWidth="1"/>
    <col min="16137" max="16138" width="6.25" style="89" customWidth="1"/>
    <col min="16139" max="16139" width="1" style="89" customWidth="1"/>
    <col min="16140" max="16140" width="7.625" style="89" customWidth="1"/>
    <col min="16141" max="16141" width="8.125" style="89" customWidth="1"/>
    <col min="16142" max="16142" width="8.25" style="89" customWidth="1"/>
    <col min="16143" max="16384" width="9" style="89"/>
  </cols>
  <sheetData>
    <row r="2" spans="1:14" ht="27.75" customHeight="1" x14ac:dyDescent="0.2">
      <c r="A2" s="658" t="s">
        <v>82</v>
      </c>
      <c r="B2" s="658"/>
      <c r="C2" s="658"/>
      <c r="D2" s="658"/>
      <c r="E2" s="658"/>
      <c r="F2" s="658"/>
      <c r="G2" s="658"/>
      <c r="H2" s="658"/>
      <c r="I2" s="658"/>
      <c r="J2" s="658"/>
      <c r="K2" s="658"/>
      <c r="L2" s="658"/>
      <c r="M2" s="658"/>
      <c r="N2" s="658"/>
    </row>
    <row r="3" spans="1:14" ht="12" customHeight="1" x14ac:dyDescent="0.2">
      <c r="A3" s="125"/>
      <c r="B3" s="125"/>
      <c r="C3" s="125"/>
      <c r="D3" s="124"/>
      <c r="E3" s="124"/>
      <c r="F3" s="124"/>
      <c r="G3" s="124"/>
      <c r="H3" s="125"/>
      <c r="I3" s="125"/>
      <c r="J3" s="125"/>
      <c r="K3" s="125"/>
      <c r="L3" s="125"/>
      <c r="M3" s="124"/>
      <c r="N3" s="124"/>
    </row>
    <row r="4" spans="1:14" x14ac:dyDescent="0.15">
      <c r="A4" s="659" t="s">
        <v>83</v>
      </c>
      <c r="B4" s="660"/>
      <c r="C4" s="661"/>
      <c r="D4" s="668" t="s">
        <v>84</v>
      </c>
      <c r="E4" s="105" t="s">
        <v>85</v>
      </c>
      <c r="F4" s="670" t="s">
        <v>86</v>
      </c>
      <c r="G4" s="671"/>
      <c r="H4" s="672" t="s">
        <v>87</v>
      </c>
      <c r="I4" s="673"/>
      <c r="J4" s="676" t="s">
        <v>71</v>
      </c>
      <c r="K4" s="679" t="s">
        <v>72</v>
      </c>
      <c r="L4" s="680"/>
      <c r="M4" s="106" t="s">
        <v>73</v>
      </c>
      <c r="N4" s="107" t="s">
        <v>74</v>
      </c>
    </row>
    <row r="5" spans="1:14" x14ac:dyDescent="0.15">
      <c r="A5" s="662"/>
      <c r="B5" s="663"/>
      <c r="C5" s="664"/>
      <c r="D5" s="669"/>
      <c r="E5" s="105" t="s">
        <v>88</v>
      </c>
      <c r="F5" s="670" t="s">
        <v>86</v>
      </c>
      <c r="G5" s="671"/>
      <c r="H5" s="674"/>
      <c r="I5" s="675"/>
      <c r="J5" s="677"/>
      <c r="K5" s="681"/>
      <c r="L5" s="682"/>
      <c r="M5" s="645"/>
      <c r="N5" s="645"/>
    </row>
    <row r="6" spans="1:14" x14ac:dyDescent="0.15">
      <c r="A6" s="665"/>
      <c r="B6" s="666"/>
      <c r="C6" s="667"/>
      <c r="D6" s="669"/>
      <c r="E6" s="105" t="s">
        <v>89</v>
      </c>
      <c r="F6" s="670" t="s">
        <v>86</v>
      </c>
      <c r="G6" s="671"/>
      <c r="H6" s="674"/>
      <c r="I6" s="675"/>
      <c r="J6" s="678"/>
      <c r="K6" s="683"/>
      <c r="L6" s="684"/>
      <c r="M6" s="645"/>
      <c r="N6" s="645"/>
    </row>
    <row r="7" spans="1:14" x14ac:dyDescent="0.15">
      <c r="A7" s="685" t="s">
        <v>90</v>
      </c>
      <c r="B7" s="686" t="s">
        <v>91</v>
      </c>
      <c r="C7" s="686" t="s">
        <v>92</v>
      </c>
      <c r="D7" s="687" t="s">
        <v>93</v>
      </c>
      <c r="E7" s="687"/>
      <c r="F7" s="688" t="s">
        <v>94</v>
      </c>
      <c r="G7" s="690" t="s">
        <v>95</v>
      </c>
      <c r="H7" s="692" t="s">
        <v>96</v>
      </c>
      <c r="I7" s="692" t="s">
        <v>97</v>
      </c>
      <c r="J7" s="697" t="s">
        <v>98</v>
      </c>
      <c r="K7" s="693"/>
      <c r="L7" s="693"/>
      <c r="M7" s="686"/>
      <c r="N7" s="686"/>
    </row>
    <row r="8" spans="1:14" x14ac:dyDescent="0.15">
      <c r="A8" s="685"/>
      <c r="B8" s="686"/>
      <c r="C8" s="686"/>
      <c r="D8" s="108" t="s">
        <v>85</v>
      </c>
      <c r="E8" s="109" t="s">
        <v>88</v>
      </c>
      <c r="F8" s="689"/>
      <c r="G8" s="691"/>
      <c r="H8" s="693"/>
      <c r="I8" s="694"/>
      <c r="J8" s="697"/>
      <c r="K8" s="686"/>
      <c r="L8" s="686"/>
      <c r="M8" s="686"/>
      <c r="N8" s="686"/>
    </row>
    <row r="9" spans="1:14" x14ac:dyDescent="0.15">
      <c r="A9" s="698" t="s">
        <v>99</v>
      </c>
      <c r="B9" s="645"/>
      <c r="C9" s="100"/>
      <c r="D9" s="100"/>
      <c r="E9" s="100"/>
      <c r="F9" s="100"/>
      <c r="G9" s="110"/>
      <c r="H9" s="107"/>
      <c r="I9" s="107"/>
      <c r="J9" s="671"/>
      <c r="K9" s="645"/>
      <c r="L9" s="645"/>
      <c r="M9" s="111" t="s">
        <v>85</v>
      </c>
      <c r="N9" s="111" t="s">
        <v>88</v>
      </c>
    </row>
    <row r="10" spans="1:14" x14ac:dyDescent="0.15">
      <c r="A10" s="698"/>
      <c r="B10" s="645"/>
      <c r="C10" s="100"/>
      <c r="D10" s="100"/>
      <c r="E10" s="100"/>
      <c r="F10" s="100"/>
      <c r="G10" s="110"/>
      <c r="H10" s="107"/>
      <c r="I10" s="107"/>
      <c r="J10" s="695" t="s">
        <v>100</v>
      </c>
      <c r="K10" s="696"/>
      <c r="L10" s="696"/>
      <c r="M10" s="686" t="s">
        <v>101</v>
      </c>
      <c r="N10" s="686" t="s">
        <v>101</v>
      </c>
    </row>
    <row r="11" spans="1:14" ht="14.25" customHeight="1" x14ac:dyDescent="0.15">
      <c r="A11" s="698"/>
      <c r="B11" s="645"/>
      <c r="C11" s="100"/>
      <c r="D11" s="100"/>
      <c r="E11" s="100"/>
      <c r="F11" s="100"/>
      <c r="G11" s="110"/>
      <c r="H11" s="107"/>
      <c r="I11" s="107"/>
      <c r="J11" s="695"/>
      <c r="K11" s="696"/>
      <c r="L11" s="696"/>
      <c r="M11" s="686"/>
      <c r="N11" s="686"/>
    </row>
    <row r="12" spans="1:14" x14ac:dyDescent="0.15">
      <c r="A12" s="698"/>
      <c r="B12" s="645"/>
      <c r="C12" s="100"/>
      <c r="D12" s="100"/>
      <c r="E12" s="100"/>
      <c r="F12" s="100"/>
      <c r="G12" s="110"/>
      <c r="H12" s="107"/>
      <c r="I12" s="107"/>
      <c r="J12" s="695" t="s">
        <v>102</v>
      </c>
      <c r="K12" s="696"/>
      <c r="L12" s="696"/>
      <c r="M12" s="686"/>
      <c r="N12" s="686"/>
    </row>
    <row r="13" spans="1:14" x14ac:dyDescent="0.15">
      <c r="A13" s="698"/>
      <c r="B13" s="645"/>
      <c r="C13" s="100"/>
      <c r="D13" s="100"/>
      <c r="E13" s="100"/>
      <c r="F13" s="100"/>
      <c r="G13" s="110"/>
      <c r="H13" s="107"/>
      <c r="I13" s="107"/>
      <c r="J13" s="695"/>
      <c r="K13" s="696"/>
      <c r="L13" s="696"/>
      <c r="M13" s="686"/>
      <c r="N13" s="686"/>
    </row>
    <row r="14" spans="1:14" x14ac:dyDescent="0.15">
      <c r="A14" s="698"/>
      <c r="B14" s="645"/>
      <c r="C14" s="100"/>
      <c r="D14" s="100"/>
      <c r="E14" s="100"/>
      <c r="F14" s="100"/>
      <c r="G14" s="110"/>
      <c r="H14" s="107"/>
      <c r="I14" s="107"/>
      <c r="J14" s="695" t="s">
        <v>103</v>
      </c>
      <c r="K14" s="696"/>
      <c r="L14" s="696"/>
      <c r="M14" s="686"/>
      <c r="N14" s="686"/>
    </row>
    <row r="15" spans="1:14" x14ac:dyDescent="0.15">
      <c r="A15" s="698"/>
      <c r="B15" s="645"/>
      <c r="C15" s="100"/>
      <c r="D15" s="100"/>
      <c r="E15" s="100"/>
      <c r="F15" s="100"/>
      <c r="G15" s="110"/>
      <c r="H15" s="107"/>
      <c r="I15" s="107"/>
      <c r="J15" s="695"/>
      <c r="K15" s="696"/>
      <c r="L15" s="696"/>
      <c r="M15" s="686"/>
      <c r="N15" s="686"/>
    </row>
    <row r="16" spans="1:14" x14ac:dyDescent="0.15">
      <c r="A16" s="698"/>
      <c r="B16" s="645"/>
      <c r="C16" s="100"/>
      <c r="D16" s="100"/>
      <c r="E16" s="100"/>
      <c r="F16" s="100"/>
      <c r="G16" s="110"/>
      <c r="H16" s="107"/>
      <c r="I16" s="107"/>
      <c r="J16" s="695" t="s">
        <v>104</v>
      </c>
      <c r="K16" s="696"/>
      <c r="L16" s="696"/>
      <c r="M16" s="686"/>
      <c r="N16" s="686"/>
    </row>
    <row r="17" spans="1:14" x14ac:dyDescent="0.15">
      <c r="A17" s="698"/>
      <c r="B17" s="645"/>
      <c r="C17" s="100"/>
      <c r="D17" s="100"/>
      <c r="E17" s="100"/>
      <c r="F17" s="100"/>
      <c r="G17" s="110"/>
      <c r="H17" s="107"/>
      <c r="I17" s="107"/>
      <c r="J17" s="695"/>
      <c r="K17" s="696"/>
      <c r="L17" s="696"/>
      <c r="M17" s="686"/>
      <c r="N17" s="686"/>
    </row>
    <row r="18" spans="1:14" x14ac:dyDescent="0.15">
      <c r="A18" s="698"/>
      <c r="B18" s="645"/>
      <c r="C18" s="100"/>
      <c r="D18" s="100"/>
      <c r="E18" s="100"/>
      <c r="F18" s="100"/>
      <c r="G18" s="110"/>
      <c r="H18" s="107"/>
      <c r="I18" s="107"/>
      <c r="J18" s="695" t="s">
        <v>105</v>
      </c>
      <c r="K18" s="696"/>
      <c r="L18" s="696"/>
      <c r="M18" s="686"/>
      <c r="N18" s="686"/>
    </row>
    <row r="19" spans="1:14" x14ac:dyDescent="0.15">
      <c r="A19" s="698"/>
      <c r="B19" s="645"/>
      <c r="C19" s="100"/>
      <c r="D19" s="100"/>
      <c r="E19" s="100"/>
      <c r="F19" s="100"/>
      <c r="G19" s="110"/>
      <c r="H19" s="107"/>
      <c r="I19" s="107"/>
      <c r="J19" s="695"/>
      <c r="K19" s="696"/>
      <c r="L19" s="696"/>
      <c r="M19" s="686"/>
      <c r="N19" s="686"/>
    </row>
    <row r="20" spans="1:14" x14ac:dyDescent="0.15">
      <c r="A20" s="698"/>
      <c r="B20" s="645"/>
      <c r="C20" s="100"/>
      <c r="D20" s="100"/>
      <c r="E20" s="100"/>
      <c r="F20" s="100"/>
      <c r="G20" s="110"/>
      <c r="H20" s="107"/>
      <c r="I20" s="107"/>
      <c r="J20" s="695" t="s">
        <v>106</v>
      </c>
      <c r="K20" s="696"/>
      <c r="L20" s="696"/>
      <c r="M20" s="686"/>
      <c r="N20" s="686"/>
    </row>
    <row r="21" spans="1:14" x14ac:dyDescent="0.15">
      <c r="A21" s="698"/>
      <c r="B21" s="645"/>
      <c r="C21" s="100"/>
      <c r="D21" s="100"/>
      <c r="E21" s="100"/>
      <c r="F21" s="100"/>
      <c r="G21" s="110"/>
      <c r="H21" s="107"/>
      <c r="I21" s="107"/>
      <c r="J21" s="695"/>
      <c r="K21" s="696"/>
      <c r="L21" s="696"/>
      <c r="M21" s="686"/>
      <c r="N21" s="686"/>
    </row>
    <row r="22" spans="1:14" x14ac:dyDescent="0.15">
      <c r="A22" s="698"/>
      <c r="B22" s="645"/>
      <c r="C22" s="100"/>
      <c r="D22" s="100"/>
      <c r="E22" s="100"/>
      <c r="F22" s="100"/>
      <c r="G22" s="110"/>
      <c r="H22" s="107"/>
      <c r="I22" s="107"/>
      <c r="J22" s="695" t="s">
        <v>107</v>
      </c>
      <c r="K22" s="696"/>
      <c r="L22" s="696"/>
      <c r="M22" s="686"/>
      <c r="N22" s="686"/>
    </row>
    <row r="23" spans="1:14" x14ac:dyDescent="0.15">
      <c r="A23" s="698"/>
      <c r="B23" s="645"/>
      <c r="C23" s="100"/>
      <c r="D23" s="100"/>
      <c r="E23" s="100"/>
      <c r="F23" s="100"/>
      <c r="G23" s="110"/>
      <c r="H23" s="107"/>
      <c r="I23" s="107"/>
      <c r="J23" s="695"/>
      <c r="K23" s="696"/>
      <c r="L23" s="696"/>
      <c r="M23" s="686"/>
      <c r="N23" s="686"/>
    </row>
    <row r="24" spans="1:14" x14ac:dyDescent="0.15">
      <c r="A24" s="698"/>
      <c r="B24" s="645"/>
      <c r="C24" s="100"/>
      <c r="D24" s="100"/>
      <c r="E24" s="100"/>
      <c r="F24" s="100"/>
      <c r="G24" s="110"/>
      <c r="H24" s="107"/>
      <c r="I24" s="107"/>
      <c r="J24" s="695" t="s">
        <v>108</v>
      </c>
      <c r="K24" s="696"/>
      <c r="L24" s="696"/>
      <c r="M24" s="686"/>
      <c r="N24" s="686"/>
    </row>
    <row r="25" spans="1:14" x14ac:dyDescent="0.15">
      <c r="A25" s="698"/>
      <c r="B25" s="645"/>
      <c r="C25" s="100"/>
      <c r="D25" s="100"/>
      <c r="E25" s="100"/>
      <c r="F25" s="100"/>
      <c r="G25" s="110"/>
      <c r="H25" s="107"/>
      <c r="I25" s="107"/>
      <c r="J25" s="695"/>
      <c r="K25" s="696"/>
      <c r="L25" s="696"/>
      <c r="M25" s="686"/>
      <c r="N25" s="686"/>
    </row>
    <row r="26" spans="1:14" x14ac:dyDescent="0.15">
      <c r="A26" s="698"/>
      <c r="B26" s="645"/>
      <c r="C26" s="100"/>
      <c r="D26" s="100"/>
      <c r="E26" s="100"/>
      <c r="F26" s="100"/>
      <c r="G26" s="110"/>
      <c r="H26" s="107"/>
      <c r="I26" s="107"/>
      <c r="J26" s="695" t="s">
        <v>109</v>
      </c>
      <c r="K26" s="696"/>
      <c r="L26" s="696"/>
      <c r="M26" s="686"/>
      <c r="N26" s="686"/>
    </row>
    <row r="27" spans="1:14" x14ac:dyDescent="0.15">
      <c r="A27" s="698"/>
      <c r="B27" s="645"/>
      <c r="C27" s="100"/>
      <c r="D27" s="100"/>
      <c r="E27" s="100"/>
      <c r="F27" s="100"/>
      <c r="G27" s="110"/>
      <c r="H27" s="107"/>
      <c r="I27" s="107"/>
      <c r="J27" s="695"/>
      <c r="K27" s="696"/>
      <c r="L27" s="696"/>
      <c r="M27" s="686"/>
      <c r="N27" s="686"/>
    </row>
    <row r="28" spans="1:14" x14ac:dyDescent="0.15">
      <c r="A28" s="698"/>
      <c r="B28" s="645"/>
      <c r="C28" s="100"/>
      <c r="D28" s="100"/>
      <c r="E28" s="100"/>
      <c r="F28" s="100"/>
      <c r="G28" s="110"/>
      <c r="H28" s="107"/>
      <c r="I28" s="107"/>
      <c r="J28" s="695" t="s">
        <v>110</v>
      </c>
      <c r="K28" s="696"/>
      <c r="L28" s="696"/>
      <c r="M28" s="686"/>
      <c r="N28" s="686"/>
    </row>
    <row r="29" spans="1:14" x14ac:dyDescent="0.15">
      <c r="A29" s="698"/>
      <c r="B29" s="645"/>
      <c r="C29" s="100"/>
      <c r="D29" s="100"/>
      <c r="E29" s="100"/>
      <c r="F29" s="100"/>
      <c r="G29" s="110"/>
      <c r="H29" s="107"/>
      <c r="I29" s="107"/>
      <c r="J29" s="695"/>
      <c r="K29" s="696"/>
      <c r="L29" s="696"/>
      <c r="M29" s="686"/>
      <c r="N29" s="686"/>
    </row>
    <row r="30" spans="1:14" x14ac:dyDescent="0.15">
      <c r="A30" s="698"/>
      <c r="B30" s="645"/>
      <c r="C30" s="100"/>
      <c r="D30" s="100"/>
      <c r="E30" s="100"/>
      <c r="F30" s="100"/>
      <c r="G30" s="110"/>
      <c r="H30" s="107"/>
      <c r="I30" s="107"/>
      <c r="J30" s="695" t="s">
        <v>64</v>
      </c>
      <c r="K30" s="696"/>
      <c r="L30" s="696"/>
      <c r="M30" s="686"/>
      <c r="N30" s="686"/>
    </row>
    <row r="31" spans="1:14" x14ac:dyDescent="0.15">
      <c r="A31" s="698"/>
      <c r="B31" s="645"/>
      <c r="C31" s="100"/>
      <c r="D31" s="100"/>
      <c r="E31" s="100"/>
      <c r="F31" s="100"/>
      <c r="G31" s="110"/>
      <c r="H31" s="107"/>
      <c r="I31" s="107"/>
      <c r="J31" s="695"/>
      <c r="K31" s="696"/>
      <c r="L31" s="696"/>
      <c r="M31" s="686"/>
      <c r="N31" s="686"/>
    </row>
    <row r="32" spans="1:14" x14ac:dyDescent="0.15">
      <c r="A32" s="698"/>
      <c r="B32" s="645"/>
      <c r="C32" s="100"/>
      <c r="D32" s="100"/>
      <c r="E32" s="100"/>
      <c r="F32" s="100"/>
      <c r="G32" s="110"/>
      <c r="H32" s="107"/>
      <c r="I32" s="107"/>
      <c r="J32" s="695" t="s">
        <v>111</v>
      </c>
      <c r="K32" s="696"/>
      <c r="L32" s="696"/>
      <c r="M32" s="686"/>
      <c r="N32" s="686"/>
    </row>
    <row r="33" spans="1:14" x14ac:dyDescent="0.15">
      <c r="A33" s="698"/>
      <c r="B33" s="645"/>
      <c r="C33" s="100"/>
      <c r="D33" s="100"/>
      <c r="E33" s="100"/>
      <c r="F33" s="100"/>
      <c r="G33" s="110"/>
      <c r="H33" s="107"/>
      <c r="I33" s="107"/>
      <c r="J33" s="695"/>
      <c r="K33" s="696"/>
      <c r="L33" s="696"/>
      <c r="M33" s="686"/>
      <c r="N33" s="686"/>
    </row>
    <row r="34" spans="1:14" x14ac:dyDescent="0.15">
      <c r="A34" s="698"/>
      <c r="B34" s="645"/>
      <c r="C34" s="100"/>
      <c r="D34" s="100"/>
      <c r="E34" s="100"/>
      <c r="F34" s="100"/>
      <c r="G34" s="110"/>
      <c r="H34" s="107"/>
      <c r="I34" s="107"/>
      <c r="J34" s="695" t="s">
        <v>112</v>
      </c>
      <c r="K34" s="696"/>
      <c r="L34" s="696"/>
      <c r="M34" s="686"/>
      <c r="N34" s="686"/>
    </row>
    <row r="35" spans="1:14" x14ac:dyDescent="0.15">
      <c r="A35" s="698"/>
      <c r="B35" s="645"/>
      <c r="C35" s="100"/>
      <c r="D35" s="100"/>
      <c r="E35" s="100"/>
      <c r="F35" s="100"/>
      <c r="G35" s="110"/>
      <c r="H35" s="107"/>
      <c r="I35" s="107"/>
      <c r="J35" s="695"/>
      <c r="K35" s="696"/>
      <c r="L35" s="696"/>
      <c r="M35" s="686"/>
      <c r="N35" s="686"/>
    </row>
    <row r="36" spans="1:14" x14ac:dyDescent="0.15">
      <c r="A36" s="698"/>
      <c r="B36" s="645"/>
      <c r="C36" s="100"/>
      <c r="D36" s="100"/>
      <c r="E36" s="100"/>
      <c r="F36" s="100"/>
      <c r="G36" s="110"/>
      <c r="H36" s="107"/>
      <c r="I36" s="107"/>
      <c r="J36" s="695" t="s">
        <v>113</v>
      </c>
      <c r="K36" s="696"/>
      <c r="L36" s="696"/>
      <c r="M36" s="686"/>
      <c r="N36" s="686"/>
    </row>
    <row r="37" spans="1:14" x14ac:dyDescent="0.15">
      <c r="A37" s="698"/>
      <c r="B37" s="645"/>
      <c r="C37" s="100"/>
      <c r="D37" s="100"/>
      <c r="E37" s="100"/>
      <c r="F37" s="100"/>
      <c r="G37" s="110"/>
      <c r="H37" s="107"/>
      <c r="I37" s="107"/>
      <c r="J37" s="695"/>
      <c r="K37" s="696"/>
      <c r="L37" s="696"/>
      <c r="M37" s="686"/>
      <c r="N37" s="686"/>
    </row>
    <row r="38" spans="1:14" x14ac:dyDescent="0.15">
      <c r="A38" s="698"/>
      <c r="B38" s="645"/>
      <c r="C38" s="100"/>
      <c r="D38" s="100"/>
      <c r="E38" s="100"/>
      <c r="F38" s="100"/>
      <c r="G38" s="110"/>
      <c r="H38" s="107"/>
      <c r="I38" s="107"/>
      <c r="J38" s="695" t="s">
        <v>114</v>
      </c>
      <c r="K38" s="696"/>
      <c r="L38" s="696"/>
      <c r="M38" s="686"/>
      <c r="N38" s="686"/>
    </row>
    <row r="39" spans="1:14" x14ac:dyDescent="0.15">
      <c r="A39" s="698"/>
      <c r="B39" s="645"/>
      <c r="C39" s="100"/>
      <c r="D39" s="100"/>
      <c r="E39" s="100"/>
      <c r="F39" s="100"/>
      <c r="G39" s="110"/>
      <c r="H39" s="107"/>
      <c r="I39" s="107"/>
      <c r="J39" s="695"/>
      <c r="K39" s="696"/>
      <c r="L39" s="696"/>
      <c r="M39" s="686"/>
      <c r="N39" s="686"/>
    </row>
    <row r="40" spans="1:14" x14ac:dyDescent="0.15">
      <c r="A40" s="698"/>
      <c r="B40" s="645"/>
      <c r="C40" s="100"/>
      <c r="D40" s="100"/>
      <c r="E40" s="100"/>
      <c r="F40" s="100"/>
      <c r="G40" s="110"/>
      <c r="H40" s="107"/>
      <c r="I40" s="107"/>
      <c r="J40" s="695" t="s">
        <v>66</v>
      </c>
      <c r="K40" s="696"/>
      <c r="L40" s="696"/>
      <c r="M40" s="686"/>
      <c r="N40" s="686"/>
    </row>
    <row r="41" spans="1:14" x14ac:dyDescent="0.15">
      <c r="A41" s="698"/>
      <c r="B41" s="645"/>
      <c r="C41" s="100"/>
      <c r="D41" s="100"/>
      <c r="E41" s="100"/>
      <c r="F41" s="100"/>
      <c r="G41" s="110"/>
      <c r="H41" s="107"/>
      <c r="I41" s="107"/>
      <c r="J41" s="695"/>
      <c r="K41" s="696"/>
      <c r="L41" s="696"/>
      <c r="M41" s="686"/>
      <c r="N41" s="686"/>
    </row>
    <row r="42" spans="1:14" x14ac:dyDescent="0.15">
      <c r="A42" s="698"/>
      <c r="B42" s="645"/>
      <c r="C42" s="100"/>
      <c r="D42" s="100"/>
      <c r="E42" s="100"/>
      <c r="F42" s="100"/>
      <c r="G42" s="110"/>
      <c r="H42" s="107"/>
      <c r="I42" s="107"/>
      <c r="J42" s="695" t="s">
        <v>115</v>
      </c>
      <c r="K42" s="696"/>
      <c r="L42" s="696"/>
      <c r="M42" s="686"/>
      <c r="N42" s="686"/>
    </row>
    <row r="43" spans="1:14" x14ac:dyDescent="0.15">
      <c r="A43" s="698"/>
      <c r="B43" s="645"/>
      <c r="C43" s="100"/>
      <c r="D43" s="100"/>
      <c r="E43" s="100"/>
      <c r="F43" s="100"/>
      <c r="G43" s="110"/>
      <c r="H43" s="107"/>
      <c r="I43" s="107"/>
      <c r="J43" s="695"/>
      <c r="K43" s="696"/>
      <c r="L43" s="696"/>
      <c r="M43" s="686"/>
      <c r="N43" s="686"/>
    </row>
    <row r="44" spans="1:14" x14ac:dyDescent="0.15">
      <c r="A44" s="698"/>
      <c r="B44" s="645"/>
      <c r="C44" s="100"/>
      <c r="D44" s="100"/>
      <c r="E44" s="100"/>
      <c r="F44" s="100"/>
      <c r="G44" s="110"/>
      <c r="H44" s="107"/>
      <c r="I44" s="107"/>
      <c r="J44" s="695" t="s">
        <v>67</v>
      </c>
      <c r="K44" s="696"/>
      <c r="L44" s="696"/>
      <c r="M44" s="686"/>
      <c r="N44" s="686"/>
    </row>
    <row r="45" spans="1:14" x14ac:dyDescent="0.15">
      <c r="A45" s="698"/>
      <c r="B45" s="645"/>
      <c r="C45" s="100"/>
      <c r="D45" s="100"/>
      <c r="E45" s="100"/>
      <c r="F45" s="100"/>
      <c r="G45" s="110"/>
      <c r="H45" s="107"/>
      <c r="I45" s="107"/>
      <c r="J45" s="695"/>
      <c r="K45" s="696"/>
      <c r="L45" s="696"/>
      <c r="M45" s="686"/>
      <c r="N45" s="686"/>
    </row>
    <row r="46" spans="1:14" x14ac:dyDescent="0.15">
      <c r="A46" s="698"/>
      <c r="B46" s="645"/>
      <c r="C46" s="100"/>
      <c r="D46" s="100"/>
      <c r="E46" s="100"/>
      <c r="F46" s="100"/>
      <c r="G46" s="110"/>
      <c r="H46" s="107"/>
      <c r="I46" s="107"/>
      <c r="J46" s="695" t="s">
        <v>68</v>
      </c>
      <c r="K46" s="696"/>
      <c r="L46" s="696"/>
      <c r="M46" s="686"/>
      <c r="N46" s="686"/>
    </row>
    <row r="47" spans="1:14" x14ac:dyDescent="0.15">
      <c r="A47" s="698"/>
      <c r="B47" s="645"/>
      <c r="C47" s="100"/>
      <c r="D47" s="100"/>
      <c r="E47" s="100"/>
      <c r="F47" s="100"/>
      <c r="G47" s="110"/>
      <c r="H47" s="107"/>
      <c r="I47" s="107"/>
      <c r="J47" s="695"/>
      <c r="K47" s="696"/>
      <c r="L47" s="696"/>
      <c r="M47" s="686"/>
      <c r="N47" s="686"/>
    </row>
    <row r="48" spans="1:14" x14ac:dyDescent="0.15">
      <c r="A48" s="698"/>
      <c r="B48" s="645"/>
      <c r="C48" s="100"/>
      <c r="D48" s="100"/>
      <c r="E48" s="100"/>
      <c r="F48" s="100"/>
      <c r="G48" s="110"/>
      <c r="H48" s="107"/>
      <c r="I48" s="107"/>
      <c r="J48" s="695" t="s">
        <v>116</v>
      </c>
      <c r="K48" s="696"/>
      <c r="L48" s="696"/>
      <c r="M48" s="686"/>
      <c r="N48" s="686"/>
    </row>
    <row r="49" spans="1:14" x14ac:dyDescent="0.15">
      <c r="A49" s="698"/>
      <c r="B49" s="645"/>
      <c r="C49" s="100"/>
      <c r="D49" s="100"/>
      <c r="E49" s="100"/>
      <c r="F49" s="100"/>
      <c r="G49" s="110"/>
      <c r="H49" s="107"/>
      <c r="I49" s="107"/>
      <c r="J49" s="695"/>
      <c r="K49" s="696"/>
      <c r="L49" s="696"/>
      <c r="M49" s="686"/>
      <c r="N49" s="686"/>
    </row>
    <row r="50" spans="1:14" x14ac:dyDescent="0.15">
      <c r="A50" s="699" t="s">
        <v>117</v>
      </c>
      <c r="B50" s="645"/>
      <c r="C50" s="100"/>
      <c r="D50" s="645"/>
      <c r="E50" s="645"/>
      <c r="F50" s="645"/>
      <c r="G50" s="645"/>
      <c r="H50" s="702"/>
      <c r="I50" s="702"/>
      <c r="J50" s="696" t="s">
        <v>118</v>
      </c>
      <c r="K50" s="696"/>
      <c r="L50" s="696"/>
      <c r="M50" s="686"/>
      <c r="N50" s="686"/>
    </row>
    <row r="51" spans="1:14" x14ac:dyDescent="0.15">
      <c r="A51" s="700"/>
      <c r="B51" s="645"/>
      <c r="C51" s="100"/>
      <c r="D51" s="645"/>
      <c r="E51" s="645"/>
      <c r="F51" s="645"/>
      <c r="G51" s="645"/>
      <c r="H51" s="645"/>
      <c r="I51" s="645"/>
      <c r="J51" s="696"/>
      <c r="K51" s="696"/>
      <c r="L51" s="696"/>
      <c r="M51" s="703"/>
      <c r="N51" s="703"/>
    </row>
    <row r="52" spans="1:14" x14ac:dyDescent="0.15">
      <c r="A52" s="700"/>
      <c r="B52" s="645"/>
      <c r="C52" s="100"/>
      <c r="D52" s="645"/>
      <c r="E52" s="645"/>
      <c r="F52" s="645"/>
      <c r="G52" s="645"/>
      <c r="H52" s="645"/>
      <c r="I52" s="645"/>
      <c r="J52" s="696" t="s">
        <v>119</v>
      </c>
      <c r="K52" s="696"/>
      <c r="L52" s="704"/>
      <c r="M52" s="705" t="s">
        <v>120</v>
      </c>
      <c r="N52" s="705" t="s">
        <v>120</v>
      </c>
    </row>
    <row r="53" spans="1:14" ht="19.5" customHeight="1" x14ac:dyDescent="0.15">
      <c r="A53" s="701"/>
      <c r="B53" s="645"/>
      <c r="C53" s="100"/>
      <c r="D53" s="645"/>
      <c r="E53" s="645"/>
      <c r="F53" s="645"/>
      <c r="G53" s="645"/>
      <c r="H53" s="645"/>
      <c r="I53" s="646"/>
      <c r="J53" s="696"/>
      <c r="K53" s="696"/>
      <c r="L53" s="704"/>
      <c r="M53" s="706"/>
      <c r="N53" s="706"/>
    </row>
    <row r="54" spans="1:14" ht="13.5" customHeight="1" x14ac:dyDescent="0.15">
      <c r="A54" s="724" t="s">
        <v>121</v>
      </c>
      <c r="B54" s="686" t="s">
        <v>122</v>
      </c>
      <c r="C54" s="723"/>
      <c r="D54" s="698" t="s">
        <v>123</v>
      </c>
      <c r="E54" s="703" t="s">
        <v>124</v>
      </c>
      <c r="F54" s="643"/>
      <c r="G54" s="687" t="s">
        <v>125</v>
      </c>
      <c r="H54" s="707"/>
      <c r="I54" s="717" t="s">
        <v>126</v>
      </c>
      <c r="J54" s="718"/>
      <c r="K54" s="719"/>
      <c r="L54" s="681" t="s">
        <v>127</v>
      </c>
      <c r="M54" s="712"/>
      <c r="N54" s="682"/>
    </row>
    <row r="55" spans="1:14" x14ac:dyDescent="0.15">
      <c r="A55" s="724"/>
      <c r="B55" s="686"/>
      <c r="C55" s="723"/>
      <c r="D55" s="698"/>
      <c r="E55" s="693"/>
      <c r="F55" s="644"/>
      <c r="G55" s="707" t="s">
        <v>128</v>
      </c>
      <c r="H55" s="708"/>
      <c r="I55" s="720"/>
      <c r="J55" s="721"/>
      <c r="K55" s="722"/>
      <c r="L55" s="683"/>
      <c r="M55" s="716"/>
      <c r="N55" s="684"/>
    </row>
    <row r="56" spans="1:14" x14ac:dyDescent="0.15">
      <c r="A56" s="724"/>
      <c r="B56" s="686" t="s">
        <v>129</v>
      </c>
      <c r="C56" s="723"/>
      <c r="D56" s="698"/>
      <c r="E56" s="703" t="s">
        <v>130</v>
      </c>
      <c r="F56" s="703" t="s">
        <v>131</v>
      </c>
      <c r="G56" s="112" t="s">
        <v>132</v>
      </c>
      <c r="H56" s="112"/>
      <c r="I56" s="717" t="s">
        <v>133</v>
      </c>
      <c r="J56" s="718"/>
      <c r="K56" s="719"/>
      <c r="L56" s="681"/>
      <c r="M56" s="712"/>
      <c r="N56" s="682"/>
    </row>
    <row r="57" spans="1:14" x14ac:dyDescent="0.15">
      <c r="A57" s="724"/>
      <c r="B57" s="686"/>
      <c r="C57" s="723"/>
      <c r="D57" s="698"/>
      <c r="E57" s="693"/>
      <c r="F57" s="693"/>
      <c r="G57" s="707" t="s">
        <v>134</v>
      </c>
      <c r="H57" s="708"/>
      <c r="I57" s="720"/>
      <c r="J57" s="721"/>
      <c r="K57" s="722"/>
      <c r="L57" s="683"/>
      <c r="M57" s="716"/>
      <c r="N57" s="684"/>
    </row>
    <row r="58" spans="1:14" ht="15.75" customHeight="1" x14ac:dyDescent="0.15">
      <c r="A58" s="709" t="s">
        <v>135</v>
      </c>
      <c r="B58" s="681"/>
      <c r="C58" s="712"/>
      <c r="D58" s="712"/>
      <c r="E58" s="712"/>
      <c r="F58" s="712"/>
      <c r="G58" s="712"/>
      <c r="H58" s="712"/>
      <c r="I58" s="712"/>
      <c r="J58" s="712"/>
      <c r="K58" s="712"/>
      <c r="L58" s="712"/>
      <c r="M58" s="712"/>
      <c r="N58" s="682"/>
    </row>
    <row r="59" spans="1:14" ht="15.75" customHeight="1" x14ac:dyDescent="0.15">
      <c r="A59" s="710"/>
      <c r="B59" s="713"/>
      <c r="C59" s="714"/>
      <c r="D59" s="714"/>
      <c r="E59" s="714"/>
      <c r="F59" s="714"/>
      <c r="G59" s="714"/>
      <c r="H59" s="714"/>
      <c r="I59" s="714"/>
      <c r="J59" s="714"/>
      <c r="K59" s="714"/>
      <c r="L59" s="714"/>
      <c r="M59" s="714"/>
      <c r="N59" s="715"/>
    </row>
    <row r="60" spans="1:14" ht="15.75" customHeight="1" x14ac:dyDescent="0.15">
      <c r="A60" s="711"/>
      <c r="B60" s="683"/>
      <c r="C60" s="716"/>
      <c r="D60" s="716"/>
      <c r="E60" s="716"/>
      <c r="F60" s="716"/>
      <c r="G60" s="716"/>
      <c r="H60" s="716"/>
      <c r="I60" s="716"/>
      <c r="J60" s="716"/>
      <c r="K60" s="716"/>
      <c r="L60" s="716"/>
      <c r="M60" s="716"/>
      <c r="N60" s="684"/>
    </row>
  </sheetData>
  <mergeCells count="112">
    <mergeCell ref="G57:H57"/>
    <mergeCell ref="A58:A60"/>
    <mergeCell ref="B58:N60"/>
    <mergeCell ref="G54:H54"/>
    <mergeCell ref="I54:K55"/>
    <mergeCell ref="L54:N55"/>
    <mergeCell ref="G55:H55"/>
    <mergeCell ref="B56:B57"/>
    <mergeCell ref="C56:C57"/>
    <mergeCell ref="E56:E57"/>
    <mergeCell ref="F56:F57"/>
    <mergeCell ref="I56:K57"/>
    <mergeCell ref="L56:N57"/>
    <mergeCell ref="A54:A57"/>
    <mergeCell ref="B54:B55"/>
    <mergeCell ref="C54:C55"/>
    <mergeCell ref="D54:D57"/>
    <mergeCell ref="E54:E55"/>
    <mergeCell ref="F54:F55"/>
    <mergeCell ref="A50:A53"/>
    <mergeCell ref="B50:B53"/>
    <mergeCell ref="D50:I53"/>
    <mergeCell ref="J50:L51"/>
    <mergeCell ref="M50:M51"/>
    <mergeCell ref="N50:N51"/>
    <mergeCell ref="J52:L53"/>
    <mergeCell ref="M52:M53"/>
    <mergeCell ref="N52:N53"/>
    <mergeCell ref="J46:L47"/>
    <mergeCell ref="M46:M47"/>
    <mergeCell ref="N46:N47"/>
    <mergeCell ref="J48:L49"/>
    <mergeCell ref="M48:M49"/>
    <mergeCell ref="N48:N49"/>
    <mergeCell ref="J42:L43"/>
    <mergeCell ref="M42:M43"/>
    <mergeCell ref="N42:N43"/>
    <mergeCell ref="J44:L45"/>
    <mergeCell ref="M44:M45"/>
    <mergeCell ref="N44:N45"/>
    <mergeCell ref="J38:L39"/>
    <mergeCell ref="M38:M39"/>
    <mergeCell ref="N38:N39"/>
    <mergeCell ref="J40:L41"/>
    <mergeCell ref="M40:M41"/>
    <mergeCell ref="N40:N41"/>
    <mergeCell ref="J34:L35"/>
    <mergeCell ref="M34:M35"/>
    <mergeCell ref="N34:N35"/>
    <mergeCell ref="J36:L37"/>
    <mergeCell ref="M36:M37"/>
    <mergeCell ref="N36:N37"/>
    <mergeCell ref="J20:L21"/>
    <mergeCell ref="M20:M21"/>
    <mergeCell ref="N20:N21"/>
    <mergeCell ref="J30:L31"/>
    <mergeCell ref="M30:M31"/>
    <mergeCell ref="N30:N31"/>
    <mergeCell ref="J32:L33"/>
    <mergeCell ref="M32:M33"/>
    <mergeCell ref="N32:N33"/>
    <mergeCell ref="J26:L27"/>
    <mergeCell ref="M26:M27"/>
    <mergeCell ref="N26:N27"/>
    <mergeCell ref="J28:L29"/>
    <mergeCell ref="M28:M29"/>
    <mergeCell ref="N28:N29"/>
    <mergeCell ref="M14:M15"/>
    <mergeCell ref="N14:N15"/>
    <mergeCell ref="J16:L17"/>
    <mergeCell ref="M16:M17"/>
    <mergeCell ref="N16:N17"/>
    <mergeCell ref="J7:N8"/>
    <mergeCell ref="A9:A49"/>
    <mergeCell ref="B9:B49"/>
    <mergeCell ref="J9:L9"/>
    <mergeCell ref="J10:L11"/>
    <mergeCell ref="M10:M11"/>
    <mergeCell ref="N10:N11"/>
    <mergeCell ref="J12:L13"/>
    <mergeCell ref="M12:M13"/>
    <mergeCell ref="N12:N13"/>
    <mergeCell ref="J22:L23"/>
    <mergeCell ref="M22:M23"/>
    <mergeCell ref="N22:N23"/>
    <mergeCell ref="J24:L25"/>
    <mergeCell ref="M24:M25"/>
    <mergeCell ref="N24:N25"/>
    <mergeCell ref="J18:L19"/>
    <mergeCell ref="M18:M19"/>
    <mergeCell ref="N18:N19"/>
    <mergeCell ref="A7:A8"/>
    <mergeCell ref="B7:B8"/>
    <mergeCell ref="C7:C8"/>
    <mergeCell ref="D7:E7"/>
    <mergeCell ref="F7:F8"/>
    <mergeCell ref="G7:G8"/>
    <mergeCell ref="H7:H8"/>
    <mergeCell ref="I7:I8"/>
    <mergeCell ref="J14:L15"/>
    <mergeCell ref="A2:N2"/>
    <mergeCell ref="A4:C6"/>
    <mergeCell ref="D4:D6"/>
    <mergeCell ref="F4:G4"/>
    <mergeCell ref="H4:I6"/>
    <mergeCell ref="J4:J6"/>
    <mergeCell ref="K4:L4"/>
    <mergeCell ref="F5:G5"/>
    <mergeCell ref="K5:L6"/>
    <mergeCell ref="M5:M6"/>
    <mergeCell ref="N5:N6"/>
    <mergeCell ref="F6:G6"/>
  </mergeCells>
  <phoneticPr fontId="5"/>
  <printOptions horizontalCentered="1"/>
  <pageMargins left="0.47244094488188981" right="0.47244094488188981" top="0.78740157480314965" bottom="0.70866141732283472" header="0.70866141732283472" footer="0.51181102362204722"/>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25"/>
  <sheetViews>
    <sheetView view="pageBreakPreview" zoomScale="82" zoomScaleNormal="75" zoomScaleSheetLayoutView="82" workbookViewId="0">
      <selection activeCell="AC7" sqref="AC7"/>
    </sheetView>
  </sheetViews>
  <sheetFormatPr defaultRowHeight="30" customHeight="1" x14ac:dyDescent="0.15"/>
  <cols>
    <col min="1" max="1" width="3.75" style="89" customWidth="1"/>
    <col min="2" max="2" width="4.25" style="89" customWidth="1"/>
    <col min="3" max="3" width="9.5" style="89" customWidth="1"/>
    <col min="4" max="37" width="3.5" style="89" customWidth="1"/>
    <col min="38" max="256" width="9" style="89"/>
    <col min="257" max="257" width="3.75" style="89" customWidth="1"/>
    <col min="258" max="258" width="4.625" style="89" customWidth="1"/>
    <col min="259" max="259" width="11" style="89" customWidth="1"/>
    <col min="260" max="275" width="5.125" style="89" customWidth="1"/>
    <col min="276" max="276" width="5" style="89" customWidth="1"/>
    <col min="277" max="291" width="5.125" style="89" customWidth="1"/>
    <col min="292" max="292" width="5.875" style="89" customWidth="1"/>
    <col min="293" max="293" width="6.125" style="89" customWidth="1"/>
    <col min="294" max="512" width="9" style="89"/>
    <col min="513" max="513" width="3.75" style="89" customWidth="1"/>
    <col min="514" max="514" width="4.625" style="89" customWidth="1"/>
    <col min="515" max="515" width="11" style="89" customWidth="1"/>
    <col min="516" max="531" width="5.125" style="89" customWidth="1"/>
    <col min="532" max="532" width="5" style="89" customWidth="1"/>
    <col min="533" max="547" width="5.125" style="89" customWidth="1"/>
    <col min="548" max="548" width="5.875" style="89" customWidth="1"/>
    <col min="549" max="549" width="6.125" style="89" customWidth="1"/>
    <col min="550" max="768" width="9" style="89"/>
    <col min="769" max="769" width="3.75" style="89" customWidth="1"/>
    <col min="770" max="770" width="4.625" style="89" customWidth="1"/>
    <col min="771" max="771" width="11" style="89" customWidth="1"/>
    <col min="772" max="787" width="5.125" style="89" customWidth="1"/>
    <col min="788" max="788" width="5" style="89" customWidth="1"/>
    <col min="789" max="803" width="5.125" style="89" customWidth="1"/>
    <col min="804" max="804" width="5.875" style="89" customWidth="1"/>
    <col min="805" max="805" width="6.125" style="89" customWidth="1"/>
    <col min="806" max="1024" width="9" style="89"/>
    <col min="1025" max="1025" width="3.75" style="89" customWidth="1"/>
    <col min="1026" max="1026" width="4.625" style="89" customWidth="1"/>
    <col min="1027" max="1027" width="11" style="89" customWidth="1"/>
    <col min="1028" max="1043" width="5.125" style="89" customWidth="1"/>
    <col min="1044" max="1044" width="5" style="89" customWidth="1"/>
    <col min="1045" max="1059" width="5.125" style="89" customWidth="1"/>
    <col min="1060" max="1060" width="5.875" style="89" customWidth="1"/>
    <col min="1061" max="1061" width="6.125" style="89" customWidth="1"/>
    <col min="1062" max="1280" width="9" style="89"/>
    <col min="1281" max="1281" width="3.75" style="89" customWidth="1"/>
    <col min="1282" max="1282" width="4.625" style="89" customWidth="1"/>
    <col min="1283" max="1283" width="11" style="89" customWidth="1"/>
    <col min="1284" max="1299" width="5.125" style="89" customWidth="1"/>
    <col min="1300" max="1300" width="5" style="89" customWidth="1"/>
    <col min="1301" max="1315" width="5.125" style="89" customWidth="1"/>
    <col min="1316" max="1316" width="5.875" style="89" customWidth="1"/>
    <col min="1317" max="1317" width="6.125" style="89" customWidth="1"/>
    <col min="1318" max="1536" width="9" style="89"/>
    <col min="1537" max="1537" width="3.75" style="89" customWidth="1"/>
    <col min="1538" max="1538" width="4.625" style="89" customWidth="1"/>
    <col min="1539" max="1539" width="11" style="89" customWidth="1"/>
    <col min="1540" max="1555" width="5.125" style="89" customWidth="1"/>
    <col min="1556" max="1556" width="5" style="89" customWidth="1"/>
    <col min="1557" max="1571" width="5.125" style="89" customWidth="1"/>
    <col min="1572" max="1572" width="5.875" style="89" customWidth="1"/>
    <col min="1573" max="1573" width="6.125" style="89" customWidth="1"/>
    <col min="1574" max="1792" width="9" style="89"/>
    <col min="1793" max="1793" width="3.75" style="89" customWidth="1"/>
    <col min="1794" max="1794" width="4.625" style="89" customWidth="1"/>
    <col min="1795" max="1795" width="11" style="89" customWidth="1"/>
    <col min="1796" max="1811" width="5.125" style="89" customWidth="1"/>
    <col min="1812" max="1812" width="5" style="89" customWidth="1"/>
    <col min="1813" max="1827" width="5.125" style="89" customWidth="1"/>
    <col min="1828" max="1828" width="5.875" style="89" customWidth="1"/>
    <col min="1829" max="1829" width="6.125" style="89" customWidth="1"/>
    <col min="1830" max="2048" width="9" style="89"/>
    <col min="2049" max="2049" width="3.75" style="89" customWidth="1"/>
    <col min="2050" max="2050" width="4.625" style="89" customWidth="1"/>
    <col min="2051" max="2051" width="11" style="89" customWidth="1"/>
    <col min="2052" max="2067" width="5.125" style="89" customWidth="1"/>
    <col min="2068" max="2068" width="5" style="89" customWidth="1"/>
    <col min="2069" max="2083" width="5.125" style="89" customWidth="1"/>
    <col min="2084" max="2084" width="5.875" style="89" customWidth="1"/>
    <col min="2085" max="2085" width="6.125" style="89" customWidth="1"/>
    <col min="2086" max="2304" width="9" style="89"/>
    <col min="2305" max="2305" width="3.75" style="89" customWidth="1"/>
    <col min="2306" max="2306" width="4.625" style="89" customWidth="1"/>
    <col min="2307" max="2307" width="11" style="89" customWidth="1"/>
    <col min="2308" max="2323" width="5.125" style="89" customWidth="1"/>
    <col min="2324" max="2324" width="5" style="89" customWidth="1"/>
    <col min="2325" max="2339" width="5.125" style="89" customWidth="1"/>
    <col min="2340" max="2340" width="5.875" style="89" customWidth="1"/>
    <col min="2341" max="2341" width="6.125" style="89" customWidth="1"/>
    <col min="2342" max="2560" width="9" style="89"/>
    <col min="2561" max="2561" width="3.75" style="89" customWidth="1"/>
    <col min="2562" max="2562" width="4.625" style="89" customWidth="1"/>
    <col min="2563" max="2563" width="11" style="89" customWidth="1"/>
    <col min="2564" max="2579" width="5.125" style="89" customWidth="1"/>
    <col min="2580" max="2580" width="5" style="89" customWidth="1"/>
    <col min="2581" max="2595" width="5.125" style="89" customWidth="1"/>
    <col min="2596" max="2596" width="5.875" style="89" customWidth="1"/>
    <col min="2597" max="2597" width="6.125" style="89" customWidth="1"/>
    <col min="2598" max="2816" width="9" style="89"/>
    <col min="2817" max="2817" width="3.75" style="89" customWidth="1"/>
    <col min="2818" max="2818" width="4.625" style="89" customWidth="1"/>
    <col min="2819" max="2819" width="11" style="89" customWidth="1"/>
    <col min="2820" max="2835" width="5.125" style="89" customWidth="1"/>
    <col min="2836" max="2836" width="5" style="89" customWidth="1"/>
    <col min="2837" max="2851" width="5.125" style="89" customWidth="1"/>
    <col min="2852" max="2852" width="5.875" style="89" customWidth="1"/>
    <col min="2853" max="2853" width="6.125" style="89" customWidth="1"/>
    <col min="2854" max="3072" width="9" style="89"/>
    <col min="3073" max="3073" width="3.75" style="89" customWidth="1"/>
    <col min="3074" max="3074" width="4.625" style="89" customWidth="1"/>
    <col min="3075" max="3075" width="11" style="89" customWidth="1"/>
    <col min="3076" max="3091" width="5.125" style="89" customWidth="1"/>
    <col min="3092" max="3092" width="5" style="89" customWidth="1"/>
    <col min="3093" max="3107" width="5.125" style="89" customWidth="1"/>
    <col min="3108" max="3108" width="5.875" style="89" customWidth="1"/>
    <col min="3109" max="3109" width="6.125" style="89" customWidth="1"/>
    <col min="3110" max="3328" width="9" style="89"/>
    <col min="3329" max="3329" width="3.75" style="89" customWidth="1"/>
    <col min="3330" max="3330" width="4.625" style="89" customWidth="1"/>
    <col min="3331" max="3331" width="11" style="89" customWidth="1"/>
    <col min="3332" max="3347" width="5.125" style="89" customWidth="1"/>
    <col min="3348" max="3348" width="5" style="89" customWidth="1"/>
    <col min="3349" max="3363" width="5.125" style="89" customWidth="1"/>
    <col min="3364" max="3364" width="5.875" style="89" customWidth="1"/>
    <col min="3365" max="3365" width="6.125" style="89" customWidth="1"/>
    <col min="3366" max="3584" width="9" style="89"/>
    <col min="3585" max="3585" width="3.75" style="89" customWidth="1"/>
    <col min="3586" max="3586" width="4.625" style="89" customWidth="1"/>
    <col min="3587" max="3587" width="11" style="89" customWidth="1"/>
    <col min="3588" max="3603" width="5.125" style="89" customWidth="1"/>
    <col min="3604" max="3604" width="5" style="89" customWidth="1"/>
    <col min="3605" max="3619" width="5.125" style="89" customWidth="1"/>
    <col min="3620" max="3620" width="5.875" style="89" customWidth="1"/>
    <col min="3621" max="3621" width="6.125" style="89" customWidth="1"/>
    <col min="3622" max="3840" width="9" style="89"/>
    <col min="3841" max="3841" width="3.75" style="89" customWidth="1"/>
    <col min="3842" max="3842" width="4.625" style="89" customWidth="1"/>
    <col min="3843" max="3843" width="11" style="89" customWidth="1"/>
    <col min="3844" max="3859" width="5.125" style="89" customWidth="1"/>
    <col min="3860" max="3860" width="5" style="89" customWidth="1"/>
    <col min="3861" max="3875" width="5.125" style="89" customWidth="1"/>
    <col min="3876" max="3876" width="5.875" style="89" customWidth="1"/>
    <col min="3877" max="3877" width="6.125" style="89" customWidth="1"/>
    <col min="3878" max="4096" width="9" style="89"/>
    <col min="4097" max="4097" width="3.75" style="89" customWidth="1"/>
    <col min="4098" max="4098" width="4.625" style="89" customWidth="1"/>
    <col min="4099" max="4099" width="11" style="89" customWidth="1"/>
    <col min="4100" max="4115" width="5.125" style="89" customWidth="1"/>
    <col min="4116" max="4116" width="5" style="89" customWidth="1"/>
    <col min="4117" max="4131" width="5.125" style="89" customWidth="1"/>
    <col min="4132" max="4132" width="5.875" style="89" customWidth="1"/>
    <col min="4133" max="4133" width="6.125" style="89" customWidth="1"/>
    <col min="4134" max="4352" width="9" style="89"/>
    <col min="4353" max="4353" width="3.75" style="89" customWidth="1"/>
    <col min="4354" max="4354" width="4.625" style="89" customWidth="1"/>
    <col min="4355" max="4355" width="11" style="89" customWidth="1"/>
    <col min="4356" max="4371" width="5.125" style="89" customWidth="1"/>
    <col min="4372" max="4372" width="5" style="89" customWidth="1"/>
    <col min="4373" max="4387" width="5.125" style="89" customWidth="1"/>
    <col min="4388" max="4388" width="5.875" style="89" customWidth="1"/>
    <col min="4389" max="4389" width="6.125" style="89" customWidth="1"/>
    <col min="4390" max="4608" width="9" style="89"/>
    <col min="4609" max="4609" width="3.75" style="89" customWidth="1"/>
    <col min="4610" max="4610" width="4.625" style="89" customWidth="1"/>
    <col min="4611" max="4611" width="11" style="89" customWidth="1"/>
    <col min="4612" max="4627" width="5.125" style="89" customWidth="1"/>
    <col min="4628" max="4628" width="5" style="89" customWidth="1"/>
    <col min="4629" max="4643" width="5.125" style="89" customWidth="1"/>
    <col min="4644" max="4644" width="5.875" style="89" customWidth="1"/>
    <col min="4645" max="4645" width="6.125" style="89" customWidth="1"/>
    <col min="4646" max="4864" width="9" style="89"/>
    <col min="4865" max="4865" width="3.75" style="89" customWidth="1"/>
    <col min="4866" max="4866" width="4.625" style="89" customWidth="1"/>
    <col min="4867" max="4867" width="11" style="89" customWidth="1"/>
    <col min="4868" max="4883" width="5.125" style="89" customWidth="1"/>
    <col min="4884" max="4884" width="5" style="89" customWidth="1"/>
    <col min="4885" max="4899" width="5.125" style="89" customWidth="1"/>
    <col min="4900" max="4900" width="5.875" style="89" customWidth="1"/>
    <col min="4901" max="4901" width="6.125" style="89" customWidth="1"/>
    <col min="4902" max="5120" width="9" style="89"/>
    <col min="5121" max="5121" width="3.75" style="89" customWidth="1"/>
    <col min="5122" max="5122" width="4.625" style="89" customWidth="1"/>
    <col min="5123" max="5123" width="11" style="89" customWidth="1"/>
    <col min="5124" max="5139" width="5.125" style="89" customWidth="1"/>
    <col min="5140" max="5140" width="5" style="89" customWidth="1"/>
    <col min="5141" max="5155" width="5.125" style="89" customWidth="1"/>
    <col min="5156" max="5156" width="5.875" style="89" customWidth="1"/>
    <col min="5157" max="5157" width="6.125" style="89" customWidth="1"/>
    <col min="5158" max="5376" width="9" style="89"/>
    <col min="5377" max="5377" width="3.75" style="89" customWidth="1"/>
    <col min="5378" max="5378" width="4.625" style="89" customWidth="1"/>
    <col min="5379" max="5379" width="11" style="89" customWidth="1"/>
    <col min="5380" max="5395" width="5.125" style="89" customWidth="1"/>
    <col min="5396" max="5396" width="5" style="89" customWidth="1"/>
    <col min="5397" max="5411" width="5.125" style="89" customWidth="1"/>
    <col min="5412" max="5412" width="5.875" style="89" customWidth="1"/>
    <col min="5413" max="5413" width="6.125" style="89" customWidth="1"/>
    <col min="5414" max="5632" width="9" style="89"/>
    <col min="5633" max="5633" width="3.75" style="89" customWidth="1"/>
    <col min="5634" max="5634" width="4.625" style="89" customWidth="1"/>
    <col min="5635" max="5635" width="11" style="89" customWidth="1"/>
    <col min="5636" max="5651" width="5.125" style="89" customWidth="1"/>
    <col min="5652" max="5652" width="5" style="89" customWidth="1"/>
    <col min="5653" max="5667" width="5.125" style="89" customWidth="1"/>
    <col min="5668" max="5668" width="5.875" style="89" customWidth="1"/>
    <col min="5669" max="5669" width="6.125" style="89" customWidth="1"/>
    <col min="5670" max="5888" width="9" style="89"/>
    <col min="5889" max="5889" width="3.75" style="89" customWidth="1"/>
    <col min="5890" max="5890" width="4.625" style="89" customWidth="1"/>
    <col min="5891" max="5891" width="11" style="89" customWidth="1"/>
    <col min="5892" max="5907" width="5.125" style="89" customWidth="1"/>
    <col min="5908" max="5908" width="5" style="89" customWidth="1"/>
    <col min="5909" max="5923" width="5.125" style="89" customWidth="1"/>
    <col min="5924" max="5924" width="5.875" style="89" customWidth="1"/>
    <col min="5925" max="5925" width="6.125" style="89" customWidth="1"/>
    <col min="5926" max="6144" width="9" style="89"/>
    <col min="6145" max="6145" width="3.75" style="89" customWidth="1"/>
    <col min="6146" max="6146" width="4.625" style="89" customWidth="1"/>
    <col min="6147" max="6147" width="11" style="89" customWidth="1"/>
    <col min="6148" max="6163" width="5.125" style="89" customWidth="1"/>
    <col min="6164" max="6164" width="5" style="89" customWidth="1"/>
    <col min="6165" max="6179" width="5.125" style="89" customWidth="1"/>
    <col min="6180" max="6180" width="5.875" style="89" customWidth="1"/>
    <col min="6181" max="6181" width="6.125" style="89" customWidth="1"/>
    <col min="6182" max="6400" width="9" style="89"/>
    <col min="6401" max="6401" width="3.75" style="89" customWidth="1"/>
    <col min="6402" max="6402" width="4.625" style="89" customWidth="1"/>
    <col min="6403" max="6403" width="11" style="89" customWidth="1"/>
    <col min="6404" max="6419" width="5.125" style="89" customWidth="1"/>
    <col min="6420" max="6420" width="5" style="89" customWidth="1"/>
    <col min="6421" max="6435" width="5.125" style="89" customWidth="1"/>
    <col min="6436" max="6436" width="5.875" style="89" customWidth="1"/>
    <col min="6437" max="6437" width="6.125" style="89" customWidth="1"/>
    <col min="6438" max="6656" width="9" style="89"/>
    <col min="6657" max="6657" width="3.75" style="89" customWidth="1"/>
    <col min="6658" max="6658" width="4.625" style="89" customWidth="1"/>
    <col min="6659" max="6659" width="11" style="89" customWidth="1"/>
    <col min="6660" max="6675" width="5.125" style="89" customWidth="1"/>
    <col min="6676" max="6676" width="5" style="89" customWidth="1"/>
    <col min="6677" max="6691" width="5.125" style="89" customWidth="1"/>
    <col min="6692" max="6692" width="5.875" style="89" customWidth="1"/>
    <col min="6693" max="6693" width="6.125" style="89" customWidth="1"/>
    <col min="6694" max="6912" width="9" style="89"/>
    <col min="6913" max="6913" width="3.75" style="89" customWidth="1"/>
    <col min="6914" max="6914" width="4.625" style="89" customWidth="1"/>
    <col min="6915" max="6915" width="11" style="89" customWidth="1"/>
    <col min="6916" max="6931" width="5.125" style="89" customWidth="1"/>
    <col min="6932" max="6932" width="5" style="89" customWidth="1"/>
    <col min="6933" max="6947" width="5.125" style="89" customWidth="1"/>
    <col min="6948" max="6948" width="5.875" style="89" customWidth="1"/>
    <col min="6949" max="6949" width="6.125" style="89" customWidth="1"/>
    <col min="6950" max="7168" width="9" style="89"/>
    <col min="7169" max="7169" width="3.75" style="89" customWidth="1"/>
    <col min="7170" max="7170" width="4.625" style="89" customWidth="1"/>
    <col min="7171" max="7171" width="11" style="89" customWidth="1"/>
    <col min="7172" max="7187" width="5.125" style="89" customWidth="1"/>
    <col min="7188" max="7188" width="5" style="89" customWidth="1"/>
    <col min="7189" max="7203" width="5.125" style="89" customWidth="1"/>
    <col min="7204" max="7204" width="5.875" style="89" customWidth="1"/>
    <col min="7205" max="7205" width="6.125" style="89" customWidth="1"/>
    <col min="7206" max="7424" width="9" style="89"/>
    <col min="7425" max="7425" width="3.75" style="89" customWidth="1"/>
    <col min="7426" max="7426" width="4.625" style="89" customWidth="1"/>
    <col min="7427" max="7427" width="11" style="89" customWidth="1"/>
    <col min="7428" max="7443" width="5.125" style="89" customWidth="1"/>
    <col min="7444" max="7444" width="5" style="89" customWidth="1"/>
    <col min="7445" max="7459" width="5.125" style="89" customWidth="1"/>
    <col min="7460" max="7460" width="5.875" style="89" customWidth="1"/>
    <col min="7461" max="7461" width="6.125" style="89" customWidth="1"/>
    <col min="7462" max="7680" width="9" style="89"/>
    <col min="7681" max="7681" width="3.75" style="89" customWidth="1"/>
    <col min="7682" max="7682" width="4.625" style="89" customWidth="1"/>
    <col min="7683" max="7683" width="11" style="89" customWidth="1"/>
    <col min="7684" max="7699" width="5.125" style="89" customWidth="1"/>
    <col min="7700" max="7700" width="5" style="89" customWidth="1"/>
    <col min="7701" max="7715" width="5.125" style="89" customWidth="1"/>
    <col min="7716" max="7716" width="5.875" style="89" customWidth="1"/>
    <col min="7717" max="7717" width="6.125" style="89" customWidth="1"/>
    <col min="7718" max="7936" width="9" style="89"/>
    <col min="7937" max="7937" width="3.75" style="89" customWidth="1"/>
    <col min="7938" max="7938" width="4.625" style="89" customWidth="1"/>
    <col min="7939" max="7939" width="11" style="89" customWidth="1"/>
    <col min="7940" max="7955" width="5.125" style="89" customWidth="1"/>
    <col min="7956" max="7956" width="5" style="89" customWidth="1"/>
    <col min="7957" max="7971" width="5.125" style="89" customWidth="1"/>
    <col min="7972" max="7972" width="5.875" style="89" customWidth="1"/>
    <col min="7973" max="7973" width="6.125" style="89" customWidth="1"/>
    <col min="7974" max="8192" width="9" style="89"/>
    <col min="8193" max="8193" width="3.75" style="89" customWidth="1"/>
    <col min="8194" max="8194" width="4.625" style="89" customWidth="1"/>
    <col min="8195" max="8195" width="11" style="89" customWidth="1"/>
    <col min="8196" max="8211" width="5.125" style="89" customWidth="1"/>
    <col min="8212" max="8212" width="5" style="89" customWidth="1"/>
    <col min="8213" max="8227" width="5.125" style="89" customWidth="1"/>
    <col min="8228" max="8228" width="5.875" style="89" customWidth="1"/>
    <col min="8229" max="8229" width="6.125" style="89" customWidth="1"/>
    <col min="8230" max="8448" width="9" style="89"/>
    <col min="8449" max="8449" width="3.75" style="89" customWidth="1"/>
    <col min="8450" max="8450" width="4.625" style="89" customWidth="1"/>
    <col min="8451" max="8451" width="11" style="89" customWidth="1"/>
    <col min="8452" max="8467" width="5.125" style="89" customWidth="1"/>
    <col min="8468" max="8468" width="5" style="89" customWidth="1"/>
    <col min="8469" max="8483" width="5.125" style="89" customWidth="1"/>
    <col min="8484" max="8484" width="5.875" style="89" customWidth="1"/>
    <col min="8485" max="8485" width="6.125" style="89" customWidth="1"/>
    <col min="8486" max="8704" width="9" style="89"/>
    <col min="8705" max="8705" width="3.75" style="89" customWidth="1"/>
    <col min="8706" max="8706" width="4.625" style="89" customWidth="1"/>
    <col min="8707" max="8707" width="11" style="89" customWidth="1"/>
    <col min="8708" max="8723" width="5.125" style="89" customWidth="1"/>
    <col min="8724" max="8724" width="5" style="89" customWidth="1"/>
    <col min="8725" max="8739" width="5.125" style="89" customWidth="1"/>
    <col min="8740" max="8740" width="5.875" style="89" customWidth="1"/>
    <col min="8741" max="8741" width="6.125" style="89" customWidth="1"/>
    <col min="8742" max="8960" width="9" style="89"/>
    <col min="8961" max="8961" width="3.75" style="89" customWidth="1"/>
    <col min="8962" max="8962" width="4.625" style="89" customWidth="1"/>
    <col min="8963" max="8963" width="11" style="89" customWidth="1"/>
    <col min="8964" max="8979" width="5.125" style="89" customWidth="1"/>
    <col min="8980" max="8980" width="5" style="89" customWidth="1"/>
    <col min="8981" max="8995" width="5.125" style="89" customWidth="1"/>
    <col min="8996" max="8996" width="5.875" style="89" customWidth="1"/>
    <col min="8997" max="8997" width="6.125" style="89" customWidth="1"/>
    <col min="8998" max="9216" width="9" style="89"/>
    <col min="9217" max="9217" width="3.75" style="89" customWidth="1"/>
    <col min="9218" max="9218" width="4.625" style="89" customWidth="1"/>
    <col min="9219" max="9219" width="11" style="89" customWidth="1"/>
    <col min="9220" max="9235" width="5.125" style="89" customWidth="1"/>
    <col min="9236" max="9236" width="5" style="89" customWidth="1"/>
    <col min="9237" max="9251" width="5.125" style="89" customWidth="1"/>
    <col min="9252" max="9252" width="5.875" style="89" customWidth="1"/>
    <col min="9253" max="9253" width="6.125" style="89" customWidth="1"/>
    <col min="9254" max="9472" width="9" style="89"/>
    <col min="9473" max="9473" width="3.75" style="89" customWidth="1"/>
    <col min="9474" max="9474" width="4.625" style="89" customWidth="1"/>
    <col min="9475" max="9475" width="11" style="89" customWidth="1"/>
    <col min="9476" max="9491" width="5.125" style="89" customWidth="1"/>
    <col min="9492" max="9492" width="5" style="89" customWidth="1"/>
    <col min="9493" max="9507" width="5.125" style="89" customWidth="1"/>
    <col min="9508" max="9508" width="5.875" style="89" customWidth="1"/>
    <col min="9509" max="9509" width="6.125" style="89" customWidth="1"/>
    <col min="9510" max="9728" width="9" style="89"/>
    <col min="9729" max="9729" width="3.75" style="89" customWidth="1"/>
    <col min="9730" max="9730" width="4.625" style="89" customWidth="1"/>
    <col min="9731" max="9731" width="11" style="89" customWidth="1"/>
    <col min="9732" max="9747" width="5.125" style="89" customWidth="1"/>
    <col min="9748" max="9748" width="5" style="89" customWidth="1"/>
    <col min="9749" max="9763" width="5.125" style="89" customWidth="1"/>
    <col min="9764" max="9764" width="5.875" style="89" customWidth="1"/>
    <col min="9765" max="9765" width="6.125" style="89" customWidth="1"/>
    <col min="9766" max="9984" width="9" style="89"/>
    <col min="9985" max="9985" width="3.75" style="89" customWidth="1"/>
    <col min="9986" max="9986" width="4.625" style="89" customWidth="1"/>
    <col min="9987" max="9987" width="11" style="89" customWidth="1"/>
    <col min="9988" max="10003" width="5.125" style="89" customWidth="1"/>
    <col min="10004" max="10004" width="5" style="89" customWidth="1"/>
    <col min="10005" max="10019" width="5.125" style="89" customWidth="1"/>
    <col min="10020" max="10020" width="5.875" style="89" customWidth="1"/>
    <col min="10021" max="10021" width="6.125" style="89" customWidth="1"/>
    <col min="10022" max="10240" width="9" style="89"/>
    <col min="10241" max="10241" width="3.75" style="89" customWidth="1"/>
    <col min="10242" max="10242" width="4.625" style="89" customWidth="1"/>
    <col min="10243" max="10243" width="11" style="89" customWidth="1"/>
    <col min="10244" max="10259" width="5.125" style="89" customWidth="1"/>
    <col min="10260" max="10260" width="5" style="89" customWidth="1"/>
    <col min="10261" max="10275" width="5.125" style="89" customWidth="1"/>
    <col min="10276" max="10276" width="5.875" style="89" customWidth="1"/>
    <col min="10277" max="10277" width="6.125" style="89" customWidth="1"/>
    <col min="10278" max="10496" width="9" style="89"/>
    <col min="10497" max="10497" width="3.75" style="89" customWidth="1"/>
    <col min="10498" max="10498" width="4.625" style="89" customWidth="1"/>
    <col min="10499" max="10499" width="11" style="89" customWidth="1"/>
    <col min="10500" max="10515" width="5.125" style="89" customWidth="1"/>
    <col min="10516" max="10516" width="5" style="89" customWidth="1"/>
    <col min="10517" max="10531" width="5.125" style="89" customWidth="1"/>
    <col min="10532" max="10532" width="5.875" style="89" customWidth="1"/>
    <col min="10533" max="10533" width="6.125" style="89" customWidth="1"/>
    <col min="10534" max="10752" width="9" style="89"/>
    <col min="10753" max="10753" width="3.75" style="89" customWidth="1"/>
    <col min="10754" max="10754" width="4.625" style="89" customWidth="1"/>
    <col min="10755" max="10755" width="11" style="89" customWidth="1"/>
    <col min="10756" max="10771" width="5.125" style="89" customWidth="1"/>
    <col min="10772" max="10772" width="5" style="89" customWidth="1"/>
    <col min="10773" max="10787" width="5.125" style="89" customWidth="1"/>
    <col min="10788" max="10788" width="5.875" style="89" customWidth="1"/>
    <col min="10789" max="10789" width="6.125" style="89" customWidth="1"/>
    <col min="10790" max="11008" width="9" style="89"/>
    <col min="11009" max="11009" width="3.75" style="89" customWidth="1"/>
    <col min="11010" max="11010" width="4.625" style="89" customWidth="1"/>
    <col min="11011" max="11011" width="11" style="89" customWidth="1"/>
    <col min="11012" max="11027" width="5.125" style="89" customWidth="1"/>
    <col min="11028" max="11028" width="5" style="89" customWidth="1"/>
    <col min="11029" max="11043" width="5.125" style="89" customWidth="1"/>
    <col min="11044" max="11044" width="5.875" style="89" customWidth="1"/>
    <col min="11045" max="11045" width="6.125" style="89" customWidth="1"/>
    <col min="11046" max="11264" width="9" style="89"/>
    <col min="11265" max="11265" width="3.75" style="89" customWidth="1"/>
    <col min="11266" max="11266" width="4.625" style="89" customWidth="1"/>
    <col min="11267" max="11267" width="11" style="89" customWidth="1"/>
    <col min="11268" max="11283" width="5.125" style="89" customWidth="1"/>
    <col min="11284" max="11284" width="5" style="89" customWidth="1"/>
    <col min="11285" max="11299" width="5.125" style="89" customWidth="1"/>
    <col min="11300" max="11300" width="5.875" style="89" customWidth="1"/>
    <col min="11301" max="11301" width="6.125" style="89" customWidth="1"/>
    <col min="11302" max="11520" width="9" style="89"/>
    <col min="11521" max="11521" width="3.75" style="89" customWidth="1"/>
    <col min="11522" max="11522" width="4.625" style="89" customWidth="1"/>
    <col min="11523" max="11523" width="11" style="89" customWidth="1"/>
    <col min="11524" max="11539" width="5.125" style="89" customWidth="1"/>
    <col min="11540" max="11540" width="5" style="89" customWidth="1"/>
    <col min="11541" max="11555" width="5.125" style="89" customWidth="1"/>
    <col min="11556" max="11556" width="5.875" style="89" customWidth="1"/>
    <col min="11557" max="11557" width="6.125" style="89" customWidth="1"/>
    <col min="11558" max="11776" width="9" style="89"/>
    <col min="11777" max="11777" width="3.75" style="89" customWidth="1"/>
    <col min="11778" max="11778" width="4.625" style="89" customWidth="1"/>
    <col min="11779" max="11779" width="11" style="89" customWidth="1"/>
    <col min="11780" max="11795" width="5.125" style="89" customWidth="1"/>
    <col min="11796" max="11796" width="5" style="89" customWidth="1"/>
    <col min="11797" max="11811" width="5.125" style="89" customWidth="1"/>
    <col min="11812" max="11812" width="5.875" style="89" customWidth="1"/>
    <col min="11813" max="11813" width="6.125" style="89" customWidth="1"/>
    <col min="11814" max="12032" width="9" style="89"/>
    <col min="12033" max="12033" width="3.75" style="89" customWidth="1"/>
    <col min="12034" max="12034" width="4.625" style="89" customWidth="1"/>
    <col min="12035" max="12035" width="11" style="89" customWidth="1"/>
    <col min="12036" max="12051" width="5.125" style="89" customWidth="1"/>
    <col min="12052" max="12052" width="5" style="89" customWidth="1"/>
    <col min="12053" max="12067" width="5.125" style="89" customWidth="1"/>
    <col min="12068" max="12068" width="5.875" style="89" customWidth="1"/>
    <col min="12069" max="12069" width="6.125" style="89" customWidth="1"/>
    <col min="12070" max="12288" width="9" style="89"/>
    <col min="12289" max="12289" width="3.75" style="89" customWidth="1"/>
    <col min="12290" max="12290" width="4.625" style="89" customWidth="1"/>
    <col min="12291" max="12291" width="11" style="89" customWidth="1"/>
    <col min="12292" max="12307" width="5.125" style="89" customWidth="1"/>
    <col min="12308" max="12308" width="5" style="89" customWidth="1"/>
    <col min="12309" max="12323" width="5.125" style="89" customWidth="1"/>
    <col min="12324" max="12324" width="5.875" style="89" customWidth="1"/>
    <col min="12325" max="12325" width="6.125" style="89" customWidth="1"/>
    <col min="12326" max="12544" width="9" style="89"/>
    <col min="12545" max="12545" width="3.75" style="89" customWidth="1"/>
    <col min="12546" max="12546" width="4.625" style="89" customWidth="1"/>
    <col min="12547" max="12547" width="11" style="89" customWidth="1"/>
    <col min="12548" max="12563" width="5.125" style="89" customWidth="1"/>
    <col min="12564" max="12564" width="5" style="89" customWidth="1"/>
    <col min="12565" max="12579" width="5.125" style="89" customWidth="1"/>
    <col min="12580" max="12580" width="5.875" style="89" customWidth="1"/>
    <col min="12581" max="12581" width="6.125" style="89" customWidth="1"/>
    <col min="12582" max="12800" width="9" style="89"/>
    <col min="12801" max="12801" width="3.75" style="89" customWidth="1"/>
    <col min="12802" max="12802" width="4.625" style="89" customWidth="1"/>
    <col min="12803" max="12803" width="11" style="89" customWidth="1"/>
    <col min="12804" max="12819" width="5.125" style="89" customWidth="1"/>
    <col min="12820" max="12820" width="5" style="89" customWidth="1"/>
    <col min="12821" max="12835" width="5.125" style="89" customWidth="1"/>
    <col min="12836" max="12836" width="5.875" style="89" customWidth="1"/>
    <col min="12837" max="12837" width="6.125" style="89" customWidth="1"/>
    <col min="12838" max="13056" width="9" style="89"/>
    <col min="13057" max="13057" width="3.75" style="89" customWidth="1"/>
    <col min="13058" max="13058" width="4.625" style="89" customWidth="1"/>
    <col min="13059" max="13059" width="11" style="89" customWidth="1"/>
    <col min="13060" max="13075" width="5.125" style="89" customWidth="1"/>
    <col min="13076" max="13076" width="5" style="89" customWidth="1"/>
    <col min="13077" max="13091" width="5.125" style="89" customWidth="1"/>
    <col min="13092" max="13092" width="5.875" style="89" customWidth="1"/>
    <col min="13093" max="13093" width="6.125" style="89" customWidth="1"/>
    <col min="13094" max="13312" width="9" style="89"/>
    <col min="13313" max="13313" width="3.75" style="89" customWidth="1"/>
    <col min="13314" max="13314" width="4.625" style="89" customWidth="1"/>
    <col min="13315" max="13315" width="11" style="89" customWidth="1"/>
    <col min="13316" max="13331" width="5.125" style="89" customWidth="1"/>
    <col min="13332" max="13332" width="5" style="89" customWidth="1"/>
    <col min="13333" max="13347" width="5.125" style="89" customWidth="1"/>
    <col min="13348" max="13348" width="5.875" style="89" customWidth="1"/>
    <col min="13349" max="13349" width="6.125" style="89" customWidth="1"/>
    <col min="13350" max="13568" width="9" style="89"/>
    <col min="13569" max="13569" width="3.75" style="89" customWidth="1"/>
    <col min="13570" max="13570" width="4.625" style="89" customWidth="1"/>
    <col min="13571" max="13571" width="11" style="89" customWidth="1"/>
    <col min="13572" max="13587" width="5.125" style="89" customWidth="1"/>
    <col min="13588" max="13588" width="5" style="89" customWidth="1"/>
    <col min="13589" max="13603" width="5.125" style="89" customWidth="1"/>
    <col min="13604" max="13604" width="5.875" style="89" customWidth="1"/>
    <col min="13605" max="13605" width="6.125" style="89" customWidth="1"/>
    <col min="13606" max="13824" width="9" style="89"/>
    <col min="13825" max="13825" width="3.75" style="89" customWidth="1"/>
    <col min="13826" max="13826" width="4.625" style="89" customWidth="1"/>
    <col min="13827" max="13827" width="11" style="89" customWidth="1"/>
    <col min="13828" max="13843" width="5.125" style="89" customWidth="1"/>
    <col min="13844" max="13844" width="5" style="89" customWidth="1"/>
    <col min="13845" max="13859" width="5.125" style="89" customWidth="1"/>
    <col min="13860" max="13860" width="5.875" style="89" customWidth="1"/>
    <col min="13861" max="13861" width="6.125" style="89" customWidth="1"/>
    <col min="13862" max="14080" width="9" style="89"/>
    <col min="14081" max="14081" width="3.75" style="89" customWidth="1"/>
    <col min="14082" max="14082" width="4.625" style="89" customWidth="1"/>
    <col min="14083" max="14083" width="11" style="89" customWidth="1"/>
    <col min="14084" max="14099" width="5.125" style="89" customWidth="1"/>
    <col min="14100" max="14100" width="5" style="89" customWidth="1"/>
    <col min="14101" max="14115" width="5.125" style="89" customWidth="1"/>
    <col min="14116" max="14116" width="5.875" style="89" customWidth="1"/>
    <col min="14117" max="14117" width="6.125" style="89" customWidth="1"/>
    <col min="14118" max="14336" width="9" style="89"/>
    <col min="14337" max="14337" width="3.75" style="89" customWidth="1"/>
    <col min="14338" max="14338" width="4.625" style="89" customWidth="1"/>
    <col min="14339" max="14339" width="11" style="89" customWidth="1"/>
    <col min="14340" max="14355" width="5.125" style="89" customWidth="1"/>
    <col min="14356" max="14356" width="5" style="89" customWidth="1"/>
    <col min="14357" max="14371" width="5.125" style="89" customWidth="1"/>
    <col min="14372" max="14372" width="5.875" style="89" customWidth="1"/>
    <col min="14373" max="14373" width="6.125" style="89" customWidth="1"/>
    <col min="14374" max="14592" width="9" style="89"/>
    <col min="14593" max="14593" width="3.75" style="89" customWidth="1"/>
    <col min="14594" max="14594" width="4.625" style="89" customWidth="1"/>
    <col min="14595" max="14595" width="11" style="89" customWidth="1"/>
    <col min="14596" max="14611" width="5.125" style="89" customWidth="1"/>
    <col min="14612" max="14612" width="5" style="89" customWidth="1"/>
    <col min="14613" max="14627" width="5.125" style="89" customWidth="1"/>
    <col min="14628" max="14628" width="5.875" style="89" customWidth="1"/>
    <col min="14629" max="14629" width="6.125" style="89" customWidth="1"/>
    <col min="14630" max="14848" width="9" style="89"/>
    <col min="14849" max="14849" width="3.75" style="89" customWidth="1"/>
    <col min="14850" max="14850" width="4.625" style="89" customWidth="1"/>
    <col min="14851" max="14851" width="11" style="89" customWidth="1"/>
    <col min="14852" max="14867" width="5.125" style="89" customWidth="1"/>
    <col min="14868" max="14868" width="5" style="89" customWidth="1"/>
    <col min="14869" max="14883" width="5.125" style="89" customWidth="1"/>
    <col min="14884" max="14884" width="5.875" style="89" customWidth="1"/>
    <col min="14885" max="14885" width="6.125" style="89" customWidth="1"/>
    <col min="14886" max="15104" width="9" style="89"/>
    <col min="15105" max="15105" width="3.75" style="89" customWidth="1"/>
    <col min="15106" max="15106" width="4.625" style="89" customWidth="1"/>
    <col min="15107" max="15107" width="11" style="89" customWidth="1"/>
    <col min="15108" max="15123" width="5.125" style="89" customWidth="1"/>
    <col min="15124" max="15124" width="5" style="89" customWidth="1"/>
    <col min="15125" max="15139" width="5.125" style="89" customWidth="1"/>
    <col min="15140" max="15140" width="5.875" style="89" customWidth="1"/>
    <col min="15141" max="15141" width="6.125" style="89" customWidth="1"/>
    <col min="15142" max="15360" width="9" style="89"/>
    <col min="15361" max="15361" width="3.75" style="89" customWidth="1"/>
    <col min="15362" max="15362" width="4.625" style="89" customWidth="1"/>
    <col min="15363" max="15363" width="11" style="89" customWidth="1"/>
    <col min="15364" max="15379" width="5.125" style="89" customWidth="1"/>
    <col min="15380" max="15380" width="5" style="89" customWidth="1"/>
    <col min="15381" max="15395" width="5.125" style="89" customWidth="1"/>
    <col min="15396" max="15396" width="5.875" style="89" customWidth="1"/>
    <col min="15397" max="15397" width="6.125" style="89" customWidth="1"/>
    <col min="15398" max="15616" width="9" style="89"/>
    <col min="15617" max="15617" width="3.75" style="89" customWidth="1"/>
    <col min="15618" max="15618" width="4.625" style="89" customWidth="1"/>
    <col min="15619" max="15619" width="11" style="89" customWidth="1"/>
    <col min="15620" max="15635" width="5.125" style="89" customWidth="1"/>
    <col min="15636" max="15636" width="5" style="89" customWidth="1"/>
    <col min="15637" max="15651" width="5.125" style="89" customWidth="1"/>
    <col min="15652" max="15652" width="5.875" style="89" customWidth="1"/>
    <col min="15653" max="15653" width="6.125" style="89" customWidth="1"/>
    <col min="15654" max="15872" width="9" style="89"/>
    <col min="15873" max="15873" width="3.75" style="89" customWidth="1"/>
    <col min="15874" max="15874" width="4.625" style="89" customWidth="1"/>
    <col min="15875" max="15875" width="11" style="89" customWidth="1"/>
    <col min="15876" max="15891" width="5.125" style="89" customWidth="1"/>
    <col min="15892" max="15892" width="5" style="89" customWidth="1"/>
    <col min="15893" max="15907" width="5.125" style="89" customWidth="1"/>
    <col min="15908" max="15908" width="5.875" style="89" customWidth="1"/>
    <col min="15909" max="15909" width="6.125" style="89" customWidth="1"/>
    <col min="15910" max="16128" width="9" style="89"/>
    <col min="16129" max="16129" width="3.75" style="89" customWidth="1"/>
    <col min="16130" max="16130" width="4.625" style="89" customWidth="1"/>
    <col min="16131" max="16131" width="11" style="89" customWidth="1"/>
    <col min="16132" max="16147" width="5.125" style="89" customWidth="1"/>
    <col min="16148" max="16148" width="5" style="89" customWidth="1"/>
    <col min="16149" max="16163" width="5.125" style="89" customWidth="1"/>
    <col min="16164" max="16164" width="5.875" style="89" customWidth="1"/>
    <col min="16165" max="16165" width="6.125" style="89" customWidth="1"/>
    <col min="16166" max="16384" width="9" style="89"/>
  </cols>
  <sheetData>
    <row r="1" spans="1:39" ht="24" customHeight="1" x14ac:dyDescent="0.2">
      <c r="A1" s="640" t="s">
        <v>136</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9" ht="14.25" customHeight="1" x14ac:dyDescent="0.15">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row>
    <row r="3" spans="1:39" ht="30" customHeight="1" x14ac:dyDescent="0.15">
      <c r="A3" s="729" t="s">
        <v>137</v>
      </c>
      <c r="B3" s="730"/>
      <c r="C3" s="731"/>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269" t="s">
        <v>69</v>
      </c>
      <c r="AI3" s="269" t="s">
        <v>138</v>
      </c>
      <c r="AJ3" s="276" t="s">
        <v>139</v>
      </c>
      <c r="AK3" s="276" t="s">
        <v>140</v>
      </c>
      <c r="AL3" s="114"/>
      <c r="AM3" s="114"/>
    </row>
    <row r="4" spans="1:39" ht="20.25" customHeight="1" x14ac:dyDescent="0.15">
      <c r="A4" s="725" t="s">
        <v>141</v>
      </c>
      <c r="B4" s="734" t="s">
        <v>142</v>
      </c>
      <c r="C4" s="734"/>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row>
    <row r="5" spans="1:39" ht="20.25" customHeight="1" x14ac:dyDescent="0.15">
      <c r="A5" s="732"/>
      <c r="B5" s="734" t="s">
        <v>143</v>
      </c>
      <c r="C5" s="734"/>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row>
    <row r="6" spans="1:39" ht="20.25" customHeight="1" x14ac:dyDescent="0.15">
      <c r="A6" s="732"/>
      <c r="B6" s="709" t="s">
        <v>56</v>
      </c>
      <c r="C6" s="115" t="s">
        <v>57</v>
      </c>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row>
    <row r="7" spans="1:39" ht="20.25" customHeight="1" x14ac:dyDescent="0.15">
      <c r="A7" s="732"/>
      <c r="B7" s="710"/>
      <c r="C7" s="116" t="s">
        <v>144</v>
      </c>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row>
    <row r="8" spans="1:39" ht="20.25" customHeight="1" x14ac:dyDescent="0.15">
      <c r="A8" s="732"/>
      <c r="B8" s="711"/>
      <c r="C8" s="116" t="s">
        <v>59</v>
      </c>
      <c r="D8" s="100"/>
      <c r="E8" s="100"/>
      <c r="F8" s="100"/>
      <c r="G8" s="100"/>
      <c r="H8" s="100"/>
      <c r="I8" s="100"/>
      <c r="J8" s="100"/>
      <c r="K8" s="100"/>
      <c r="L8" s="105"/>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row>
    <row r="9" spans="1:39" ht="20.25" customHeight="1" x14ac:dyDescent="0.15">
      <c r="A9" s="733"/>
      <c r="B9" s="734" t="s">
        <v>145</v>
      </c>
      <c r="C9" s="734"/>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row>
    <row r="10" spans="1:39" ht="20.25" customHeight="1" x14ac:dyDescent="0.15">
      <c r="A10" s="735" t="s">
        <v>60</v>
      </c>
      <c r="B10" s="738" t="s">
        <v>146</v>
      </c>
      <c r="C10" s="117" t="s">
        <v>147</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row>
    <row r="11" spans="1:39" ht="20.25" customHeight="1" x14ac:dyDescent="0.15">
      <c r="A11" s="736"/>
      <c r="B11" s="739"/>
      <c r="C11" s="117" t="s">
        <v>62</v>
      </c>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row>
    <row r="12" spans="1:39" ht="20.25" customHeight="1" x14ac:dyDescent="0.15">
      <c r="A12" s="736"/>
      <c r="B12" s="727" t="s">
        <v>148</v>
      </c>
      <c r="C12" s="727"/>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row>
    <row r="13" spans="1:39" ht="20.25" customHeight="1" x14ac:dyDescent="0.15">
      <c r="A13" s="736"/>
      <c r="B13" s="727" t="s">
        <v>149</v>
      </c>
      <c r="C13" s="727"/>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row>
    <row r="14" spans="1:39" ht="20.25" customHeight="1" x14ac:dyDescent="0.15">
      <c r="A14" s="737"/>
      <c r="B14" s="727" t="s">
        <v>150</v>
      </c>
      <c r="C14" s="727"/>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row>
    <row r="15" spans="1:39" ht="20.25" customHeight="1" x14ac:dyDescent="0.15">
      <c r="A15" s="725" t="s">
        <v>151</v>
      </c>
      <c r="B15" s="727" t="s">
        <v>152</v>
      </c>
      <c r="C15" s="727"/>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row>
    <row r="16" spans="1:39" ht="20.25" customHeight="1" x14ac:dyDescent="0.15">
      <c r="A16" s="726"/>
      <c r="B16" s="728" t="s">
        <v>153</v>
      </c>
      <c r="C16" s="728"/>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row>
    <row r="17" spans="1:37" ht="20.25" customHeight="1" x14ac:dyDescent="0.15">
      <c r="A17" s="725" t="s">
        <v>154</v>
      </c>
      <c r="B17" s="741" t="s">
        <v>155</v>
      </c>
      <c r="C17" s="741"/>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row>
    <row r="18" spans="1:37" ht="20.25" customHeight="1" x14ac:dyDescent="0.15">
      <c r="A18" s="726"/>
      <c r="B18" s="728" t="s">
        <v>156</v>
      </c>
      <c r="C18" s="728"/>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row>
    <row r="19" spans="1:37" ht="20.25" customHeight="1" x14ac:dyDescent="0.15">
      <c r="A19" s="735" t="s">
        <v>65</v>
      </c>
      <c r="B19" s="727" t="s">
        <v>157</v>
      </c>
      <c r="C19" s="727"/>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row>
    <row r="20" spans="1:37" ht="20.25" customHeight="1" x14ac:dyDescent="0.15">
      <c r="A20" s="736"/>
      <c r="B20" s="727" t="s">
        <v>158</v>
      </c>
      <c r="C20" s="727"/>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row>
    <row r="21" spans="1:37" ht="20.25" customHeight="1" x14ac:dyDescent="0.15">
      <c r="A21" s="736"/>
      <c r="B21" s="727" t="s">
        <v>159</v>
      </c>
      <c r="C21" s="727"/>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row>
    <row r="22" spans="1:37" ht="20.25" customHeight="1" x14ac:dyDescent="0.15">
      <c r="A22" s="737"/>
      <c r="B22" s="727" t="s">
        <v>160</v>
      </c>
      <c r="C22" s="727"/>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row>
    <row r="23" spans="1:37" ht="20.25" customHeight="1" x14ac:dyDescent="0.15">
      <c r="A23" s="740" t="s">
        <v>161</v>
      </c>
      <c r="B23" s="740"/>
      <c r="C23" s="74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row>
    <row r="24" spans="1:37" ht="20.25" customHeight="1" x14ac:dyDescent="0.15">
      <c r="A24" s="734" t="s">
        <v>162</v>
      </c>
      <c r="B24" s="734"/>
      <c r="C24" s="734"/>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row>
    <row r="25" spans="1:37" ht="18" customHeight="1" x14ac:dyDescent="0.15"/>
  </sheetData>
  <mergeCells count="25">
    <mergeCell ref="A23:C23"/>
    <mergeCell ref="A24:C24"/>
    <mergeCell ref="A17:A18"/>
    <mergeCell ref="B17:C17"/>
    <mergeCell ref="B18:C18"/>
    <mergeCell ref="A19:A22"/>
    <mergeCell ref="B19:C19"/>
    <mergeCell ref="B20:C20"/>
    <mergeCell ref="B21:C21"/>
    <mergeCell ref="B22:C22"/>
    <mergeCell ref="A15:A16"/>
    <mergeCell ref="B15:C15"/>
    <mergeCell ref="B16:C16"/>
    <mergeCell ref="A1:AK1"/>
    <mergeCell ref="A3:C3"/>
    <mergeCell ref="A4:A9"/>
    <mergeCell ref="B4:C4"/>
    <mergeCell ref="B5:C5"/>
    <mergeCell ref="B6:B8"/>
    <mergeCell ref="B9:C9"/>
    <mergeCell ref="A10:A14"/>
    <mergeCell ref="B10:B11"/>
    <mergeCell ref="B12:C12"/>
    <mergeCell ref="B13:C13"/>
    <mergeCell ref="B14:C14"/>
  </mergeCells>
  <phoneticPr fontId="5"/>
  <printOptions horizontalCentered="1"/>
  <pageMargins left="0.47244094488188981" right="0.47244094488188981" top="0.78740157480314965" bottom="0.70866141732283472" header="0.70866141732283472" footer="0.51181102362204722"/>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32"/>
  <sheetViews>
    <sheetView view="pageBreakPreview" zoomScale="89" zoomScaleNormal="100" zoomScaleSheetLayoutView="89" workbookViewId="0">
      <selection activeCell="T25" sqref="T25"/>
    </sheetView>
  </sheetViews>
  <sheetFormatPr defaultRowHeight="17.25" customHeight="1" x14ac:dyDescent="0.15"/>
  <cols>
    <col min="1" max="2" width="4.625" style="5" customWidth="1"/>
    <col min="3" max="3" width="9" style="5"/>
    <col min="4" max="26" width="4.625" style="5" customWidth="1"/>
    <col min="27" max="27" width="14.875" style="5" customWidth="1"/>
    <col min="28" max="256" width="9" style="5"/>
    <col min="257" max="257" width="4.875" style="5" customWidth="1"/>
    <col min="258" max="258" width="5.375" style="5" bestFit="1" customWidth="1"/>
    <col min="259" max="259" width="9" style="5"/>
    <col min="260" max="282" width="6.125" style="5" customWidth="1"/>
    <col min="283" max="283" width="18.875" style="5" customWidth="1"/>
    <col min="284" max="512" width="9" style="5"/>
    <col min="513" max="513" width="4.875" style="5" customWidth="1"/>
    <col min="514" max="514" width="5.375" style="5" bestFit="1" customWidth="1"/>
    <col min="515" max="515" width="9" style="5"/>
    <col min="516" max="538" width="6.125" style="5" customWidth="1"/>
    <col min="539" max="539" width="18.875" style="5" customWidth="1"/>
    <col min="540" max="768" width="9" style="5"/>
    <col min="769" max="769" width="4.875" style="5" customWidth="1"/>
    <col min="770" max="770" width="5.375" style="5" bestFit="1" customWidth="1"/>
    <col min="771" max="771" width="9" style="5"/>
    <col min="772" max="794" width="6.125" style="5" customWidth="1"/>
    <col min="795" max="795" width="18.875" style="5" customWidth="1"/>
    <col min="796" max="1024" width="9" style="5"/>
    <col min="1025" max="1025" width="4.875" style="5" customWidth="1"/>
    <col min="1026" max="1026" width="5.375" style="5" bestFit="1" customWidth="1"/>
    <col min="1027" max="1027" width="9" style="5"/>
    <col min="1028" max="1050" width="6.125" style="5" customWidth="1"/>
    <col min="1051" max="1051" width="18.875" style="5" customWidth="1"/>
    <col min="1052" max="1280" width="9" style="5"/>
    <col min="1281" max="1281" width="4.875" style="5" customWidth="1"/>
    <col min="1282" max="1282" width="5.375" style="5" bestFit="1" customWidth="1"/>
    <col min="1283" max="1283" width="9" style="5"/>
    <col min="1284" max="1306" width="6.125" style="5" customWidth="1"/>
    <col min="1307" max="1307" width="18.875" style="5" customWidth="1"/>
    <col min="1308" max="1536" width="9" style="5"/>
    <col min="1537" max="1537" width="4.875" style="5" customWidth="1"/>
    <col min="1538" max="1538" width="5.375" style="5" bestFit="1" customWidth="1"/>
    <col min="1539" max="1539" width="9" style="5"/>
    <col min="1540" max="1562" width="6.125" style="5" customWidth="1"/>
    <col min="1563" max="1563" width="18.875" style="5" customWidth="1"/>
    <col min="1564" max="1792" width="9" style="5"/>
    <col min="1793" max="1793" width="4.875" style="5" customWidth="1"/>
    <col min="1794" max="1794" width="5.375" style="5" bestFit="1" customWidth="1"/>
    <col min="1795" max="1795" width="9" style="5"/>
    <col min="1796" max="1818" width="6.125" style="5" customWidth="1"/>
    <col min="1819" max="1819" width="18.875" style="5" customWidth="1"/>
    <col min="1820" max="2048" width="9" style="5"/>
    <col min="2049" max="2049" width="4.875" style="5" customWidth="1"/>
    <col min="2050" max="2050" width="5.375" style="5" bestFit="1" customWidth="1"/>
    <col min="2051" max="2051" width="9" style="5"/>
    <col min="2052" max="2074" width="6.125" style="5" customWidth="1"/>
    <col min="2075" max="2075" width="18.875" style="5" customWidth="1"/>
    <col min="2076" max="2304" width="9" style="5"/>
    <col min="2305" max="2305" width="4.875" style="5" customWidth="1"/>
    <col min="2306" max="2306" width="5.375" style="5" bestFit="1" customWidth="1"/>
    <col min="2307" max="2307" width="9" style="5"/>
    <col min="2308" max="2330" width="6.125" style="5" customWidth="1"/>
    <col min="2331" max="2331" width="18.875" style="5" customWidth="1"/>
    <col min="2332" max="2560" width="9" style="5"/>
    <col min="2561" max="2561" width="4.875" style="5" customWidth="1"/>
    <col min="2562" max="2562" width="5.375" style="5" bestFit="1" customWidth="1"/>
    <col min="2563" max="2563" width="9" style="5"/>
    <col min="2564" max="2586" width="6.125" style="5" customWidth="1"/>
    <col min="2587" max="2587" width="18.875" style="5" customWidth="1"/>
    <col min="2588" max="2816" width="9" style="5"/>
    <col min="2817" max="2817" width="4.875" style="5" customWidth="1"/>
    <col min="2818" max="2818" width="5.375" style="5" bestFit="1" customWidth="1"/>
    <col min="2819" max="2819" width="9" style="5"/>
    <col min="2820" max="2842" width="6.125" style="5" customWidth="1"/>
    <col min="2843" max="2843" width="18.875" style="5" customWidth="1"/>
    <col min="2844" max="3072" width="9" style="5"/>
    <col min="3073" max="3073" width="4.875" style="5" customWidth="1"/>
    <col min="3074" max="3074" width="5.375" style="5" bestFit="1" customWidth="1"/>
    <col min="3075" max="3075" width="9" style="5"/>
    <col min="3076" max="3098" width="6.125" style="5" customWidth="1"/>
    <col min="3099" max="3099" width="18.875" style="5" customWidth="1"/>
    <col min="3100" max="3328" width="9" style="5"/>
    <col min="3329" max="3329" width="4.875" style="5" customWidth="1"/>
    <col min="3330" max="3330" width="5.375" style="5" bestFit="1" customWidth="1"/>
    <col min="3331" max="3331" width="9" style="5"/>
    <col min="3332" max="3354" width="6.125" style="5" customWidth="1"/>
    <col min="3355" max="3355" width="18.875" style="5" customWidth="1"/>
    <col min="3356" max="3584" width="9" style="5"/>
    <col min="3585" max="3585" width="4.875" style="5" customWidth="1"/>
    <col min="3586" max="3586" width="5.375" style="5" bestFit="1" customWidth="1"/>
    <col min="3587" max="3587" width="9" style="5"/>
    <col min="3588" max="3610" width="6.125" style="5" customWidth="1"/>
    <col min="3611" max="3611" width="18.875" style="5" customWidth="1"/>
    <col min="3612" max="3840" width="9" style="5"/>
    <col min="3841" max="3841" width="4.875" style="5" customWidth="1"/>
    <col min="3842" max="3842" width="5.375" style="5" bestFit="1" customWidth="1"/>
    <col min="3843" max="3843" width="9" style="5"/>
    <col min="3844" max="3866" width="6.125" style="5" customWidth="1"/>
    <col min="3867" max="3867" width="18.875" style="5" customWidth="1"/>
    <col min="3868" max="4096" width="9" style="5"/>
    <col min="4097" max="4097" width="4.875" style="5" customWidth="1"/>
    <col min="4098" max="4098" width="5.375" style="5" bestFit="1" customWidth="1"/>
    <col min="4099" max="4099" width="9" style="5"/>
    <col min="4100" max="4122" width="6.125" style="5" customWidth="1"/>
    <col min="4123" max="4123" width="18.875" style="5" customWidth="1"/>
    <col min="4124" max="4352" width="9" style="5"/>
    <col min="4353" max="4353" width="4.875" style="5" customWidth="1"/>
    <col min="4354" max="4354" width="5.375" style="5" bestFit="1" customWidth="1"/>
    <col min="4355" max="4355" width="9" style="5"/>
    <col min="4356" max="4378" width="6.125" style="5" customWidth="1"/>
    <col min="4379" max="4379" width="18.875" style="5" customWidth="1"/>
    <col min="4380" max="4608" width="9" style="5"/>
    <col min="4609" max="4609" width="4.875" style="5" customWidth="1"/>
    <col min="4610" max="4610" width="5.375" style="5" bestFit="1" customWidth="1"/>
    <col min="4611" max="4611" width="9" style="5"/>
    <col min="4612" max="4634" width="6.125" style="5" customWidth="1"/>
    <col min="4635" max="4635" width="18.875" style="5" customWidth="1"/>
    <col min="4636" max="4864" width="9" style="5"/>
    <col min="4865" max="4865" width="4.875" style="5" customWidth="1"/>
    <col min="4866" max="4866" width="5.375" style="5" bestFit="1" customWidth="1"/>
    <col min="4867" max="4867" width="9" style="5"/>
    <col min="4868" max="4890" width="6.125" style="5" customWidth="1"/>
    <col min="4891" max="4891" width="18.875" style="5" customWidth="1"/>
    <col min="4892" max="5120" width="9" style="5"/>
    <col min="5121" max="5121" width="4.875" style="5" customWidth="1"/>
    <col min="5122" max="5122" width="5.375" style="5" bestFit="1" customWidth="1"/>
    <col min="5123" max="5123" width="9" style="5"/>
    <col min="5124" max="5146" width="6.125" style="5" customWidth="1"/>
    <col min="5147" max="5147" width="18.875" style="5" customWidth="1"/>
    <col min="5148" max="5376" width="9" style="5"/>
    <col min="5377" max="5377" width="4.875" style="5" customWidth="1"/>
    <col min="5378" max="5378" width="5.375" style="5" bestFit="1" customWidth="1"/>
    <col min="5379" max="5379" width="9" style="5"/>
    <col min="5380" max="5402" width="6.125" style="5" customWidth="1"/>
    <col min="5403" max="5403" width="18.875" style="5" customWidth="1"/>
    <col min="5404" max="5632" width="9" style="5"/>
    <col min="5633" max="5633" width="4.875" style="5" customWidth="1"/>
    <col min="5634" max="5634" width="5.375" style="5" bestFit="1" customWidth="1"/>
    <col min="5635" max="5635" width="9" style="5"/>
    <col min="5636" max="5658" width="6.125" style="5" customWidth="1"/>
    <col min="5659" max="5659" width="18.875" style="5" customWidth="1"/>
    <col min="5660" max="5888" width="9" style="5"/>
    <col min="5889" max="5889" width="4.875" style="5" customWidth="1"/>
    <col min="5890" max="5890" width="5.375" style="5" bestFit="1" customWidth="1"/>
    <col min="5891" max="5891" width="9" style="5"/>
    <col min="5892" max="5914" width="6.125" style="5" customWidth="1"/>
    <col min="5915" max="5915" width="18.875" style="5" customWidth="1"/>
    <col min="5916" max="6144" width="9" style="5"/>
    <col min="6145" max="6145" width="4.875" style="5" customWidth="1"/>
    <col min="6146" max="6146" width="5.375" style="5" bestFit="1" customWidth="1"/>
    <col min="6147" max="6147" width="9" style="5"/>
    <col min="6148" max="6170" width="6.125" style="5" customWidth="1"/>
    <col min="6171" max="6171" width="18.875" style="5" customWidth="1"/>
    <col min="6172" max="6400" width="9" style="5"/>
    <col min="6401" max="6401" width="4.875" style="5" customWidth="1"/>
    <col min="6402" max="6402" width="5.375" style="5" bestFit="1" customWidth="1"/>
    <col min="6403" max="6403" width="9" style="5"/>
    <col min="6404" max="6426" width="6.125" style="5" customWidth="1"/>
    <col min="6427" max="6427" width="18.875" style="5" customWidth="1"/>
    <col min="6428" max="6656" width="9" style="5"/>
    <col min="6657" max="6657" width="4.875" style="5" customWidth="1"/>
    <col min="6658" max="6658" width="5.375" style="5" bestFit="1" customWidth="1"/>
    <col min="6659" max="6659" width="9" style="5"/>
    <col min="6660" max="6682" width="6.125" style="5" customWidth="1"/>
    <col min="6683" max="6683" width="18.875" style="5" customWidth="1"/>
    <col min="6684" max="6912" width="9" style="5"/>
    <col min="6913" max="6913" width="4.875" style="5" customWidth="1"/>
    <col min="6914" max="6914" width="5.375" style="5" bestFit="1" customWidth="1"/>
    <col min="6915" max="6915" width="9" style="5"/>
    <col min="6916" max="6938" width="6.125" style="5" customWidth="1"/>
    <col min="6939" max="6939" width="18.875" style="5" customWidth="1"/>
    <col min="6940" max="7168" width="9" style="5"/>
    <col min="7169" max="7169" width="4.875" style="5" customWidth="1"/>
    <col min="7170" max="7170" width="5.375" style="5" bestFit="1" customWidth="1"/>
    <col min="7171" max="7171" width="9" style="5"/>
    <col min="7172" max="7194" width="6.125" style="5" customWidth="1"/>
    <col min="7195" max="7195" width="18.875" style="5" customWidth="1"/>
    <col min="7196" max="7424" width="9" style="5"/>
    <col min="7425" max="7425" width="4.875" style="5" customWidth="1"/>
    <col min="7426" max="7426" width="5.375" style="5" bestFit="1" customWidth="1"/>
    <col min="7427" max="7427" width="9" style="5"/>
    <col min="7428" max="7450" width="6.125" style="5" customWidth="1"/>
    <col min="7451" max="7451" width="18.875" style="5" customWidth="1"/>
    <col min="7452" max="7680" width="9" style="5"/>
    <col min="7681" max="7681" width="4.875" style="5" customWidth="1"/>
    <col min="7682" max="7682" width="5.375" style="5" bestFit="1" customWidth="1"/>
    <col min="7683" max="7683" width="9" style="5"/>
    <col min="7684" max="7706" width="6.125" style="5" customWidth="1"/>
    <col min="7707" max="7707" width="18.875" style="5" customWidth="1"/>
    <col min="7708" max="7936" width="9" style="5"/>
    <col min="7937" max="7937" width="4.875" style="5" customWidth="1"/>
    <col min="7938" max="7938" width="5.375" style="5" bestFit="1" customWidth="1"/>
    <col min="7939" max="7939" width="9" style="5"/>
    <col min="7940" max="7962" width="6.125" style="5" customWidth="1"/>
    <col min="7963" max="7963" width="18.875" style="5" customWidth="1"/>
    <col min="7964" max="8192" width="9" style="5"/>
    <col min="8193" max="8193" width="4.875" style="5" customWidth="1"/>
    <col min="8194" max="8194" width="5.375" style="5" bestFit="1" customWidth="1"/>
    <col min="8195" max="8195" width="9" style="5"/>
    <col min="8196" max="8218" width="6.125" style="5" customWidth="1"/>
    <col min="8219" max="8219" width="18.875" style="5" customWidth="1"/>
    <col min="8220" max="8448" width="9" style="5"/>
    <col min="8449" max="8449" width="4.875" style="5" customWidth="1"/>
    <col min="8450" max="8450" width="5.375" style="5" bestFit="1" customWidth="1"/>
    <col min="8451" max="8451" width="9" style="5"/>
    <col min="8452" max="8474" width="6.125" style="5" customWidth="1"/>
    <col min="8475" max="8475" width="18.875" style="5" customWidth="1"/>
    <col min="8476" max="8704" width="9" style="5"/>
    <col min="8705" max="8705" width="4.875" style="5" customWidth="1"/>
    <col min="8706" max="8706" width="5.375" style="5" bestFit="1" customWidth="1"/>
    <col min="8707" max="8707" width="9" style="5"/>
    <col min="8708" max="8730" width="6.125" style="5" customWidth="1"/>
    <col min="8731" max="8731" width="18.875" style="5" customWidth="1"/>
    <col min="8732" max="8960" width="9" style="5"/>
    <col min="8961" max="8961" width="4.875" style="5" customWidth="1"/>
    <col min="8962" max="8962" width="5.375" style="5" bestFit="1" customWidth="1"/>
    <col min="8963" max="8963" width="9" style="5"/>
    <col min="8964" max="8986" width="6.125" style="5" customWidth="1"/>
    <col min="8987" max="8987" width="18.875" style="5" customWidth="1"/>
    <col min="8988" max="9216" width="9" style="5"/>
    <col min="9217" max="9217" width="4.875" style="5" customWidth="1"/>
    <col min="9218" max="9218" width="5.375" style="5" bestFit="1" customWidth="1"/>
    <col min="9219" max="9219" width="9" style="5"/>
    <col min="9220" max="9242" width="6.125" style="5" customWidth="1"/>
    <col min="9243" max="9243" width="18.875" style="5" customWidth="1"/>
    <col min="9244" max="9472" width="9" style="5"/>
    <col min="9473" max="9473" width="4.875" style="5" customWidth="1"/>
    <col min="9474" max="9474" width="5.375" style="5" bestFit="1" customWidth="1"/>
    <col min="9475" max="9475" width="9" style="5"/>
    <col min="9476" max="9498" width="6.125" style="5" customWidth="1"/>
    <col min="9499" max="9499" width="18.875" style="5" customWidth="1"/>
    <col min="9500" max="9728" width="9" style="5"/>
    <col min="9729" max="9729" width="4.875" style="5" customWidth="1"/>
    <col min="9730" max="9730" width="5.375" style="5" bestFit="1" customWidth="1"/>
    <col min="9731" max="9731" width="9" style="5"/>
    <col min="9732" max="9754" width="6.125" style="5" customWidth="1"/>
    <col min="9755" max="9755" width="18.875" style="5" customWidth="1"/>
    <col min="9756" max="9984" width="9" style="5"/>
    <col min="9985" max="9985" width="4.875" style="5" customWidth="1"/>
    <col min="9986" max="9986" width="5.375" style="5" bestFit="1" customWidth="1"/>
    <col min="9987" max="9987" width="9" style="5"/>
    <col min="9988" max="10010" width="6.125" style="5" customWidth="1"/>
    <col min="10011" max="10011" width="18.875" style="5" customWidth="1"/>
    <col min="10012" max="10240" width="9" style="5"/>
    <col min="10241" max="10241" width="4.875" style="5" customWidth="1"/>
    <col min="10242" max="10242" width="5.375" style="5" bestFit="1" customWidth="1"/>
    <col min="10243" max="10243" width="9" style="5"/>
    <col min="10244" max="10266" width="6.125" style="5" customWidth="1"/>
    <col min="10267" max="10267" width="18.875" style="5" customWidth="1"/>
    <col min="10268" max="10496" width="9" style="5"/>
    <col min="10497" max="10497" width="4.875" style="5" customWidth="1"/>
    <col min="10498" max="10498" width="5.375" style="5" bestFit="1" customWidth="1"/>
    <col min="10499" max="10499" width="9" style="5"/>
    <col min="10500" max="10522" width="6.125" style="5" customWidth="1"/>
    <col min="10523" max="10523" width="18.875" style="5" customWidth="1"/>
    <col min="10524" max="10752" width="9" style="5"/>
    <col min="10753" max="10753" width="4.875" style="5" customWidth="1"/>
    <col min="10754" max="10754" width="5.375" style="5" bestFit="1" customWidth="1"/>
    <col min="10755" max="10755" width="9" style="5"/>
    <col min="10756" max="10778" width="6.125" style="5" customWidth="1"/>
    <col min="10779" max="10779" width="18.875" style="5" customWidth="1"/>
    <col min="10780" max="11008" width="9" style="5"/>
    <col min="11009" max="11009" width="4.875" style="5" customWidth="1"/>
    <col min="11010" max="11010" width="5.375" style="5" bestFit="1" customWidth="1"/>
    <col min="11011" max="11011" width="9" style="5"/>
    <col min="11012" max="11034" width="6.125" style="5" customWidth="1"/>
    <col min="11035" max="11035" width="18.875" style="5" customWidth="1"/>
    <col min="11036" max="11264" width="9" style="5"/>
    <col min="11265" max="11265" width="4.875" style="5" customWidth="1"/>
    <col min="11266" max="11266" width="5.375" style="5" bestFit="1" customWidth="1"/>
    <col min="11267" max="11267" width="9" style="5"/>
    <col min="11268" max="11290" width="6.125" style="5" customWidth="1"/>
    <col min="11291" max="11291" width="18.875" style="5" customWidth="1"/>
    <col min="11292" max="11520" width="9" style="5"/>
    <col min="11521" max="11521" width="4.875" style="5" customWidth="1"/>
    <col min="11522" max="11522" width="5.375" style="5" bestFit="1" customWidth="1"/>
    <col min="11523" max="11523" width="9" style="5"/>
    <col min="11524" max="11546" width="6.125" style="5" customWidth="1"/>
    <col min="11547" max="11547" width="18.875" style="5" customWidth="1"/>
    <col min="11548" max="11776" width="9" style="5"/>
    <col min="11777" max="11777" width="4.875" style="5" customWidth="1"/>
    <col min="11778" max="11778" width="5.375" style="5" bestFit="1" customWidth="1"/>
    <col min="11779" max="11779" width="9" style="5"/>
    <col min="11780" max="11802" width="6.125" style="5" customWidth="1"/>
    <col min="11803" max="11803" width="18.875" style="5" customWidth="1"/>
    <col min="11804" max="12032" width="9" style="5"/>
    <col min="12033" max="12033" width="4.875" style="5" customWidth="1"/>
    <col min="12034" max="12034" width="5.375" style="5" bestFit="1" customWidth="1"/>
    <col min="12035" max="12035" width="9" style="5"/>
    <col min="12036" max="12058" width="6.125" style="5" customWidth="1"/>
    <col min="12059" max="12059" width="18.875" style="5" customWidth="1"/>
    <col min="12060" max="12288" width="9" style="5"/>
    <col min="12289" max="12289" width="4.875" style="5" customWidth="1"/>
    <col min="12290" max="12290" width="5.375" style="5" bestFit="1" customWidth="1"/>
    <col min="12291" max="12291" width="9" style="5"/>
    <col min="12292" max="12314" width="6.125" style="5" customWidth="1"/>
    <col min="12315" max="12315" width="18.875" style="5" customWidth="1"/>
    <col min="12316" max="12544" width="9" style="5"/>
    <col min="12545" max="12545" width="4.875" style="5" customWidth="1"/>
    <col min="12546" max="12546" width="5.375" style="5" bestFit="1" customWidth="1"/>
    <col min="12547" max="12547" width="9" style="5"/>
    <col min="12548" max="12570" width="6.125" style="5" customWidth="1"/>
    <col min="12571" max="12571" width="18.875" style="5" customWidth="1"/>
    <col min="12572" max="12800" width="9" style="5"/>
    <col min="12801" max="12801" width="4.875" style="5" customWidth="1"/>
    <col min="12802" max="12802" width="5.375" style="5" bestFit="1" customWidth="1"/>
    <col min="12803" max="12803" width="9" style="5"/>
    <col min="12804" max="12826" width="6.125" style="5" customWidth="1"/>
    <col min="12827" max="12827" width="18.875" style="5" customWidth="1"/>
    <col min="12828" max="13056" width="9" style="5"/>
    <col min="13057" max="13057" width="4.875" style="5" customWidth="1"/>
    <col min="13058" max="13058" width="5.375" style="5" bestFit="1" customWidth="1"/>
    <col min="13059" max="13059" width="9" style="5"/>
    <col min="13060" max="13082" width="6.125" style="5" customWidth="1"/>
    <col min="13083" max="13083" width="18.875" style="5" customWidth="1"/>
    <col min="13084" max="13312" width="9" style="5"/>
    <col min="13313" max="13313" width="4.875" style="5" customWidth="1"/>
    <col min="13314" max="13314" width="5.375" style="5" bestFit="1" customWidth="1"/>
    <col min="13315" max="13315" width="9" style="5"/>
    <col min="13316" max="13338" width="6.125" style="5" customWidth="1"/>
    <col min="13339" max="13339" width="18.875" style="5" customWidth="1"/>
    <col min="13340" max="13568" width="9" style="5"/>
    <col min="13569" max="13569" width="4.875" style="5" customWidth="1"/>
    <col min="13570" max="13570" width="5.375" style="5" bestFit="1" customWidth="1"/>
    <col min="13571" max="13571" width="9" style="5"/>
    <col min="13572" max="13594" width="6.125" style="5" customWidth="1"/>
    <col min="13595" max="13595" width="18.875" style="5" customWidth="1"/>
    <col min="13596" max="13824" width="9" style="5"/>
    <col min="13825" max="13825" width="4.875" style="5" customWidth="1"/>
    <col min="13826" max="13826" width="5.375" style="5" bestFit="1" customWidth="1"/>
    <col min="13827" max="13827" width="9" style="5"/>
    <col min="13828" max="13850" width="6.125" style="5" customWidth="1"/>
    <col min="13851" max="13851" width="18.875" style="5" customWidth="1"/>
    <col min="13852" max="14080" width="9" style="5"/>
    <col min="14081" max="14081" width="4.875" style="5" customWidth="1"/>
    <col min="14082" max="14082" width="5.375" style="5" bestFit="1" customWidth="1"/>
    <col min="14083" max="14083" width="9" style="5"/>
    <col min="14084" max="14106" width="6.125" style="5" customWidth="1"/>
    <col min="14107" max="14107" width="18.875" style="5" customWidth="1"/>
    <col min="14108" max="14336" width="9" style="5"/>
    <col min="14337" max="14337" width="4.875" style="5" customWidth="1"/>
    <col min="14338" max="14338" width="5.375" style="5" bestFit="1" customWidth="1"/>
    <col min="14339" max="14339" width="9" style="5"/>
    <col min="14340" max="14362" width="6.125" style="5" customWidth="1"/>
    <col min="14363" max="14363" width="18.875" style="5" customWidth="1"/>
    <col min="14364" max="14592" width="9" style="5"/>
    <col min="14593" max="14593" width="4.875" style="5" customWidth="1"/>
    <col min="14594" max="14594" width="5.375" style="5" bestFit="1" customWidth="1"/>
    <col min="14595" max="14595" width="9" style="5"/>
    <col min="14596" max="14618" width="6.125" style="5" customWidth="1"/>
    <col min="14619" max="14619" width="18.875" style="5" customWidth="1"/>
    <col min="14620" max="14848" width="9" style="5"/>
    <col min="14849" max="14849" width="4.875" style="5" customWidth="1"/>
    <col min="14850" max="14850" width="5.375" style="5" bestFit="1" customWidth="1"/>
    <col min="14851" max="14851" width="9" style="5"/>
    <col min="14852" max="14874" width="6.125" style="5" customWidth="1"/>
    <col min="14875" max="14875" width="18.875" style="5" customWidth="1"/>
    <col min="14876" max="15104" width="9" style="5"/>
    <col min="15105" max="15105" width="4.875" style="5" customWidth="1"/>
    <col min="15106" max="15106" width="5.375" style="5" bestFit="1" customWidth="1"/>
    <col min="15107" max="15107" width="9" style="5"/>
    <col min="15108" max="15130" width="6.125" style="5" customWidth="1"/>
    <col min="15131" max="15131" width="18.875" style="5" customWidth="1"/>
    <col min="15132" max="15360" width="9" style="5"/>
    <col min="15361" max="15361" width="4.875" style="5" customWidth="1"/>
    <col min="15362" max="15362" width="5.375" style="5" bestFit="1" customWidth="1"/>
    <col min="15363" max="15363" width="9" style="5"/>
    <col min="15364" max="15386" width="6.125" style="5" customWidth="1"/>
    <col min="15387" max="15387" width="18.875" style="5" customWidth="1"/>
    <col min="15388" max="15616" width="9" style="5"/>
    <col min="15617" max="15617" width="4.875" style="5" customWidth="1"/>
    <col min="15618" max="15618" width="5.375" style="5" bestFit="1" customWidth="1"/>
    <col min="15619" max="15619" width="9" style="5"/>
    <col min="15620" max="15642" width="6.125" style="5" customWidth="1"/>
    <col min="15643" max="15643" width="18.875" style="5" customWidth="1"/>
    <col min="15644" max="15872" width="9" style="5"/>
    <col min="15873" max="15873" width="4.875" style="5" customWidth="1"/>
    <col min="15874" max="15874" width="5.375" style="5" bestFit="1" customWidth="1"/>
    <col min="15875" max="15875" width="9" style="5"/>
    <col min="15876" max="15898" width="6.125" style="5" customWidth="1"/>
    <col min="15899" max="15899" width="18.875" style="5" customWidth="1"/>
    <col min="15900" max="16128" width="9" style="5"/>
    <col min="16129" max="16129" width="4.875" style="5" customWidth="1"/>
    <col min="16130" max="16130" width="5.375" style="5" bestFit="1" customWidth="1"/>
    <col min="16131" max="16131" width="9" style="5"/>
    <col min="16132" max="16154" width="6.125" style="5" customWidth="1"/>
    <col min="16155" max="16155" width="18.875" style="5" customWidth="1"/>
    <col min="16156" max="16384" width="9" style="5"/>
  </cols>
  <sheetData>
    <row r="1" spans="1:27" ht="17.25" customHeight="1" x14ac:dyDescent="0.15">
      <c r="A1" s="1" t="s">
        <v>248</v>
      </c>
    </row>
    <row r="2" spans="1:27" ht="17.25" customHeight="1" x14ac:dyDescent="0.15">
      <c r="G2" s="5" t="s">
        <v>249</v>
      </c>
    </row>
    <row r="3" spans="1:27" s="133" customFormat="1" ht="17.25" customHeight="1" x14ac:dyDescent="0.15">
      <c r="A3" s="745" t="s">
        <v>250</v>
      </c>
      <c r="B3" s="745" t="s">
        <v>251</v>
      </c>
      <c r="C3" s="747" t="s">
        <v>36</v>
      </c>
      <c r="D3" s="742" t="s">
        <v>252</v>
      </c>
      <c r="E3" s="743"/>
      <c r="F3" s="744"/>
      <c r="G3" s="742" t="s">
        <v>252</v>
      </c>
      <c r="H3" s="743"/>
      <c r="I3" s="743"/>
      <c r="J3" s="743"/>
      <c r="K3" s="744"/>
      <c r="L3" s="742" t="s">
        <v>253</v>
      </c>
      <c r="M3" s="743"/>
      <c r="N3" s="743"/>
      <c r="O3" s="743"/>
      <c r="P3" s="744"/>
      <c r="Q3" s="742" t="s">
        <v>254</v>
      </c>
      <c r="R3" s="743"/>
      <c r="S3" s="743"/>
      <c r="T3" s="743"/>
      <c r="U3" s="743"/>
      <c r="V3" s="742" t="s">
        <v>255</v>
      </c>
      <c r="W3" s="743"/>
      <c r="X3" s="743"/>
      <c r="Y3" s="743"/>
      <c r="Z3" s="744"/>
      <c r="AA3" s="132" t="s">
        <v>135</v>
      </c>
    </row>
    <row r="4" spans="1:27" s="133" customFormat="1" ht="17.25" customHeight="1" x14ac:dyDescent="0.15">
      <c r="A4" s="746"/>
      <c r="B4" s="746"/>
      <c r="C4" s="748"/>
      <c r="D4" s="156" t="s">
        <v>256</v>
      </c>
      <c r="E4" s="157" t="s">
        <v>257</v>
      </c>
      <c r="F4" s="134" t="s">
        <v>258</v>
      </c>
      <c r="G4" s="158" t="s">
        <v>256</v>
      </c>
      <c r="H4" s="157" t="s">
        <v>259</v>
      </c>
      <c r="I4" s="157" t="s">
        <v>260</v>
      </c>
      <c r="J4" s="157" t="s">
        <v>257</v>
      </c>
      <c r="K4" s="135" t="s">
        <v>258</v>
      </c>
      <c r="L4" s="156" t="s">
        <v>256</v>
      </c>
      <c r="M4" s="157" t="s">
        <v>259</v>
      </c>
      <c r="N4" s="157" t="s">
        <v>260</v>
      </c>
      <c r="O4" s="157" t="s">
        <v>257</v>
      </c>
      <c r="P4" s="134" t="s">
        <v>258</v>
      </c>
      <c r="Q4" s="158" t="s">
        <v>256</v>
      </c>
      <c r="R4" s="157" t="s">
        <v>259</v>
      </c>
      <c r="S4" s="157" t="s">
        <v>260</v>
      </c>
      <c r="T4" s="157" t="s">
        <v>257</v>
      </c>
      <c r="U4" s="135" t="s">
        <v>258</v>
      </c>
      <c r="V4" s="156" t="s">
        <v>256</v>
      </c>
      <c r="W4" s="157" t="s">
        <v>259</v>
      </c>
      <c r="X4" s="157" t="s">
        <v>260</v>
      </c>
      <c r="Y4" s="157" t="s">
        <v>257</v>
      </c>
      <c r="Z4" s="134" t="s">
        <v>258</v>
      </c>
      <c r="AA4" s="132"/>
    </row>
    <row r="5" spans="1:27" ht="16.5" customHeight="1" x14ac:dyDescent="0.15">
      <c r="A5" s="136"/>
      <c r="B5" s="136"/>
      <c r="C5" s="137"/>
      <c r="D5" s="138"/>
      <c r="E5" s="136"/>
      <c r="F5" s="139"/>
      <c r="G5" s="140"/>
      <c r="H5" s="136"/>
      <c r="I5" s="136"/>
      <c r="J5" s="136"/>
      <c r="K5" s="137"/>
      <c r="L5" s="138"/>
      <c r="M5" s="136"/>
      <c r="N5" s="136"/>
      <c r="O5" s="136"/>
      <c r="P5" s="139"/>
      <c r="Q5" s="140"/>
      <c r="R5" s="136"/>
      <c r="S5" s="136"/>
      <c r="T5" s="136"/>
      <c r="U5" s="137"/>
      <c r="V5" s="138"/>
      <c r="W5" s="136"/>
      <c r="X5" s="136"/>
      <c r="Y5" s="136"/>
      <c r="Z5" s="139"/>
      <c r="AA5" s="138"/>
    </row>
    <row r="6" spans="1:27" ht="16.5" customHeight="1" x14ac:dyDescent="0.15">
      <c r="A6" s="136"/>
      <c r="B6" s="136"/>
      <c r="C6" s="137"/>
      <c r="D6" s="138"/>
      <c r="E6" s="136"/>
      <c r="F6" s="139"/>
      <c r="G6" s="140"/>
      <c r="H6" s="136"/>
      <c r="I6" s="136"/>
      <c r="J6" s="136"/>
      <c r="K6" s="137"/>
      <c r="L6" s="138"/>
      <c r="M6" s="136"/>
      <c r="N6" s="136"/>
      <c r="O6" s="136"/>
      <c r="P6" s="139"/>
      <c r="Q6" s="140"/>
      <c r="R6" s="136"/>
      <c r="S6" s="136"/>
      <c r="T6" s="136"/>
      <c r="U6" s="137"/>
      <c r="V6" s="138"/>
      <c r="W6" s="136"/>
      <c r="X6" s="136"/>
      <c r="Y6" s="136"/>
      <c r="Z6" s="139"/>
      <c r="AA6" s="138"/>
    </row>
    <row r="7" spans="1:27" ht="16.5" customHeight="1" x14ac:dyDescent="0.15">
      <c r="A7" s="136"/>
      <c r="B7" s="136"/>
      <c r="C7" s="137"/>
      <c r="D7" s="138"/>
      <c r="E7" s="136"/>
      <c r="F7" s="139"/>
      <c r="G7" s="140"/>
      <c r="H7" s="136"/>
      <c r="I7" s="136"/>
      <c r="J7" s="136"/>
      <c r="K7" s="137"/>
      <c r="L7" s="138"/>
      <c r="M7" s="136"/>
      <c r="N7" s="136"/>
      <c r="O7" s="136"/>
      <c r="P7" s="139"/>
      <c r="Q7" s="140"/>
      <c r="R7" s="136"/>
      <c r="S7" s="136"/>
      <c r="T7" s="136"/>
      <c r="U7" s="137"/>
      <c r="V7" s="138"/>
      <c r="W7" s="136"/>
      <c r="X7" s="136"/>
      <c r="Y7" s="136"/>
      <c r="Z7" s="139"/>
      <c r="AA7" s="138"/>
    </row>
    <row r="8" spans="1:27" ht="16.5" customHeight="1" x14ac:dyDescent="0.15">
      <c r="A8" s="136"/>
      <c r="B8" s="136"/>
      <c r="C8" s="137"/>
      <c r="D8" s="138"/>
      <c r="E8" s="136"/>
      <c r="F8" s="139"/>
      <c r="G8" s="140"/>
      <c r="H8" s="136"/>
      <c r="I8" s="136"/>
      <c r="J8" s="136"/>
      <c r="K8" s="137"/>
      <c r="L8" s="138"/>
      <c r="M8" s="136"/>
      <c r="N8" s="136"/>
      <c r="O8" s="136"/>
      <c r="P8" s="139"/>
      <c r="Q8" s="140"/>
      <c r="R8" s="136"/>
      <c r="S8" s="136"/>
      <c r="T8" s="136"/>
      <c r="U8" s="137"/>
      <c r="V8" s="138"/>
      <c r="W8" s="136"/>
      <c r="X8" s="136"/>
      <c r="Y8" s="136"/>
      <c r="Z8" s="139"/>
      <c r="AA8" s="138"/>
    </row>
    <row r="9" spans="1:27" ht="16.5" customHeight="1" x14ac:dyDescent="0.15">
      <c r="A9" s="136"/>
      <c r="B9" s="136"/>
      <c r="C9" s="137"/>
      <c r="D9" s="138"/>
      <c r="E9" s="136"/>
      <c r="F9" s="139"/>
      <c r="G9" s="140"/>
      <c r="H9" s="136"/>
      <c r="I9" s="136"/>
      <c r="J9" s="136"/>
      <c r="K9" s="137"/>
      <c r="L9" s="138"/>
      <c r="M9" s="136"/>
      <c r="N9" s="136"/>
      <c r="O9" s="136"/>
      <c r="P9" s="139"/>
      <c r="Q9" s="140"/>
      <c r="R9" s="136"/>
      <c r="S9" s="136"/>
      <c r="T9" s="136"/>
      <c r="U9" s="137"/>
      <c r="V9" s="138"/>
      <c r="W9" s="136"/>
      <c r="X9" s="136"/>
      <c r="Y9" s="136"/>
      <c r="Z9" s="139"/>
      <c r="AA9" s="138"/>
    </row>
    <row r="10" spans="1:27" ht="16.5" customHeight="1" x14ac:dyDescent="0.15">
      <c r="A10" s="136"/>
      <c r="B10" s="136"/>
      <c r="C10" s="137"/>
      <c r="D10" s="138"/>
      <c r="E10" s="136"/>
      <c r="F10" s="139"/>
      <c r="G10" s="140"/>
      <c r="H10" s="136"/>
      <c r="I10" s="136"/>
      <c r="J10" s="136"/>
      <c r="K10" s="137"/>
      <c r="L10" s="138"/>
      <c r="M10" s="136"/>
      <c r="N10" s="136"/>
      <c r="O10" s="136"/>
      <c r="P10" s="139"/>
      <c r="Q10" s="140"/>
      <c r="R10" s="136"/>
      <c r="S10" s="136"/>
      <c r="T10" s="136"/>
      <c r="U10" s="137"/>
      <c r="V10" s="138"/>
      <c r="W10" s="136"/>
      <c r="X10" s="136"/>
      <c r="Y10" s="136"/>
      <c r="Z10" s="139"/>
      <c r="AA10" s="138"/>
    </row>
    <row r="11" spans="1:27" ht="16.5" customHeight="1" x14ac:dyDescent="0.15">
      <c r="A11" s="136"/>
      <c r="B11" s="136"/>
      <c r="C11" s="137"/>
      <c r="D11" s="138"/>
      <c r="E11" s="136"/>
      <c r="F11" s="139"/>
      <c r="G11" s="140"/>
      <c r="H11" s="136"/>
      <c r="I11" s="136"/>
      <c r="J11" s="136"/>
      <c r="K11" s="137"/>
      <c r="L11" s="138"/>
      <c r="M11" s="136"/>
      <c r="N11" s="136"/>
      <c r="O11" s="136"/>
      <c r="P11" s="139"/>
      <c r="Q11" s="140"/>
      <c r="R11" s="136"/>
      <c r="S11" s="136"/>
      <c r="T11" s="136"/>
      <c r="U11" s="137"/>
      <c r="V11" s="138"/>
      <c r="W11" s="136"/>
      <c r="X11" s="136"/>
      <c r="Y11" s="136"/>
      <c r="Z11" s="139"/>
      <c r="AA11" s="138"/>
    </row>
    <row r="12" spans="1:27" ht="16.5" customHeight="1" x14ac:dyDescent="0.15">
      <c r="A12" s="136"/>
      <c r="B12" s="136"/>
      <c r="C12" s="137"/>
      <c r="D12" s="138"/>
      <c r="E12" s="136"/>
      <c r="F12" s="139"/>
      <c r="G12" s="140"/>
      <c r="H12" s="136"/>
      <c r="I12" s="136"/>
      <c r="J12" s="136"/>
      <c r="K12" s="137"/>
      <c r="L12" s="138"/>
      <c r="M12" s="136"/>
      <c r="N12" s="136"/>
      <c r="O12" s="136"/>
      <c r="P12" s="139"/>
      <c r="Q12" s="140"/>
      <c r="R12" s="136"/>
      <c r="S12" s="136"/>
      <c r="T12" s="136"/>
      <c r="U12" s="137"/>
      <c r="V12" s="138"/>
      <c r="W12" s="136"/>
      <c r="X12" s="136"/>
      <c r="Y12" s="136"/>
      <c r="Z12" s="139"/>
      <c r="AA12" s="138"/>
    </row>
    <row r="13" spans="1:27" ht="16.5" customHeight="1" x14ac:dyDescent="0.15">
      <c r="A13" s="136"/>
      <c r="B13" s="136"/>
      <c r="C13" s="137"/>
      <c r="D13" s="138"/>
      <c r="E13" s="136"/>
      <c r="F13" s="139"/>
      <c r="G13" s="140"/>
      <c r="H13" s="136"/>
      <c r="I13" s="136"/>
      <c r="J13" s="136"/>
      <c r="K13" s="137"/>
      <c r="L13" s="138"/>
      <c r="M13" s="136"/>
      <c r="N13" s="136"/>
      <c r="O13" s="136"/>
      <c r="P13" s="139"/>
      <c r="Q13" s="140"/>
      <c r="R13" s="136"/>
      <c r="S13" s="136"/>
      <c r="T13" s="136"/>
      <c r="U13" s="137"/>
      <c r="V13" s="138"/>
      <c r="W13" s="136"/>
      <c r="X13" s="136"/>
      <c r="Y13" s="136"/>
      <c r="Z13" s="139"/>
      <c r="AA13" s="138"/>
    </row>
    <row r="14" spans="1:27" ht="16.5" customHeight="1" x14ac:dyDescent="0.15">
      <c r="A14" s="136"/>
      <c r="B14" s="136"/>
      <c r="C14" s="137"/>
      <c r="D14" s="138"/>
      <c r="E14" s="136"/>
      <c r="F14" s="139"/>
      <c r="G14" s="140"/>
      <c r="H14" s="136"/>
      <c r="I14" s="136"/>
      <c r="J14" s="136"/>
      <c r="K14" s="137"/>
      <c r="L14" s="138"/>
      <c r="M14" s="136"/>
      <c r="N14" s="136"/>
      <c r="O14" s="136"/>
      <c r="P14" s="139"/>
      <c r="Q14" s="140"/>
      <c r="R14" s="136"/>
      <c r="S14" s="136"/>
      <c r="T14" s="136"/>
      <c r="U14" s="137"/>
      <c r="V14" s="138"/>
      <c r="W14" s="136"/>
      <c r="X14" s="136"/>
      <c r="Y14" s="136"/>
      <c r="Z14" s="139"/>
      <c r="AA14" s="138"/>
    </row>
    <row r="15" spans="1:27" ht="16.5" customHeight="1" x14ac:dyDescent="0.15">
      <c r="A15" s="136"/>
      <c r="B15" s="136"/>
      <c r="C15" s="137"/>
      <c r="D15" s="138"/>
      <c r="E15" s="136"/>
      <c r="F15" s="139"/>
      <c r="G15" s="140"/>
      <c r="H15" s="136"/>
      <c r="I15" s="136"/>
      <c r="J15" s="136"/>
      <c r="K15" s="137"/>
      <c r="L15" s="138"/>
      <c r="M15" s="136"/>
      <c r="N15" s="136"/>
      <c r="O15" s="136"/>
      <c r="P15" s="139"/>
      <c r="Q15" s="140"/>
      <c r="R15" s="136"/>
      <c r="S15" s="136"/>
      <c r="T15" s="136"/>
      <c r="U15" s="137"/>
      <c r="V15" s="138"/>
      <c r="W15" s="136"/>
      <c r="X15" s="136"/>
      <c r="Y15" s="136"/>
      <c r="Z15" s="139"/>
      <c r="AA15" s="138"/>
    </row>
    <row r="16" spans="1:27" ht="16.5" customHeight="1" x14ac:dyDescent="0.15">
      <c r="A16" s="136"/>
      <c r="B16" s="136"/>
      <c r="C16" s="137"/>
      <c r="D16" s="138"/>
      <c r="E16" s="136"/>
      <c r="F16" s="139"/>
      <c r="G16" s="140"/>
      <c r="H16" s="136"/>
      <c r="I16" s="136"/>
      <c r="J16" s="136"/>
      <c r="K16" s="137"/>
      <c r="L16" s="138"/>
      <c r="M16" s="136"/>
      <c r="N16" s="136"/>
      <c r="O16" s="136"/>
      <c r="P16" s="139"/>
      <c r="Q16" s="140"/>
      <c r="R16" s="136"/>
      <c r="S16" s="136"/>
      <c r="T16" s="136"/>
      <c r="U16" s="137"/>
      <c r="V16" s="138"/>
      <c r="W16" s="136"/>
      <c r="X16" s="136"/>
      <c r="Y16" s="136"/>
      <c r="Z16" s="139"/>
      <c r="AA16" s="138"/>
    </row>
    <row r="17" spans="1:27" ht="16.5" customHeight="1" x14ac:dyDescent="0.15">
      <c r="A17" s="136"/>
      <c r="B17" s="136"/>
      <c r="C17" s="137"/>
      <c r="D17" s="138"/>
      <c r="E17" s="136"/>
      <c r="F17" s="139"/>
      <c r="G17" s="140"/>
      <c r="H17" s="136"/>
      <c r="I17" s="136"/>
      <c r="J17" s="136"/>
      <c r="K17" s="137"/>
      <c r="L17" s="138"/>
      <c r="M17" s="136"/>
      <c r="N17" s="136"/>
      <c r="O17" s="136"/>
      <c r="P17" s="139"/>
      <c r="Q17" s="140"/>
      <c r="R17" s="136"/>
      <c r="S17" s="136"/>
      <c r="T17" s="136"/>
      <c r="U17" s="137"/>
      <c r="V17" s="138"/>
      <c r="W17" s="136"/>
      <c r="X17" s="136"/>
      <c r="Y17" s="136"/>
      <c r="Z17" s="139"/>
      <c r="AA17" s="138"/>
    </row>
    <row r="18" spans="1:27" ht="16.5" customHeight="1" x14ac:dyDescent="0.15">
      <c r="A18" s="136"/>
      <c r="B18" s="136"/>
      <c r="C18" s="137"/>
      <c r="D18" s="138"/>
      <c r="E18" s="136"/>
      <c r="F18" s="139"/>
      <c r="G18" s="140"/>
      <c r="H18" s="136"/>
      <c r="I18" s="136"/>
      <c r="J18" s="136"/>
      <c r="K18" s="137"/>
      <c r="L18" s="138"/>
      <c r="M18" s="136"/>
      <c r="N18" s="136"/>
      <c r="O18" s="136"/>
      <c r="P18" s="139"/>
      <c r="Q18" s="140"/>
      <c r="R18" s="136"/>
      <c r="S18" s="136"/>
      <c r="T18" s="136"/>
      <c r="U18" s="137"/>
      <c r="V18" s="138"/>
      <c r="W18" s="136"/>
      <c r="X18" s="136"/>
      <c r="Y18" s="136"/>
      <c r="Z18" s="139"/>
      <c r="AA18" s="138"/>
    </row>
    <row r="19" spans="1:27" ht="16.5" customHeight="1" x14ac:dyDescent="0.15">
      <c r="A19" s="136"/>
      <c r="B19" s="136"/>
      <c r="C19" s="137"/>
      <c r="D19" s="138"/>
      <c r="E19" s="136"/>
      <c r="F19" s="139"/>
      <c r="G19" s="140"/>
      <c r="H19" s="136"/>
      <c r="I19" s="136"/>
      <c r="J19" s="136"/>
      <c r="K19" s="137"/>
      <c r="L19" s="138"/>
      <c r="M19" s="136"/>
      <c r="N19" s="136"/>
      <c r="O19" s="136"/>
      <c r="P19" s="139"/>
      <c r="Q19" s="140"/>
      <c r="R19" s="136"/>
      <c r="S19" s="136"/>
      <c r="T19" s="136"/>
      <c r="U19" s="137"/>
      <c r="V19" s="138"/>
      <c r="W19" s="136"/>
      <c r="X19" s="136"/>
      <c r="Y19" s="136"/>
      <c r="Z19" s="139"/>
      <c r="AA19" s="138"/>
    </row>
    <row r="20" spans="1:27" ht="16.5" customHeight="1" x14ac:dyDescent="0.15">
      <c r="A20" s="136"/>
      <c r="B20" s="136"/>
      <c r="C20" s="137"/>
      <c r="D20" s="138"/>
      <c r="E20" s="136"/>
      <c r="F20" s="139"/>
      <c r="G20" s="140"/>
      <c r="H20" s="136"/>
      <c r="I20" s="136"/>
      <c r="J20" s="136"/>
      <c r="K20" s="137"/>
      <c r="L20" s="138"/>
      <c r="M20" s="136"/>
      <c r="N20" s="136"/>
      <c r="O20" s="136"/>
      <c r="P20" s="139"/>
      <c r="Q20" s="140"/>
      <c r="R20" s="136"/>
      <c r="S20" s="136"/>
      <c r="T20" s="136"/>
      <c r="U20" s="137"/>
      <c r="V20" s="138"/>
      <c r="W20" s="136"/>
      <c r="X20" s="136"/>
      <c r="Y20" s="136"/>
      <c r="Z20" s="139"/>
      <c r="AA20" s="138"/>
    </row>
    <row r="21" spans="1:27" ht="16.5" customHeight="1" x14ac:dyDescent="0.15">
      <c r="A21" s="136"/>
      <c r="B21" s="136"/>
      <c r="C21" s="137"/>
      <c r="D21" s="138"/>
      <c r="E21" s="136"/>
      <c r="F21" s="139"/>
      <c r="G21" s="140"/>
      <c r="H21" s="136"/>
      <c r="I21" s="136"/>
      <c r="J21" s="136"/>
      <c r="K21" s="137"/>
      <c r="L21" s="138"/>
      <c r="M21" s="136"/>
      <c r="N21" s="136"/>
      <c r="O21" s="136"/>
      <c r="P21" s="139"/>
      <c r="Q21" s="140"/>
      <c r="R21" s="136"/>
      <c r="S21" s="136"/>
      <c r="T21" s="136"/>
      <c r="U21" s="137"/>
      <c r="V21" s="138"/>
      <c r="W21" s="136"/>
      <c r="X21" s="136"/>
      <c r="Y21" s="136"/>
      <c r="Z21" s="139"/>
      <c r="AA21" s="138"/>
    </row>
    <row r="22" spans="1:27" ht="16.5" customHeight="1" x14ac:dyDescent="0.15">
      <c r="A22" s="136"/>
      <c r="B22" s="136"/>
      <c r="C22" s="137"/>
      <c r="D22" s="138"/>
      <c r="E22" s="136"/>
      <c r="F22" s="139"/>
      <c r="G22" s="140"/>
      <c r="H22" s="136"/>
      <c r="I22" s="136"/>
      <c r="J22" s="136"/>
      <c r="K22" s="137"/>
      <c r="L22" s="138"/>
      <c r="M22" s="136"/>
      <c r="N22" s="136"/>
      <c r="O22" s="136"/>
      <c r="P22" s="139"/>
      <c r="Q22" s="140"/>
      <c r="R22" s="136"/>
      <c r="S22" s="136"/>
      <c r="T22" s="136"/>
      <c r="U22" s="137"/>
      <c r="V22" s="138"/>
      <c r="W22" s="136"/>
      <c r="X22" s="136"/>
      <c r="Y22" s="136"/>
      <c r="Z22" s="139"/>
      <c r="AA22" s="138"/>
    </row>
    <row r="23" spans="1:27" ht="16.5" customHeight="1" x14ac:dyDescent="0.15">
      <c r="A23" s="136"/>
      <c r="B23" s="136"/>
      <c r="C23" s="137"/>
      <c r="D23" s="138"/>
      <c r="E23" s="136"/>
      <c r="F23" s="139"/>
      <c r="G23" s="140"/>
      <c r="H23" s="136"/>
      <c r="I23" s="136"/>
      <c r="J23" s="136"/>
      <c r="K23" s="137"/>
      <c r="L23" s="138"/>
      <c r="M23" s="136"/>
      <c r="N23" s="136"/>
      <c r="O23" s="136"/>
      <c r="P23" s="139"/>
      <c r="Q23" s="140"/>
      <c r="R23" s="136"/>
      <c r="S23" s="136"/>
      <c r="T23" s="136"/>
      <c r="U23" s="137"/>
      <c r="V23" s="138"/>
      <c r="W23" s="136"/>
      <c r="X23" s="136"/>
      <c r="Y23" s="136"/>
      <c r="Z23" s="139"/>
      <c r="AA23" s="138"/>
    </row>
    <row r="24" spans="1:27" ht="16.5" customHeight="1" x14ac:dyDescent="0.15">
      <c r="A24" s="136"/>
      <c r="B24" s="136"/>
      <c r="C24" s="137"/>
      <c r="D24" s="138"/>
      <c r="E24" s="136"/>
      <c r="F24" s="139"/>
      <c r="G24" s="140"/>
      <c r="H24" s="136"/>
      <c r="I24" s="136"/>
      <c r="J24" s="136"/>
      <c r="K24" s="137"/>
      <c r="L24" s="138"/>
      <c r="M24" s="136"/>
      <c r="N24" s="136"/>
      <c r="O24" s="136"/>
      <c r="P24" s="139"/>
      <c r="Q24" s="140"/>
      <c r="R24" s="136"/>
      <c r="S24" s="136"/>
      <c r="T24" s="136"/>
      <c r="U24" s="137"/>
      <c r="V24" s="138"/>
      <c r="W24" s="136"/>
      <c r="X24" s="136"/>
      <c r="Y24" s="136"/>
      <c r="Z24" s="139"/>
      <c r="AA24" s="138"/>
    </row>
    <row r="25" spans="1:27" ht="16.5" customHeight="1" x14ac:dyDescent="0.15">
      <c r="A25" s="136"/>
      <c r="B25" s="136"/>
      <c r="C25" s="137"/>
      <c r="D25" s="138"/>
      <c r="E25" s="136"/>
      <c r="F25" s="139"/>
      <c r="G25" s="140"/>
      <c r="H25" s="136"/>
      <c r="I25" s="136"/>
      <c r="J25" s="136"/>
      <c r="K25" s="137"/>
      <c r="L25" s="138"/>
      <c r="M25" s="136"/>
      <c r="N25" s="136"/>
      <c r="O25" s="136"/>
      <c r="P25" s="139"/>
      <c r="Q25" s="140"/>
      <c r="R25" s="136"/>
      <c r="S25" s="136"/>
      <c r="T25" s="136"/>
      <c r="U25" s="137"/>
      <c r="V25" s="138"/>
      <c r="W25" s="136"/>
      <c r="X25" s="136"/>
      <c r="Y25" s="136"/>
      <c r="Z25" s="139"/>
      <c r="AA25" s="138"/>
    </row>
    <row r="26" spans="1:27" ht="16.5" customHeight="1" x14ac:dyDescent="0.15">
      <c r="A26" s="136"/>
      <c r="B26" s="136"/>
      <c r="C26" s="137"/>
      <c r="D26" s="138"/>
      <c r="E26" s="136"/>
      <c r="F26" s="139"/>
      <c r="G26" s="140"/>
      <c r="H26" s="136"/>
      <c r="I26" s="136"/>
      <c r="J26" s="136"/>
      <c r="K26" s="137"/>
      <c r="L26" s="138"/>
      <c r="M26" s="136"/>
      <c r="N26" s="136"/>
      <c r="O26" s="136"/>
      <c r="P26" s="139"/>
      <c r="Q26" s="140"/>
      <c r="R26" s="136"/>
      <c r="S26" s="136"/>
      <c r="T26" s="136"/>
      <c r="U26" s="137"/>
      <c r="V26" s="138"/>
      <c r="W26" s="136"/>
      <c r="X26" s="136"/>
      <c r="Y26" s="136"/>
      <c r="Z26" s="139"/>
      <c r="AA26" s="138"/>
    </row>
    <row r="27" spans="1:27" ht="16.5" customHeight="1" x14ac:dyDescent="0.15">
      <c r="A27" s="136"/>
      <c r="B27" s="136"/>
      <c r="C27" s="137"/>
      <c r="D27" s="138"/>
      <c r="E27" s="136"/>
      <c r="F27" s="139"/>
      <c r="G27" s="140"/>
      <c r="H27" s="136"/>
      <c r="I27" s="136"/>
      <c r="J27" s="136"/>
      <c r="K27" s="137"/>
      <c r="L27" s="138"/>
      <c r="M27" s="136"/>
      <c r="N27" s="136"/>
      <c r="O27" s="136"/>
      <c r="P27" s="139"/>
      <c r="Q27" s="140"/>
      <c r="R27" s="136"/>
      <c r="S27" s="136"/>
      <c r="T27" s="136"/>
      <c r="U27" s="137"/>
      <c r="V27" s="138"/>
      <c r="W27" s="136"/>
      <c r="X27" s="136"/>
      <c r="Y27" s="136"/>
      <c r="Z27" s="139"/>
      <c r="AA27" s="138"/>
    </row>
    <row r="28" spans="1:27" ht="16.5" customHeight="1" x14ac:dyDescent="0.15">
      <c r="A28" s="136"/>
      <c r="B28" s="136"/>
      <c r="C28" s="137"/>
      <c r="D28" s="138"/>
      <c r="E28" s="136"/>
      <c r="F28" s="139"/>
      <c r="G28" s="140"/>
      <c r="H28" s="136"/>
      <c r="I28" s="136"/>
      <c r="J28" s="136"/>
      <c r="K28" s="137"/>
      <c r="L28" s="138"/>
      <c r="M28" s="136"/>
      <c r="N28" s="136"/>
      <c r="O28" s="136"/>
      <c r="P28" s="139"/>
      <c r="Q28" s="140"/>
      <c r="R28" s="136"/>
      <c r="S28" s="136"/>
      <c r="T28" s="136"/>
      <c r="U28" s="137"/>
      <c r="V28" s="138"/>
      <c r="W28" s="136"/>
      <c r="X28" s="136"/>
      <c r="Y28" s="136"/>
      <c r="Z28" s="139"/>
      <c r="AA28" s="138"/>
    </row>
    <row r="29" spans="1:27" ht="16.5" customHeight="1" x14ac:dyDescent="0.15">
      <c r="A29" s="136"/>
      <c r="B29" s="136"/>
      <c r="C29" s="137"/>
      <c r="D29" s="138"/>
      <c r="E29" s="136"/>
      <c r="F29" s="139"/>
      <c r="G29" s="140"/>
      <c r="H29" s="136"/>
      <c r="I29" s="136"/>
      <c r="J29" s="136"/>
      <c r="K29" s="137"/>
      <c r="L29" s="138"/>
      <c r="M29" s="136"/>
      <c r="N29" s="136"/>
      <c r="O29" s="136"/>
      <c r="P29" s="139"/>
      <c r="Q29" s="140"/>
      <c r="R29" s="136"/>
      <c r="S29" s="136"/>
      <c r="T29" s="136"/>
      <c r="U29" s="137"/>
      <c r="V29" s="138"/>
      <c r="W29" s="136"/>
      <c r="X29" s="136"/>
      <c r="Y29" s="136"/>
      <c r="Z29" s="139"/>
      <c r="AA29" s="138"/>
    </row>
    <row r="30" spans="1:27" ht="16.5" customHeight="1" x14ac:dyDescent="0.15">
      <c r="A30" s="136"/>
      <c r="B30" s="136"/>
      <c r="C30" s="137"/>
      <c r="D30" s="138"/>
      <c r="E30" s="136"/>
      <c r="F30" s="139"/>
      <c r="G30" s="140"/>
      <c r="H30" s="136"/>
      <c r="I30" s="136"/>
      <c r="J30" s="136"/>
      <c r="K30" s="137"/>
      <c r="L30" s="138"/>
      <c r="M30" s="136"/>
      <c r="N30" s="136"/>
      <c r="O30" s="136"/>
      <c r="P30" s="139"/>
      <c r="Q30" s="140"/>
      <c r="R30" s="136"/>
      <c r="S30" s="136"/>
      <c r="T30" s="136"/>
      <c r="U30" s="137"/>
      <c r="V30" s="138"/>
      <c r="W30" s="136"/>
      <c r="X30" s="136"/>
      <c r="Y30" s="136"/>
      <c r="Z30" s="139"/>
      <c r="AA30" s="138"/>
    </row>
    <row r="31" spans="1:27" ht="16.5" customHeight="1" x14ac:dyDescent="0.15">
      <c r="A31" s="136"/>
      <c r="B31" s="136"/>
      <c r="C31" s="137"/>
      <c r="D31" s="138"/>
      <c r="E31" s="136"/>
      <c r="F31" s="139"/>
      <c r="G31" s="140"/>
      <c r="H31" s="136"/>
      <c r="I31" s="136"/>
      <c r="J31" s="136"/>
      <c r="K31" s="137"/>
      <c r="L31" s="138"/>
      <c r="M31" s="136"/>
      <c r="N31" s="136"/>
      <c r="O31" s="136"/>
      <c r="P31" s="139"/>
      <c r="Q31" s="140"/>
      <c r="R31" s="136"/>
      <c r="S31" s="136"/>
      <c r="T31" s="136"/>
      <c r="U31" s="137"/>
      <c r="V31" s="138"/>
      <c r="W31" s="136"/>
      <c r="X31" s="136"/>
      <c r="Y31" s="136"/>
      <c r="Z31" s="139"/>
      <c r="AA31" s="138"/>
    </row>
    <row r="32" spans="1:27" ht="16.5" customHeight="1" x14ac:dyDescent="0.15">
      <c r="A32" s="136"/>
      <c r="B32" s="136"/>
      <c r="C32" s="137"/>
      <c r="D32" s="138"/>
      <c r="E32" s="136"/>
      <c r="F32" s="139"/>
      <c r="G32" s="140"/>
      <c r="H32" s="136"/>
      <c r="I32" s="136"/>
      <c r="J32" s="136"/>
      <c r="K32" s="137"/>
      <c r="L32" s="138"/>
      <c r="M32" s="136"/>
      <c r="N32" s="136"/>
      <c r="O32" s="136"/>
      <c r="P32" s="139"/>
      <c r="Q32" s="140"/>
      <c r="R32" s="136"/>
      <c r="S32" s="136"/>
      <c r="T32" s="136"/>
      <c r="U32" s="137"/>
      <c r="V32" s="138"/>
      <c r="W32" s="136"/>
      <c r="X32" s="136"/>
      <c r="Y32" s="136"/>
      <c r="Z32" s="139"/>
      <c r="AA32" s="138"/>
    </row>
  </sheetData>
  <mergeCells count="8">
    <mergeCell ref="Q3:U3"/>
    <mergeCell ref="V3:Z3"/>
    <mergeCell ref="A3:A4"/>
    <mergeCell ref="B3:B4"/>
    <mergeCell ref="C3:C4"/>
    <mergeCell ref="D3:F3"/>
    <mergeCell ref="G3:K3"/>
    <mergeCell ref="L3:P3"/>
  </mergeCells>
  <phoneticPr fontId="5"/>
  <printOptions horizontalCentered="1"/>
  <pageMargins left="0.47244094488188981" right="0.47244094488188981" top="0.78740157480314965" bottom="0.70866141732283472" header="0.70866141732283472" footer="0.51181102362204722"/>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4"/>
  <sheetViews>
    <sheetView zoomScale="75" workbookViewId="0">
      <selection activeCell="A15" sqref="A15"/>
    </sheetView>
  </sheetViews>
  <sheetFormatPr defaultColWidth="18.75" defaultRowHeight="39" customHeight="1" x14ac:dyDescent="0.15"/>
  <cols>
    <col min="1" max="1" width="14.75" style="89" customWidth="1"/>
    <col min="2" max="256" width="18.75" style="89"/>
    <col min="257" max="257" width="12.125" style="89" customWidth="1"/>
    <col min="258" max="512" width="18.75" style="89"/>
    <col min="513" max="513" width="12.125" style="89" customWidth="1"/>
    <col min="514" max="768" width="18.75" style="89"/>
    <col min="769" max="769" width="12.125" style="89" customWidth="1"/>
    <col min="770" max="1024" width="18.75" style="89"/>
    <col min="1025" max="1025" width="12.125" style="89" customWidth="1"/>
    <col min="1026" max="1280" width="18.75" style="89"/>
    <col min="1281" max="1281" width="12.125" style="89" customWidth="1"/>
    <col min="1282" max="1536" width="18.75" style="89"/>
    <col min="1537" max="1537" width="12.125" style="89" customWidth="1"/>
    <col min="1538" max="1792" width="18.75" style="89"/>
    <col min="1793" max="1793" width="12.125" style="89" customWidth="1"/>
    <col min="1794" max="2048" width="18.75" style="89"/>
    <col min="2049" max="2049" width="12.125" style="89" customWidth="1"/>
    <col min="2050" max="2304" width="18.75" style="89"/>
    <col min="2305" max="2305" width="12.125" style="89" customWidth="1"/>
    <col min="2306" max="2560" width="18.75" style="89"/>
    <col min="2561" max="2561" width="12.125" style="89" customWidth="1"/>
    <col min="2562" max="2816" width="18.75" style="89"/>
    <col min="2817" max="2817" width="12.125" style="89" customWidth="1"/>
    <col min="2818" max="3072" width="18.75" style="89"/>
    <col min="3073" max="3073" width="12.125" style="89" customWidth="1"/>
    <col min="3074" max="3328" width="18.75" style="89"/>
    <col min="3329" max="3329" width="12.125" style="89" customWidth="1"/>
    <col min="3330" max="3584" width="18.75" style="89"/>
    <col min="3585" max="3585" width="12.125" style="89" customWidth="1"/>
    <col min="3586" max="3840" width="18.75" style="89"/>
    <col min="3841" max="3841" width="12.125" style="89" customWidth="1"/>
    <col min="3842" max="4096" width="18.75" style="89"/>
    <col min="4097" max="4097" width="12.125" style="89" customWidth="1"/>
    <col min="4098" max="4352" width="18.75" style="89"/>
    <col min="4353" max="4353" width="12.125" style="89" customWidth="1"/>
    <col min="4354" max="4608" width="18.75" style="89"/>
    <col min="4609" max="4609" width="12.125" style="89" customWidth="1"/>
    <col min="4610" max="4864" width="18.75" style="89"/>
    <col min="4865" max="4865" width="12.125" style="89" customWidth="1"/>
    <col min="4866" max="5120" width="18.75" style="89"/>
    <col min="5121" max="5121" width="12.125" style="89" customWidth="1"/>
    <col min="5122" max="5376" width="18.75" style="89"/>
    <col min="5377" max="5377" width="12.125" style="89" customWidth="1"/>
    <col min="5378" max="5632" width="18.75" style="89"/>
    <col min="5633" max="5633" width="12.125" style="89" customWidth="1"/>
    <col min="5634" max="5888" width="18.75" style="89"/>
    <col min="5889" max="5889" width="12.125" style="89" customWidth="1"/>
    <col min="5890" max="6144" width="18.75" style="89"/>
    <col min="6145" max="6145" width="12.125" style="89" customWidth="1"/>
    <col min="6146" max="6400" width="18.75" style="89"/>
    <col min="6401" max="6401" width="12.125" style="89" customWidth="1"/>
    <col min="6402" max="6656" width="18.75" style="89"/>
    <col min="6657" max="6657" width="12.125" style="89" customWidth="1"/>
    <col min="6658" max="6912" width="18.75" style="89"/>
    <col min="6913" max="6913" width="12.125" style="89" customWidth="1"/>
    <col min="6914" max="7168" width="18.75" style="89"/>
    <col min="7169" max="7169" width="12.125" style="89" customWidth="1"/>
    <col min="7170" max="7424" width="18.75" style="89"/>
    <col min="7425" max="7425" width="12.125" style="89" customWidth="1"/>
    <col min="7426" max="7680" width="18.75" style="89"/>
    <col min="7681" max="7681" width="12.125" style="89" customWidth="1"/>
    <col min="7682" max="7936" width="18.75" style="89"/>
    <col min="7937" max="7937" width="12.125" style="89" customWidth="1"/>
    <col min="7938" max="8192" width="18.75" style="89"/>
    <col min="8193" max="8193" width="12.125" style="89" customWidth="1"/>
    <col min="8194" max="8448" width="18.75" style="89"/>
    <col min="8449" max="8449" width="12.125" style="89" customWidth="1"/>
    <col min="8450" max="8704" width="18.75" style="89"/>
    <col min="8705" max="8705" width="12.125" style="89" customWidth="1"/>
    <col min="8706" max="8960" width="18.75" style="89"/>
    <col min="8961" max="8961" width="12.125" style="89" customWidth="1"/>
    <col min="8962" max="9216" width="18.75" style="89"/>
    <col min="9217" max="9217" width="12.125" style="89" customWidth="1"/>
    <col min="9218" max="9472" width="18.75" style="89"/>
    <col min="9473" max="9473" width="12.125" style="89" customWidth="1"/>
    <col min="9474" max="9728" width="18.75" style="89"/>
    <col min="9729" max="9729" width="12.125" style="89" customWidth="1"/>
    <col min="9730" max="9984" width="18.75" style="89"/>
    <col min="9985" max="9985" width="12.125" style="89" customWidth="1"/>
    <col min="9986" max="10240" width="18.75" style="89"/>
    <col min="10241" max="10241" width="12.125" style="89" customWidth="1"/>
    <col min="10242" max="10496" width="18.75" style="89"/>
    <col min="10497" max="10497" width="12.125" style="89" customWidth="1"/>
    <col min="10498" max="10752" width="18.75" style="89"/>
    <col min="10753" max="10753" width="12.125" style="89" customWidth="1"/>
    <col min="10754" max="11008" width="18.75" style="89"/>
    <col min="11009" max="11009" width="12.125" style="89" customWidth="1"/>
    <col min="11010" max="11264" width="18.75" style="89"/>
    <col min="11265" max="11265" width="12.125" style="89" customWidth="1"/>
    <col min="11266" max="11520" width="18.75" style="89"/>
    <col min="11521" max="11521" width="12.125" style="89" customWidth="1"/>
    <col min="11522" max="11776" width="18.75" style="89"/>
    <col min="11777" max="11777" width="12.125" style="89" customWidth="1"/>
    <col min="11778" max="12032" width="18.75" style="89"/>
    <col min="12033" max="12033" width="12.125" style="89" customWidth="1"/>
    <col min="12034" max="12288" width="18.75" style="89"/>
    <col min="12289" max="12289" width="12.125" style="89" customWidth="1"/>
    <col min="12290" max="12544" width="18.75" style="89"/>
    <col min="12545" max="12545" width="12.125" style="89" customWidth="1"/>
    <col min="12546" max="12800" width="18.75" style="89"/>
    <col min="12801" max="12801" width="12.125" style="89" customWidth="1"/>
    <col min="12802" max="13056" width="18.75" style="89"/>
    <col min="13057" max="13057" width="12.125" style="89" customWidth="1"/>
    <col min="13058" max="13312" width="18.75" style="89"/>
    <col min="13313" max="13313" width="12.125" style="89" customWidth="1"/>
    <col min="13314" max="13568" width="18.75" style="89"/>
    <col min="13569" max="13569" width="12.125" style="89" customWidth="1"/>
    <col min="13570" max="13824" width="18.75" style="89"/>
    <col min="13825" max="13825" width="12.125" style="89" customWidth="1"/>
    <col min="13826" max="14080" width="18.75" style="89"/>
    <col min="14081" max="14081" width="12.125" style="89" customWidth="1"/>
    <col min="14082" max="14336" width="18.75" style="89"/>
    <col min="14337" max="14337" width="12.125" style="89" customWidth="1"/>
    <col min="14338" max="14592" width="18.75" style="89"/>
    <col min="14593" max="14593" width="12.125" style="89" customWidth="1"/>
    <col min="14594" max="14848" width="18.75" style="89"/>
    <col min="14849" max="14849" width="12.125" style="89" customWidth="1"/>
    <col min="14850" max="15104" width="18.75" style="89"/>
    <col min="15105" max="15105" width="12.125" style="89" customWidth="1"/>
    <col min="15106" max="15360" width="18.75" style="89"/>
    <col min="15361" max="15361" width="12.125" style="89" customWidth="1"/>
    <col min="15362" max="15616" width="18.75" style="89"/>
    <col min="15617" max="15617" width="12.125" style="89" customWidth="1"/>
    <col min="15618" max="15872" width="18.75" style="89"/>
    <col min="15873" max="15873" width="12.125" style="89" customWidth="1"/>
    <col min="15874" max="16128" width="18.75" style="89"/>
    <col min="16129" max="16129" width="12.125" style="89" customWidth="1"/>
    <col min="16130" max="16384" width="18.75" style="89"/>
  </cols>
  <sheetData>
    <row r="1" spans="1:6" ht="39" customHeight="1" x14ac:dyDescent="0.2">
      <c r="A1" s="749" t="s">
        <v>163</v>
      </c>
      <c r="B1" s="750"/>
      <c r="C1" s="750"/>
      <c r="D1" s="750"/>
      <c r="E1" s="750"/>
    </row>
    <row r="2" spans="1:6" ht="23.25" customHeight="1" x14ac:dyDescent="0.2">
      <c r="A2" s="118"/>
      <c r="B2" s="118"/>
      <c r="C2" s="118"/>
      <c r="D2" s="119"/>
      <c r="E2" s="119"/>
    </row>
    <row r="3" spans="1:6" ht="47.1" customHeight="1" x14ac:dyDescent="0.15">
      <c r="A3" s="634" t="s">
        <v>164</v>
      </c>
      <c r="B3" s="751"/>
      <c r="C3" s="752"/>
      <c r="D3" s="84" t="s">
        <v>165</v>
      </c>
      <c r="E3" s="84"/>
    </row>
    <row r="4" spans="1:6" ht="47.1" customHeight="1" x14ac:dyDescent="0.15">
      <c r="A4" s="635"/>
      <c r="B4" s="753"/>
      <c r="C4" s="754"/>
      <c r="D4" s="84" t="s">
        <v>166</v>
      </c>
      <c r="E4" s="84"/>
    </row>
    <row r="5" spans="1:6" ht="47.1" customHeight="1" x14ac:dyDescent="0.15">
      <c r="A5" s="84" t="s">
        <v>167</v>
      </c>
      <c r="B5" s="84" t="s">
        <v>168</v>
      </c>
      <c r="C5" s="84" t="s">
        <v>169</v>
      </c>
      <c r="D5" s="84" t="s">
        <v>170</v>
      </c>
      <c r="E5" s="84" t="s">
        <v>171</v>
      </c>
    </row>
    <row r="6" spans="1:6" ht="35.25" customHeight="1" x14ac:dyDescent="0.2">
      <c r="A6" s="120"/>
      <c r="B6" s="120"/>
      <c r="C6" s="120"/>
      <c r="D6" s="120"/>
      <c r="E6" s="120"/>
    </row>
    <row r="7" spans="1:6" ht="35.25" customHeight="1" x14ac:dyDescent="0.2">
      <c r="A7" s="120"/>
      <c r="B7" s="120"/>
      <c r="C7" s="120"/>
      <c r="D7" s="120"/>
      <c r="E7" s="120"/>
    </row>
    <row r="8" spans="1:6" ht="35.25" customHeight="1" x14ac:dyDescent="0.2">
      <c r="A8" s="120"/>
      <c r="B8" s="120"/>
      <c r="C8" s="120"/>
      <c r="D8" s="120"/>
      <c r="E8" s="120"/>
    </row>
    <row r="9" spans="1:6" ht="35.25" customHeight="1" x14ac:dyDescent="0.2">
      <c r="A9" s="120"/>
      <c r="B9" s="120"/>
      <c r="C9" s="120"/>
      <c r="D9" s="120"/>
      <c r="E9" s="120"/>
    </row>
    <row r="10" spans="1:6" ht="35.25" customHeight="1" x14ac:dyDescent="0.2">
      <c r="A10" s="120"/>
      <c r="B10" s="120"/>
      <c r="C10" s="120"/>
      <c r="D10" s="120"/>
      <c r="E10" s="120"/>
    </row>
    <row r="11" spans="1:6" ht="35.25" customHeight="1" x14ac:dyDescent="0.2">
      <c r="A11" s="120"/>
      <c r="B11" s="120"/>
      <c r="C11" s="120"/>
      <c r="D11" s="120"/>
      <c r="E11" s="120"/>
    </row>
    <row r="12" spans="1:6" ht="35.25" customHeight="1" x14ac:dyDescent="0.2">
      <c r="A12" s="120"/>
      <c r="B12" s="120"/>
      <c r="C12" s="120"/>
      <c r="D12" s="120"/>
      <c r="E12" s="120"/>
    </row>
    <row r="13" spans="1:6" ht="35.25" customHeight="1" x14ac:dyDescent="0.2">
      <c r="A13" s="120"/>
      <c r="B13" s="120"/>
      <c r="C13" s="120"/>
      <c r="D13" s="120"/>
      <c r="E13" s="120"/>
    </row>
    <row r="14" spans="1:6" ht="35.25" customHeight="1" x14ac:dyDescent="0.2">
      <c r="A14" s="120"/>
      <c r="B14" s="120"/>
      <c r="C14" s="120"/>
      <c r="D14" s="121"/>
      <c r="E14" s="121"/>
      <c r="F14" s="122"/>
    </row>
    <row r="15" spans="1:6" ht="35.25" customHeight="1" x14ac:dyDescent="0.2">
      <c r="A15" s="120"/>
      <c r="B15" s="120"/>
      <c r="C15" s="120"/>
      <c r="D15" s="121"/>
      <c r="E15" s="121"/>
      <c r="F15" s="122"/>
    </row>
    <row r="16" spans="1:6" ht="35.25" customHeight="1" x14ac:dyDescent="0.2">
      <c r="A16" s="120"/>
      <c r="B16" s="120"/>
      <c r="C16" s="120"/>
      <c r="D16" s="121"/>
      <c r="E16" s="121"/>
      <c r="F16" s="122"/>
    </row>
    <row r="17" spans="1:8" ht="35.25" customHeight="1" x14ac:dyDescent="0.2">
      <c r="A17" s="120"/>
      <c r="B17" s="120"/>
      <c r="C17" s="120"/>
      <c r="D17" s="121"/>
      <c r="E17" s="121"/>
      <c r="F17" s="122"/>
    </row>
    <row r="18" spans="1:8" ht="35.25" customHeight="1" x14ac:dyDescent="0.2">
      <c r="A18" s="120"/>
      <c r="B18" s="120"/>
      <c r="C18" s="120"/>
      <c r="D18" s="121"/>
      <c r="E18" s="121"/>
      <c r="F18" s="122"/>
    </row>
    <row r="19" spans="1:8" ht="35.25" customHeight="1" x14ac:dyDescent="0.2">
      <c r="A19" s="120"/>
      <c r="B19" s="120"/>
      <c r="C19" s="120"/>
      <c r="D19" s="121"/>
      <c r="E19" s="121"/>
      <c r="F19" s="122"/>
    </row>
    <row r="20" spans="1:8" ht="35.25" customHeight="1" x14ac:dyDescent="0.2">
      <c r="A20" s="120"/>
      <c r="B20" s="120"/>
      <c r="C20" s="120"/>
      <c r="D20" s="121"/>
      <c r="E20" s="121"/>
      <c r="F20" s="122"/>
    </row>
    <row r="21" spans="1:8" ht="35.25" customHeight="1" x14ac:dyDescent="0.2">
      <c r="A21" s="120"/>
      <c r="B21" s="120"/>
      <c r="C21" s="120"/>
      <c r="D21" s="121"/>
      <c r="E21" s="121"/>
      <c r="F21" s="123"/>
      <c r="G21" s="114"/>
      <c r="H21" s="114"/>
    </row>
    <row r="22" spans="1:8" ht="39" customHeight="1" x14ac:dyDescent="0.15">
      <c r="A22" s="114"/>
      <c r="B22" s="114"/>
      <c r="C22" s="114"/>
      <c r="D22" s="114"/>
      <c r="E22" s="114"/>
      <c r="F22" s="114"/>
      <c r="G22" s="114"/>
      <c r="H22" s="114"/>
    </row>
    <row r="23" spans="1:8" ht="39" customHeight="1" x14ac:dyDescent="0.15">
      <c r="A23" s="114"/>
      <c r="B23" s="114"/>
      <c r="C23" s="114"/>
      <c r="D23" s="114"/>
      <c r="E23" s="114"/>
      <c r="F23" s="114"/>
      <c r="G23" s="114"/>
      <c r="H23" s="114"/>
    </row>
    <row r="24" spans="1:8" ht="39" customHeight="1" x14ac:dyDescent="0.15">
      <c r="A24" s="114"/>
      <c r="B24" s="114"/>
      <c r="C24" s="114"/>
      <c r="D24" s="114"/>
      <c r="E24" s="114"/>
      <c r="F24" s="114"/>
      <c r="G24" s="114"/>
      <c r="H24" s="114"/>
    </row>
  </sheetData>
  <mergeCells count="3">
    <mergeCell ref="A1:E1"/>
    <mergeCell ref="A3:A4"/>
    <mergeCell ref="B3:C4"/>
  </mergeCells>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6FB0-7234-420C-8E18-BB0628A4C04E}">
  <dimension ref="A1:AD37"/>
  <sheetViews>
    <sheetView showGridLines="0" showWhiteSpace="0" view="pageBreakPreview" zoomScaleNormal="75" zoomScaleSheetLayoutView="100" workbookViewId="0">
      <selection activeCell="AD8" sqref="AD8"/>
    </sheetView>
  </sheetViews>
  <sheetFormatPr defaultRowHeight="23.1" customHeight="1" x14ac:dyDescent="0.15"/>
  <cols>
    <col min="1" max="6" width="4.375" style="328" customWidth="1"/>
    <col min="7" max="7" width="4.625" style="328" bestFit="1" customWidth="1"/>
    <col min="8" max="9" width="4.375" style="328" customWidth="1"/>
    <col min="10" max="10" width="4.625" style="328" bestFit="1" customWidth="1"/>
    <col min="11" max="13" width="4.375" style="328" customWidth="1"/>
    <col min="14" max="14" width="3.75" style="328" customWidth="1"/>
    <col min="15" max="16" width="1.75" style="328" customWidth="1"/>
    <col min="17" max="17" width="5.25" style="328" customWidth="1"/>
    <col min="18" max="27" width="2.75" style="328" customWidth="1"/>
    <col min="28" max="16384" width="9" style="328"/>
  </cols>
  <sheetData>
    <row r="1" spans="1:30" ht="23.1" customHeight="1" x14ac:dyDescent="0.15">
      <c r="A1" s="327" t="s">
        <v>422</v>
      </c>
    </row>
    <row r="2" spans="1:30" ht="23.1" customHeight="1" x14ac:dyDescent="0.15">
      <c r="A2" s="837" t="s">
        <v>607</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row>
    <row r="3" spans="1:30" ht="23.1" customHeight="1" x14ac:dyDescent="0.15">
      <c r="A3" s="329"/>
      <c r="B3" s="329"/>
      <c r="C3" s="329"/>
      <c r="D3" s="329"/>
      <c r="E3" s="329"/>
      <c r="F3" s="329"/>
      <c r="G3" s="329"/>
      <c r="H3" s="329"/>
      <c r="I3" s="329"/>
      <c r="J3" s="329"/>
      <c r="K3" s="329"/>
      <c r="L3" s="329"/>
      <c r="M3" s="329"/>
      <c r="N3" s="329"/>
      <c r="O3" s="329"/>
      <c r="P3" s="329"/>
      <c r="Q3" s="327" t="s">
        <v>172</v>
      </c>
      <c r="R3" s="329"/>
      <c r="S3" s="327"/>
      <c r="T3" s="327"/>
      <c r="U3" s="327"/>
    </row>
    <row r="4" spans="1:30" ht="23.1" customHeight="1" x14ac:dyDescent="0.15">
      <c r="A4" s="329"/>
      <c r="B4" s="329"/>
      <c r="C4" s="329"/>
      <c r="D4" s="329"/>
      <c r="E4" s="329"/>
      <c r="F4" s="329"/>
      <c r="G4" s="329"/>
      <c r="H4" s="329"/>
      <c r="I4" s="329"/>
      <c r="J4" s="329"/>
      <c r="K4" s="329"/>
      <c r="L4" s="329"/>
      <c r="M4" s="329"/>
      <c r="N4" s="329"/>
      <c r="O4" s="329"/>
      <c r="P4" s="329"/>
      <c r="Q4" s="327" t="s">
        <v>173</v>
      </c>
      <c r="R4" s="329"/>
      <c r="S4" s="327"/>
      <c r="T4" s="327"/>
      <c r="U4" s="327"/>
    </row>
    <row r="5" spans="1:30" ht="23.1" customHeight="1" x14ac:dyDescent="0.15">
      <c r="A5" s="329"/>
      <c r="B5" s="329"/>
      <c r="C5" s="329"/>
      <c r="D5" s="329"/>
      <c r="E5" s="329"/>
      <c r="F5" s="329"/>
      <c r="G5" s="329"/>
      <c r="H5" s="329"/>
      <c r="I5" s="329"/>
      <c r="J5" s="329"/>
      <c r="K5" s="329"/>
      <c r="L5" s="329"/>
      <c r="M5" s="329"/>
      <c r="N5" s="329"/>
      <c r="O5" s="329"/>
      <c r="P5" s="329"/>
      <c r="Q5" s="327" t="s">
        <v>174</v>
      </c>
      <c r="R5" s="329"/>
      <c r="S5" s="327"/>
      <c r="T5" s="327"/>
      <c r="U5" s="327"/>
      <c r="Y5" s="838"/>
      <c r="Z5" s="838"/>
      <c r="AA5" s="330"/>
    </row>
    <row r="6" spans="1:30" ht="23.1" customHeight="1" x14ac:dyDescent="0.15">
      <c r="A6" s="329"/>
      <c r="B6" s="329"/>
      <c r="C6" s="329"/>
      <c r="D6" s="329"/>
      <c r="E6" s="329"/>
      <c r="F6" s="329"/>
      <c r="G6" s="329"/>
      <c r="H6" s="329"/>
      <c r="I6" s="329"/>
      <c r="J6" s="329"/>
      <c r="K6" s="329"/>
      <c r="L6" s="329"/>
      <c r="M6" s="329"/>
      <c r="N6" s="329"/>
      <c r="O6" s="329"/>
      <c r="P6" s="329"/>
      <c r="Q6" s="327" t="s">
        <v>175</v>
      </c>
      <c r="R6" s="329"/>
      <c r="S6" s="327"/>
      <c r="T6" s="327"/>
      <c r="U6" s="327"/>
    </row>
    <row r="7" spans="1:30" ht="12.75" customHeight="1" x14ac:dyDescent="0.15"/>
    <row r="8" spans="1:30" ht="19.5" customHeight="1" x14ac:dyDescent="0.15">
      <c r="A8" s="816" t="s">
        <v>283</v>
      </c>
      <c r="B8" s="819"/>
      <c r="C8" s="820"/>
      <c r="D8" s="839" t="s">
        <v>423</v>
      </c>
      <c r="E8" s="840"/>
      <c r="F8" s="840"/>
      <c r="G8" s="840"/>
      <c r="H8" s="840"/>
      <c r="I8" s="840"/>
      <c r="J8" s="840"/>
      <c r="K8" s="840"/>
      <c r="L8" s="840"/>
      <c r="M8" s="840"/>
      <c r="N8" s="840"/>
      <c r="O8" s="840"/>
      <c r="P8" s="840"/>
      <c r="Q8" s="840"/>
      <c r="R8" s="840"/>
      <c r="S8" s="840"/>
      <c r="T8" s="840"/>
      <c r="U8" s="840"/>
      <c r="V8" s="840"/>
      <c r="W8" s="840"/>
      <c r="X8" s="840"/>
      <c r="Y8" s="840"/>
      <c r="Z8" s="840"/>
      <c r="AA8" s="841"/>
    </row>
    <row r="9" spans="1:30" ht="22.5" customHeight="1" x14ac:dyDescent="0.15">
      <c r="A9" s="842" t="s">
        <v>176</v>
      </c>
      <c r="B9" s="331" t="s">
        <v>177</v>
      </c>
      <c r="C9" s="331" t="s">
        <v>178</v>
      </c>
      <c r="D9" s="331" t="s">
        <v>179</v>
      </c>
      <c r="E9" s="331" t="s">
        <v>180</v>
      </c>
      <c r="F9" s="331" t="s">
        <v>181</v>
      </c>
      <c r="G9" s="331" t="s">
        <v>182</v>
      </c>
      <c r="H9" s="755" t="s">
        <v>69</v>
      </c>
      <c r="I9" s="757"/>
      <c r="J9" s="755" t="s">
        <v>183</v>
      </c>
      <c r="K9" s="756"/>
      <c r="L9" s="756"/>
      <c r="M9" s="757"/>
      <c r="N9" s="830" t="s">
        <v>185</v>
      </c>
      <c r="O9" s="834"/>
      <c r="P9" s="835"/>
      <c r="Q9" s="836"/>
      <c r="R9" s="832" t="s">
        <v>186</v>
      </c>
      <c r="S9" s="833"/>
      <c r="T9" s="832" t="s">
        <v>187</v>
      </c>
      <c r="U9" s="833"/>
      <c r="V9" s="832" t="s">
        <v>284</v>
      </c>
      <c r="W9" s="833"/>
      <c r="X9" s="832" t="s">
        <v>285</v>
      </c>
      <c r="Y9" s="833"/>
      <c r="Z9" s="832" t="s">
        <v>188</v>
      </c>
      <c r="AA9" s="833"/>
    </row>
    <row r="10" spans="1:30" ht="23.1" customHeight="1" x14ac:dyDescent="0.15">
      <c r="A10" s="843"/>
      <c r="B10" s="332"/>
      <c r="C10" s="332"/>
      <c r="D10" s="332"/>
      <c r="E10" s="332"/>
      <c r="F10" s="332"/>
      <c r="G10" s="332"/>
      <c r="H10" s="785"/>
      <c r="I10" s="786"/>
      <c r="J10" s="785"/>
      <c r="K10" s="787"/>
      <c r="L10" s="787"/>
      <c r="M10" s="786"/>
      <c r="N10" s="844"/>
      <c r="O10" s="834" t="s">
        <v>286</v>
      </c>
      <c r="P10" s="835"/>
      <c r="Q10" s="836"/>
      <c r="R10" s="828"/>
      <c r="S10" s="829"/>
      <c r="T10" s="814"/>
      <c r="U10" s="815"/>
      <c r="V10" s="814"/>
      <c r="W10" s="815"/>
      <c r="X10" s="814"/>
      <c r="Y10" s="815"/>
      <c r="Z10" s="814"/>
      <c r="AA10" s="815"/>
    </row>
    <row r="11" spans="1:30" ht="23.1" customHeight="1" x14ac:dyDescent="0.15">
      <c r="A11" s="830" t="s">
        <v>287</v>
      </c>
      <c r="B11" s="798" t="s">
        <v>85</v>
      </c>
      <c r="C11" s="799"/>
      <c r="D11" s="800"/>
      <c r="E11" s="798" t="s">
        <v>88</v>
      </c>
      <c r="F11" s="799"/>
      <c r="G11" s="800"/>
      <c r="H11" s="798" t="s">
        <v>69</v>
      </c>
      <c r="I11" s="800"/>
      <c r="J11" s="798" t="s">
        <v>288</v>
      </c>
      <c r="K11" s="799"/>
      <c r="L11" s="799"/>
      <c r="M11" s="800"/>
      <c r="N11" s="844"/>
      <c r="O11" s="333"/>
      <c r="P11" s="827" t="s">
        <v>289</v>
      </c>
      <c r="Q11" s="827"/>
      <c r="R11" s="828"/>
      <c r="S11" s="829"/>
      <c r="T11" s="814"/>
      <c r="U11" s="815"/>
      <c r="V11" s="814"/>
      <c r="W11" s="815"/>
      <c r="X11" s="814"/>
      <c r="Y11" s="815"/>
      <c r="Z11" s="814"/>
      <c r="AA11" s="815"/>
      <c r="AD11" s="328" t="s">
        <v>608</v>
      </c>
    </row>
    <row r="12" spans="1:30" ht="23.1" customHeight="1" x14ac:dyDescent="0.15">
      <c r="A12" s="831"/>
      <c r="B12" s="755"/>
      <c r="C12" s="756"/>
      <c r="D12" s="757"/>
      <c r="E12" s="755"/>
      <c r="F12" s="756"/>
      <c r="G12" s="757"/>
      <c r="H12" s="755"/>
      <c r="I12" s="757"/>
      <c r="J12" s="755"/>
      <c r="K12" s="756"/>
      <c r="L12" s="756"/>
      <c r="M12" s="757"/>
      <c r="N12" s="831"/>
      <c r="O12" s="334"/>
      <c r="P12" s="827" t="s">
        <v>290</v>
      </c>
      <c r="Q12" s="827"/>
      <c r="R12" s="828"/>
      <c r="S12" s="829"/>
      <c r="T12" s="814"/>
      <c r="U12" s="815"/>
      <c r="V12" s="814"/>
      <c r="W12" s="815"/>
      <c r="X12" s="814"/>
      <c r="Y12" s="815"/>
      <c r="Z12" s="814"/>
      <c r="AA12" s="815"/>
    </row>
    <row r="13" spans="1:30" ht="23.1" customHeight="1" x14ac:dyDescent="0.15">
      <c r="A13" s="816" t="s">
        <v>609</v>
      </c>
      <c r="B13" s="817"/>
      <c r="C13" s="817"/>
      <c r="D13" s="817"/>
      <c r="E13" s="817"/>
      <c r="F13" s="817"/>
      <c r="G13" s="817"/>
      <c r="H13" s="817"/>
      <c r="I13" s="817"/>
      <c r="J13" s="817"/>
      <c r="K13" s="817"/>
      <c r="L13" s="817"/>
      <c r="M13" s="818"/>
      <c r="N13" s="816" t="s">
        <v>184</v>
      </c>
      <c r="O13" s="819"/>
      <c r="P13" s="819"/>
      <c r="Q13" s="819"/>
      <c r="R13" s="819"/>
      <c r="S13" s="819"/>
      <c r="T13" s="819"/>
      <c r="U13" s="819"/>
      <c r="V13" s="819"/>
      <c r="W13" s="819"/>
      <c r="X13" s="819"/>
      <c r="Y13" s="819"/>
      <c r="Z13" s="819"/>
      <c r="AA13" s="820"/>
    </row>
    <row r="14" spans="1:30" ht="23.25" customHeight="1" x14ac:dyDescent="0.15">
      <c r="A14" s="794" t="s">
        <v>195</v>
      </c>
      <c r="B14" s="331" t="s">
        <v>75</v>
      </c>
      <c r="C14" s="331" t="s">
        <v>76</v>
      </c>
      <c r="D14" s="755" t="s">
        <v>81</v>
      </c>
      <c r="E14" s="757"/>
      <c r="F14" s="755" t="s">
        <v>196</v>
      </c>
      <c r="G14" s="756"/>
      <c r="H14" s="756"/>
      <c r="I14" s="757"/>
      <c r="J14" s="798" t="s">
        <v>197</v>
      </c>
      <c r="K14" s="799"/>
      <c r="L14" s="799"/>
      <c r="M14" s="800"/>
      <c r="N14" s="821" t="s">
        <v>189</v>
      </c>
      <c r="O14" s="822"/>
      <c r="P14" s="822"/>
      <c r="Q14" s="822"/>
      <c r="R14" s="822"/>
      <c r="S14" s="823"/>
      <c r="T14" s="755" t="s">
        <v>85</v>
      </c>
      <c r="U14" s="756"/>
      <c r="V14" s="756"/>
      <c r="W14" s="757"/>
      <c r="X14" s="755" t="s">
        <v>88</v>
      </c>
      <c r="Y14" s="756"/>
      <c r="Z14" s="756"/>
      <c r="AA14" s="757"/>
    </row>
    <row r="15" spans="1:30" ht="23.25" customHeight="1" x14ac:dyDescent="0.15">
      <c r="A15" s="795"/>
      <c r="B15" s="332"/>
      <c r="C15" s="332"/>
      <c r="D15" s="810"/>
      <c r="E15" s="811"/>
      <c r="F15" s="758"/>
      <c r="G15" s="797"/>
      <c r="H15" s="797"/>
      <c r="I15" s="335"/>
      <c r="J15" s="336"/>
      <c r="K15" s="336"/>
      <c r="L15" s="336"/>
      <c r="M15" s="335"/>
      <c r="N15" s="824"/>
      <c r="O15" s="825"/>
      <c r="P15" s="825"/>
      <c r="Q15" s="825"/>
      <c r="R15" s="825"/>
      <c r="S15" s="826"/>
      <c r="T15" s="812" t="s">
        <v>190</v>
      </c>
      <c r="U15" s="813"/>
      <c r="V15" s="812" t="s">
        <v>191</v>
      </c>
      <c r="W15" s="813"/>
      <c r="X15" s="812" t="s">
        <v>190</v>
      </c>
      <c r="Y15" s="813"/>
      <c r="Z15" s="812" t="s">
        <v>191</v>
      </c>
      <c r="AA15" s="813"/>
    </row>
    <row r="16" spans="1:30" ht="23.25" customHeight="1" x14ac:dyDescent="0.15">
      <c r="A16" s="795"/>
      <c r="B16" s="332"/>
      <c r="C16" s="332"/>
      <c r="D16" s="801"/>
      <c r="E16" s="802"/>
      <c r="F16" s="785"/>
      <c r="G16" s="787"/>
      <c r="H16" s="787"/>
      <c r="I16" s="335"/>
      <c r="J16" s="336"/>
      <c r="K16" s="336"/>
      <c r="L16" s="336"/>
      <c r="M16" s="335"/>
      <c r="N16" s="782" t="s">
        <v>55</v>
      </c>
      <c r="O16" s="755" t="s">
        <v>192</v>
      </c>
      <c r="P16" s="756"/>
      <c r="Q16" s="756"/>
      <c r="R16" s="756"/>
      <c r="S16" s="757"/>
      <c r="T16" s="755"/>
      <c r="U16" s="757"/>
      <c r="V16" s="758"/>
      <c r="W16" s="759"/>
      <c r="X16" s="755"/>
      <c r="Y16" s="757"/>
      <c r="Z16" s="758"/>
      <c r="AA16" s="759"/>
    </row>
    <row r="17" spans="1:27" ht="23.25" customHeight="1" x14ac:dyDescent="0.15">
      <c r="A17" s="795"/>
      <c r="B17" s="332"/>
      <c r="C17" s="332"/>
      <c r="D17" s="801"/>
      <c r="E17" s="802"/>
      <c r="F17" s="785"/>
      <c r="G17" s="787"/>
      <c r="H17" s="787"/>
      <c r="I17" s="335"/>
      <c r="J17" s="336"/>
      <c r="K17" s="336"/>
      <c r="L17" s="336"/>
      <c r="M17" s="335"/>
      <c r="N17" s="783"/>
      <c r="O17" s="755" t="s">
        <v>193</v>
      </c>
      <c r="P17" s="756"/>
      <c r="Q17" s="756"/>
      <c r="R17" s="756"/>
      <c r="S17" s="757"/>
      <c r="T17" s="755"/>
      <c r="U17" s="757"/>
      <c r="V17" s="758"/>
      <c r="W17" s="759"/>
      <c r="X17" s="755"/>
      <c r="Y17" s="757"/>
      <c r="Z17" s="758"/>
      <c r="AA17" s="759"/>
    </row>
    <row r="18" spans="1:27" ht="23.25" customHeight="1" x14ac:dyDescent="0.15">
      <c r="A18" s="795"/>
      <c r="B18" s="332"/>
      <c r="C18" s="332"/>
      <c r="D18" s="801"/>
      <c r="E18" s="802"/>
      <c r="F18" s="785"/>
      <c r="G18" s="787"/>
      <c r="H18" s="787"/>
      <c r="I18" s="335"/>
      <c r="J18" s="336"/>
      <c r="K18" s="336"/>
      <c r="L18" s="336"/>
      <c r="M18" s="335"/>
      <c r="N18" s="783"/>
      <c r="O18" s="803" t="s">
        <v>194</v>
      </c>
      <c r="P18" s="804"/>
      <c r="Q18" s="809" t="s">
        <v>57</v>
      </c>
      <c r="R18" s="809"/>
      <c r="S18" s="809"/>
      <c r="T18" s="755"/>
      <c r="U18" s="757"/>
      <c r="V18" s="758"/>
      <c r="W18" s="759"/>
      <c r="X18" s="755"/>
      <c r="Y18" s="757"/>
      <c r="Z18" s="758"/>
      <c r="AA18" s="759"/>
    </row>
    <row r="19" spans="1:27" ht="23.25" customHeight="1" x14ac:dyDescent="0.15">
      <c r="A19" s="795"/>
      <c r="B19" s="332"/>
      <c r="C19" s="332"/>
      <c r="D19" s="801"/>
      <c r="E19" s="802"/>
      <c r="F19" s="785"/>
      <c r="G19" s="787"/>
      <c r="H19" s="787"/>
      <c r="I19" s="335"/>
      <c r="J19" s="336"/>
      <c r="K19" s="336"/>
      <c r="L19" s="336"/>
      <c r="M19" s="335"/>
      <c r="N19" s="783"/>
      <c r="O19" s="805"/>
      <c r="P19" s="806"/>
      <c r="Q19" s="793" t="s">
        <v>58</v>
      </c>
      <c r="R19" s="793"/>
      <c r="S19" s="793"/>
      <c r="T19" s="755"/>
      <c r="U19" s="757"/>
      <c r="V19" s="758"/>
      <c r="W19" s="759"/>
      <c r="X19" s="755"/>
      <c r="Y19" s="757"/>
      <c r="Z19" s="758"/>
      <c r="AA19" s="759"/>
    </row>
    <row r="20" spans="1:27" ht="23.25" customHeight="1" x14ac:dyDescent="0.15">
      <c r="A20" s="796"/>
      <c r="B20" s="332"/>
      <c r="C20" s="332"/>
      <c r="D20" s="801"/>
      <c r="E20" s="802"/>
      <c r="F20" s="785"/>
      <c r="G20" s="787"/>
      <c r="H20" s="787"/>
      <c r="I20" s="335"/>
      <c r="J20" s="336"/>
      <c r="K20" s="336"/>
      <c r="L20" s="336"/>
      <c r="M20" s="335"/>
      <c r="N20" s="783"/>
      <c r="O20" s="807"/>
      <c r="P20" s="808"/>
      <c r="Q20" s="788" t="s">
        <v>59</v>
      </c>
      <c r="R20" s="788"/>
      <c r="S20" s="788"/>
      <c r="T20" s="755"/>
      <c r="U20" s="757"/>
      <c r="V20" s="758"/>
      <c r="W20" s="759"/>
      <c r="X20" s="755"/>
      <c r="Y20" s="757"/>
      <c r="Z20" s="758"/>
      <c r="AA20" s="759"/>
    </row>
    <row r="21" spans="1:27" ht="23.25" customHeight="1" x14ac:dyDescent="0.15">
      <c r="A21" s="794" t="s">
        <v>200</v>
      </c>
      <c r="B21" s="332"/>
      <c r="C21" s="332"/>
      <c r="D21" s="758"/>
      <c r="E21" s="759"/>
      <c r="F21" s="758"/>
      <c r="G21" s="797"/>
      <c r="H21" s="797"/>
      <c r="I21" s="335"/>
      <c r="J21" s="336"/>
      <c r="K21" s="336"/>
      <c r="L21" s="336"/>
      <c r="M21" s="335"/>
      <c r="N21" s="784"/>
      <c r="O21" s="755" t="s">
        <v>198</v>
      </c>
      <c r="P21" s="756"/>
      <c r="Q21" s="756"/>
      <c r="R21" s="756"/>
      <c r="S21" s="757"/>
      <c r="T21" s="755"/>
      <c r="U21" s="757"/>
      <c r="V21" s="758"/>
      <c r="W21" s="759"/>
      <c r="X21" s="755"/>
      <c r="Y21" s="757"/>
      <c r="Z21" s="758"/>
      <c r="AA21" s="759"/>
    </row>
    <row r="22" spans="1:27" ht="23.25" customHeight="1" x14ac:dyDescent="0.15">
      <c r="A22" s="795"/>
      <c r="B22" s="332"/>
      <c r="C22" s="332"/>
      <c r="D22" s="785"/>
      <c r="E22" s="786"/>
      <c r="F22" s="785"/>
      <c r="G22" s="787"/>
      <c r="H22" s="787"/>
      <c r="I22" s="335"/>
      <c r="J22" s="336"/>
      <c r="K22" s="336"/>
      <c r="L22" s="336"/>
      <c r="M22" s="335"/>
      <c r="N22" s="782" t="s">
        <v>60</v>
      </c>
      <c r="O22" s="789" t="s">
        <v>424</v>
      </c>
      <c r="P22" s="790"/>
      <c r="Q22" s="793" t="s">
        <v>61</v>
      </c>
      <c r="R22" s="793"/>
      <c r="S22" s="793"/>
      <c r="T22" s="755"/>
      <c r="U22" s="757"/>
      <c r="V22" s="758"/>
      <c r="W22" s="759"/>
      <c r="X22" s="755"/>
      <c r="Y22" s="757"/>
      <c r="Z22" s="758"/>
      <c r="AA22" s="759"/>
    </row>
    <row r="23" spans="1:27" ht="23.25" customHeight="1" x14ac:dyDescent="0.15">
      <c r="A23" s="795"/>
      <c r="B23" s="332"/>
      <c r="C23" s="332"/>
      <c r="D23" s="785"/>
      <c r="E23" s="786"/>
      <c r="F23" s="785"/>
      <c r="G23" s="787"/>
      <c r="H23" s="787"/>
      <c r="I23" s="335"/>
      <c r="J23" s="336"/>
      <c r="K23" s="336"/>
      <c r="L23" s="336"/>
      <c r="M23" s="335"/>
      <c r="N23" s="783"/>
      <c r="O23" s="791"/>
      <c r="P23" s="792"/>
      <c r="Q23" s="788" t="s">
        <v>62</v>
      </c>
      <c r="R23" s="788"/>
      <c r="S23" s="788"/>
      <c r="T23" s="755"/>
      <c r="U23" s="757"/>
      <c r="V23" s="758"/>
      <c r="W23" s="759"/>
      <c r="X23" s="755"/>
      <c r="Y23" s="757"/>
      <c r="Z23" s="758"/>
      <c r="AA23" s="759"/>
    </row>
    <row r="24" spans="1:27" ht="23.25" customHeight="1" x14ac:dyDescent="0.15">
      <c r="A24" s="795"/>
      <c r="B24" s="332"/>
      <c r="C24" s="332"/>
      <c r="D24" s="785"/>
      <c r="E24" s="786"/>
      <c r="F24" s="785"/>
      <c r="G24" s="787"/>
      <c r="H24" s="787"/>
      <c r="I24" s="335"/>
      <c r="J24" s="336"/>
      <c r="K24" s="336"/>
      <c r="L24" s="336"/>
      <c r="M24" s="335"/>
      <c r="N24" s="783"/>
      <c r="O24" s="798" t="s">
        <v>63</v>
      </c>
      <c r="P24" s="799"/>
      <c r="Q24" s="799"/>
      <c r="R24" s="799"/>
      <c r="S24" s="800"/>
      <c r="T24" s="755"/>
      <c r="U24" s="757"/>
      <c r="V24" s="758"/>
      <c r="W24" s="759"/>
      <c r="X24" s="755"/>
      <c r="Y24" s="757"/>
      <c r="Z24" s="758"/>
      <c r="AA24" s="759"/>
    </row>
    <row r="25" spans="1:27" ht="23.25" customHeight="1" x14ac:dyDescent="0.15">
      <c r="A25" s="795"/>
      <c r="B25" s="332"/>
      <c r="C25" s="332"/>
      <c r="D25" s="785"/>
      <c r="E25" s="786"/>
      <c r="F25" s="785"/>
      <c r="G25" s="787"/>
      <c r="H25" s="787"/>
      <c r="I25" s="335"/>
      <c r="J25" s="336"/>
      <c r="K25" s="336"/>
      <c r="L25" s="336"/>
      <c r="M25" s="335"/>
      <c r="N25" s="783"/>
      <c r="O25" s="755" t="s">
        <v>199</v>
      </c>
      <c r="P25" s="756"/>
      <c r="Q25" s="756"/>
      <c r="R25" s="756"/>
      <c r="S25" s="757"/>
      <c r="T25" s="755"/>
      <c r="U25" s="757"/>
      <c r="V25" s="758"/>
      <c r="W25" s="759"/>
      <c r="X25" s="755"/>
      <c r="Y25" s="757"/>
      <c r="Z25" s="758"/>
      <c r="AA25" s="759"/>
    </row>
    <row r="26" spans="1:27" ht="23.25" customHeight="1" x14ac:dyDescent="0.15">
      <c r="A26" s="796"/>
      <c r="B26" s="337"/>
      <c r="C26" s="337"/>
      <c r="D26" s="785"/>
      <c r="E26" s="786"/>
      <c r="F26" s="785"/>
      <c r="G26" s="787"/>
      <c r="H26" s="787"/>
      <c r="I26" s="335"/>
      <c r="J26" s="336"/>
      <c r="K26" s="336"/>
      <c r="L26" s="336"/>
      <c r="M26" s="335"/>
      <c r="N26" s="784"/>
      <c r="O26" s="755" t="s">
        <v>201</v>
      </c>
      <c r="P26" s="756"/>
      <c r="Q26" s="756"/>
      <c r="R26" s="756"/>
      <c r="S26" s="757"/>
      <c r="T26" s="755"/>
      <c r="U26" s="757"/>
      <c r="V26" s="758"/>
      <c r="W26" s="759"/>
      <c r="X26" s="755"/>
      <c r="Y26" s="757"/>
      <c r="Z26" s="758"/>
      <c r="AA26" s="759"/>
    </row>
    <row r="27" spans="1:27" ht="23.25" customHeight="1" x14ac:dyDescent="0.15">
      <c r="A27" s="776" t="s">
        <v>291</v>
      </c>
      <c r="B27" s="777"/>
      <c r="C27" s="778"/>
      <c r="D27" s="779" t="s">
        <v>85</v>
      </c>
      <c r="E27" s="780"/>
      <c r="F27" s="779"/>
      <c r="G27" s="781"/>
      <c r="H27" s="338" t="s">
        <v>120</v>
      </c>
      <c r="I27" s="779" t="s">
        <v>88</v>
      </c>
      <c r="J27" s="780"/>
      <c r="K27" s="339"/>
      <c r="L27" s="339"/>
      <c r="M27" s="340" t="s">
        <v>120</v>
      </c>
      <c r="N27" s="782" t="s">
        <v>202</v>
      </c>
      <c r="O27" s="755" t="s">
        <v>203</v>
      </c>
      <c r="P27" s="756"/>
      <c r="Q27" s="756"/>
      <c r="R27" s="756"/>
      <c r="S27" s="757"/>
      <c r="T27" s="755"/>
      <c r="U27" s="757"/>
      <c r="V27" s="758"/>
      <c r="W27" s="759"/>
      <c r="X27" s="755"/>
      <c r="Y27" s="757"/>
      <c r="Z27" s="758"/>
      <c r="AA27" s="759"/>
    </row>
    <row r="28" spans="1:27" ht="23.25" customHeight="1" x14ac:dyDescent="0.15">
      <c r="A28" s="773" t="s">
        <v>610</v>
      </c>
      <c r="B28" s="774"/>
      <c r="C28" s="774"/>
      <c r="D28" s="774"/>
      <c r="E28" s="774"/>
      <c r="F28" s="774"/>
      <c r="G28" s="774"/>
      <c r="H28" s="774"/>
      <c r="I28" s="774"/>
      <c r="J28" s="774"/>
      <c r="K28" s="774"/>
      <c r="L28" s="774"/>
      <c r="M28" s="775"/>
      <c r="N28" s="783"/>
      <c r="O28" s="770" t="s">
        <v>204</v>
      </c>
      <c r="P28" s="771"/>
      <c r="Q28" s="771"/>
      <c r="R28" s="771"/>
      <c r="S28" s="772"/>
      <c r="T28" s="755"/>
      <c r="U28" s="757"/>
      <c r="V28" s="758"/>
      <c r="W28" s="759"/>
      <c r="X28" s="755"/>
      <c r="Y28" s="757"/>
      <c r="Z28" s="758"/>
      <c r="AA28" s="759"/>
    </row>
    <row r="29" spans="1:27" ht="23.25" customHeight="1" x14ac:dyDescent="0.15">
      <c r="A29" s="763"/>
      <c r="B29" s="764"/>
      <c r="C29" s="341" t="s">
        <v>209</v>
      </c>
      <c r="D29" s="342" t="s">
        <v>47</v>
      </c>
      <c r="E29" s="343" t="s">
        <v>231</v>
      </c>
      <c r="F29" s="344" t="s">
        <v>611</v>
      </c>
      <c r="G29" s="345" t="s">
        <v>612</v>
      </c>
      <c r="H29" s="346" t="s">
        <v>48</v>
      </c>
      <c r="I29" s="346" t="s">
        <v>49</v>
      </c>
      <c r="J29" s="346" t="s">
        <v>50</v>
      </c>
      <c r="K29" s="346" t="s">
        <v>210</v>
      </c>
      <c r="L29" s="346" t="s">
        <v>211</v>
      </c>
      <c r="M29" s="346" t="s">
        <v>51</v>
      </c>
      <c r="N29" s="783"/>
      <c r="O29" s="767" t="s">
        <v>113</v>
      </c>
      <c r="P29" s="768"/>
      <c r="Q29" s="768"/>
      <c r="R29" s="768"/>
      <c r="S29" s="769"/>
      <c r="T29" s="755"/>
      <c r="U29" s="757"/>
      <c r="V29" s="758"/>
      <c r="W29" s="759"/>
      <c r="X29" s="755"/>
      <c r="Y29" s="757"/>
      <c r="Z29" s="758"/>
      <c r="AA29" s="759"/>
    </row>
    <row r="30" spans="1:27" ht="23.25" customHeight="1" x14ac:dyDescent="0.15">
      <c r="A30" s="765"/>
      <c r="B30" s="766"/>
      <c r="C30" s="346" t="s">
        <v>53</v>
      </c>
      <c r="D30" s="346" t="s">
        <v>52</v>
      </c>
      <c r="E30" s="346" t="s">
        <v>52</v>
      </c>
      <c r="F30" s="347" t="s">
        <v>52</v>
      </c>
      <c r="G30" s="347" t="s">
        <v>52</v>
      </c>
      <c r="H30" s="346" t="s">
        <v>213</v>
      </c>
      <c r="I30" s="346" t="s">
        <v>54</v>
      </c>
      <c r="J30" s="348" t="s">
        <v>613</v>
      </c>
      <c r="K30" s="346" t="s">
        <v>54</v>
      </c>
      <c r="L30" s="346" t="s">
        <v>54</v>
      </c>
      <c r="M30" s="346" t="s">
        <v>54</v>
      </c>
      <c r="N30" s="783"/>
      <c r="O30" s="770" t="s">
        <v>205</v>
      </c>
      <c r="P30" s="771"/>
      <c r="Q30" s="771"/>
      <c r="R30" s="771"/>
      <c r="S30" s="772"/>
      <c r="T30" s="755"/>
      <c r="U30" s="757"/>
      <c r="V30" s="758"/>
      <c r="W30" s="759"/>
      <c r="X30" s="755"/>
      <c r="Y30" s="757"/>
      <c r="Z30" s="758"/>
      <c r="AA30" s="759"/>
    </row>
    <row r="31" spans="1:27" ht="23.25" customHeight="1" x14ac:dyDescent="0.15">
      <c r="A31" s="761" t="s">
        <v>85</v>
      </c>
      <c r="B31" s="349" t="s">
        <v>292</v>
      </c>
      <c r="C31" s="332"/>
      <c r="D31" s="332"/>
      <c r="E31" s="332"/>
      <c r="F31" s="332"/>
      <c r="G31" s="332"/>
      <c r="H31" s="332"/>
      <c r="I31" s="332"/>
      <c r="J31" s="332"/>
      <c r="K31" s="332"/>
      <c r="L31" s="332"/>
      <c r="M31" s="332"/>
      <c r="N31" s="783"/>
      <c r="O31" s="755" t="s">
        <v>206</v>
      </c>
      <c r="P31" s="756"/>
      <c r="Q31" s="756"/>
      <c r="R31" s="756"/>
      <c r="S31" s="757"/>
      <c r="T31" s="755"/>
      <c r="U31" s="757"/>
      <c r="V31" s="758"/>
      <c r="W31" s="759"/>
      <c r="X31" s="755"/>
      <c r="Y31" s="757"/>
      <c r="Z31" s="758"/>
      <c r="AA31" s="759"/>
    </row>
    <row r="32" spans="1:27" ht="23.25" customHeight="1" x14ac:dyDescent="0.15">
      <c r="A32" s="762"/>
      <c r="B32" s="341" t="s">
        <v>191</v>
      </c>
      <c r="C32" s="332"/>
      <c r="D32" s="332"/>
      <c r="E32" s="332"/>
      <c r="F32" s="332"/>
      <c r="G32" s="332"/>
      <c r="H32" s="332"/>
      <c r="I32" s="332"/>
      <c r="J32" s="332"/>
      <c r="K32" s="332"/>
      <c r="L32" s="332"/>
      <c r="M32" s="332"/>
      <c r="N32" s="783"/>
      <c r="O32" s="755" t="s">
        <v>207</v>
      </c>
      <c r="P32" s="756"/>
      <c r="Q32" s="756"/>
      <c r="R32" s="756"/>
      <c r="S32" s="757"/>
      <c r="T32" s="755"/>
      <c r="U32" s="757"/>
      <c r="V32" s="758"/>
      <c r="W32" s="759"/>
      <c r="X32" s="755"/>
      <c r="Y32" s="757"/>
      <c r="Z32" s="758"/>
      <c r="AA32" s="759"/>
    </row>
    <row r="33" spans="1:27" ht="23.25" customHeight="1" x14ac:dyDescent="0.15">
      <c r="A33" s="761" t="s">
        <v>88</v>
      </c>
      <c r="B33" s="349" t="s">
        <v>292</v>
      </c>
      <c r="C33" s="332"/>
      <c r="D33" s="332"/>
      <c r="E33" s="332"/>
      <c r="F33" s="332"/>
      <c r="G33" s="332"/>
      <c r="H33" s="332"/>
      <c r="I33" s="332"/>
      <c r="J33" s="332"/>
      <c r="K33" s="332"/>
      <c r="L33" s="332"/>
      <c r="M33" s="332"/>
      <c r="N33" s="783"/>
      <c r="O33" s="755" t="s">
        <v>208</v>
      </c>
      <c r="P33" s="756"/>
      <c r="Q33" s="756"/>
      <c r="R33" s="756"/>
      <c r="S33" s="757"/>
      <c r="T33" s="755"/>
      <c r="U33" s="757"/>
      <c r="V33" s="758"/>
      <c r="W33" s="759"/>
      <c r="X33" s="755"/>
      <c r="Y33" s="757"/>
      <c r="Z33" s="758"/>
      <c r="AA33" s="759"/>
    </row>
    <row r="34" spans="1:27" ht="23.25" customHeight="1" x14ac:dyDescent="0.15">
      <c r="A34" s="762"/>
      <c r="B34" s="341" t="s">
        <v>191</v>
      </c>
      <c r="C34" s="332"/>
      <c r="D34" s="332"/>
      <c r="E34" s="332"/>
      <c r="F34" s="332"/>
      <c r="G34" s="332"/>
      <c r="H34" s="332"/>
      <c r="I34" s="332"/>
      <c r="J34" s="332"/>
      <c r="K34" s="332"/>
      <c r="L34" s="332"/>
      <c r="M34" s="332"/>
      <c r="N34" s="784"/>
      <c r="O34" s="755" t="s">
        <v>212</v>
      </c>
      <c r="P34" s="756"/>
      <c r="Q34" s="756"/>
      <c r="R34" s="756"/>
      <c r="S34" s="757"/>
      <c r="T34" s="755"/>
      <c r="U34" s="757"/>
      <c r="V34" s="758"/>
      <c r="W34" s="759"/>
      <c r="X34" s="755"/>
      <c r="Y34" s="757"/>
      <c r="Z34" s="758"/>
      <c r="AA34" s="759"/>
    </row>
    <row r="35" spans="1:27" ht="23.25" customHeight="1" x14ac:dyDescent="0.15">
      <c r="A35" s="350"/>
      <c r="B35" s="351"/>
      <c r="C35" s="352"/>
      <c r="D35" s="352"/>
      <c r="E35" s="352"/>
      <c r="F35" s="352"/>
      <c r="G35" s="352"/>
      <c r="H35" s="352"/>
      <c r="I35" s="352"/>
      <c r="J35" s="352"/>
      <c r="K35" s="352"/>
      <c r="L35" s="352"/>
      <c r="M35" s="353"/>
      <c r="N35" s="755" t="s">
        <v>214</v>
      </c>
      <c r="O35" s="756"/>
      <c r="P35" s="756"/>
      <c r="Q35" s="756"/>
      <c r="R35" s="756"/>
      <c r="S35" s="757"/>
      <c r="T35" s="755"/>
      <c r="U35" s="757"/>
      <c r="V35" s="758"/>
      <c r="W35" s="759"/>
      <c r="X35" s="755"/>
      <c r="Y35" s="757"/>
      <c r="Z35" s="758"/>
      <c r="AA35" s="759"/>
    </row>
    <row r="36" spans="1:27" ht="23.25" customHeight="1" x14ac:dyDescent="0.15">
      <c r="A36" s="354"/>
      <c r="B36" s="355"/>
      <c r="C36" s="355"/>
      <c r="D36" s="355"/>
      <c r="E36" s="355"/>
      <c r="F36" s="355"/>
      <c r="G36" s="355"/>
      <c r="H36" s="355"/>
      <c r="I36" s="355"/>
      <c r="J36" s="355"/>
      <c r="K36" s="355"/>
      <c r="L36" s="355"/>
      <c r="M36" s="356"/>
      <c r="N36" s="755" t="s">
        <v>215</v>
      </c>
      <c r="O36" s="756"/>
      <c r="P36" s="756"/>
      <c r="Q36" s="756"/>
      <c r="R36" s="756"/>
      <c r="S36" s="757"/>
      <c r="T36" s="755"/>
      <c r="U36" s="757"/>
      <c r="V36" s="758"/>
      <c r="W36" s="759"/>
      <c r="X36" s="755"/>
      <c r="Y36" s="757"/>
      <c r="Z36" s="758"/>
      <c r="AA36" s="759"/>
    </row>
    <row r="37" spans="1:27" ht="17.25" customHeight="1" x14ac:dyDescent="0.15">
      <c r="M37" s="352"/>
      <c r="N37" s="760" t="s">
        <v>293</v>
      </c>
      <c r="O37" s="760"/>
      <c r="P37" s="760"/>
      <c r="Q37" s="760"/>
      <c r="R37" s="760"/>
      <c r="S37" s="760"/>
      <c r="T37" s="760"/>
      <c r="U37" s="760"/>
      <c r="V37" s="760"/>
      <c r="W37" s="760"/>
      <c r="X37" s="760"/>
      <c r="Y37" s="760"/>
      <c r="Z37" s="760"/>
      <c r="AA37" s="760"/>
    </row>
  </sheetData>
  <mergeCells count="200">
    <mergeCell ref="A2:AA2"/>
    <mergeCell ref="Y5:Z5"/>
    <mergeCell ref="A8:C8"/>
    <mergeCell ref="D8:AA8"/>
    <mergeCell ref="A9:A10"/>
    <mergeCell ref="H9:I9"/>
    <mergeCell ref="J9:M9"/>
    <mergeCell ref="N9:N12"/>
    <mergeCell ref="O9:Q9"/>
    <mergeCell ref="R9:S9"/>
    <mergeCell ref="T9:U9"/>
    <mergeCell ref="V9:W9"/>
    <mergeCell ref="X9:Y9"/>
    <mergeCell ref="Z9:AA9"/>
    <mergeCell ref="H10:I10"/>
    <mergeCell ref="J10:M10"/>
    <mergeCell ref="O10:Q10"/>
    <mergeCell ref="R10:S10"/>
    <mergeCell ref="T10:U10"/>
    <mergeCell ref="V10:W10"/>
    <mergeCell ref="X10:Y10"/>
    <mergeCell ref="Z10:AA10"/>
    <mergeCell ref="A11:A12"/>
    <mergeCell ref="B11:D11"/>
    <mergeCell ref="E11:G11"/>
    <mergeCell ref="H11:I11"/>
    <mergeCell ref="J11:M11"/>
    <mergeCell ref="P11:Q11"/>
    <mergeCell ref="R11:S11"/>
    <mergeCell ref="T11:U11"/>
    <mergeCell ref="V11:W11"/>
    <mergeCell ref="X11:Y11"/>
    <mergeCell ref="Z11:AA11"/>
    <mergeCell ref="B12:D12"/>
    <mergeCell ref="E12:G12"/>
    <mergeCell ref="H12:I12"/>
    <mergeCell ref="J12:M12"/>
    <mergeCell ref="P12:Q12"/>
    <mergeCell ref="R12:S12"/>
    <mergeCell ref="T12:U12"/>
    <mergeCell ref="T14:W14"/>
    <mergeCell ref="X14:AA14"/>
    <mergeCell ref="D15:E15"/>
    <mergeCell ref="F15:H15"/>
    <mergeCell ref="T15:U15"/>
    <mergeCell ref="V15:W15"/>
    <mergeCell ref="X15:Y15"/>
    <mergeCell ref="Z15:AA15"/>
    <mergeCell ref="V12:W12"/>
    <mergeCell ref="X12:Y12"/>
    <mergeCell ref="Z12:AA12"/>
    <mergeCell ref="A13:M13"/>
    <mergeCell ref="N13:AA13"/>
    <mergeCell ref="A14:A20"/>
    <mergeCell ref="D14:E14"/>
    <mergeCell ref="F14:I14"/>
    <mergeCell ref="J14:M14"/>
    <mergeCell ref="N14:S15"/>
    <mergeCell ref="X16:Y16"/>
    <mergeCell ref="Z16:AA16"/>
    <mergeCell ref="D17:E17"/>
    <mergeCell ref="F17:H17"/>
    <mergeCell ref="O17:S17"/>
    <mergeCell ref="T17:U17"/>
    <mergeCell ref="V17:W17"/>
    <mergeCell ref="X17:Y17"/>
    <mergeCell ref="Z17:AA17"/>
    <mergeCell ref="D16:E16"/>
    <mergeCell ref="F16:H16"/>
    <mergeCell ref="N16:N21"/>
    <mergeCell ref="O16:S16"/>
    <mergeCell ref="T16:U16"/>
    <mergeCell ref="V16:W16"/>
    <mergeCell ref="D18:E18"/>
    <mergeCell ref="F18:H18"/>
    <mergeCell ref="O18:P20"/>
    <mergeCell ref="Q18:S18"/>
    <mergeCell ref="Z19:AA19"/>
    <mergeCell ref="D20:E20"/>
    <mergeCell ref="F20:H20"/>
    <mergeCell ref="Q20:S20"/>
    <mergeCell ref="T20:U20"/>
    <mergeCell ref="V20:W20"/>
    <mergeCell ref="X20:Y20"/>
    <mergeCell ref="Z20:AA20"/>
    <mergeCell ref="T18:U18"/>
    <mergeCell ref="V18:W18"/>
    <mergeCell ref="X18:Y18"/>
    <mergeCell ref="Z18:AA18"/>
    <mergeCell ref="D19:E19"/>
    <mergeCell ref="F19:H19"/>
    <mergeCell ref="Q19:S19"/>
    <mergeCell ref="T19:U19"/>
    <mergeCell ref="V19:W19"/>
    <mergeCell ref="X19:Y19"/>
    <mergeCell ref="Z22:AA22"/>
    <mergeCell ref="D23:E23"/>
    <mergeCell ref="F23:H23"/>
    <mergeCell ref="Q23:S23"/>
    <mergeCell ref="T23:U23"/>
    <mergeCell ref="V23:W23"/>
    <mergeCell ref="X23:Y23"/>
    <mergeCell ref="Z23:AA23"/>
    <mergeCell ref="X21:Y21"/>
    <mergeCell ref="Z21:AA21"/>
    <mergeCell ref="D22:E22"/>
    <mergeCell ref="F22:H22"/>
    <mergeCell ref="N22:N26"/>
    <mergeCell ref="O22:P23"/>
    <mergeCell ref="Q22:S22"/>
    <mergeCell ref="T22:U22"/>
    <mergeCell ref="V22:W22"/>
    <mergeCell ref="X22:Y22"/>
    <mergeCell ref="D21:E21"/>
    <mergeCell ref="F21:H21"/>
    <mergeCell ref="O21:S21"/>
    <mergeCell ref="T21:U21"/>
    <mergeCell ref="V21:W21"/>
    <mergeCell ref="D24:E24"/>
    <mergeCell ref="V24:W24"/>
    <mergeCell ref="X24:Y24"/>
    <mergeCell ref="Z24:AA24"/>
    <mergeCell ref="D25:E25"/>
    <mergeCell ref="F25:H25"/>
    <mergeCell ref="O25:S25"/>
    <mergeCell ref="T25:U25"/>
    <mergeCell ref="V25:W25"/>
    <mergeCell ref="X25:Y25"/>
    <mergeCell ref="Z25:AA25"/>
    <mergeCell ref="F24:H24"/>
    <mergeCell ref="O24:S24"/>
    <mergeCell ref="T24:U24"/>
    <mergeCell ref="Z27:AA27"/>
    <mergeCell ref="A28:M28"/>
    <mergeCell ref="O28:S28"/>
    <mergeCell ref="T28:U28"/>
    <mergeCell ref="V28:W28"/>
    <mergeCell ref="X28:Y28"/>
    <mergeCell ref="Z28:AA28"/>
    <mergeCell ref="Z26:AA26"/>
    <mergeCell ref="A27:C27"/>
    <mergeCell ref="D27:E27"/>
    <mergeCell ref="F27:G27"/>
    <mergeCell ref="I27:J27"/>
    <mergeCell ref="N27:N34"/>
    <mergeCell ref="O27:S27"/>
    <mergeCell ref="T27:U27"/>
    <mergeCell ref="V27:W27"/>
    <mergeCell ref="X27:Y27"/>
    <mergeCell ref="D26:E26"/>
    <mergeCell ref="F26:H26"/>
    <mergeCell ref="O26:S26"/>
    <mergeCell ref="T26:U26"/>
    <mergeCell ref="V26:W26"/>
    <mergeCell ref="X26:Y26"/>
    <mergeCell ref="A21:A26"/>
    <mergeCell ref="Z30:AA30"/>
    <mergeCell ref="A31:A32"/>
    <mergeCell ref="O31:S31"/>
    <mergeCell ref="T31:U31"/>
    <mergeCell ref="V31:W31"/>
    <mergeCell ref="X31:Y31"/>
    <mergeCell ref="Z31:AA31"/>
    <mergeCell ref="O32:S32"/>
    <mergeCell ref="T32:U32"/>
    <mergeCell ref="V32:W32"/>
    <mergeCell ref="A29:B30"/>
    <mergeCell ref="O29:S29"/>
    <mergeCell ref="T29:U29"/>
    <mergeCell ref="V29:W29"/>
    <mergeCell ref="X29:Y29"/>
    <mergeCell ref="Z29:AA29"/>
    <mergeCell ref="O30:S30"/>
    <mergeCell ref="T30:U30"/>
    <mergeCell ref="V30:W30"/>
    <mergeCell ref="X30:Y30"/>
    <mergeCell ref="X32:Y32"/>
    <mergeCell ref="Z32:AA32"/>
    <mergeCell ref="A33:A34"/>
    <mergeCell ref="O33:S33"/>
    <mergeCell ref="T33:U33"/>
    <mergeCell ref="V33:W33"/>
    <mergeCell ref="X33:Y33"/>
    <mergeCell ref="Z33:AA33"/>
    <mergeCell ref="O34:S34"/>
    <mergeCell ref="T34:U34"/>
    <mergeCell ref="N36:S36"/>
    <mergeCell ref="T36:U36"/>
    <mergeCell ref="V36:W36"/>
    <mergeCell ref="X36:Y36"/>
    <mergeCell ref="Z36:AA36"/>
    <mergeCell ref="N37:AA37"/>
    <mergeCell ref="V34:W34"/>
    <mergeCell ref="X34:Y34"/>
    <mergeCell ref="Z34:AA34"/>
    <mergeCell ref="N35:S35"/>
    <mergeCell ref="T35:U35"/>
    <mergeCell ref="V35:W35"/>
    <mergeCell ref="X35:Y35"/>
    <mergeCell ref="Z35:AA35"/>
  </mergeCells>
  <phoneticPr fontId="5"/>
  <printOptions horizontalCentered="1"/>
  <pageMargins left="0.47244094488188981" right="0.47244094488188981" top="0.6692913385826772" bottom="0.43307086614173229" header="0.51181102362204722" footer="0.35433070866141736"/>
  <pageSetup paperSize="9" scale="9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32F25-E36F-4C6A-8CD6-775FB37235ED}">
  <dimension ref="A1:AG50"/>
  <sheetViews>
    <sheetView zoomScaleNormal="100" zoomScaleSheetLayoutView="96" workbookViewId="0">
      <selection activeCell="AF17" sqref="AF17"/>
    </sheetView>
  </sheetViews>
  <sheetFormatPr defaultRowHeight="13.5" x14ac:dyDescent="0.15"/>
  <cols>
    <col min="1" max="4" width="5.125" style="358" customWidth="1"/>
    <col min="5" max="7" width="4.875" style="358" customWidth="1"/>
    <col min="8" max="8" width="5.5" style="358" customWidth="1"/>
    <col min="9" max="9" width="0.875" style="358" customWidth="1"/>
    <col min="10" max="24" width="3.625" style="358" customWidth="1"/>
    <col min="25" max="25" width="2" style="358" customWidth="1"/>
    <col min="26" max="26" width="1.625" style="358" customWidth="1"/>
    <col min="27" max="33" width="5.125" style="358" customWidth="1"/>
    <col min="34" max="16384" width="9" style="358"/>
  </cols>
  <sheetData>
    <row r="1" spans="1:33" ht="14.25" x14ac:dyDescent="0.15">
      <c r="A1" s="357" t="s">
        <v>294</v>
      </c>
      <c r="Q1" s="951" t="s">
        <v>173</v>
      </c>
      <c r="R1" s="951"/>
      <c r="S1" s="951"/>
      <c r="T1" s="951"/>
      <c r="U1" s="951"/>
      <c r="V1" s="951"/>
      <c r="W1" s="951"/>
      <c r="X1" s="951"/>
      <c r="Y1" s="951"/>
    </row>
    <row r="2" spans="1:33" ht="9" customHeight="1" x14ac:dyDescent="0.15"/>
    <row r="3" spans="1:33" ht="24.75" customHeight="1" x14ac:dyDescent="0.15">
      <c r="A3" s="952" t="s">
        <v>614</v>
      </c>
      <c r="B3" s="952"/>
      <c r="C3" s="952"/>
      <c r="D3" s="952"/>
      <c r="E3" s="952"/>
      <c r="F3" s="952"/>
      <c r="G3" s="952"/>
      <c r="H3" s="952"/>
      <c r="I3" s="952"/>
      <c r="J3" s="952"/>
      <c r="K3" s="952"/>
      <c r="L3" s="952"/>
      <c r="M3" s="952"/>
      <c r="N3" s="952"/>
      <c r="O3" s="952"/>
      <c r="P3" s="952"/>
      <c r="Q3" s="952"/>
      <c r="R3" s="952"/>
      <c r="S3" s="952"/>
      <c r="T3" s="952"/>
      <c r="U3" s="952"/>
      <c r="V3" s="952"/>
      <c r="W3" s="952"/>
      <c r="X3" s="952"/>
      <c r="Y3" s="952"/>
    </row>
    <row r="4" spans="1:33" ht="15" customHeight="1" x14ac:dyDescent="0.15">
      <c r="P4" s="359"/>
      <c r="Q4" s="359"/>
      <c r="R4" s="359"/>
      <c r="S4" s="953" t="s">
        <v>295</v>
      </c>
      <c r="T4" s="953"/>
      <c r="U4" s="953"/>
      <c r="V4" s="953"/>
      <c r="W4" s="953"/>
      <c r="X4" s="953"/>
      <c r="Y4" s="359"/>
    </row>
    <row r="5" spans="1:33" ht="22.5" customHeight="1" x14ac:dyDescent="0.15">
      <c r="A5" s="954" t="s">
        <v>360</v>
      </c>
      <c r="B5" s="851" t="s">
        <v>296</v>
      </c>
      <c r="C5" s="852"/>
      <c r="D5" s="853"/>
      <c r="E5" s="868" t="s">
        <v>297</v>
      </c>
      <c r="F5" s="869"/>
      <c r="G5" s="869"/>
      <c r="H5" s="870"/>
      <c r="I5" s="360"/>
      <c r="J5" s="360"/>
      <c r="K5" s="360" t="s">
        <v>298</v>
      </c>
      <c r="L5" s="360"/>
      <c r="M5" s="360"/>
      <c r="N5" s="360" t="s">
        <v>299</v>
      </c>
      <c r="O5" s="360"/>
      <c r="P5" s="360"/>
      <c r="Q5" s="360"/>
      <c r="R5" s="360"/>
      <c r="S5" s="360"/>
      <c r="T5" s="360"/>
      <c r="U5" s="360"/>
      <c r="V5" s="360" t="s">
        <v>300</v>
      </c>
      <c r="W5" s="360"/>
      <c r="X5" s="360"/>
      <c r="Y5" s="361"/>
    </row>
    <row r="6" spans="1:33" ht="22.5" customHeight="1" x14ac:dyDescent="0.15">
      <c r="A6" s="955"/>
      <c r="B6" s="854"/>
      <c r="C6" s="855"/>
      <c r="D6" s="856"/>
      <c r="E6" s="956" t="s">
        <v>301</v>
      </c>
      <c r="F6" s="957"/>
      <c r="G6" s="957"/>
      <c r="H6" s="958"/>
      <c r="I6" s="362"/>
      <c r="J6" s="362"/>
      <c r="K6" s="362" t="s">
        <v>298</v>
      </c>
      <c r="L6" s="362"/>
      <c r="M6" s="362"/>
      <c r="N6" s="362" t="s">
        <v>299</v>
      </c>
      <c r="O6" s="362"/>
      <c r="P6" s="362"/>
      <c r="Q6" s="362"/>
      <c r="R6" s="362"/>
      <c r="S6" s="362"/>
      <c r="T6" s="362"/>
      <c r="U6" s="362"/>
      <c r="V6" s="362" t="s">
        <v>300</v>
      </c>
      <c r="W6" s="362"/>
      <c r="X6" s="362"/>
      <c r="Y6" s="363"/>
    </row>
    <row r="7" spans="1:33" ht="22.5" customHeight="1" thickBot="1" x14ac:dyDescent="0.2">
      <c r="A7" s="955"/>
      <c r="B7" s="851" t="s">
        <v>413</v>
      </c>
      <c r="C7" s="852"/>
      <c r="D7" s="853"/>
      <c r="E7" s="959" t="s">
        <v>414</v>
      </c>
      <c r="F7" s="960"/>
      <c r="G7" s="960"/>
      <c r="H7" s="961"/>
      <c r="I7" s="364"/>
      <c r="J7" s="364"/>
      <c r="K7" s="365" t="s">
        <v>302</v>
      </c>
      <c r="L7" s="365"/>
      <c r="M7" s="364"/>
      <c r="N7" s="364"/>
      <c r="O7" s="364"/>
      <c r="P7" s="364"/>
      <c r="Q7" s="364" t="s">
        <v>303</v>
      </c>
      <c r="R7" s="364"/>
      <c r="S7" s="364"/>
      <c r="T7" s="364"/>
      <c r="U7" s="364"/>
      <c r="V7" s="364"/>
      <c r="W7" s="364"/>
      <c r="X7" s="364"/>
      <c r="Y7" s="366"/>
      <c r="AG7" s="358" t="s">
        <v>608</v>
      </c>
    </row>
    <row r="8" spans="1:33" ht="6.75" customHeight="1" thickTop="1" x14ac:dyDescent="0.15">
      <c r="A8" s="955"/>
      <c r="B8" s="865"/>
      <c r="C8" s="866"/>
      <c r="D8" s="867"/>
      <c r="E8" s="962"/>
      <c r="F8" s="963"/>
      <c r="G8" s="963"/>
      <c r="H8" s="964"/>
      <c r="I8" s="367"/>
      <c r="J8" s="368"/>
      <c r="K8" s="368"/>
      <c r="L8" s="368"/>
      <c r="M8" s="368"/>
      <c r="N8" s="368"/>
      <c r="O8" s="368"/>
      <c r="P8" s="368"/>
      <c r="Q8" s="368"/>
      <c r="R8" s="368"/>
      <c r="S8" s="368"/>
      <c r="T8" s="368"/>
      <c r="U8" s="368"/>
      <c r="V8" s="368"/>
      <c r="W8" s="368"/>
      <c r="X8" s="368"/>
      <c r="Y8" s="369"/>
    </row>
    <row r="9" spans="1:33" ht="18.75" customHeight="1" x14ac:dyDescent="0.15">
      <c r="A9" s="955"/>
      <c r="B9" s="865"/>
      <c r="C9" s="866"/>
      <c r="D9" s="867"/>
      <c r="E9" s="965" t="s">
        <v>415</v>
      </c>
      <c r="F9" s="966"/>
      <c r="G9" s="966"/>
      <c r="H9" s="967"/>
      <c r="I9" s="370"/>
      <c r="M9" s="371" t="s">
        <v>304</v>
      </c>
      <c r="Y9" s="372"/>
    </row>
    <row r="10" spans="1:33" ht="29.25" customHeight="1" thickBot="1" x14ac:dyDescent="0.2">
      <c r="A10" s="955"/>
      <c r="B10" s="865"/>
      <c r="C10" s="866"/>
      <c r="D10" s="867"/>
      <c r="E10" s="968"/>
      <c r="F10" s="969"/>
      <c r="G10" s="969"/>
      <c r="H10" s="970"/>
      <c r="I10" s="370"/>
      <c r="K10" s="941" t="s">
        <v>305</v>
      </c>
      <c r="L10" s="942"/>
      <c r="M10" s="942"/>
      <c r="N10" s="942"/>
      <c r="O10" s="942"/>
      <c r="P10" s="373"/>
      <c r="Q10" s="943" t="s">
        <v>416</v>
      </c>
      <c r="R10" s="944"/>
      <c r="S10" s="944"/>
      <c r="T10" s="944"/>
      <c r="U10" s="944"/>
      <c r="V10" s="944"/>
      <c r="W10" s="944"/>
      <c r="X10" s="944"/>
      <c r="Y10" s="372"/>
    </row>
    <row r="11" spans="1:33" ht="6.75" customHeight="1" thickTop="1" x14ac:dyDescent="0.15">
      <c r="A11" s="955"/>
      <c r="B11" s="865"/>
      <c r="C11" s="866"/>
      <c r="D11" s="867"/>
      <c r="E11" s="971"/>
      <c r="F11" s="972"/>
      <c r="G11" s="972"/>
      <c r="H11" s="973"/>
      <c r="I11" s="367"/>
      <c r="J11" s="368"/>
      <c r="K11" s="374"/>
      <c r="L11" s="375"/>
      <c r="M11" s="368"/>
      <c r="N11" s="368"/>
      <c r="O11" s="368"/>
      <c r="P11" s="375"/>
      <c r="Q11" s="375"/>
      <c r="R11" s="376"/>
      <c r="S11" s="376"/>
      <c r="T11" s="376"/>
      <c r="U11" s="376"/>
      <c r="V11" s="376"/>
      <c r="W11" s="376"/>
      <c r="X11" s="376"/>
      <c r="Y11" s="369"/>
    </row>
    <row r="12" spans="1:33" ht="18.75" customHeight="1" x14ac:dyDescent="0.15">
      <c r="A12" s="955"/>
      <c r="B12" s="865"/>
      <c r="C12" s="866"/>
      <c r="D12" s="867"/>
      <c r="E12" s="913" t="s">
        <v>417</v>
      </c>
      <c r="F12" s="914"/>
      <c r="G12" s="914"/>
      <c r="H12" s="915"/>
      <c r="K12" s="377"/>
      <c r="L12" s="378"/>
      <c r="M12" s="371"/>
      <c r="N12" s="371"/>
      <c r="O12" s="371" t="s">
        <v>304</v>
      </c>
      <c r="P12" s="379"/>
      <c r="Q12" s="371"/>
      <c r="R12" s="371"/>
      <c r="S12" s="371"/>
      <c r="T12" s="380"/>
      <c r="U12" s="381"/>
      <c r="V12" s="381"/>
      <c r="W12" s="381"/>
      <c r="X12" s="381"/>
      <c r="Y12" s="372"/>
    </row>
    <row r="13" spans="1:33" ht="23.25" customHeight="1" thickBot="1" x14ac:dyDescent="0.2">
      <c r="A13" s="955"/>
      <c r="B13" s="865"/>
      <c r="C13" s="866"/>
      <c r="D13" s="867"/>
      <c r="E13" s="916"/>
      <c r="F13" s="917"/>
      <c r="G13" s="917"/>
      <c r="H13" s="918"/>
      <c r="I13" s="382"/>
      <c r="J13" s="383"/>
      <c r="K13" s="384" t="s">
        <v>306</v>
      </c>
      <c r="L13" s="384"/>
      <c r="M13" s="384"/>
      <c r="N13" s="385"/>
      <c r="O13" s="384"/>
      <c r="P13" s="384"/>
      <c r="Q13" s="945" t="s">
        <v>307</v>
      </c>
      <c r="R13" s="945"/>
      <c r="S13" s="945"/>
      <c r="T13" s="945"/>
      <c r="U13" s="945"/>
      <c r="V13" s="945"/>
      <c r="W13" s="945"/>
      <c r="X13" s="386"/>
      <c r="Y13" s="372"/>
    </row>
    <row r="14" spans="1:33" ht="6.75" customHeight="1" thickTop="1" x14ac:dyDescent="0.15">
      <c r="A14" s="955"/>
      <c r="B14" s="865"/>
      <c r="C14" s="866"/>
      <c r="D14" s="867"/>
      <c r="E14" s="387"/>
      <c r="F14" s="388"/>
      <c r="G14" s="388"/>
      <c r="H14" s="389"/>
      <c r="I14" s="390"/>
      <c r="J14" s="391"/>
      <c r="K14" s="392"/>
      <c r="L14" s="392"/>
      <c r="M14" s="392"/>
      <c r="N14" s="393"/>
      <c r="O14" s="392"/>
      <c r="P14" s="392"/>
      <c r="Q14" s="394"/>
      <c r="R14" s="394"/>
      <c r="S14" s="394"/>
      <c r="T14" s="394"/>
      <c r="U14" s="394"/>
      <c r="V14" s="394"/>
      <c r="W14" s="394"/>
      <c r="X14" s="394"/>
      <c r="Y14" s="369"/>
    </row>
    <row r="15" spans="1:33" ht="18.75" customHeight="1" x14ac:dyDescent="0.15">
      <c r="A15" s="955"/>
      <c r="B15" s="865"/>
      <c r="C15" s="866"/>
      <c r="D15" s="867"/>
      <c r="E15" s="877" t="s">
        <v>615</v>
      </c>
      <c r="F15" s="878"/>
      <c r="G15" s="878"/>
      <c r="H15" s="879"/>
      <c r="I15" s="382"/>
      <c r="J15" s="395"/>
      <c r="K15" s="396"/>
      <c r="L15" s="396"/>
      <c r="M15" s="396"/>
      <c r="N15" s="397"/>
      <c r="O15" s="396"/>
      <c r="P15" s="396"/>
      <c r="Q15" s="398" t="s">
        <v>418</v>
      </c>
      <c r="R15" s="398"/>
      <c r="S15" s="398"/>
      <c r="T15" s="398"/>
      <c r="U15" s="398"/>
      <c r="V15" s="398"/>
      <c r="W15" s="398"/>
      <c r="X15" s="398"/>
      <c r="Y15" s="372"/>
    </row>
    <row r="16" spans="1:33" ht="18.75" customHeight="1" x14ac:dyDescent="0.15">
      <c r="A16" s="955"/>
      <c r="B16" s="865"/>
      <c r="C16" s="866"/>
      <c r="D16" s="867"/>
      <c r="E16" s="865"/>
      <c r="F16" s="866"/>
      <c r="G16" s="866"/>
      <c r="H16" s="867"/>
      <c r="I16" s="382"/>
      <c r="J16" s="395"/>
      <c r="K16" s="946"/>
      <c r="L16" s="947"/>
      <c r="M16" s="950" t="s">
        <v>616</v>
      </c>
      <c r="N16" s="950"/>
      <c r="O16" s="950"/>
      <c r="P16" s="950"/>
      <c r="Q16" s="950" t="s">
        <v>617</v>
      </c>
      <c r="R16" s="950"/>
      <c r="S16" s="950"/>
      <c r="T16" s="950"/>
      <c r="U16" s="950" t="s">
        <v>618</v>
      </c>
      <c r="V16" s="950"/>
      <c r="W16" s="950"/>
      <c r="X16" s="950"/>
      <c r="Y16" s="372"/>
    </row>
    <row r="17" spans="1:25" ht="22.5" customHeight="1" x14ac:dyDescent="0.15">
      <c r="A17" s="955"/>
      <c r="B17" s="865"/>
      <c r="C17" s="866"/>
      <c r="D17" s="867"/>
      <c r="E17" s="865"/>
      <c r="F17" s="866"/>
      <c r="G17" s="866"/>
      <c r="H17" s="867"/>
      <c r="I17" s="370"/>
      <c r="J17" s="399"/>
      <c r="K17" s="948"/>
      <c r="L17" s="949"/>
      <c r="M17" s="938" t="s">
        <v>25</v>
      </c>
      <c r="N17" s="938"/>
      <c r="O17" s="938" t="s">
        <v>28</v>
      </c>
      <c r="P17" s="938"/>
      <c r="Q17" s="938" t="s">
        <v>25</v>
      </c>
      <c r="R17" s="938"/>
      <c r="S17" s="938" t="s">
        <v>28</v>
      </c>
      <c r="T17" s="938"/>
      <c r="U17" s="938" t="s">
        <v>25</v>
      </c>
      <c r="V17" s="938"/>
      <c r="W17" s="938" t="s">
        <v>28</v>
      </c>
      <c r="X17" s="938"/>
      <c r="Y17" s="372"/>
    </row>
    <row r="18" spans="1:25" ht="22.5" customHeight="1" x14ac:dyDescent="0.15">
      <c r="A18" s="955"/>
      <c r="B18" s="865"/>
      <c r="C18" s="866"/>
      <c r="D18" s="867"/>
      <c r="E18" s="865"/>
      <c r="F18" s="866"/>
      <c r="G18" s="866"/>
      <c r="H18" s="867"/>
      <c r="I18" s="370"/>
      <c r="J18" s="399"/>
      <c r="K18" s="939" t="s">
        <v>619</v>
      </c>
      <c r="L18" s="940"/>
      <c r="M18" s="934" t="s">
        <v>620</v>
      </c>
      <c r="N18" s="935"/>
      <c r="O18" s="934" t="s">
        <v>620</v>
      </c>
      <c r="P18" s="935"/>
      <c r="Q18" s="934" t="s">
        <v>620</v>
      </c>
      <c r="R18" s="935"/>
      <c r="S18" s="934" t="s">
        <v>620</v>
      </c>
      <c r="T18" s="935"/>
      <c r="U18" s="934" t="s">
        <v>620</v>
      </c>
      <c r="V18" s="935"/>
      <c r="W18" s="934" t="s">
        <v>620</v>
      </c>
      <c r="X18" s="935"/>
      <c r="Y18" s="372"/>
    </row>
    <row r="19" spans="1:25" ht="22.5" customHeight="1" x14ac:dyDescent="0.15">
      <c r="A19" s="955"/>
      <c r="B19" s="865"/>
      <c r="C19" s="866"/>
      <c r="D19" s="867"/>
      <c r="E19" s="865"/>
      <c r="F19" s="866"/>
      <c r="G19" s="866"/>
      <c r="H19" s="867"/>
      <c r="I19" s="370"/>
      <c r="J19" s="399"/>
      <c r="K19" s="938" t="s">
        <v>308</v>
      </c>
      <c r="L19" s="938"/>
      <c r="M19" s="934" t="s">
        <v>620</v>
      </c>
      <c r="N19" s="935"/>
      <c r="O19" s="934" t="s">
        <v>620</v>
      </c>
      <c r="P19" s="935"/>
      <c r="Q19" s="934" t="s">
        <v>620</v>
      </c>
      <c r="R19" s="935"/>
      <c r="S19" s="934" t="s">
        <v>620</v>
      </c>
      <c r="T19" s="935"/>
      <c r="U19" s="934" t="s">
        <v>620</v>
      </c>
      <c r="V19" s="935"/>
      <c r="W19" s="934" t="s">
        <v>620</v>
      </c>
      <c r="X19" s="935"/>
      <c r="Y19" s="372"/>
    </row>
    <row r="20" spans="1:25" ht="22.5" customHeight="1" x14ac:dyDescent="0.15">
      <c r="A20" s="955"/>
      <c r="B20" s="865"/>
      <c r="C20" s="866"/>
      <c r="D20" s="867"/>
      <c r="E20" s="854"/>
      <c r="F20" s="855"/>
      <c r="G20" s="855"/>
      <c r="H20" s="856"/>
      <c r="I20" s="400"/>
      <c r="J20" s="401"/>
      <c r="K20" s="938" t="s">
        <v>309</v>
      </c>
      <c r="L20" s="938"/>
      <c r="M20" s="934" t="s">
        <v>620</v>
      </c>
      <c r="N20" s="935"/>
      <c r="O20" s="934" t="s">
        <v>620</v>
      </c>
      <c r="P20" s="935"/>
      <c r="Q20" s="934" t="s">
        <v>620</v>
      </c>
      <c r="R20" s="935"/>
      <c r="S20" s="934" t="s">
        <v>620</v>
      </c>
      <c r="T20" s="935"/>
      <c r="U20" s="934" t="s">
        <v>620</v>
      </c>
      <c r="V20" s="935"/>
      <c r="W20" s="934" t="s">
        <v>620</v>
      </c>
      <c r="X20" s="935"/>
      <c r="Y20" s="402"/>
    </row>
    <row r="21" spans="1:25" ht="6" customHeight="1" x14ac:dyDescent="0.15">
      <c r="A21" s="403"/>
      <c r="B21" s="404"/>
      <c r="C21" s="404"/>
      <c r="D21" s="404"/>
      <c r="E21" s="359"/>
      <c r="F21" s="359"/>
      <c r="G21" s="359"/>
      <c r="H21" s="359"/>
      <c r="I21" s="359"/>
      <c r="J21" s="401"/>
      <c r="K21" s="401"/>
      <c r="L21" s="401"/>
      <c r="M21" s="401"/>
      <c r="N21" s="401"/>
      <c r="O21" s="401"/>
      <c r="P21" s="401"/>
      <c r="Q21" s="401"/>
      <c r="R21" s="401"/>
      <c r="S21" s="401"/>
      <c r="T21" s="401"/>
      <c r="U21" s="401"/>
      <c r="V21" s="401"/>
      <c r="W21" s="401"/>
      <c r="X21" s="401"/>
      <c r="Y21" s="402"/>
    </row>
    <row r="22" spans="1:25" ht="22.5" customHeight="1" x14ac:dyDescent="0.15">
      <c r="A22" s="936" t="s">
        <v>419</v>
      </c>
      <c r="B22" s="925" t="s">
        <v>310</v>
      </c>
      <c r="C22" s="925"/>
      <c r="D22" s="925"/>
      <c r="E22" s="937" t="s">
        <v>311</v>
      </c>
      <c r="F22" s="937"/>
      <c r="G22" s="937"/>
      <c r="H22" s="937"/>
      <c r="I22" s="405"/>
      <c r="J22" s="869" t="s">
        <v>312</v>
      </c>
      <c r="K22" s="869"/>
      <c r="L22" s="869"/>
      <c r="M22" s="360"/>
      <c r="N22" s="912" t="s">
        <v>313</v>
      </c>
      <c r="O22" s="912"/>
      <c r="P22" s="912"/>
      <c r="Q22" s="912"/>
      <c r="R22" s="912"/>
      <c r="S22" s="912"/>
      <c r="T22" s="912"/>
      <c r="U22" s="360"/>
      <c r="V22" s="869" t="s">
        <v>314</v>
      </c>
      <c r="W22" s="869"/>
      <c r="X22" s="869"/>
      <c r="Y22" s="361"/>
    </row>
    <row r="23" spans="1:25" ht="7.5" customHeight="1" x14ac:dyDescent="0.15">
      <c r="A23" s="936"/>
      <c r="B23" s="925"/>
      <c r="C23" s="925"/>
      <c r="D23" s="925"/>
      <c r="E23" s="927" t="s">
        <v>315</v>
      </c>
      <c r="F23" s="927"/>
      <c r="G23" s="927"/>
      <c r="H23" s="927"/>
      <c r="Y23" s="372"/>
    </row>
    <row r="24" spans="1:25" ht="22.5" customHeight="1" x14ac:dyDescent="0.15">
      <c r="A24" s="936"/>
      <c r="B24" s="925"/>
      <c r="C24" s="925"/>
      <c r="D24" s="925"/>
      <c r="E24" s="927"/>
      <c r="F24" s="927"/>
      <c r="G24" s="927"/>
      <c r="H24" s="927"/>
      <c r="J24" s="923" t="s">
        <v>316</v>
      </c>
      <c r="K24" s="923"/>
      <c r="L24" s="923"/>
      <c r="M24" s="924" t="s">
        <v>317</v>
      </c>
      <c r="N24" s="924"/>
      <c r="O24" s="924" t="s">
        <v>318</v>
      </c>
      <c r="P24" s="924"/>
      <c r="Q24" s="924" t="s">
        <v>319</v>
      </c>
      <c r="R24" s="924"/>
      <c r="S24" s="924" t="s">
        <v>320</v>
      </c>
      <c r="T24" s="924"/>
      <c r="U24" s="924" t="s">
        <v>321</v>
      </c>
      <c r="V24" s="924"/>
      <c r="W24" s="924" t="s">
        <v>322</v>
      </c>
      <c r="X24" s="924"/>
      <c r="Y24" s="372"/>
    </row>
    <row r="25" spans="1:25" ht="22.5" customHeight="1" x14ac:dyDescent="0.15">
      <c r="A25" s="936"/>
      <c r="B25" s="925"/>
      <c r="C25" s="925"/>
      <c r="D25" s="925"/>
      <c r="E25" s="927"/>
      <c r="F25" s="927"/>
      <c r="G25" s="927"/>
      <c r="H25" s="927"/>
      <c r="J25" s="923" t="s">
        <v>323</v>
      </c>
      <c r="K25" s="923"/>
      <c r="L25" s="923"/>
      <c r="M25" s="924"/>
      <c r="N25" s="924"/>
      <c r="O25" s="924"/>
      <c r="P25" s="924"/>
      <c r="Q25" s="924"/>
      <c r="R25" s="924"/>
      <c r="S25" s="924"/>
      <c r="T25" s="924"/>
      <c r="U25" s="924"/>
      <c r="V25" s="924"/>
      <c r="W25" s="924"/>
      <c r="X25" s="924"/>
      <c r="Y25" s="372"/>
    </row>
    <row r="26" spans="1:25" ht="7.5" customHeight="1" x14ac:dyDescent="0.15">
      <c r="A26" s="936"/>
      <c r="B26" s="925"/>
      <c r="C26" s="925"/>
      <c r="D26" s="925"/>
      <c r="E26" s="928"/>
      <c r="F26" s="928"/>
      <c r="G26" s="928"/>
      <c r="H26" s="928"/>
      <c r="I26" s="400"/>
      <c r="J26" s="359"/>
      <c r="K26" s="406"/>
      <c r="L26" s="406"/>
      <c r="M26" s="406"/>
      <c r="N26" s="359"/>
      <c r="O26" s="359"/>
      <c r="P26" s="359"/>
      <c r="Q26" s="359"/>
      <c r="R26" s="359"/>
      <c r="S26" s="359"/>
      <c r="T26" s="359"/>
      <c r="U26" s="359"/>
      <c r="V26" s="359"/>
      <c r="W26" s="359"/>
      <c r="X26" s="359"/>
      <c r="Y26" s="402"/>
    </row>
    <row r="27" spans="1:25" ht="22.5" customHeight="1" x14ac:dyDescent="0.15">
      <c r="A27" s="936"/>
      <c r="B27" s="925" t="s">
        <v>324</v>
      </c>
      <c r="C27" s="925"/>
      <c r="D27" s="925"/>
      <c r="E27" s="926" t="s">
        <v>325</v>
      </c>
      <c r="F27" s="926"/>
      <c r="G27" s="926"/>
      <c r="H27" s="926"/>
      <c r="I27" s="405"/>
      <c r="J27" s="360"/>
      <c r="K27" s="912" t="s">
        <v>326</v>
      </c>
      <c r="L27" s="912"/>
      <c r="M27" s="912"/>
      <c r="N27" s="912"/>
      <c r="O27" s="360"/>
      <c r="P27" s="360"/>
      <c r="Q27" s="912" t="s">
        <v>327</v>
      </c>
      <c r="R27" s="912"/>
      <c r="S27" s="912"/>
      <c r="T27" s="912"/>
      <c r="U27" s="360"/>
      <c r="V27" s="360"/>
      <c r="W27" s="360"/>
      <c r="X27" s="360"/>
      <c r="Y27" s="361"/>
    </row>
    <row r="28" spans="1:25" ht="7.5" customHeight="1" x14ac:dyDescent="0.15">
      <c r="A28" s="936"/>
      <c r="B28" s="925"/>
      <c r="C28" s="925"/>
      <c r="D28" s="925"/>
      <c r="E28" s="927" t="s">
        <v>328</v>
      </c>
      <c r="F28" s="927"/>
      <c r="G28" s="927"/>
      <c r="H28" s="927"/>
      <c r="I28" s="370"/>
      <c r="X28" s="407"/>
      <c r="Y28" s="408"/>
    </row>
    <row r="29" spans="1:25" ht="48.75" customHeight="1" x14ac:dyDescent="0.15">
      <c r="A29" s="936"/>
      <c r="B29" s="925"/>
      <c r="C29" s="925"/>
      <c r="D29" s="925"/>
      <c r="E29" s="927"/>
      <c r="F29" s="927"/>
      <c r="G29" s="927"/>
      <c r="H29" s="927"/>
      <c r="I29" s="370"/>
      <c r="J29" s="929" t="s">
        <v>420</v>
      </c>
      <c r="K29" s="930"/>
      <c r="L29" s="931"/>
      <c r="M29" s="932" t="s">
        <v>329</v>
      </c>
      <c r="N29" s="933"/>
      <c r="O29" s="933"/>
      <c r="P29" s="920" t="s">
        <v>330</v>
      </c>
      <c r="Q29" s="921"/>
      <c r="R29" s="922"/>
      <c r="S29" s="920" t="s">
        <v>331</v>
      </c>
      <c r="T29" s="921"/>
      <c r="U29" s="922"/>
      <c r="V29" s="920" t="s">
        <v>332</v>
      </c>
      <c r="W29" s="921"/>
      <c r="X29" s="922"/>
      <c r="Y29" s="372"/>
    </row>
    <row r="30" spans="1:25" ht="22.5" customHeight="1" x14ac:dyDescent="0.15">
      <c r="A30" s="936"/>
      <c r="B30" s="925"/>
      <c r="C30" s="925"/>
      <c r="D30" s="925"/>
      <c r="E30" s="927"/>
      <c r="F30" s="927"/>
      <c r="G30" s="927"/>
      <c r="H30" s="927"/>
      <c r="I30" s="370"/>
      <c r="J30" s="923" t="s">
        <v>333</v>
      </c>
      <c r="K30" s="923"/>
      <c r="L30" s="923"/>
      <c r="M30" s="924"/>
      <c r="N30" s="924"/>
      <c r="O30" s="924"/>
      <c r="P30" s="924"/>
      <c r="Q30" s="924"/>
      <c r="R30" s="924"/>
      <c r="S30" s="924"/>
      <c r="T30" s="924"/>
      <c r="U30" s="924"/>
      <c r="V30" s="924"/>
      <c r="W30" s="924"/>
      <c r="X30" s="924"/>
      <c r="Y30" s="372"/>
    </row>
    <row r="31" spans="1:25" ht="7.5" customHeight="1" x14ac:dyDescent="0.15">
      <c r="A31" s="936"/>
      <c r="B31" s="925"/>
      <c r="C31" s="925"/>
      <c r="D31" s="925"/>
      <c r="E31" s="928"/>
      <c r="F31" s="928"/>
      <c r="G31" s="928"/>
      <c r="H31" s="928"/>
      <c r="I31" s="400"/>
      <c r="J31" s="359"/>
      <c r="K31" s="406"/>
      <c r="L31" s="406"/>
      <c r="M31" s="406"/>
      <c r="N31" s="359"/>
      <c r="O31" s="359"/>
      <c r="P31" s="359"/>
      <c r="Q31" s="359"/>
      <c r="R31" s="359"/>
      <c r="S31" s="359"/>
      <c r="T31" s="359"/>
      <c r="U31" s="359"/>
      <c r="V31" s="359"/>
      <c r="W31" s="359"/>
      <c r="X31" s="359"/>
      <c r="Y31" s="402"/>
    </row>
    <row r="32" spans="1:25" ht="21.75" customHeight="1" x14ac:dyDescent="0.15">
      <c r="A32" s="936"/>
      <c r="B32" s="851" t="s">
        <v>334</v>
      </c>
      <c r="C32" s="852"/>
      <c r="D32" s="853"/>
      <c r="E32" s="911" t="s">
        <v>335</v>
      </c>
      <c r="F32" s="911"/>
      <c r="G32" s="911"/>
      <c r="H32" s="911"/>
      <c r="I32" s="405"/>
      <c r="J32" s="869" t="s">
        <v>312</v>
      </c>
      <c r="K32" s="869"/>
      <c r="L32" s="869"/>
      <c r="M32" s="360"/>
      <c r="N32" s="912" t="s">
        <v>313</v>
      </c>
      <c r="O32" s="912"/>
      <c r="P32" s="912"/>
      <c r="Q32" s="912"/>
      <c r="R32" s="912"/>
      <c r="S32" s="912"/>
      <c r="T32" s="912"/>
      <c r="U32" s="360"/>
      <c r="V32" s="869" t="s">
        <v>314</v>
      </c>
      <c r="W32" s="869"/>
      <c r="X32" s="869"/>
      <c r="Y32" s="372"/>
    </row>
    <row r="33" spans="1:25" ht="16.5" customHeight="1" x14ac:dyDescent="0.15">
      <c r="A33" s="936"/>
      <c r="B33" s="865"/>
      <c r="C33" s="866"/>
      <c r="D33" s="867"/>
      <c r="E33" s="913" t="s">
        <v>336</v>
      </c>
      <c r="F33" s="914"/>
      <c r="G33" s="914"/>
      <c r="H33" s="915"/>
      <c r="J33" s="919" t="s">
        <v>337</v>
      </c>
      <c r="K33" s="919"/>
      <c r="L33" s="919"/>
      <c r="M33" s="919"/>
      <c r="N33" s="919"/>
      <c r="O33" s="919"/>
      <c r="P33" s="919"/>
      <c r="Q33" s="919"/>
      <c r="X33" s="407"/>
      <c r="Y33" s="408"/>
    </row>
    <row r="34" spans="1:25" ht="21.75" customHeight="1" x14ac:dyDescent="0.15">
      <c r="A34" s="936"/>
      <c r="B34" s="865"/>
      <c r="C34" s="866"/>
      <c r="D34" s="867"/>
      <c r="E34" s="916"/>
      <c r="F34" s="917"/>
      <c r="G34" s="917"/>
      <c r="H34" s="918"/>
      <c r="J34" s="409"/>
      <c r="K34" s="409"/>
      <c r="L34" s="409"/>
      <c r="Y34" s="372"/>
    </row>
    <row r="35" spans="1:25" ht="6" customHeight="1" x14ac:dyDescent="0.15">
      <c r="A35" s="403"/>
      <c r="B35" s="410"/>
      <c r="C35" s="410"/>
      <c r="D35" s="411"/>
      <c r="E35" s="404"/>
      <c r="F35" s="404"/>
      <c r="G35" s="404"/>
      <c r="H35" s="404"/>
      <c r="I35" s="404"/>
      <c r="J35" s="404"/>
      <c r="K35" s="404"/>
      <c r="L35" s="404"/>
      <c r="M35" s="404"/>
      <c r="N35" s="404"/>
      <c r="O35" s="404"/>
      <c r="P35" s="404"/>
      <c r="Q35" s="404"/>
      <c r="R35" s="404"/>
      <c r="S35" s="404"/>
      <c r="T35" s="404"/>
      <c r="U35" s="404"/>
      <c r="V35" s="404"/>
      <c r="W35" s="404"/>
      <c r="X35" s="404"/>
      <c r="Y35" s="412"/>
    </row>
    <row r="36" spans="1:25" ht="22.5" customHeight="1" x14ac:dyDescent="0.15">
      <c r="A36" s="884" t="s">
        <v>338</v>
      </c>
      <c r="B36" s="887" t="s">
        <v>339</v>
      </c>
      <c r="C36" s="888"/>
      <c r="D36" s="889"/>
      <c r="E36" s="413" t="s">
        <v>484</v>
      </c>
      <c r="F36" s="414"/>
      <c r="G36" s="414"/>
      <c r="H36" s="414" t="s">
        <v>485</v>
      </c>
      <c r="I36" s="414"/>
      <c r="J36" s="414"/>
      <c r="K36" s="414"/>
      <c r="L36" s="414"/>
      <c r="M36" s="414"/>
      <c r="N36" s="414"/>
      <c r="O36" s="414"/>
      <c r="P36" s="414" t="s">
        <v>486</v>
      </c>
      <c r="Q36" s="414"/>
      <c r="R36" s="414"/>
      <c r="S36" s="414"/>
      <c r="T36" s="414"/>
      <c r="U36" s="414"/>
      <c r="V36" s="414"/>
      <c r="W36" s="414"/>
      <c r="X36" s="414"/>
      <c r="Y36" s="415"/>
    </row>
    <row r="37" spans="1:25" ht="32.25" customHeight="1" x14ac:dyDescent="0.15">
      <c r="A37" s="885"/>
      <c r="B37" s="890" t="s">
        <v>340</v>
      </c>
      <c r="C37" s="891"/>
      <c r="D37" s="892"/>
      <c r="E37" s="899" t="s">
        <v>487</v>
      </c>
      <c r="F37" s="900"/>
      <c r="G37" s="900"/>
      <c r="H37" s="900"/>
      <c r="I37" s="900"/>
      <c r="J37" s="900"/>
      <c r="K37" s="900"/>
      <c r="L37" s="900"/>
      <c r="M37" s="900"/>
      <c r="N37" s="900"/>
      <c r="O37" s="900"/>
      <c r="P37" s="900"/>
      <c r="Q37" s="900"/>
      <c r="R37" s="900"/>
      <c r="S37" s="900"/>
      <c r="T37" s="900"/>
      <c r="U37" s="900"/>
      <c r="V37" s="900"/>
      <c r="W37" s="900"/>
      <c r="X37" s="900"/>
      <c r="Y37" s="901"/>
    </row>
    <row r="38" spans="1:25" ht="19.5" customHeight="1" x14ac:dyDescent="0.15">
      <c r="A38" s="885"/>
      <c r="B38" s="893"/>
      <c r="C38" s="894"/>
      <c r="D38" s="895"/>
      <c r="E38" s="902" t="s">
        <v>492</v>
      </c>
      <c r="F38" s="903"/>
      <c r="G38" s="903"/>
      <c r="H38" s="903"/>
      <c r="I38" s="903"/>
      <c r="J38" s="903"/>
      <c r="K38" s="903"/>
      <c r="L38" s="903"/>
      <c r="M38" s="903"/>
      <c r="N38" s="903"/>
      <c r="O38" s="903"/>
      <c r="P38" s="903"/>
      <c r="Q38" s="903"/>
      <c r="R38" s="903"/>
      <c r="S38" s="903"/>
      <c r="T38" s="903"/>
      <c r="U38" s="903"/>
      <c r="V38" s="903"/>
      <c r="W38" s="903"/>
      <c r="X38" s="903"/>
      <c r="Y38" s="904"/>
    </row>
    <row r="39" spans="1:25" ht="19.5" customHeight="1" x14ac:dyDescent="0.15">
      <c r="A39" s="885"/>
      <c r="B39" s="893"/>
      <c r="C39" s="894"/>
      <c r="D39" s="895"/>
      <c r="E39" s="905" t="s">
        <v>341</v>
      </c>
      <c r="F39" s="906"/>
      <c r="G39" s="906"/>
      <c r="H39" s="906"/>
      <c r="I39" s="906"/>
      <c r="J39" s="906"/>
      <c r="K39" s="906"/>
      <c r="L39" s="906"/>
      <c r="M39" s="906"/>
      <c r="N39" s="906"/>
      <c r="O39" s="906"/>
      <c r="P39" s="906"/>
      <c r="Q39" s="906"/>
      <c r="R39" s="906"/>
      <c r="S39" s="906"/>
      <c r="T39" s="906"/>
      <c r="U39" s="906"/>
      <c r="V39" s="906"/>
      <c r="W39" s="906"/>
      <c r="X39" s="906"/>
      <c r="Y39" s="907"/>
    </row>
    <row r="40" spans="1:25" ht="19.5" customHeight="1" x14ac:dyDescent="0.15">
      <c r="A40" s="885"/>
      <c r="B40" s="893"/>
      <c r="C40" s="894"/>
      <c r="D40" s="895"/>
      <c r="E40" s="905" t="s">
        <v>342</v>
      </c>
      <c r="F40" s="906"/>
      <c r="G40" s="906"/>
      <c r="H40" s="906"/>
      <c r="I40" s="906"/>
      <c r="J40" s="906"/>
      <c r="K40" s="906"/>
      <c r="L40" s="906"/>
      <c r="M40" s="906"/>
      <c r="N40" s="906"/>
      <c r="O40" s="906"/>
      <c r="P40" s="906"/>
      <c r="Q40" s="906"/>
      <c r="R40" s="906"/>
      <c r="S40" s="906"/>
      <c r="T40" s="906"/>
      <c r="U40" s="906"/>
      <c r="V40" s="906"/>
      <c r="W40" s="906"/>
      <c r="X40" s="906"/>
      <c r="Y40" s="907"/>
    </row>
    <row r="41" spans="1:25" ht="19.5" customHeight="1" x14ac:dyDescent="0.15">
      <c r="A41" s="886"/>
      <c r="B41" s="896"/>
      <c r="C41" s="897"/>
      <c r="D41" s="898"/>
      <c r="E41" s="908" t="s">
        <v>343</v>
      </c>
      <c r="F41" s="909"/>
      <c r="G41" s="909"/>
      <c r="H41" s="909"/>
      <c r="I41" s="909"/>
      <c r="J41" s="909"/>
      <c r="K41" s="909"/>
      <c r="L41" s="909"/>
      <c r="M41" s="909"/>
      <c r="N41" s="909"/>
      <c r="O41" s="909"/>
      <c r="P41" s="909"/>
      <c r="Q41" s="909"/>
      <c r="R41" s="909"/>
      <c r="S41" s="909"/>
      <c r="T41" s="909"/>
      <c r="U41" s="909"/>
      <c r="V41" s="909"/>
      <c r="W41" s="909"/>
      <c r="X41" s="909"/>
      <c r="Y41" s="910"/>
    </row>
    <row r="42" spans="1:25" ht="6" customHeight="1" x14ac:dyDescent="0.15">
      <c r="A42" s="403"/>
      <c r="B42" s="404"/>
      <c r="C42" s="404"/>
      <c r="D42" s="404"/>
      <c r="E42" s="404"/>
      <c r="F42" s="404"/>
      <c r="G42" s="404"/>
      <c r="H42" s="404"/>
      <c r="I42" s="404"/>
      <c r="J42" s="404"/>
      <c r="K42" s="404"/>
      <c r="L42" s="404"/>
      <c r="M42" s="404"/>
      <c r="N42" s="404"/>
      <c r="O42" s="404"/>
      <c r="P42" s="364"/>
      <c r="Q42" s="404"/>
      <c r="R42" s="404"/>
      <c r="S42" s="404"/>
      <c r="T42" s="404"/>
      <c r="U42" s="404"/>
      <c r="V42" s="404"/>
      <c r="W42" s="404"/>
      <c r="Y42" s="372"/>
    </row>
    <row r="43" spans="1:25" ht="19.5" customHeight="1" x14ac:dyDescent="0.15">
      <c r="A43" s="848" t="s">
        <v>344</v>
      </c>
      <c r="B43" s="851" t="s">
        <v>621</v>
      </c>
      <c r="C43" s="852"/>
      <c r="D43" s="853"/>
      <c r="E43" s="857" t="s">
        <v>622</v>
      </c>
      <c r="F43" s="858"/>
      <c r="G43" s="858"/>
      <c r="H43" s="859"/>
      <c r="I43" s="416"/>
      <c r="J43" s="364"/>
      <c r="K43" s="863" t="s">
        <v>298</v>
      </c>
      <c r="L43" s="863"/>
      <c r="M43" s="364"/>
      <c r="N43" s="364"/>
      <c r="O43" s="364"/>
      <c r="P43" s="863" t="s">
        <v>345</v>
      </c>
      <c r="Q43" s="863"/>
      <c r="R43" s="364"/>
      <c r="S43" s="364"/>
      <c r="T43" s="364"/>
      <c r="U43" s="364"/>
      <c r="V43" s="364"/>
      <c r="W43" s="364"/>
      <c r="X43" s="364"/>
      <c r="Y43" s="366"/>
    </row>
    <row r="44" spans="1:25" ht="24" customHeight="1" x14ac:dyDescent="0.15">
      <c r="A44" s="849"/>
      <c r="B44" s="854"/>
      <c r="C44" s="855"/>
      <c r="D44" s="856"/>
      <c r="E44" s="860"/>
      <c r="F44" s="861"/>
      <c r="G44" s="861"/>
      <c r="H44" s="862"/>
      <c r="I44" s="400"/>
      <c r="J44" s="359"/>
      <c r="K44" s="864"/>
      <c r="L44" s="864"/>
      <c r="M44" s="359"/>
      <c r="N44" s="359"/>
      <c r="O44" s="359"/>
      <c r="P44" s="864"/>
      <c r="Q44" s="864"/>
      <c r="R44" s="359"/>
      <c r="S44" s="359"/>
      <c r="T44" s="359"/>
      <c r="U44" s="359"/>
      <c r="V44" s="359"/>
      <c r="W44" s="359"/>
      <c r="X44" s="359"/>
      <c r="Y44" s="402"/>
    </row>
    <row r="45" spans="1:25" ht="23.25" customHeight="1" x14ac:dyDescent="0.15">
      <c r="A45" s="849"/>
      <c r="B45" s="851" t="s">
        <v>346</v>
      </c>
      <c r="C45" s="852"/>
      <c r="D45" s="853"/>
      <c r="E45" s="868" t="s">
        <v>623</v>
      </c>
      <c r="F45" s="869"/>
      <c r="G45" s="869"/>
      <c r="H45" s="870"/>
      <c r="I45" s="405"/>
      <c r="J45" s="360"/>
      <c r="K45" s="360" t="s">
        <v>306</v>
      </c>
      <c r="L45" s="360"/>
      <c r="M45" s="360"/>
      <c r="N45" s="360"/>
      <c r="O45" s="360"/>
      <c r="P45" s="360" t="s">
        <v>345</v>
      </c>
      <c r="Q45" s="360"/>
      <c r="R45" s="360"/>
      <c r="S45" s="360"/>
      <c r="T45" s="360"/>
      <c r="U45" s="360"/>
      <c r="V45" s="360"/>
      <c r="W45" s="360"/>
      <c r="X45" s="360"/>
      <c r="Y45" s="361"/>
    </row>
    <row r="46" spans="1:25" ht="22.5" customHeight="1" thickBot="1" x14ac:dyDescent="0.2">
      <c r="A46" s="849"/>
      <c r="B46" s="865"/>
      <c r="C46" s="866"/>
      <c r="D46" s="867"/>
      <c r="E46" s="871" t="s">
        <v>347</v>
      </c>
      <c r="F46" s="872"/>
      <c r="G46" s="872"/>
      <c r="H46" s="873"/>
      <c r="I46" s="370"/>
      <c r="K46" s="417" t="s">
        <v>306</v>
      </c>
      <c r="L46" s="417"/>
      <c r="P46" s="358" t="s">
        <v>345</v>
      </c>
      <c r="Y46" s="372"/>
    </row>
    <row r="47" spans="1:25" ht="18.75" customHeight="1" thickTop="1" x14ac:dyDescent="0.15">
      <c r="A47" s="849"/>
      <c r="B47" s="865"/>
      <c r="C47" s="866"/>
      <c r="D47" s="867"/>
      <c r="E47" s="874"/>
      <c r="F47" s="875"/>
      <c r="G47" s="875"/>
      <c r="H47" s="876"/>
      <c r="I47" s="368"/>
      <c r="J47" s="368"/>
      <c r="K47" s="368"/>
      <c r="L47" s="368" t="s">
        <v>421</v>
      </c>
      <c r="M47" s="368"/>
      <c r="N47" s="368"/>
      <c r="O47" s="368"/>
      <c r="P47" s="368"/>
      <c r="Q47" s="368"/>
      <c r="R47" s="368"/>
      <c r="S47" s="368"/>
      <c r="T47" s="368"/>
      <c r="U47" s="368"/>
      <c r="V47" s="368"/>
      <c r="W47" s="368"/>
      <c r="X47" s="368"/>
      <c r="Y47" s="369"/>
    </row>
    <row r="48" spans="1:25" ht="23.25" customHeight="1" x14ac:dyDescent="0.15">
      <c r="A48" s="849"/>
      <c r="B48" s="865"/>
      <c r="C48" s="866"/>
      <c r="D48" s="867"/>
      <c r="E48" s="877" t="s">
        <v>348</v>
      </c>
      <c r="F48" s="878"/>
      <c r="G48" s="878"/>
      <c r="H48" s="879"/>
      <c r="I48" s="368" t="s">
        <v>349</v>
      </c>
      <c r="J48" s="368"/>
      <c r="K48" s="368"/>
      <c r="L48" s="418" t="s">
        <v>350</v>
      </c>
      <c r="M48" s="368"/>
      <c r="N48" s="368"/>
      <c r="O48" s="368"/>
      <c r="P48" s="418"/>
      <c r="Q48" s="368"/>
      <c r="R48" s="368"/>
      <c r="S48" s="368"/>
      <c r="T48" s="418" t="s">
        <v>303</v>
      </c>
      <c r="U48" s="368"/>
      <c r="V48" s="368"/>
      <c r="W48" s="368"/>
      <c r="X48" s="368"/>
      <c r="Y48" s="369"/>
    </row>
    <row r="49" spans="1:25" ht="22.5" customHeight="1" x14ac:dyDescent="0.15">
      <c r="A49" s="849"/>
      <c r="B49" s="865"/>
      <c r="C49" s="866"/>
      <c r="D49" s="867"/>
      <c r="E49" s="880"/>
      <c r="F49" s="881"/>
      <c r="G49" s="881"/>
      <c r="H49" s="882"/>
      <c r="I49" s="419" t="s">
        <v>351</v>
      </c>
      <c r="J49" s="419"/>
      <c r="K49" s="419"/>
      <c r="L49" s="420" t="s">
        <v>352</v>
      </c>
      <c r="M49" s="419"/>
      <c r="N49" s="419"/>
      <c r="O49" s="419"/>
      <c r="P49" s="420"/>
      <c r="Q49" s="419"/>
      <c r="R49" s="419"/>
      <c r="S49" s="419"/>
      <c r="T49" s="419"/>
      <c r="U49" s="419"/>
      <c r="V49" s="419"/>
      <c r="W49" s="420" t="s">
        <v>303</v>
      </c>
      <c r="X49" s="368"/>
      <c r="Y49" s="421"/>
    </row>
    <row r="50" spans="1:25" ht="22.5" customHeight="1" x14ac:dyDescent="0.15">
      <c r="A50" s="850"/>
      <c r="B50" s="854"/>
      <c r="C50" s="855"/>
      <c r="D50" s="856"/>
      <c r="E50" s="883" t="s">
        <v>353</v>
      </c>
      <c r="F50" s="883"/>
      <c r="G50" s="883"/>
      <c r="H50" s="883"/>
      <c r="I50" s="362"/>
      <c r="J50" s="845" t="s">
        <v>354</v>
      </c>
      <c r="K50" s="845"/>
      <c r="L50" s="845"/>
      <c r="M50" s="362"/>
      <c r="N50" s="422" t="s">
        <v>355</v>
      </c>
      <c r="O50" s="362"/>
      <c r="P50" s="362"/>
      <c r="Q50" s="362"/>
      <c r="R50" s="362"/>
      <c r="S50" s="846" t="s">
        <v>356</v>
      </c>
      <c r="T50" s="846"/>
      <c r="U50" s="846"/>
      <c r="V50" s="846"/>
      <c r="W50" s="846"/>
      <c r="X50" s="846"/>
      <c r="Y50" s="847"/>
    </row>
  </sheetData>
  <mergeCells count="109">
    <mergeCell ref="Q1:Y1"/>
    <mergeCell ref="A3:Y3"/>
    <mergeCell ref="S4:X4"/>
    <mergeCell ref="A5:A20"/>
    <mergeCell ref="B5:D6"/>
    <mergeCell ref="E5:H5"/>
    <mergeCell ref="E6:H6"/>
    <mergeCell ref="B7:D20"/>
    <mergeCell ref="E7:H8"/>
    <mergeCell ref="E9:H11"/>
    <mergeCell ref="K10:O10"/>
    <mergeCell ref="Q10:X10"/>
    <mergeCell ref="E12:H13"/>
    <mergeCell ref="Q13:W13"/>
    <mergeCell ref="E15:H20"/>
    <mergeCell ref="K16:L17"/>
    <mergeCell ref="M16:P16"/>
    <mergeCell ref="Q16:T16"/>
    <mergeCell ref="U16:X16"/>
    <mergeCell ref="M17:N17"/>
    <mergeCell ref="O17:P17"/>
    <mergeCell ref="Q17:R17"/>
    <mergeCell ref="S17:T17"/>
    <mergeCell ref="U17:V17"/>
    <mergeCell ref="W17:X17"/>
    <mergeCell ref="K18:L18"/>
    <mergeCell ref="M18:N18"/>
    <mergeCell ref="O18:P18"/>
    <mergeCell ref="Q18:R18"/>
    <mergeCell ref="S18:T18"/>
    <mergeCell ref="U18:V18"/>
    <mergeCell ref="W18:X18"/>
    <mergeCell ref="K19:L19"/>
    <mergeCell ref="M19:N19"/>
    <mergeCell ref="O19:P19"/>
    <mergeCell ref="Q19:R19"/>
    <mergeCell ref="S19:T19"/>
    <mergeCell ref="U19:V19"/>
    <mergeCell ref="W19:X19"/>
    <mergeCell ref="U24:V24"/>
    <mergeCell ref="W24:X24"/>
    <mergeCell ref="J25:L25"/>
    <mergeCell ref="M25:N25"/>
    <mergeCell ref="O25:P25"/>
    <mergeCell ref="Q25:R25"/>
    <mergeCell ref="S25:T25"/>
    <mergeCell ref="W20:X20"/>
    <mergeCell ref="A22:A34"/>
    <mergeCell ref="B22:D26"/>
    <mergeCell ref="E22:H22"/>
    <mergeCell ref="J22:L22"/>
    <mergeCell ref="N22:T22"/>
    <mergeCell ref="V22:X22"/>
    <mergeCell ref="E23:H26"/>
    <mergeCell ref="J24:L24"/>
    <mergeCell ref="M24:N24"/>
    <mergeCell ref="K20:L20"/>
    <mergeCell ref="M20:N20"/>
    <mergeCell ref="O20:P20"/>
    <mergeCell ref="Q20:R20"/>
    <mergeCell ref="S20:T20"/>
    <mergeCell ref="U20:V20"/>
    <mergeCell ref="B27:D31"/>
    <mergeCell ref="E27:H27"/>
    <mergeCell ref="K27:N27"/>
    <mergeCell ref="Q27:T27"/>
    <mergeCell ref="E28:H31"/>
    <mergeCell ref="J29:L29"/>
    <mergeCell ref="M29:O29"/>
    <mergeCell ref="P29:R29"/>
    <mergeCell ref="O24:P24"/>
    <mergeCell ref="Q24:R24"/>
    <mergeCell ref="S24:T24"/>
    <mergeCell ref="S29:U29"/>
    <mergeCell ref="V29:X29"/>
    <mergeCell ref="J30:L30"/>
    <mergeCell ref="M30:O30"/>
    <mergeCell ref="P30:R30"/>
    <mergeCell ref="S30:U30"/>
    <mergeCell ref="V30:X30"/>
    <mergeCell ref="U25:V25"/>
    <mergeCell ref="W25:X25"/>
    <mergeCell ref="A36:A41"/>
    <mergeCell ref="B36:D36"/>
    <mergeCell ref="B37:D41"/>
    <mergeCell ref="E37:Y37"/>
    <mergeCell ref="E38:Y38"/>
    <mergeCell ref="E39:Y39"/>
    <mergeCell ref="E40:Y40"/>
    <mergeCell ref="E41:Y41"/>
    <mergeCell ref="B32:D34"/>
    <mergeCell ref="E32:H32"/>
    <mergeCell ref="J32:L32"/>
    <mergeCell ref="N32:T32"/>
    <mergeCell ref="V32:X32"/>
    <mergeCell ref="E33:H34"/>
    <mergeCell ref="J33:Q33"/>
    <mergeCell ref="J50:L50"/>
    <mergeCell ref="S50:Y50"/>
    <mergeCell ref="A43:A50"/>
    <mergeCell ref="B43:D44"/>
    <mergeCell ref="E43:H44"/>
    <mergeCell ref="K43:L44"/>
    <mergeCell ref="P43:Q44"/>
    <mergeCell ref="B45:D50"/>
    <mergeCell ref="E45:H45"/>
    <mergeCell ref="E46:H47"/>
    <mergeCell ref="E48:H49"/>
    <mergeCell ref="E50:H50"/>
  </mergeCells>
  <phoneticPr fontId="5"/>
  <printOptions horizontalCentered="1"/>
  <pageMargins left="0.59055118110236227" right="0.59055118110236227" top="0.35433070866141736" bottom="0.19685039370078741" header="0.31496062992125984" footer="0.43307086614173229"/>
  <pageSetup paperSize="9" scale="9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A7EB3-9A20-4361-AE83-AACAEE97DFB2}">
  <dimension ref="A1:AH77"/>
  <sheetViews>
    <sheetView view="pageBreakPreview" zoomScale="60" zoomScaleNormal="68" workbookViewId="0">
      <selection activeCell="AR45" sqref="AR45"/>
    </sheetView>
  </sheetViews>
  <sheetFormatPr defaultRowHeight="23.1" customHeight="1" x14ac:dyDescent="0.15"/>
  <cols>
    <col min="1" max="1" width="9" style="328"/>
    <col min="2" max="7" width="8.125" style="328" customWidth="1"/>
    <col min="8" max="8" width="2.875" style="328" customWidth="1"/>
    <col min="9" max="9" width="4.375" style="328" customWidth="1"/>
    <col min="10" max="19" width="4.75" style="328" customWidth="1"/>
    <col min="20" max="20" width="4.875" style="328" customWidth="1"/>
    <col min="21" max="21" width="3.875" style="328" customWidth="1"/>
    <col min="22" max="23" width="2.875" style="328" customWidth="1"/>
    <col min="24" max="33" width="4" style="328" customWidth="1"/>
    <col min="34" max="34" width="2.875" style="328" customWidth="1"/>
    <col min="35" max="40" width="8.125" style="328" customWidth="1"/>
    <col min="41" max="16384" width="9" style="328"/>
  </cols>
  <sheetData>
    <row r="1" spans="1:34" ht="36" customHeight="1" x14ac:dyDescent="0.3">
      <c r="A1" s="423" t="s">
        <v>282</v>
      </c>
      <c r="B1" s="423"/>
      <c r="C1" s="423"/>
      <c r="D1" s="423"/>
      <c r="E1" s="423"/>
      <c r="F1" s="423"/>
      <c r="G1" s="423"/>
      <c r="H1" s="423"/>
      <c r="I1" s="423"/>
      <c r="J1" s="423"/>
      <c r="K1" s="423"/>
      <c r="L1" s="423"/>
      <c r="M1" s="423"/>
      <c r="N1" s="423"/>
      <c r="O1" s="423"/>
      <c r="P1" s="423"/>
    </row>
    <row r="10" spans="1:34" ht="12.75" customHeight="1" x14ac:dyDescent="0.15"/>
    <row r="11" spans="1:34" ht="12.75" customHeight="1" x14ac:dyDescent="0.15"/>
    <row r="12" spans="1:34" ht="23.1" customHeight="1" x14ac:dyDescent="0.15">
      <c r="H12" s="327" t="s">
        <v>422</v>
      </c>
    </row>
    <row r="13" spans="1:34" ht="23.1" customHeight="1" x14ac:dyDescent="0.15">
      <c r="H13" s="837" t="s">
        <v>624</v>
      </c>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row>
    <row r="14" spans="1:34" ht="23.1" customHeight="1" x14ac:dyDescent="0.15">
      <c r="H14" s="329"/>
      <c r="I14" s="329"/>
      <c r="J14" s="329"/>
      <c r="K14" s="329"/>
      <c r="L14" s="329"/>
      <c r="M14" s="329"/>
      <c r="N14" s="329"/>
      <c r="O14" s="329"/>
      <c r="P14" s="329"/>
      <c r="Q14" s="329"/>
      <c r="R14" s="329"/>
      <c r="S14" s="329"/>
      <c r="T14" s="329"/>
      <c r="U14" s="329"/>
      <c r="V14" s="329"/>
      <c r="W14" s="329"/>
      <c r="X14" s="327" t="s">
        <v>172</v>
      </c>
      <c r="Y14" s="329"/>
      <c r="Z14" s="327"/>
      <c r="AA14" s="327"/>
      <c r="AB14" s="327"/>
    </row>
    <row r="15" spans="1:34" ht="23.1" customHeight="1" x14ac:dyDescent="0.15">
      <c r="H15" s="329"/>
      <c r="I15" s="329"/>
      <c r="J15" s="329"/>
      <c r="K15" s="329"/>
      <c r="L15" s="329"/>
      <c r="M15" s="329"/>
      <c r="N15" s="329"/>
      <c r="O15" s="329"/>
      <c r="P15" s="329"/>
      <c r="Q15" s="329"/>
      <c r="R15" s="329"/>
      <c r="S15" s="329"/>
      <c r="T15" s="329"/>
      <c r="U15" s="329"/>
      <c r="V15" s="329"/>
      <c r="W15" s="329"/>
      <c r="X15" s="327" t="s">
        <v>173</v>
      </c>
      <c r="Y15" s="329"/>
      <c r="Z15" s="327"/>
      <c r="AA15" s="327"/>
      <c r="AB15" s="327"/>
    </row>
    <row r="16" spans="1:34" ht="23.1" customHeight="1" x14ac:dyDescent="0.15">
      <c r="H16" s="329"/>
      <c r="I16" s="329"/>
      <c r="J16" s="329"/>
      <c r="K16" s="329"/>
      <c r="L16" s="329"/>
      <c r="M16" s="329"/>
      <c r="N16" s="329"/>
      <c r="O16" s="329"/>
      <c r="P16" s="329"/>
      <c r="Q16" s="329"/>
      <c r="R16" s="329"/>
      <c r="S16" s="329"/>
      <c r="T16" s="329"/>
      <c r="U16" s="329"/>
      <c r="V16" s="329"/>
      <c r="W16" s="329"/>
      <c r="X16" s="327" t="s">
        <v>174</v>
      </c>
      <c r="Y16" s="329"/>
      <c r="Z16" s="327"/>
      <c r="AA16" s="327"/>
      <c r="AB16" s="327"/>
      <c r="AF16" s="838"/>
      <c r="AG16" s="838"/>
      <c r="AH16" s="330"/>
    </row>
    <row r="17" spans="8:34" ht="23.1" customHeight="1" x14ac:dyDescent="0.15">
      <c r="H17" s="329"/>
      <c r="I17" s="329"/>
      <c r="J17" s="329"/>
      <c r="K17" s="329"/>
      <c r="L17" s="329"/>
      <c r="M17" s="329"/>
      <c r="N17" s="329"/>
      <c r="O17" s="329"/>
      <c r="P17" s="329"/>
      <c r="Q17" s="329"/>
      <c r="R17" s="329"/>
      <c r="S17" s="329"/>
      <c r="T17" s="329"/>
      <c r="U17" s="329"/>
      <c r="V17" s="329"/>
      <c r="W17" s="329"/>
      <c r="X17" s="327" t="s">
        <v>175</v>
      </c>
      <c r="Y17" s="329"/>
      <c r="Z17" s="327"/>
      <c r="AA17" s="327"/>
      <c r="AB17" s="327"/>
    </row>
    <row r="18" spans="8:34" ht="12.75" customHeight="1" x14ac:dyDescent="0.15"/>
    <row r="19" spans="8:34" ht="19.5" customHeight="1" x14ac:dyDescent="0.15">
      <c r="H19" s="816" t="s">
        <v>283</v>
      </c>
      <c r="I19" s="819"/>
      <c r="J19" s="820"/>
      <c r="K19" s="839" t="s">
        <v>423</v>
      </c>
      <c r="L19" s="840"/>
      <c r="M19" s="840"/>
      <c r="N19" s="840"/>
      <c r="O19" s="840"/>
      <c r="P19" s="840"/>
      <c r="Q19" s="840"/>
      <c r="R19" s="840"/>
      <c r="S19" s="840"/>
      <c r="T19" s="840"/>
      <c r="U19" s="840"/>
      <c r="V19" s="840"/>
      <c r="W19" s="840"/>
      <c r="X19" s="840"/>
      <c r="Y19" s="840"/>
      <c r="Z19" s="840"/>
      <c r="AA19" s="840"/>
      <c r="AB19" s="840"/>
      <c r="AC19" s="840"/>
      <c r="AD19" s="840"/>
      <c r="AE19" s="840"/>
      <c r="AF19" s="840"/>
      <c r="AG19" s="840"/>
      <c r="AH19" s="841"/>
    </row>
    <row r="20" spans="8:34" ht="22.5" customHeight="1" x14ac:dyDescent="0.15">
      <c r="H20" s="842" t="s">
        <v>176</v>
      </c>
      <c r="I20" s="331" t="s">
        <v>177</v>
      </c>
      <c r="J20" s="331" t="s">
        <v>178</v>
      </c>
      <c r="K20" s="331" t="s">
        <v>179</v>
      </c>
      <c r="L20" s="331" t="s">
        <v>180</v>
      </c>
      <c r="M20" s="331" t="s">
        <v>181</v>
      </c>
      <c r="N20" s="331" t="s">
        <v>182</v>
      </c>
      <c r="O20" s="755" t="s">
        <v>69</v>
      </c>
      <c r="P20" s="757"/>
      <c r="Q20" s="755" t="s">
        <v>183</v>
      </c>
      <c r="R20" s="756"/>
      <c r="S20" s="756"/>
      <c r="T20" s="757"/>
      <c r="U20" s="830" t="s">
        <v>185</v>
      </c>
      <c r="V20" s="834"/>
      <c r="W20" s="835"/>
      <c r="X20" s="836"/>
      <c r="Y20" s="832" t="s">
        <v>186</v>
      </c>
      <c r="Z20" s="833"/>
      <c r="AA20" s="832" t="s">
        <v>187</v>
      </c>
      <c r="AB20" s="833"/>
      <c r="AC20" s="832" t="s">
        <v>284</v>
      </c>
      <c r="AD20" s="833"/>
      <c r="AE20" s="832" t="s">
        <v>285</v>
      </c>
      <c r="AF20" s="833"/>
      <c r="AG20" s="832" t="s">
        <v>188</v>
      </c>
      <c r="AH20" s="833"/>
    </row>
    <row r="21" spans="8:34" ht="23.1" customHeight="1" x14ac:dyDescent="0.15">
      <c r="H21" s="843"/>
      <c r="I21" s="332"/>
      <c r="J21" s="332"/>
      <c r="K21" s="332"/>
      <c r="L21" s="332"/>
      <c r="M21" s="332"/>
      <c r="N21" s="332"/>
      <c r="O21" s="785"/>
      <c r="P21" s="786"/>
      <c r="Q21" s="785"/>
      <c r="R21" s="787"/>
      <c r="S21" s="787"/>
      <c r="T21" s="786"/>
      <c r="U21" s="844"/>
      <c r="V21" s="834" t="s">
        <v>286</v>
      </c>
      <c r="W21" s="835"/>
      <c r="X21" s="836"/>
      <c r="Y21" s="828"/>
      <c r="Z21" s="829"/>
      <c r="AA21" s="814"/>
      <c r="AB21" s="815"/>
      <c r="AC21" s="814"/>
      <c r="AD21" s="815"/>
      <c r="AE21" s="814"/>
      <c r="AF21" s="815"/>
      <c r="AG21" s="814"/>
      <c r="AH21" s="815"/>
    </row>
    <row r="22" spans="8:34" ht="23.1" customHeight="1" x14ac:dyDescent="0.15">
      <c r="H22" s="830" t="s">
        <v>287</v>
      </c>
      <c r="I22" s="798" t="s">
        <v>85</v>
      </c>
      <c r="J22" s="799"/>
      <c r="K22" s="800"/>
      <c r="L22" s="798" t="s">
        <v>88</v>
      </c>
      <c r="M22" s="799"/>
      <c r="N22" s="800"/>
      <c r="O22" s="798" t="s">
        <v>69</v>
      </c>
      <c r="P22" s="800"/>
      <c r="Q22" s="798" t="s">
        <v>288</v>
      </c>
      <c r="R22" s="799"/>
      <c r="S22" s="799"/>
      <c r="T22" s="800"/>
      <c r="U22" s="844"/>
      <c r="V22" s="333"/>
      <c r="W22" s="827" t="s">
        <v>289</v>
      </c>
      <c r="X22" s="827"/>
      <c r="Y22" s="828"/>
      <c r="Z22" s="829"/>
      <c r="AA22" s="814"/>
      <c r="AB22" s="815"/>
      <c r="AC22" s="814"/>
      <c r="AD22" s="815"/>
      <c r="AE22" s="814"/>
      <c r="AF22" s="815"/>
      <c r="AG22" s="814"/>
      <c r="AH22" s="815"/>
    </row>
    <row r="23" spans="8:34" ht="23.1" customHeight="1" x14ac:dyDescent="0.15">
      <c r="H23" s="831"/>
      <c r="I23" s="755"/>
      <c r="J23" s="756"/>
      <c r="K23" s="757"/>
      <c r="L23" s="755"/>
      <c r="M23" s="756"/>
      <c r="N23" s="757"/>
      <c r="O23" s="755"/>
      <c r="P23" s="757"/>
      <c r="Q23" s="755"/>
      <c r="R23" s="756"/>
      <c r="S23" s="756"/>
      <c r="T23" s="757"/>
      <c r="U23" s="831"/>
      <c r="V23" s="334"/>
      <c r="W23" s="827" t="s">
        <v>290</v>
      </c>
      <c r="X23" s="827"/>
      <c r="Y23" s="828"/>
      <c r="Z23" s="829"/>
      <c r="AA23" s="814"/>
      <c r="AB23" s="815"/>
      <c r="AC23" s="814"/>
      <c r="AD23" s="815"/>
      <c r="AE23" s="814"/>
      <c r="AF23" s="815"/>
      <c r="AG23" s="814"/>
      <c r="AH23" s="815"/>
    </row>
    <row r="24" spans="8:34" ht="23.1" customHeight="1" x14ac:dyDescent="0.15">
      <c r="H24" s="816" t="s">
        <v>609</v>
      </c>
      <c r="I24" s="817"/>
      <c r="J24" s="817"/>
      <c r="K24" s="817"/>
      <c r="L24" s="817"/>
      <c r="M24" s="817"/>
      <c r="N24" s="817"/>
      <c r="O24" s="817"/>
      <c r="P24" s="817"/>
      <c r="Q24" s="817"/>
      <c r="R24" s="817"/>
      <c r="S24" s="817"/>
      <c r="T24" s="818"/>
      <c r="U24" s="816" t="s">
        <v>184</v>
      </c>
      <c r="V24" s="819"/>
      <c r="W24" s="819"/>
      <c r="X24" s="819"/>
      <c r="Y24" s="819"/>
      <c r="Z24" s="819"/>
      <c r="AA24" s="819"/>
      <c r="AB24" s="819"/>
      <c r="AC24" s="819"/>
      <c r="AD24" s="819"/>
      <c r="AE24" s="819"/>
      <c r="AF24" s="819"/>
      <c r="AG24" s="819"/>
      <c r="AH24" s="820"/>
    </row>
    <row r="25" spans="8:34" ht="23.25" customHeight="1" x14ac:dyDescent="0.15">
      <c r="H25" s="794" t="s">
        <v>195</v>
      </c>
      <c r="I25" s="331" t="s">
        <v>75</v>
      </c>
      <c r="J25" s="331" t="s">
        <v>76</v>
      </c>
      <c r="K25" s="755" t="s">
        <v>81</v>
      </c>
      <c r="L25" s="757"/>
      <c r="M25" s="755" t="s">
        <v>196</v>
      </c>
      <c r="N25" s="756"/>
      <c r="O25" s="756"/>
      <c r="P25" s="757"/>
      <c r="Q25" s="798" t="s">
        <v>197</v>
      </c>
      <c r="R25" s="799"/>
      <c r="S25" s="799"/>
      <c r="T25" s="800"/>
      <c r="U25" s="821" t="s">
        <v>189</v>
      </c>
      <c r="V25" s="822"/>
      <c r="W25" s="822"/>
      <c r="X25" s="822"/>
      <c r="Y25" s="822"/>
      <c r="Z25" s="823"/>
      <c r="AA25" s="755" t="s">
        <v>85</v>
      </c>
      <c r="AB25" s="756"/>
      <c r="AC25" s="756"/>
      <c r="AD25" s="757"/>
      <c r="AE25" s="755" t="s">
        <v>88</v>
      </c>
      <c r="AF25" s="756"/>
      <c r="AG25" s="756"/>
      <c r="AH25" s="757"/>
    </row>
    <row r="26" spans="8:34" ht="23.25" customHeight="1" x14ac:dyDescent="0.15">
      <c r="H26" s="795"/>
      <c r="I26" s="332"/>
      <c r="J26" s="332"/>
      <c r="K26" s="810"/>
      <c r="L26" s="811"/>
      <c r="M26" s="758"/>
      <c r="N26" s="797"/>
      <c r="O26" s="797"/>
      <c r="P26" s="335"/>
      <c r="Q26" s="336"/>
      <c r="R26" s="336"/>
      <c r="S26" s="336"/>
      <c r="T26" s="335"/>
      <c r="U26" s="824"/>
      <c r="V26" s="825"/>
      <c r="W26" s="825"/>
      <c r="X26" s="825"/>
      <c r="Y26" s="825"/>
      <c r="Z26" s="826"/>
      <c r="AA26" s="812" t="s">
        <v>190</v>
      </c>
      <c r="AB26" s="813"/>
      <c r="AC26" s="812" t="s">
        <v>191</v>
      </c>
      <c r="AD26" s="813"/>
      <c r="AE26" s="812" t="s">
        <v>190</v>
      </c>
      <c r="AF26" s="813"/>
      <c r="AG26" s="812" t="s">
        <v>191</v>
      </c>
      <c r="AH26" s="813"/>
    </row>
    <row r="27" spans="8:34" ht="23.25" customHeight="1" x14ac:dyDescent="0.15">
      <c r="H27" s="795"/>
      <c r="I27" s="332"/>
      <c r="J27" s="332"/>
      <c r="K27" s="801"/>
      <c r="L27" s="802"/>
      <c r="M27" s="785"/>
      <c r="N27" s="787"/>
      <c r="O27" s="787"/>
      <c r="P27" s="335"/>
      <c r="Q27" s="336"/>
      <c r="R27" s="336"/>
      <c r="S27" s="336"/>
      <c r="T27" s="335"/>
      <c r="U27" s="782" t="s">
        <v>55</v>
      </c>
      <c r="V27" s="755" t="s">
        <v>192</v>
      </c>
      <c r="W27" s="756"/>
      <c r="X27" s="756"/>
      <c r="Y27" s="756"/>
      <c r="Z27" s="757"/>
      <c r="AA27" s="755"/>
      <c r="AB27" s="757"/>
      <c r="AC27" s="758"/>
      <c r="AD27" s="759"/>
      <c r="AE27" s="755"/>
      <c r="AF27" s="757"/>
      <c r="AG27" s="758"/>
      <c r="AH27" s="759"/>
    </row>
    <row r="28" spans="8:34" ht="23.25" customHeight="1" x14ac:dyDescent="0.15">
      <c r="H28" s="795"/>
      <c r="I28" s="332"/>
      <c r="J28" s="332"/>
      <c r="K28" s="801"/>
      <c r="L28" s="802"/>
      <c r="M28" s="785"/>
      <c r="N28" s="787"/>
      <c r="O28" s="787"/>
      <c r="P28" s="335"/>
      <c r="Q28" s="336"/>
      <c r="R28" s="336"/>
      <c r="S28" s="336"/>
      <c r="T28" s="335"/>
      <c r="U28" s="783"/>
      <c r="V28" s="755" t="s">
        <v>193</v>
      </c>
      <c r="W28" s="756"/>
      <c r="X28" s="756"/>
      <c r="Y28" s="756"/>
      <c r="Z28" s="757"/>
      <c r="AA28" s="755"/>
      <c r="AB28" s="757"/>
      <c r="AC28" s="758"/>
      <c r="AD28" s="759"/>
      <c r="AE28" s="755"/>
      <c r="AF28" s="757"/>
      <c r="AG28" s="758"/>
      <c r="AH28" s="759"/>
    </row>
    <row r="29" spans="8:34" ht="23.25" customHeight="1" x14ac:dyDescent="0.15">
      <c r="H29" s="795"/>
      <c r="I29" s="332"/>
      <c r="J29" s="332"/>
      <c r="K29" s="801"/>
      <c r="L29" s="802"/>
      <c r="M29" s="785"/>
      <c r="N29" s="787"/>
      <c r="O29" s="787"/>
      <c r="P29" s="335"/>
      <c r="Q29" s="336"/>
      <c r="R29" s="336"/>
      <c r="S29" s="336"/>
      <c r="T29" s="335"/>
      <c r="U29" s="783"/>
      <c r="V29" s="803" t="s">
        <v>194</v>
      </c>
      <c r="W29" s="804"/>
      <c r="X29" s="809" t="s">
        <v>57</v>
      </c>
      <c r="Y29" s="809"/>
      <c r="Z29" s="809"/>
      <c r="AA29" s="755"/>
      <c r="AB29" s="757"/>
      <c r="AC29" s="758"/>
      <c r="AD29" s="759"/>
      <c r="AE29" s="755"/>
      <c r="AF29" s="757"/>
      <c r="AG29" s="758"/>
      <c r="AH29" s="759"/>
    </row>
    <row r="30" spans="8:34" ht="23.25" customHeight="1" x14ac:dyDescent="0.15">
      <c r="H30" s="795"/>
      <c r="I30" s="332"/>
      <c r="J30" s="332"/>
      <c r="K30" s="801"/>
      <c r="L30" s="802"/>
      <c r="M30" s="785"/>
      <c r="N30" s="787"/>
      <c r="O30" s="787"/>
      <c r="P30" s="335"/>
      <c r="Q30" s="336"/>
      <c r="R30" s="336"/>
      <c r="S30" s="336"/>
      <c r="T30" s="335"/>
      <c r="U30" s="783"/>
      <c r="V30" s="805"/>
      <c r="W30" s="806"/>
      <c r="X30" s="793" t="s">
        <v>58</v>
      </c>
      <c r="Y30" s="793"/>
      <c r="Z30" s="793"/>
      <c r="AA30" s="755"/>
      <c r="AB30" s="757"/>
      <c r="AC30" s="758"/>
      <c r="AD30" s="759"/>
      <c r="AE30" s="755"/>
      <c r="AF30" s="757"/>
      <c r="AG30" s="758"/>
      <c r="AH30" s="759"/>
    </row>
    <row r="31" spans="8:34" ht="23.25" customHeight="1" x14ac:dyDescent="0.15">
      <c r="H31" s="796"/>
      <c r="I31" s="332"/>
      <c r="J31" s="332"/>
      <c r="K31" s="801"/>
      <c r="L31" s="802"/>
      <c r="M31" s="785"/>
      <c r="N31" s="787"/>
      <c r="O31" s="787"/>
      <c r="P31" s="335"/>
      <c r="Q31" s="336"/>
      <c r="R31" s="336"/>
      <c r="S31" s="336"/>
      <c r="T31" s="335"/>
      <c r="U31" s="783"/>
      <c r="V31" s="807"/>
      <c r="W31" s="808"/>
      <c r="X31" s="788" t="s">
        <v>59</v>
      </c>
      <c r="Y31" s="788"/>
      <c r="Z31" s="788"/>
      <c r="AA31" s="755"/>
      <c r="AB31" s="757"/>
      <c r="AC31" s="758"/>
      <c r="AD31" s="759"/>
      <c r="AE31" s="755"/>
      <c r="AF31" s="757"/>
      <c r="AG31" s="758"/>
      <c r="AH31" s="759"/>
    </row>
    <row r="32" spans="8:34" ht="23.25" customHeight="1" x14ac:dyDescent="0.15">
      <c r="H32" s="794" t="s">
        <v>200</v>
      </c>
      <c r="I32" s="332"/>
      <c r="J32" s="332"/>
      <c r="K32" s="758"/>
      <c r="L32" s="759"/>
      <c r="M32" s="758"/>
      <c r="N32" s="797"/>
      <c r="O32" s="797"/>
      <c r="P32" s="335"/>
      <c r="Q32" s="336"/>
      <c r="R32" s="336"/>
      <c r="S32" s="336"/>
      <c r="T32" s="335"/>
      <c r="U32" s="784"/>
      <c r="V32" s="755" t="s">
        <v>198</v>
      </c>
      <c r="W32" s="756"/>
      <c r="X32" s="756"/>
      <c r="Y32" s="756"/>
      <c r="Z32" s="757"/>
      <c r="AA32" s="755"/>
      <c r="AB32" s="757"/>
      <c r="AC32" s="758"/>
      <c r="AD32" s="759"/>
      <c r="AE32" s="755"/>
      <c r="AF32" s="757"/>
      <c r="AG32" s="758"/>
      <c r="AH32" s="759"/>
    </row>
    <row r="33" spans="8:34" ht="23.25" customHeight="1" x14ac:dyDescent="0.15">
      <c r="H33" s="795"/>
      <c r="I33" s="332"/>
      <c r="J33" s="332"/>
      <c r="K33" s="785"/>
      <c r="L33" s="786"/>
      <c r="M33" s="785"/>
      <c r="N33" s="787"/>
      <c r="O33" s="787"/>
      <c r="P33" s="335"/>
      <c r="Q33" s="336"/>
      <c r="R33" s="336"/>
      <c r="S33" s="336"/>
      <c r="T33" s="335"/>
      <c r="U33" s="782" t="s">
        <v>60</v>
      </c>
      <c r="V33" s="789" t="s">
        <v>424</v>
      </c>
      <c r="W33" s="790"/>
      <c r="X33" s="793" t="s">
        <v>61</v>
      </c>
      <c r="Y33" s="793"/>
      <c r="Z33" s="793"/>
      <c r="AA33" s="755"/>
      <c r="AB33" s="757"/>
      <c r="AC33" s="758"/>
      <c r="AD33" s="759"/>
      <c r="AE33" s="755"/>
      <c r="AF33" s="757"/>
      <c r="AG33" s="758"/>
      <c r="AH33" s="759"/>
    </row>
    <row r="34" spans="8:34" ht="23.25" customHeight="1" x14ac:dyDescent="0.15">
      <c r="H34" s="795"/>
      <c r="I34" s="332"/>
      <c r="J34" s="332"/>
      <c r="K34" s="785"/>
      <c r="L34" s="786"/>
      <c r="M34" s="785"/>
      <c r="N34" s="787"/>
      <c r="O34" s="787"/>
      <c r="P34" s="335"/>
      <c r="Q34" s="336"/>
      <c r="R34" s="336"/>
      <c r="S34" s="336"/>
      <c r="T34" s="335"/>
      <c r="U34" s="783"/>
      <c r="V34" s="791"/>
      <c r="W34" s="792"/>
      <c r="X34" s="788" t="s">
        <v>62</v>
      </c>
      <c r="Y34" s="788"/>
      <c r="Z34" s="788"/>
      <c r="AA34" s="755"/>
      <c r="AB34" s="757"/>
      <c r="AC34" s="758"/>
      <c r="AD34" s="759"/>
      <c r="AE34" s="755"/>
      <c r="AF34" s="757"/>
      <c r="AG34" s="758"/>
      <c r="AH34" s="759"/>
    </row>
    <row r="35" spans="8:34" ht="23.25" customHeight="1" x14ac:dyDescent="0.15">
      <c r="H35" s="795"/>
      <c r="I35" s="332"/>
      <c r="J35" s="332"/>
      <c r="K35" s="785"/>
      <c r="L35" s="786"/>
      <c r="M35" s="785"/>
      <c r="N35" s="787"/>
      <c r="O35" s="787"/>
      <c r="P35" s="335"/>
      <c r="Q35" s="336"/>
      <c r="R35" s="336"/>
      <c r="S35" s="336"/>
      <c r="T35" s="335"/>
      <c r="U35" s="783"/>
      <c r="V35" s="798" t="s">
        <v>63</v>
      </c>
      <c r="W35" s="799"/>
      <c r="X35" s="799"/>
      <c r="Y35" s="799"/>
      <c r="Z35" s="800"/>
      <c r="AA35" s="755"/>
      <c r="AB35" s="757"/>
      <c r="AC35" s="758"/>
      <c r="AD35" s="759"/>
      <c r="AE35" s="755"/>
      <c r="AF35" s="757"/>
      <c r="AG35" s="758"/>
      <c r="AH35" s="759"/>
    </row>
    <row r="36" spans="8:34" ht="23.25" customHeight="1" x14ac:dyDescent="0.15">
      <c r="H36" s="795"/>
      <c r="I36" s="332"/>
      <c r="J36" s="332"/>
      <c r="K36" s="785"/>
      <c r="L36" s="786"/>
      <c r="M36" s="785"/>
      <c r="N36" s="787"/>
      <c r="O36" s="787"/>
      <c r="P36" s="335"/>
      <c r="Q36" s="336"/>
      <c r="R36" s="336"/>
      <c r="S36" s="336"/>
      <c r="T36" s="335"/>
      <c r="U36" s="783"/>
      <c r="V36" s="755" t="s">
        <v>199</v>
      </c>
      <c r="W36" s="756"/>
      <c r="X36" s="756"/>
      <c r="Y36" s="756"/>
      <c r="Z36" s="757"/>
      <c r="AA36" s="755"/>
      <c r="AB36" s="757"/>
      <c r="AC36" s="758"/>
      <c r="AD36" s="759"/>
      <c r="AE36" s="755"/>
      <c r="AF36" s="757"/>
      <c r="AG36" s="758"/>
      <c r="AH36" s="759"/>
    </row>
    <row r="37" spans="8:34" ht="23.25" customHeight="1" x14ac:dyDescent="0.15">
      <c r="H37" s="796"/>
      <c r="I37" s="337"/>
      <c r="J37" s="337"/>
      <c r="K37" s="785"/>
      <c r="L37" s="786"/>
      <c r="M37" s="785"/>
      <c r="N37" s="787"/>
      <c r="O37" s="787"/>
      <c r="P37" s="335"/>
      <c r="Q37" s="336"/>
      <c r="R37" s="336"/>
      <c r="S37" s="336"/>
      <c r="T37" s="335"/>
      <c r="U37" s="784"/>
      <c r="V37" s="755" t="s">
        <v>201</v>
      </c>
      <c r="W37" s="756"/>
      <c r="X37" s="756"/>
      <c r="Y37" s="756"/>
      <c r="Z37" s="757"/>
      <c r="AA37" s="755"/>
      <c r="AB37" s="757"/>
      <c r="AC37" s="758"/>
      <c r="AD37" s="759"/>
      <c r="AE37" s="755"/>
      <c r="AF37" s="757"/>
      <c r="AG37" s="758"/>
      <c r="AH37" s="759"/>
    </row>
    <row r="38" spans="8:34" ht="23.25" customHeight="1" x14ac:dyDescent="0.15">
      <c r="H38" s="776" t="s">
        <v>291</v>
      </c>
      <c r="I38" s="777"/>
      <c r="J38" s="778"/>
      <c r="K38" s="779" t="s">
        <v>85</v>
      </c>
      <c r="L38" s="780"/>
      <c r="M38" s="779"/>
      <c r="N38" s="781"/>
      <c r="O38" s="338" t="s">
        <v>120</v>
      </c>
      <c r="P38" s="779" t="s">
        <v>88</v>
      </c>
      <c r="Q38" s="780"/>
      <c r="R38" s="339"/>
      <c r="S38" s="339"/>
      <c r="T38" s="340" t="s">
        <v>120</v>
      </c>
      <c r="U38" s="782" t="s">
        <v>202</v>
      </c>
      <c r="V38" s="755" t="s">
        <v>203</v>
      </c>
      <c r="W38" s="756"/>
      <c r="X38" s="756"/>
      <c r="Y38" s="756"/>
      <c r="Z38" s="757"/>
      <c r="AA38" s="755"/>
      <c r="AB38" s="757"/>
      <c r="AC38" s="758"/>
      <c r="AD38" s="759"/>
      <c r="AE38" s="755"/>
      <c r="AF38" s="757"/>
      <c r="AG38" s="758"/>
      <c r="AH38" s="759"/>
    </row>
    <row r="39" spans="8:34" ht="23.25" customHeight="1" x14ac:dyDescent="0.15">
      <c r="H39" s="773" t="s">
        <v>625</v>
      </c>
      <c r="I39" s="774"/>
      <c r="J39" s="774"/>
      <c r="K39" s="774"/>
      <c r="L39" s="774"/>
      <c r="M39" s="774"/>
      <c r="N39" s="774"/>
      <c r="O39" s="774"/>
      <c r="P39" s="774"/>
      <c r="Q39" s="774"/>
      <c r="R39" s="774"/>
      <c r="S39" s="774"/>
      <c r="T39" s="775"/>
      <c r="U39" s="783"/>
      <c r="V39" s="770" t="s">
        <v>204</v>
      </c>
      <c r="W39" s="771"/>
      <c r="X39" s="771"/>
      <c r="Y39" s="771"/>
      <c r="Z39" s="772"/>
      <c r="AA39" s="755"/>
      <c r="AB39" s="757"/>
      <c r="AC39" s="758"/>
      <c r="AD39" s="759"/>
      <c r="AE39" s="755"/>
      <c r="AF39" s="757"/>
      <c r="AG39" s="758"/>
      <c r="AH39" s="759"/>
    </row>
    <row r="40" spans="8:34" ht="23.25" customHeight="1" x14ac:dyDescent="0.15">
      <c r="H40" s="763"/>
      <c r="I40" s="764"/>
      <c r="J40" s="341" t="s">
        <v>209</v>
      </c>
      <c r="K40" s="342" t="s">
        <v>47</v>
      </c>
      <c r="L40" s="343" t="s">
        <v>231</v>
      </c>
      <c r="M40" s="344" t="s">
        <v>611</v>
      </c>
      <c r="N40" s="345" t="s">
        <v>612</v>
      </c>
      <c r="O40" s="346" t="s">
        <v>48</v>
      </c>
      <c r="P40" s="346" t="s">
        <v>49</v>
      </c>
      <c r="Q40" s="346" t="s">
        <v>50</v>
      </c>
      <c r="R40" s="346" t="s">
        <v>210</v>
      </c>
      <c r="S40" s="346" t="s">
        <v>211</v>
      </c>
      <c r="T40" s="346" t="s">
        <v>51</v>
      </c>
      <c r="U40" s="783"/>
      <c r="V40" s="767" t="s">
        <v>113</v>
      </c>
      <c r="W40" s="768"/>
      <c r="X40" s="768"/>
      <c r="Y40" s="768"/>
      <c r="Z40" s="769"/>
      <c r="AA40" s="755"/>
      <c r="AB40" s="757"/>
      <c r="AC40" s="758"/>
      <c r="AD40" s="759"/>
      <c r="AE40" s="755"/>
      <c r="AF40" s="757"/>
      <c r="AG40" s="758"/>
      <c r="AH40" s="759"/>
    </row>
    <row r="41" spans="8:34" ht="23.25" customHeight="1" x14ac:dyDescent="0.15">
      <c r="H41" s="765"/>
      <c r="I41" s="766"/>
      <c r="J41" s="346" t="s">
        <v>53</v>
      </c>
      <c r="K41" s="346" t="s">
        <v>52</v>
      </c>
      <c r="L41" s="346" t="s">
        <v>52</v>
      </c>
      <c r="M41" s="347" t="s">
        <v>52</v>
      </c>
      <c r="N41" s="347" t="s">
        <v>52</v>
      </c>
      <c r="O41" s="346" t="s">
        <v>213</v>
      </c>
      <c r="P41" s="346" t="s">
        <v>54</v>
      </c>
      <c r="Q41" s="424" t="s">
        <v>613</v>
      </c>
      <c r="R41" s="346" t="s">
        <v>54</v>
      </c>
      <c r="S41" s="346" t="s">
        <v>54</v>
      </c>
      <c r="T41" s="346" t="s">
        <v>54</v>
      </c>
      <c r="U41" s="783"/>
      <c r="V41" s="770" t="s">
        <v>205</v>
      </c>
      <c r="W41" s="771"/>
      <c r="X41" s="771"/>
      <c r="Y41" s="771"/>
      <c r="Z41" s="772"/>
      <c r="AA41" s="755"/>
      <c r="AB41" s="757"/>
      <c r="AC41" s="758"/>
      <c r="AD41" s="759"/>
      <c r="AE41" s="755"/>
      <c r="AF41" s="757"/>
      <c r="AG41" s="758"/>
      <c r="AH41" s="759"/>
    </row>
    <row r="42" spans="8:34" ht="23.25" customHeight="1" x14ac:dyDescent="0.15">
      <c r="H42" s="761" t="s">
        <v>85</v>
      </c>
      <c r="I42" s="349" t="s">
        <v>292</v>
      </c>
      <c r="J42" s="332"/>
      <c r="K42" s="332"/>
      <c r="L42" s="332"/>
      <c r="M42" s="332"/>
      <c r="N42" s="332"/>
      <c r="O42" s="332"/>
      <c r="P42" s="332"/>
      <c r="Q42" s="332"/>
      <c r="R42" s="332"/>
      <c r="S42" s="332"/>
      <c r="T42" s="332"/>
      <c r="U42" s="783"/>
      <c r="V42" s="755" t="s">
        <v>206</v>
      </c>
      <c r="W42" s="756"/>
      <c r="X42" s="756"/>
      <c r="Y42" s="756"/>
      <c r="Z42" s="757"/>
      <c r="AA42" s="755"/>
      <c r="AB42" s="757"/>
      <c r="AC42" s="758"/>
      <c r="AD42" s="759"/>
      <c r="AE42" s="755"/>
      <c r="AF42" s="757"/>
      <c r="AG42" s="758"/>
      <c r="AH42" s="759"/>
    </row>
    <row r="43" spans="8:34" ht="23.25" customHeight="1" x14ac:dyDescent="0.15">
      <c r="H43" s="762"/>
      <c r="I43" s="341" t="s">
        <v>191</v>
      </c>
      <c r="J43" s="332"/>
      <c r="K43" s="332"/>
      <c r="L43" s="332"/>
      <c r="M43" s="332"/>
      <c r="N43" s="332"/>
      <c r="O43" s="332"/>
      <c r="P43" s="332"/>
      <c r="Q43" s="332"/>
      <c r="R43" s="332"/>
      <c r="S43" s="332"/>
      <c r="T43" s="332"/>
      <c r="U43" s="783"/>
      <c r="V43" s="755" t="s">
        <v>207</v>
      </c>
      <c r="W43" s="756"/>
      <c r="X43" s="756"/>
      <c r="Y43" s="756"/>
      <c r="Z43" s="757"/>
      <c r="AA43" s="755"/>
      <c r="AB43" s="757"/>
      <c r="AC43" s="758"/>
      <c r="AD43" s="759"/>
      <c r="AE43" s="755"/>
      <c r="AF43" s="757"/>
      <c r="AG43" s="758"/>
      <c r="AH43" s="759"/>
    </row>
    <row r="44" spans="8:34" ht="23.25" customHeight="1" x14ac:dyDescent="0.15">
      <c r="H44" s="761" t="s">
        <v>88</v>
      </c>
      <c r="I44" s="349" t="s">
        <v>292</v>
      </c>
      <c r="J44" s="332"/>
      <c r="K44" s="332"/>
      <c r="L44" s="332"/>
      <c r="M44" s="332"/>
      <c r="N44" s="332"/>
      <c r="O44" s="332"/>
      <c r="P44" s="332"/>
      <c r="Q44" s="332"/>
      <c r="R44" s="332"/>
      <c r="S44" s="332"/>
      <c r="T44" s="332"/>
      <c r="U44" s="783"/>
      <c r="V44" s="755" t="s">
        <v>208</v>
      </c>
      <c r="W44" s="756"/>
      <c r="X44" s="756"/>
      <c r="Y44" s="756"/>
      <c r="Z44" s="757"/>
      <c r="AA44" s="755"/>
      <c r="AB44" s="757"/>
      <c r="AC44" s="758"/>
      <c r="AD44" s="759"/>
      <c r="AE44" s="755"/>
      <c r="AF44" s="757"/>
      <c r="AG44" s="758"/>
      <c r="AH44" s="759"/>
    </row>
    <row r="45" spans="8:34" ht="23.25" customHeight="1" x14ac:dyDescent="0.15">
      <c r="H45" s="762"/>
      <c r="I45" s="341" t="s">
        <v>191</v>
      </c>
      <c r="J45" s="332"/>
      <c r="K45" s="332"/>
      <c r="L45" s="332"/>
      <c r="M45" s="332"/>
      <c r="N45" s="332"/>
      <c r="O45" s="332"/>
      <c r="P45" s="332"/>
      <c r="Q45" s="332"/>
      <c r="R45" s="332"/>
      <c r="S45" s="332"/>
      <c r="T45" s="332"/>
      <c r="U45" s="784"/>
      <c r="V45" s="755" t="s">
        <v>212</v>
      </c>
      <c r="W45" s="756"/>
      <c r="X45" s="756"/>
      <c r="Y45" s="756"/>
      <c r="Z45" s="757"/>
      <c r="AA45" s="755"/>
      <c r="AB45" s="757"/>
      <c r="AC45" s="758"/>
      <c r="AD45" s="759"/>
      <c r="AE45" s="755"/>
      <c r="AF45" s="757"/>
      <c r="AG45" s="758"/>
      <c r="AH45" s="759"/>
    </row>
    <row r="46" spans="8:34" ht="23.25" customHeight="1" x14ac:dyDescent="0.15">
      <c r="H46" s="350"/>
      <c r="I46" s="351"/>
      <c r="J46" s="352"/>
      <c r="K46" s="352"/>
      <c r="L46" s="352"/>
      <c r="M46" s="352"/>
      <c r="N46" s="352"/>
      <c r="O46" s="352"/>
      <c r="P46" s="352"/>
      <c r="Q46" s="352"/>
      <c r="R46" s="352"/>
      <c r="S46" s="352"/>
      <c r="T46" s="353"/>
      <c r="U46" s="755" t="s">
        <v>214</v>
      </c>
      <c r="V46" s="756"/>
      <c r="W46" s="756"/>
      <c r="X46" s="756"/>
      <c r="Y46" s="756"/>
      <c r="Z46" s="757"/>
      <c r="AA46" s="755"/>
      <c r="AB46" s="757"/>
      <c r="AC46" s="758"/>
      <c r="AD46" s="759"/>
      <c r="AE46" s="755"/>
      <c r="AF46" s="757"/>
      <c r="AG46" s="758"/>
      <c r="AH46" s="759"/>
    </row>
    <row r="47" spans="8:34" ht="23.25" customHeight="1" x14ac:dyDescent="0.15">
      <c r="H47" s="354"/>
      <c r="I47" s="355"/>
      <c r="J47" s="355"/>
      <c r="K47" s="355"/>
      <c r="L47" s="355"/>
      <c r="M47" s="355"/>
      <c r="N47" s="355"/>
      <c r="O47" s="355"/>
      <c r="P47" s="355"/>
      <c r="Q47" s="355"/>
      <c r="R47" s="355"/>
      <c r="S47" s="355"/>
      <c r="T47" s="356"/>
      <c r="U47" s="755" t="s">
        <v>215</v>
      </c>
      <c r="V47" s="756"/>
      <c r="W47" s="756"/>
      <c r="X47" s="756"/>
      <c r="Y47" s="756"/>
      <c r="Z47" s="757"/>
      <c r="AA47" s="755"/>
      <c r="AB47" s="757"/>
      <c r="AC47" s="758"/>
      <c r="AD47" s="759"/>
      <c r="AE47" s="755"/>
      <c r="AF47" s="757"/>
      <c r="AG47" s="758"/>
      <c r="AH47" s="759"/>
    </row>
    <row r="48" spans="8:34" ht="15" customHeight="1" x14ac:dyDescent="0.15">
      <c r="T48" s="352"/>
      <c r="U48" s="760" t="s">
        <v>293</v>
      </c>
      <c r="V48" s="760"/>
      <c r="W48" s="760"/>
      <c r="X48" s="760"/>
      <c r="Y48" s="760"/>
      <c r="Z48" s="760"/>
      <c r="AA48" s="760"/>
      <c r="AB48" s="760"/>
      <c r="AC48" s="760"/>
      <c r="AD48" s="760"/>
      <c r="AE48" s="760"/>
      <c r="AF48" s="760"/>
      <c r="AG48" s="760"/>
      <c r="AH48" s="760"/>
    </row>
    <row r="49" spans="20:34" ht="12" customHeight="1" x14ac:dyDescent="0.15">
      <c r="T49" s="425"/>
      <c r="U49" s="425"/>
      <c r="V49" s="425"/>
      <c r="W49" s="425"/>
      <c r="X49" s="425"/>
      <c r="Y49" s="425"/>
      <c r="Z49" s="425"/>
      <c r="AA49" s="425"/>
      <c r="AB49" s="425"/>
      <c r="AC49" s="425"/>
      <c r="AD49" s="425"/>
      <c r="AE49" s="425"/>
      <c r="AF49" s="425"/>
      <c r="AG49" s="425"/>
      <c r="AH49" s="425"/>
    </row>
    <row r="60" spans="20:34" ht="36" customHeight="1" x14ac:dyDescent="0.15"/>
    <row r="77" ht="54" customHeight="1" x14ac:dyDescent="0.15"/>
  </sheetData>
  <mergeCells count="200">
    <mergeCell ref="H13:AH13"/>
    <mergeCell ref="AF16:AG16"/>
    <mergeCell ref="H19:J19"/>
    <mergeCell ref="K19:AH19"/>
    <mergeCell ref="H20:H21"/>
    <mergeCell ref="O20:P20"/>
    <mergeCell ref="Q20:T20"/>
    <mergeCell ref="U20:U23"/>
    <mergeCell ref="V20:X20"/>
    <mergeCell ref="Y20:Z20"/>
    <mergeCell ref="AA20:AB20"/>
    <mergeCell ref="AC20:AD20"/>
    <mergeCell ref="AE20:AF20"/>
    <mergeCell ref="AG20:AH20"/>
    <mergeCell ref="O21:P21"/>
    <mergeCell ref="Q21:T21"/>
    <mergeCell ref="V21:X21"/>
    <mergeCell ref="Y21:Z21"/>
    <mergeCell ref="AA21:AB21"/>
    <mergeCell ref="AC21:AD21"/>
    <mergeCell ref="AE21:AF21"/>
    <mergeCell ref="AG21:AH21"/>
    <mergeCell ref="H22:H23"/>
    <mergeCell ref="I22:K22"/>
    <mergeCell ref="L22:N22"/>
    <mergeCell ref="O22:P22"/>
    <mergeCell ref="Q22:T22"/>
    <mergeCell ref="W22:X22"/>
    <mergeCell ref="Y22:Z22"/>
    <mergeCell ref="AA22:AB22"/>
    <mergeCell ref="AC22:AD22"/>
    <mergeCell ref="AE22:AF22"/>
    <mergeCell ref="AG22:AH22"/>
    <mergeCell ref="I23:K23"/>
    <mergeCell ref="L23:N23"/>
    <mergeCell ref="O23:P23"/>
    <mergeCell ref="Q23:T23"/>
    <mergeCell ref="W23:X23"/>
    <mergeCell ref="Y23:Z23"/>
    <mergeCell ref="AA23:AB23"/>
    <mergeCell ref="AA25:AD25"/>
    <mergeCell ref="AE25:AH25"/>
    <mergeCell ref="K26:L26"/>
    <mergeCell ref="M26:O26"/>
    <mergeCell ref="AA26:AB26"/>
    <mergeCell ref="AC26:AD26"/>
    <mergeCell ref="AE26:AF26"/>
    <mergeCell ref="AG26:AH26"/>
    <mergeCell ref="AC23:AD23"/>
    <mergeCell ref="AE23:AF23"/>
    <mergeCell ref="AG23:AH23"/>
    <mergeCell ref="H24:T24"/>
    <mergeCell ref="U24:AH24"/>
    <mergeCell ref="H25:H31"/>
    <mergeCell ref="K25:L25"/>
    <mergeCell ref="M25:P25"/>
    <mergeCell ref="Q25:T25"/>
    <mergeCell ref="U25:Z26"/>
    <mergeCell ref="AE27:AF27"/>
    <mergeCell ref="AG27:AH27"/>
    <mergeCell ref="K28:L28"/>
    <mergeCell ref="M28:O28"/>
    <mergeCell ref="V28:Z28"/>
    <mergeCell ref="AA28:AB28"/>
    <mergeCell ref="AC28:AD28"/>
    <mergeCell ref="AE28:AF28"/>
    <mergeCell ref="AG28:AH28"/>
    <mergeCell ref="K27:L27"/>
    <mergeCell ref="M27:O27"/>
    <mergeCell ref="U27:U32"/>
    <mergeCell ref="V27:Z27"/>
    <mergeCell ref="AA27:AB27"/>
    <mergeCell ref="AC27:AD27"/>
    <mergeCell ref="K29:L29"/>
    <mergeCell ref="M29:O29"/>
    <mergeCell ref="V29:W31"/>
    <mergeCell ref="X29:Z29"/>
    <mergeCell ref="AG30:AH30"/>
    <mergeCell ref="K31:L31"/>
    <mergeCell ref="M31:O31"/>
    <mergeCell ref="X31:Z31"/>
    <mergeCell ref="AA31:AB31"/>
    <mergeCell ref="AC31:AD31"/>
    <mergeCell ref="AE31:AF31"/>
    <mergeCell ref="AG31:AH31"/>
    <mergeCell ref="AA29:AB29"/>
    <mergeCell ref="AC29:AD29"/>
    <mergeCell ref="AE29:AF29"/>
    <mergeCell ref="AG29:AH29"/>
    <mergeCell ref="K30:L30"/>
    <mergeCell ref="M30:O30"/>
    <mergeCell ref="X30:Z30"/>
    <mergeCell ref="AA30:AB30"/>
    <mergeCell ref="AC30:AD30"/>
    <mergeCell ref="AE30:AF30"/>
    <mergeCell ref="AG33:AH33"/>
    <mergeCell ref="K34:L34"/>
    <mergeCell ref="M34:O34"/>
    <mergeCell ref="X34:Z34"/>
    <mergeCell ref="AA34:AB34"/>
    <mergeCell ref="AC34:AD34"/>
    <mergeCell ref="AE34:AF34"/>
    <mergeCell ref="AG34:AH34"/>
    <mergeCell ref="AE32:AF32"/>
    <mergeCell ref="AG32:AH32"/>
    <mergeCell ref="K33:L33"/>
    <mergeCell ref="M33:O33"/>
    <mergeCell ref="U33:U37"/>
    <mergeCell ref="V33:W34"/>
    <mergeCell ref="X33:Z33"/>
    <mergeCell ref="AA33:AB33"/>
    <mergeCell ref="AC33:AD33"/>
    <mergeCell ref="AE33:AF33"/>
    <mergeCell ref="K32:L32"/>
    <mergeCell ref="M32:O32"/>
    <mergeCell ref="V32:Z32"/>
    <mergeCell ref="AA32:AB32"/>
    <mergeCell ref="AC32:AD32"/>
    <mergeCell ref="K35:L35"/>
    <mergeCell ref="AC35:AD35"/>
    <mergeCell ref="AE35:AF35"/>
    <mergeCell ref="AG35:AH35"/>
    <mergeCell ref="K36:L36"/>
    <mergeCell ref="M36:O36"/>
    <mergeCell ref="V36:Z36"/>
    <mergeCell ref="AA36:AB36"/>
    <mergeCell ref="AC36:AD36"/>
    <mergeCell ref="AE36:AF36"/>
    <mergeCell ref="AG36:AH36"/>
    <mergeCell ref="M35:O35"/>
    <mergeCell ref="V35:Z35"/>
    <mergeCell ref="AA35:AB35"/>
    <mergeCell ref="AG38:AH38"/>
    <mergeCell ref="H39:T39"/>
    <mergeCell ref="V39:Z39"/>
    <mergeCell ref="AA39:AB39"/>
    <mergeCell ref="AC39:AD39"/>
    <mergeCell ref="AE39:AF39"/>
    <mergeCell ref="AG39:AH39"/>
    <mergeCell ref="AG37:AH37"/>
    <mergeCell ref="H38:J38"/>
    <mergeCell ref="K38:L38"/>
    <mergeCell ref="M38:N38"/>
    <mergeCell ref="P38:Q38"/>
    <mergeCell ref="U38:U45"/>
    <mergeCell ref="V38:Z38"/>
    <mergeCell ref="AA38:AB38"/>
    <mergeCell ref="AC38:AD38"/>
    <mergeCell ref="AE38:AF38"/>
    <mergeCell ref="K37:L37"/>
    <mergeCell ref="M37:O37"/>
    <mergeCell ref="V37:Z37"/>
    <mergeCell ref="AA37:AB37"/>
    <mergeCell ref="AC37:AD37"/>
    <mergeCell ref="AE37:AF37"/>
    <mergeCell ref="H32:H37"/>
    <mergeCell ref="AG41:AH41"/>
    <mergeCell ref="H42:H43"/>
    <mergeCell ref="V42:Z42"/>
    <mergeCell ref="AA42:AB42"/>
    <mergeCell ref="AC42:AD42"/>
    <mergeCell ref="AE42:AF42"/>
    <mergeCell ref="AG42:AH42"/>
    <mergeCell ref="V43:Z43"/>
    <mergeCell ref="AA43:AB43"/>
    <mergeCell ref="AC43:AD43"/>
    <mergeCell ref="H40:I41"/>
    <mergeCell ref="V40:Z40"/>
    <mergeCell ref="AA40:AB40"/>
    <mergeCell ref="AC40:AD40"/>
    <mergeCell ref="AE40:AF40"/>
    <mergeCell ref="AG40:AH40"/>
    <mergeCell ref="V41:Z41"/>
    <mergeCell ref="AA41:AB41"/>
    <mergeCell ref="AC41:AD41"/>
    <mergeCell ref="AE41:AF41"/>
    <mergeCell ref="AE43:AF43"/>
    <mergeCell ref="AG43:AH43"/>
    <mergeCell ref="H44:H45"/>
    <mergeCell ref="V44:Z44"/>
    <mergeCell ref="AA44:AB44"/>
    <mergeCell ref="AC44:AD44"/>
    <mergeCell ref="AE44:AF44"/>
    <mergeCell ref="AG44:AH44"/>
    <mergeCell ref="V45:Z45"/>
    <mergeCell ref="AA45:AB45"/>
    <mergeCell ref="U47:Z47"/>
    <mergeCell ref="AA47:AB47"/>
    <mergeCell ref="AC47:AD47"/>
    <mergeCell ref="AE47:AF47"/>
    <mergeCell ref="AG47:AH47"/>
    <mergeCell ref="U48:AH48"/>
    <mergeCell ref="AC45:AD45"/>
    <mergeCell ref="AE45:AF45"/>
    <mergeCell ref="AG45:AH45"/>
    <mergeCell ref="U46:Z46"/>
    <mergeCell ref="AA46:AB46"/>
    <mergeCell ref="AC46:AD46"/>
    <mergeCell ref="AE46:AF46"/>
    <mergeCell ref="AG46:AH46"/>
  </mergeCells>
  <phoneticPr fontId="5"/>
  <pageMargins left="0.7" right="0.7" top="0.75" bottom="0.75" header="0.3" footer="0.3"/>
  <pageSetup paperSize="9" scale="45" fitToWidth="0" fitToHeight="0" orientation="portrait" r:id="rId1"/>
  <rowBreaks count="1" manualBreakCount="1">
    <brk id="77" max="3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86"/>
  <sheetViews>
    <sheetView zoomScale="69" zoomScaleNormal="69" workbookViewId="0">
      <selection activeCell="G32" sqref="G32:J32"/>
    </sheetView>
  </sheetViews>
  <sheetFormatPr defaultRowHeight="11.25" x14ac:dyDescent="0.15"/>
  <cols>
    <col min="1" max="11" width="9" style="5"/>
    <col min="12" max="15" width="9.5" style="5" customWidth="1"/>
    <col min="16" max="16384" width="9" style="5"/>
  </cols>
  <sheetData>
    <row r="1" spans="1:1" x14ac:dyDescent="0.15">
      <c r="A1" s="5" t="s">
        <v>480</v>
      </c>
    </row>
    <row r="32" spans="7:10" x14ac:dyDescent="0.15">
      <c r="G32" s="584" t="s">
        <v>477</v>
      </c>
      <c r="H32" s="584"/>
      <c r="I32" s="584"/>
      <c r="J32" s="584"/>
    </row>
    <row r="34" spans="1:1" x14ac:dyDescent="0.15">
      <c r="A34" s="5" t="s">
        <v>478</v>
      </c>
    </row>
    <row r="64" spans="7:10" x14ac:dyDescent="0.15">
      <c r="G64" s="584" t="s">
        <v>479</v>
      </c>
      <c r="H64" s="584"/>
      <c r="I64" s="584"/>
      <c r="J64" s="584"/>
    </row>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80" ht="16.5" customHeight="1" x14ac:dyDescent="0.15"/>
    <row r="81" ht="16.5" customHeight="1" x14ac:dyDescent="0.15"/>
    <row r="82" ht="16.5" customHeight="1" x14ac:dyDescent="0.15"/>
    <row r="83" ht="16.5" customHeight="1" x14ac:dyDescent="0.15"/>
    <row r="84" ht="16.5" customHeight="1" x14ac:dyDescent="0.15"/>
    <row r="85" ht="16.5" customHeight="1" x14ac:dyDescent="0.15"/>
    <row r="86" ht="16.5" customHeight="1" x14ac:dyDescent="0.15"/>
  </sheetData>
  <mergeCells count="2">
    <mergeCell ref="G32:J32"/>
    <mergeCell ref="G64:J64"/>
  </mergeCells>
  <phoneticPr fontId="5"/>
  <pageMargins left="0.43" right="0.39" top="0.51" bottom="0.42"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AC226-48EB-4F2A-BC78-C44257BE4209}">
  <dimension ref="A1:AI53"/>
  <sheetViews>
    <sheetView view="pageBreakPreview" zoomScale="80" zoomScaleNormal="25" zoomScaleSheetLayoutView="80" workbookViewId="0">
      <selection activeCell="AG32" sqref="AG32"/>
    </sheetView>
  </sheetViews>
  <sheetFormatPr defaultRowHeight="13.5" x14ac:dyDescent="0.15"/>
  <cols>
    <col min="1" max="1" width="50.625" style="426" customWidth="1"/>
    <col min="2" max="2" width="1.625" style="426" customWidth="1"/>
    <col min="3" max="6" width="5.125" style="426" customWidth="1"/>
    <col min="7" max="9" width="4.875" style="426" customWidth="1"/>
    <col min="10" max="10" width="5.625" style="426" customWidth="1"/>
    <col min="11" max="11" width="0.875" style="426" customWidth="1"/>
    <col min="12" max="26" width="3.625" style="426" customWidth="1"/>
    <col min="27" max="27" width="0.875" style="426" customWidth="1"/>
    <col min="28" max="28" width="1.625" style="426" customWidth="1"/>
    <col min="29" max="35" width="5.125" style="426" customWidth="1"/>
    <col min="36" max="16384" width="9" style="426"/>
  </cols>
  <sheetData>
    <row r="1" spans="1:35" ht="97.5" customHeight="1" x14ac:dyDescent="0.15">
      <c r="A1" s="426" t="s">
        <v>608</v>
      </c>
    </row>
    <row r="3" spans="1:35" ht="14.25" x14ac:dyDescent="0.15">
      <c r="C3" s="427" t="s">
        <v>294</v>
      </c>
    </row>
    <row r="4" spans="1:35" ht="14.25" x14ac:dyDescent="0.15">
      <c r="C4" s="427"/>
      <c r="R4" s="428" t="s">
        <v>173</v>
      </c>
      <c r="S4" s="429"/>
      <c r="T4" s="429"/>
      <c r="U4" s="429"/>
      <c r="V4" s="429"/>
      <c r="W4" s="429"/>
      <c r="X4" s="429"/>
      <c r="Y4" s="429"/>
      <c r="Z4" s="429"/>
    </row>
    <row r="5" spans="1:35" ht="9" customHeight="1" x14ac:dyDescent="0.15"/>
    <row r="6" spans="1:35" ht="24.75" customHeight="1" x14ac:dyDescent="0.15">
      <c r="C6" s="1054" t="s">
        <v>626</v>
      </c>
      <c r="D6" s="1054"/>
      <c r="E6" s="1054"/>
      <c r="F6" s="1054"/>
      <c r="G6" s="1054"/>
      <c r="H6" s="1054"/>
      <c r="I6" s="1054"/>
      <c r="J6" s="1054"/>
      <c r="K6" s="1054"/>
      <c r="L6" s="1054"/>
      <c r="M6" s="1054"/>
      <c r="N6" s="1054"/>
      <c r="O6" s="1054"/>
      <c r="P6" s="1054"/>
      <c r="Q6" s="1054"/>
      <c r="R6" s="1054"/>
      <c r="S6" s="1054"/>
      <c r="T6" s="1054"/>
      <c r="U6" s="1054"/>
      <c r="V6" s="1054"/>
      <c r="W6" s="1054"/>
      <c r="X6" s="1054"/>
      <c r="Y6" s="1054"/>
      <c r="Z6" s="1054"/>
      <c r="AA6" s="1054"/>
    </row>
    <row r="7" spans="1:35" ht="15" customHeight="1" x14ac:dyDescent="0.15">
      <c r="R7" s="429"/>
      <c r="S7" s="429"/>
      <c r="T7" s="429"/>
      <c r="U7" s="1055" t="s">
        <v>295</v>
      </c>
      <c r="V7" s="1055"/>
      <c r="W7" s="1055"/>
      <c r="X7" s="1055"/>
      <c r="Y7" s="1055"/>
      <c r="Z7" s="1055"/>
      <c r="AA7" s="429"/>
    </row>
    <row r="8" spans="1:35" ht="22.5" customHeight="1" x14ac:dyDescent="0.15">
      <c r="C8" s="1056" t="s">
        <v>360</v>
      </c>
      <c r="D8" s="980" t="s">
        <v>296</v>
      </c>
      <c r="E8" s="981"/>
      <c r="F8" s="982"/>
      <c r="G8" s="997" t="s">
        <v>297</v>
      </c>
      <c r="H8" s="998"/>
      <c r="I8" s="998"/>
      <c r="J8" s="999"/>
      <c r="K8" s="430"/>
      <c r="L8" s="430"/>
      <c r="M8" s="430" t="s">
        <v>298</v>
      </c>
      <c r="N8" s="430"/>
      <c r="O8" s="430"/>
      <c r="P8" s="430" t="s">
        <v>299</v>
      </c>
      <c r="Q8" s="430"/>
      <c r="R8" s="430"/>
      <c r="S8" s="430"/>
      <c r="T8" s="430"/>
      <c r="U8" s="430"/>
      <c r="V8" s="430"/>
      <c r="W8" s="430"/>
      <c r="X8" s="430" t="s">
        <v>300</v>
      </c>
      <c r="Y8" s="430"/>
      <c r="Z8" s="430"/>
      <c r="AA8" s="431"/>
    </row>
    <row r="9" spans="1:35" ht="22.5" customHeight="1" x14ac:dyDescent="0.15">
      <c r="C9" s="1057"/>
      <c r="D9" s="983"/>
      <c r="E9" s="984"/>
      <c r="F9" s="985"/>
      <c r="G9" s="1058" t="s">
        <v>301</v>
      </c>
      <c r="H9" s="1059"/>
      <c r="I9" s="1059"/>
      <c r="J9" s="1060"/>
      <c r="K9" s="432"/>
      <c r="L9" s="432"/>
      <c r="M9" s="432" t="s">
        <v>298</v>
      </c>
      <c r="N9" s="432"/>
      <c r="O9" s="432"/>
      <c r="P9" s="432" t="s">
        <v>299</v>
      </c>
      <c r="Q9" s="432"/>
      <c r="R9" s="432"/>
      <c r="S9" s="432"/>
      <c r="T9" s="432"/>
      <c r="U9" s="432"/>
      <c r="V9" s="432"/>
      <c r="W9" s="432"/>
      <c r="X9" s="432" t="s">
        <v>300</v>
      </c>
      <c r="Y9" s="432"/>
      <c r="Z9" s="432"/>
      <c r="AA9" s="433"/>
    </row>
    <row r="10" spans="1:35" ht="22.5" customHeight="1" thickBot="1" x14ac:dyDescent="0.2">
      <c r="C10" s="1057"/>
      <c r="D10" s="980" t="s">
        <v>413</v>
      </c>
      <c r="E10" s="981"/>
      <c r="F10" s="982"/>
      <c r="G10" s="1061" t="s">
        <v>414</v>
      </c>
      <c r="H10" s="1062"/>
      <c r="I10" s="1062"/>
      <c r="J10" s="1063"/>
      <c r="K10" s="434"/>
      <c r="L10" s="434"/>
      <c r="M10" s="435" t="s">
        <v>302</v>
      </c>
      <c r="N10" s="435"/>
      <c r="O10" s="434"/>
      <c r="P10" s="434"/>
      <c r="Q10" s="434"/>
      <c r="R10" s="434"/>
      <c r="S10" s="434" t="s">
        <v>303</v>
      </c>
      <c r="T10" s="434"/>
      <c r="U10" s="434"/>
      <c r="V10" s="434"/>
      <c r="W10" s="434"/>
      <c r="X10" s="434"/>
      <c r="Y10" s="434"/>
      <c r="Z10" s="434"/>
      <c r="AA10" s="436"/>
      <c r="AI10" s="426" t="s">
        <v>608</v>
      </c>
    </row>
    <row r="11" spans="1:35" ht="6.75" customHeight="1" thickTop="1" x14ac:dyDescent="0.15">
      <c r="C11" s="1057"/>
      <c r="D11" s="994"/>
      <c r="E11" s="995"/>
      <c r="F11" s="996"/>
      <c r="G11" s="1064"/>
      <c r="H11" s="1065"/>
      <c r="I11" s="1065"/>
      <c r="J11" s="1066"/>
      <c r="K11" s="437"/>
      <c r="L11" s="438"/>
      <c r="M11" s="438"/>
      <c r="N11" s="438"/>
      <c r="O11" s="438"/>
      <c r="P11" s="438"/>
      <c r="Q11" s="438"/>
      <c r="R11" s="438"/>
      <c r="S11" s="438"/>
      <c r="T11" s="438"/>
      <c r="U11" s="438"/>
      <c r="V11" s="438"/>
      <c r="W11" s="438"/>
      <c r="X11" s="438"/>
      <c r="Y11" s="438"/>
      <c r="Z11" s="438"/>
      <c r="AA11" s="439"/>
    </row>
    <row r="12" spans="1:35" ht="18.75" customHeight="1" x14ac:dyDescent="0.15">
      <c r="C12" s="1057"/>
      <c r="D12" s="994"/>
      <c r="E12" s="995"/>
      <c r="F12" s="996"/>
      <c r="G12" s="1067" t="s">
        <v>415</v>
      </c>
      <c r="H12" s="1068"/>
      <c r="I12" s="1068"/>
      <c r="J12" s="1069"/>
      <c r="K12" s="440"/>
      <c r="O12" s="441" t="s">
        <v>304</v>
      </c>
      <c r="AA12" s="442"/>
    </row>
    <row r="13" spans="1:35" ht="29.25" customHeight="1" thickBot="1" x14ac:dyDescent="0.2">
      <c r="C13" s="1057"/>
      <c r="D13" s="994"/>
      <c r="E13" s="995"/>
      <c r="F13" s="996"/>
      <c r="G13" s="1070"/>
      <c r="H13" s="1071"/>
      <c r="I13" s="1071"/>
      <c r="J13" s="1072"/>
      <c r="K13" s="440"/>
      <c r="M13" s="1076" t="s">
        <v>305</v>
      </c>
      <c r="N13" s="1077"/>
      <c r="O13" s="1077"/>
      <c r="P13" s="1077"/>
      <c r="Q13" s="1077"/>
      <c r="R13" s="443"/>
      <c r="S13" s="1046" t="s">
        <v>416</v>
      </c>
      <c r="T13" s="1047"/>
      <c r="U13" s="1047"/>
      <c r="V13" s="1047"/>
      <c r="W13" s="1047"/>
      <c r="X13" s="1047"/>
      <c r="Y13" s="1047"/>
      <c r="Z13" s="1047"/>
      <c r="AA13" s="442"/>
    </row>
    <row r="14" spans="1:35" ht="6.75" customHeight="1" thickTop="1" x14ac:dyDescent="0.15">
      <c r="C14" s="1057"/>
      <c r="D14" s="994"/>
      <c r="E14" s="995"/>
      <c r="F14" s="996"/>
      <c r="G14" s="1073"/>
      <c r="H14" s="1074"/>
      <c r="I14" s="1074"/>
      <c r="J14" s="1075"/>
      <c r="K14" s="437"/>
      <c r="L14" s="438"/>
      <c r="M14" s="444"/>
      <c r="N14" s="445"/>
      <c r="O14" s="438"/>
      <c r="P14" s="438"/>
      <c r="Q14" s="438"/>
      <c r="R14" s="445"/>
      <c r="S14" s="445"/>
      <c r="T14" s="446"/>
      <c r="U14" s="446"/>
      <c r="V14" s="446"/>
      <c r="W14" s="446"/>
      <c r="X14" s="446"/>
      <c r="Y14" s="446"/>
      <c r="Z14" s="446"/>
      <c r="AA14" s="439"/>
    </row>
    <row r="15" spans="1:35" ht="18.75" customHeight="1" x14ac:dyDescent="0.15">
      <c r="C15" s="1057"/>
      <c r="D15" s="994"/>
      <c r="E15" s="995"/>
      <c r="F15" s="996"/>
      <c r="G15" s="1018" t="s">
        <v>417</v>
      </c>
      <c r="H15" s="1019"/>
      <c r="I15" s="1019"/>
      <c r="J15" s="1020"/>
      <c r="M15" s="447"/>
      <c r="N15" s="448"/>
      <c r="O15" s="441"/>
      <c r="P15" s="441"/>
      <c r="Q15" s="441" t="s">
        <v>304</v>
      </c>
      <c r="R15" s="449"/>
      <c r="S15" s="441"/>
      <c r="T15" s="441"/>
      <c r="U15" s="441"/>
      <c r="V15" s="450"/>
      <c r="W15" s="451"/>
      <c r="X15" s="451"/>
      <c r="Y15" s="451"/>
      <c r="Z15" s="451"/>
      <c r="AA15" s="442"/>
    </row>
    <row r="16" spans="1:35" ht="23.25" customHeight="1" thickBot="1" x14ac:dyDescent="0.2">
      <c r="C16" s="1057"/>
      <c r="D16" s="994"/>
      <c r="E16" s="995"/>
      <c r="F16" s="996"/>
      <c r="G16" s="1021"/>
      <c r="H16" s="1022"/>
      <c r="I16" s="1022"/>
      <c r="J16" s="1023"/>
      <c r="K16" s="452"/>
      <c r="L16" s="453"/>
      <c r="M16" s="454" t="s">
        <v>306</v>
      </c>
      <c r="N16" s="454"/>
      <c r="O16" s="454"/>
      <c r="P16" s="455"/>
      <c r="Q16" s="454"/>
      <c r="R16" s="454"/>
      <c r="S16" s="1048" t="s">
        <v>307</v>
      </c>
      <c r="T16" s="1048"/>
      <c r="U16" s="1048"/>
      <c r="V16" s="1048"/>
      <c r="W16" s="1048"/>
      <c r="X16" s="1048"/>
      <c r="Y16" s="1048"/>
      <c r="Z16" s="456"/>
      <c r="AA16" s="442"/>
    </row>
    <row r="17" spans="3:27" ht="6.75" customHeight="1" thickTop="1" x14ac:dyDescent="0.15">
      <c r="C17" s="1057"/>
      <c r="D17" s="994"/>
      <c r="E17" s="995"/>
      <c r="F17" s="996"/>
      <c r="G17" s="457"/>
      <c r="H17" s="458"/>
      <c r="I17" s="458"/>
      <c r="J17" s="459"/>
      <c r="K17" s="460"/>
      <c r="L17" s="461"/>
      <c r="M17" s="462"/>
      <c r="N17" s="462"/>
      <c r="O17" s="462"/>
      <c r="P17" s="463"/>
      <c r="Q17" s="462"/>
      <c r="R17" s="462"/>
      <c r="S17" s="464"/>
      <c r="T17" s="464"/>
      <c r="U17" s="464"/>
      <c r="V17" s="464"/>
      <c r="W17" s="464"/>
      <c r="X17" s="464"/>
      <c r="Y17" s="464"/>
      <c r="Z17" s="464"/>
      <c r="AA17" s="439"/>
    </row>
    <row r="18" spans="3:27" ht="18.75" customHeight="1" x14ac:dyDescent="0.15">
      <c r="C18" s="1057"/>
      <c r="D18" s="994"/>
      <c r="E18" s="995"/>
      <c r="F18" s="996"/>
      <c r="G18" s="1006" t="s">
        <v>615</v>
      </c>
      <c r="H18" s="1007"/>
      <c r="I18" s="1007"/>
      <c r="J18" s="1008"/>
      <c r="K18" s="452"/>
      <c r="L18" s="465"/>
      <c r="M18" s="466"/>
      <c r="N18" s="466"/>
      <c r="O18" s="466"/>
      <c r="P18" s="467"/>
      <c r="Q18" s="466"/>
      <c r="R18" s="466"/>
      <c r="S18" s="468" t="s">
        <v>418</v>
      </c>
      <c r="T18" s="468"/>
      <c r="U18" s="468"/>
      <c r="V18" s="468"/>
      <c r="W18" s="468"/>
      <c r="X18" s="468"/>
      <c r="Y18" s="468"/>
      <c r="Z18" s="468"/>
      <c r="AA18" s="442"/>
    </row>
    <row r="19" spans="3:27" ht="18.75" customHeight="1" x14ac:dyDescent="0.15">
      <c r="C19" s="1057"/>
      <c r="D19" s="994"/>
      <c r="E19" s="995"/>
      <c r="F19" s="996"/>
      <c r="G19" s="994"/>
      <c r="H19" s="995"/>
      <c r="I19" s="995"/>
      <c r="J19" s="996"/>
      <c r="K19" s="452"/>
      <c r="L19" s="465"/>
      <c r="M19" s="1049"/>
      <c r="N19" s="1050"/>
      <c r="O19" s="1053" t="s">
        <v>616</v>
      </c>
      <c r="P19" s="1053"/>
      <c r="Q19" s="1053"/>
      <c r="R19" s="1053"/>
      <c r="S19" s="1053" t="s">
        <v>617</v>
      </c>
      <c r="T19" s="1053"/>
      <c r="U19" s="1053"/>
      <c r="V19" s="1053"/>
      <c r="W19" s="1053" t="s">
        <v>618</v>
      </c>
      <c r="X19" s="1053"/>
      <c r="Y19" s="1053"/>
      <c r="Z19" s="1053"/>
      <c r="AA19" s="442"/>
    </row>
    <row r="20" spans="3:27" ht="22.5" customHeight="1" x14ac:dyDescent="0.15">
      <c r="C20" s="1057"/>
      <c r="D20" s="994"/>
      <c r="E20" s="995"/>
      <c r="F20" s="996"/>
      <c r="G20" s="994"/>
      <c r="H20" s="995"/>
      <c r="I20" s="995"/>
      <c r="J20" s="996"/>
      <c r="K20" s="440"/>
      <c r="L20" s="469"/>
      <c r="M20" s="1051"/>
      <c r="N20" s="1052"/>
      <c r="O20" s="1043" t="s">
        <v>25</v>
      </c>
      <c r="P20" s="1043"/>
      <c r="Q20" s="1043" t="s">
        <v>28</v>
      </c>
      <c r="R20" s="1043"/>
      <c r="S20" s="1043" t="s">
        <v>25</v>
      </c>
      <c r="T20" s="1043"/>
      <c r="U20" s="1043" t="s">
        <v>28</v>
      </c>
      <c r="V20" s="1043"/>
      <c r="W20" s="1043" t="s">
        <v>25</v>
      </c>
      <c r="X20" s="1043"/>
      <c r="Y20" s="1043" t="s">
        <v>28</v>
      </c>
      <c r="Z20" s="1043"/>
      <c r="AA20" s="442"/>
    </row>
    <row r="21" spans="3:27" ht="22.5" customHeight="1" x14ac:dyDescent="0.15">
      <c r="C21" s="1057"/>
      <c r="D21" s="994"/>
      <c r="E21" s="995"/>
      <c r="F21" s="996"/>
      <c r="G21" s="994"/>
      <c r="H21" s="995"/>
      <c r="I21" s="995"/>
      <c r="J21" s="996"/>
      <c r="K21" s="440"/>
      <c r="L21" s="469"/>
      <c r="M21" s="1044" t="s">
        <v>619</v>
      </c>
      <c r="N21" s="1045"/>
      <c r="O21" s="1039" t="s">
        <v>620</v>
      </c>
      <c r="P21" s="1040"/>
      <c r="Q21" s="1039" t="s">
        <v>620</v>
      </c>
      <c r="R21" s="1040"/>
      <c r="S21" s="1039" t="s">
        <v>620</v>
      </c>
      <c r="T21" s="1040"/>
      <c r="U21" s="1039" t="s">
        <v>620</v>
      </c>
      <c r="V21" s="1040"/>
      <c r="W21" s="1039" t="s">
        <v>620</v>
      </c>
      <c r="X21" s="1040"/>
      <c r="Y21" s="1039" t="s">
        <v>620</v>
      </c>
      <c r="Z21" s="1040"/>
      <c r="AA21" s="442"/>
    </row>
    <row r="22" spans="3:27" ht="22.5" customHeight="1" x14ac:dyDescent="0.15">
      <c r="C22" s="1057"/>
      <c r="D22" s="994"/>
      <c r="E22" s="995"/>
      <c r="F22" s="996"/>
      <c r="G22" s="994"/>
      <c r="H22" s="995"/>
      <c r="I22" s="995"/>
      <c r="J22" s="996"/>
      <c r="K22" s="440"/>
      <c r="L22" s="469"/>
      <c r="M22" s="1043" t="s">
        <v>308</v>
      </c>
      <c r="N22" s="1043"/>
      <c r="O22" s="1039" t="s">
        <v>620</v>
      </c>
      <c r="P22" s="1040"/>
      <c r="Q22" s="1039" t="s">
        <v>620</v>
      </c>
      <c r="R22" s="1040"/>
      <c r="S22" s="1039" t="s">
        <v>620</v>
      </c>
      <c r="T22" s="1040"/>
      <c r="U22" s="1039" t="s">
        <v>620</v>
      </c>
      <c r="V22" s="1040"/>
      <c r="W22" s="1039" t="s">
        <v>620</v>
      </c>
      <c r="X22" s="1040"/>
      <c r="Y22" s="1039" t="s">
        <v>620</v>
      </c>
      <c r="Z22" s="1040"/>
      <c r="AA22" s="442"/>
    </row>
    <row r="23" spans="3:27" ht="22.5" customHeight="1" x14ac:dyDescent="0.15">
      <c r="C23" s="1057"/>
      <c r="D23" s="994"/>
      <c r="E23" s="995"/>
      <c r="F23" s="996"/>
      <c r="G23" s="983"/>
      <c r="H23" s="984"/>
      <c r="I23" s="984"/>
      <c r="J23" s="985"/>
      <c r="K23" s="470"/>
      <c r="L23" s="471"/>
      <c r="M23" s="1043" t="s">
        <v>309</v>
      </c>
      <c r="N23" s="1043"/>
      <c r="O23" s="1039" t="s">
        <v>620</v>
      </c>
      <c r="P23" s="1040"/>
      <c r="Q23" s="1039" t="s">
        <v>620</v>
      </c>
      <c r="R23" s="1040"/>
      <c r="S23" s="1039" t="s">
        <v>620</v>
      </c>
      <c r="T23" s="1040"/>
      <c r="U23" s="1039" t="s">
        <v>620</v>
      </c>
      <c r="V23" s="1040"/>
      <c r="W23" s="1039" t="s">
        <v>620</v>
      </c>
      <c r="X23" s="1040"/>
      <c r="Y23" s="1039" t="s">
        <v>620</v>
      </c>
      <c r="Z23" s="1040"/>
      <c r="AA23" s="472"/>
    </row>
    <row r="24" spans="3:27" ht="6" customHeight="1" x14ac:dyDescent="0.15">
      <c r="C24" s="473"/>
      <c r="D24" s="474"/>
      <c r="E24" s="474"/>
      <c r="F24" s="474"/>
      <c r="G24" s="429"/>
      <c r="H24" s="429"/>
      <c r="I24" s="429"/>
      <c r="J24" s="429"/>
      <c r="K24" s="429"/>
      <c r="L24" s="471"/>
      <c r="M24" s="471"/>
      <c r="N24" s="471"/>
      <c r="O24" s="471"/>
      <c r="P24" s="471"/>
      <c r="Q24" s="471"/>
      <c r="R24" s="471"/>
      <c r="S24" s="471"/>
      <c r="T24" s="471"/>
      <c r="U24" s="471"/>
      <c r="V24" s="471"/>
      <c r="W24" s="471"/>
      <c r="X24" s="471"/>
      <c r="Y24" s="471"/>
      <c r="Z24" s="471"/>
      <c r="AA24" s="472"/>
    </row>
    <row r="25" spans="3:27" ht="22.5" customHeight="1" x14ac:dyDescent="0.15">
      <c r="C25" s="1041" t="s">
        <v>419</v>
      </c>
      <c r="D25" s="1030" t="s">
        <v>310</v>
      </c>
      <c r="E25" s="1030"/>
      <c r="F25" s="1030"/>
      <c r="G25" s="1042" t="s">
        <v>311</v>
      </c>
      <c r="H25" s="1042"/>
      <c r="I25" s="1042"/>
      <c r="J25" s="1042"/>
      <c r="K25" s="475"/>
      <c r="L25" s="998" t="s">
        <v>312</v>
      </c>
      <c r="M25" s="998"/>
      <c r="N25" s="998"/>
      <c r="O25" s="430"/>
      <c r="P25" s="1017" t="s">
        <v>313</v>
      </c>
      <c r="Q25" s="1017"/>
      <c r="R25" s="1017"/>
      <c r="S25" s="1017"/>
      <c r="T25" s="1017"/>
      <c r="U25" s="1017"/>
      <c r="V25" s="1017"/>
      <c r="W25" s="430"/>
      <c r="X25" s="998" t="s">
        <v>314</v>
      </c>
      <c r="Y25" s="998"/>
      <c r="Z25" s="998"/>
      <c r="AA25" s="431"/>
    </row>
    <row r="26" spans="3:27" ht="7.5" customHeight="1" x14ac:dyDescent="0.15">
      <c r="C26" s="1041"/>
      <c r="D26" s="1030"/>
      <c r="E26" s="1030"/>
      <c r="F26" s="1030"/>
      <c r="G26" s="1032" t="s">
        <v>315</v>
      </c>
      <c r="H26" s="1032"/>
      <c r="I26" s="1032"/>
      <c r="J26" s="1032"/>
      <c r="AA26" s="442"/>
    </row>
    <row r="27" spans="3:27" ht="22.5" customHeight="1" x14ac:dyDescent="0.15">
      <c r="C27" s="1041"/>
      <c r="D27" s="1030"/>
      <c r="E27" s="1030"/>
      <c r="F27" s="1030"/>
      <c r="G27" s="1032"/>
      <c r="H27" s="1032"/>
      <c r="I27" s="1032"/>
      <c r="J27" s="1032"/>
      <c r="L27" s="1028" t="s">
        <v>316</v>
      </c>
      <c r="M27" s="1028"/>
      <c r="N27" s="1028"/>
      <c r="O27" s="1029" t="s">
        <v>317</v>
      </c>
      <c r="P27" s="1029"/>
      <c r="Q27" s="1029" t="s">
        <v>318</v>
      </c>
      <c r="R27" s="1029"/>
      <c r="S27" s="1029" t="s">
        <v>319</v>
      </c>
      <c r="T27" s="1029"/>
      <c r="U27" s="1029" t="s">
        <v>320</v>
      </c>
      <c r="V27" s="1029"/>
      <c r="W27" s="1029" t="s">
        <v>321</v>
      </c>
      <c r="X27" s="1029"/>
      <c r="Y27" s="1029" t="s">
        <v>322</v>
      </c>
      <c r="Z27" s="1029"/>
      <c r="AA27" s="442"/>
    </row>
    <row r="28" spans="3:27" ht="22.5" customHeight="1" x14ac:dyDescent="0.15">
      <c r="C28" s="1041"/>
      <c r="D28" s="1030"/>
      <c r="E28" s="1030"/>
      <c r="F28" s="1030"/>
      <c r="G28" s="1032"/>
      <c r="H28" s="1032"/>
      <c r="I28" s="1032"/>
      <c r="J28" s="1032"/>
      <c r="L28" s="1028" t="s">
        <v>323</v>
      </c>
      <c r="M28" s="1028"/>
      <c r="N28" s="1028"/>
      <c r="O28" s="1029"/>
      <c r="P28" s="1029"/>
      <c r="Q28" s="1029"/>
      <c r="R28" s="1029"/>
      <c r="S28" s="1029"/>
      <c r="T28" s="1029"/>
      <c r="U28" s="1029"/>
      <c r="V28" s="1029"/>
      <c r="W28" s="1029"/>
      <c r="X28" s="1029"/>
      <c r="Y28" s="1029"/>
      <c r="Z28" s="1029"/>
      <c r="AA28" s="442"/>
    </row>
    <row r="29" spans="3:27" ht="7.5" customHeight="1" x14ac:dyDescent="0.15">
      <c r="C29" s="1041"/>
      <c r="D29" s="1030"/>
      <c r="E29" s="1030"/>
      <c r="F29" s="1030"/>
      <c r="G29" s="1033"/>
      <c r="H29" s="1033"/>
      <c r="I29" s="1033"/>
      <c r="J29" s="1033"/>
      <c r="K29" s="470"/>
      <c r="L29" s="429"/>
      <c r="M29" s="476"/>
      <c r="N29" s="476"/>
      <c r="O29" s="476"/>
      <c r="P29" s="429"/>
      <c r="Q29" s="429"/>
      <c r="R29" s="429"/>
      <c r="S29" s="429"/>
      <c r="T29" s="429"/>
      <c r="U29" s="429"/>
      <c r="V29" s="429"/>
      <c r="W29" s="429"/>
      <c r="X29" s="429"/>
      <c r="Y29" s="429"/>
      <c r="Z29" s="429"/>
      <c r="AA29" s="472"/>
    </row>
    <row r="30" spans="3:27" ht="22.5" customHeight="1" x14ac:dyDescent="0.15">
      <c r="C30" s="1041"/>
      <c r="D30" s="1030" t="s">
        <v>324</v>
      </c>
      <c r="E30" s="1030"/>
      <c r="F30" s="1030"/>
      <c r="G30" s="1031" t="s">
        <v>325</v>
      </c>
      <c r="H30" s="1031"/>
      <c r="I30" s="1031"/>
      <c r="J30" s="1031"/>
      <c r="K30" s="475"/>
      <c r="L30" s="430"/>
      <c r="M30" s="1017" t="s">
        <v>326</v>
      </c>
      <c r="N30" s="1017"/>
      <c r="O30" s="1017"/>
      <c r="P30" s="1017"/>
      <c r="Q30" s="430"/>
      <c r="R30" s="430"/>
      <c r="S30" s="1017" t="s">
        <v>327</v>
      </c>
      <c r="T30" s="1017"/>
      <c r="U30" s="1017"/>
      <c r="V30" s="1017"/>
      <c r="W30" s="430"/>
      <c r="X30" s="430"/>
      <c r="Y30" s="430"/>
      <c r="Z30" s="430"/>
      <c r="AA30" s="431"/>
    </row>
    <row r="31" spans="3:27" ht="7.5" customHeight="1" x14ac:dyDescent="0.15">
      <c r="C31" s="1041"/>
      <c r="D31" s="1030"/>
      <c r="E31" s="1030"/>
      <c r="F31" s="1030"/>
      <c r="G31" s="1032" t="s">
        <v>328</v>
      </c>
      <c r="H31" s="1032"/>
      <c r="I31" s="1032"/>
      <c r="J31" s="1032"/>
      <c r="K31" s="440"/>
      <c r="Z31" s="477"/>
      <c r="AA31" s="478"/>
    </row>
    <row r="32" spans="3:27" ht="48.75" customHeight="1" x14ac:dyDescent="0.15">
      <c r="C32" s="1041"/>
      <c r="D32" s="1030"/>
      <c r="E32" s="1030"/>
      <c r="F32" s="1030"/>
      <c r="G32" s="1032"/>
      <c r="H32" s="1032"/>
      <c r="I32" s="1032"/>
      <c r="J32" s="1032"/>
      <c r="K32" s="440"/>
      <c r="L32" s="1034" t="s">
        <v>420</v>
      </c>
      <c r="M32" s="1035"/>
      <c r="N32" s="1036"/>
      <c r="O32" s="1037" t="s">
        <v>329</v>
      </c>
      <c r="P32" s="1038"/>
      <c r="Q32" s="1038"/>
      <c r="R32" s="1025" t="s">
        <v>330</v>
      </c>
      <c r="S32" s="1026"/>
      <c r="T32" s="1027"/>
      <c r="U32" s="1025" t="s">
        <v>331</v>
      </c>
      <c r="V32" s="1026"/>
      <c r="W32" s="1027"/>
      <c r="X32" s="1025" t="s">
        <v>332</v>
      </c>
      <c r="Y32" s="1026"/>
      <c r="Z32" s="1027"/>
      <c r="AA32" s="442"/>
    </row>
    <row r="33" spans="3:27" ht="22.5" customHeight="1" x14ac:dyDescent="0.15">
      <c r="C33" s="1041"/>
      <c r="D33" s="1030"/>
      <c r="E33" s="1030"/>
      <c r="F33" s="1030"/>
      <c r="G33" s="1032"/>
      <c r="H33" s="1032"/>
      <c r="I33" s="1032"/>
      <c r="J33" s="1032"/>
      <c r="K33" s="440"/>
      <c r="L33" s="1028" t="s">
        <v>333</v>
      </c>
      <c r="M33" s="1028"/>
      <c r="N33" s="1028"/>
      <c r="O33" s="1029"/>
      <c r="P33" s="1029"/>
      <c r="Q33" s="1029"/>
      <c r="R33" s="1029"/>
      <c r="S33" s="1029"/>
      <c r="T33" s="1029"/>
      <c r="U33" s="1029"/>
      <c r="V33" s="1029"/>
      <c r="W33" s="1029"/>
      <c r="X33" s="1029"/>
      <c r="Y33" s="1029"/>
      <c r="Z33" s="1029"/>
      <c r="AA33" s="442"/>
    </row>
    <row r="34" spans="3:27" ht="7.5" customHeight="1" x14ac:dyDescent="0.15">
      <c r="C34" s="1041"/>
      <c r="D34" s="1030"/>
      <c r="E34" s="1030"/>
      <c r="F34" s="1030"/>
      <c r="G34" s="1033"/>
      <c r="H34" s="1033"/>
      <c r="I34" s="1033"/>
      <c r="J34" s="1033"/>
      <c r="K34" s="470"/>
      <c r="L34" s="429"/>
      <c r="M34" s="476"/>
      <c r="N34" s="476"/>
      <c r="O34" s="476"/>
      <c r="P34" s="429"/>
      <c r="Q34" s="429"/>
      <c r="R34" s="429"/>
      <c r="S34" s="429"/>
      <c r="T34" s="429"/>
      <c r="U34" s="429"/>
      <c r="V34" s="429"/>
      <c r="W34" s="429"/>
      <c r="X34" s="429"/>
      <c r="Y34" s="429"/>
      <c r="Z34" s="429"/>
      <c r="AA34" s="472"/>
    </row>
    <row r="35" spans="3:27" ht="21.75" customHeight="1" x14ac:dyDescent="0.15">
      <c r="C35" s="1041"/>
      <c r="D35" s="980" t="s">
        <v>334</v>
      </c>
      <c r="E35" s="981"/>
      <c r="F35" s="982"/>
      <c r="G35" s="1016" t="s">
        <v>335</v>
      </c>
      <c r="H35" s="1016"/>
      <c r="I35" s="1016"/>
      <c r="J35" s="1016"/>
      <c r="K35" s="475"/>
      <c r="L35" s="998" t="s">
        <v>312</v>
      </c>
      <c r="M35" s="998"/>
      <c r="N35" s="998"/>
      <c r="O35" s="430"/>
      <c r="P35" s="1017" t="s">
        <v>313</v>
      </c>
      <c r="Q35" s="1017"/>
      <c r="R35" s="1017"/>
      <c r="S35" s="1017"/>
      <c r="T35" s="1017"/>
      <c r="U35" s="1017"/>
      <c r="V35" s="1017"/>
      <c r="W35" s="430"/>
      <c r="X35" s="998" t="s">
        <v>314</v>
      </c>
      <c r="Y35" s="998"/>
      <c r="Z35" s="998"/>
      <c r="AA35" s="442"/>
    </row>
    <row r="36" spans="3:27" ht="16.5" customHeight="1" x14ac:dyDescent="0.15">
      <c r="C36" s="1041"/>
      <c r="D36" s="994"/>
      <c r="E36" s="995"/>
      <c r="F36" s="996"/>
      <c r="G36" s="1018" t="s">
        <v>336</v>
      </c>
      <c r="H36" s="1019"/>
      <c r="I36" s="1019"/>
      <c r="J36" s="1020"/>
      <c r="L36" s="1024" t="s">
        <v>337</v>
      </c>
      <c r="M36" s="1024"/>
      <c r="N36" s="1024"/>
      <c r="O36" s="1024"/>
      <c r="P36" s="1024"/>
      <c r="Q36" s="1024"/>
      <c r="R36" s="1024"/>
      <c r="S36" s="1024"/>
      <c r="Z36" s="477"/>
      <c r="AA36" s="478"/>
    </row>
    <row r="37" spans="3:27" ht="21.75" customHeight="1" x14ac:dyDescent="0.15">
      <c r="C37" s="1041"/>
      <c r="D37" s="994"/>
      <c r="E37" s="995"/>
      <c r="F37" s="996"/>
      <c r="G37" s="1021"/>
      <c r="H37" s="1022"/>
      <c r="I37" s="1022"/>
      <c r="J37" s="1023"/>
      <c r="L37" s="479"/>
      <c r="M37" s="479"/>
      <c r="N37" s="479"/>
      <c r="AA37" s="442"/>
    </row>
    <row r="38" spans="3:27" ht="6" customHeight="1" x14ac:dyDescent="0.15">
      <c r="C38" s="473"/>
      <c r="D38" s="480"/>
      <c r="E38" s="480"/>
      <c r="F38" s="481"/>
      <c r="G38" s="474"/>
      <c r="H38" s="474"/>
      <c r="I38" s="474"/>
      <c r="J38" s="474"/>
      <c r="K38" s="474"/>
      <c r="L38" s="474"/>
      <c r="M38" s="474"/>
      <c r="N38" s="474"/>
      <c r="O38" s="474"/>
      <c r="P38" s="474"/>
      <c r="Q38" s="474"/>
      <c r="R38" s="474"/>
      <c r="S38" s="474"/>
      <c r="T38" s="474"/>
      <c r="U38" s="474"/>
      <c r="V38" s="474"/>
      <c r="W38" s="474"/>
      <c r="X38" s="474"/>
      <c r="Y38" s="474"/>
      <c r="Z38" s="474"/>
      <c r="AA38" s="482"/>
    </row>
    <row r="39" spans="3:27" ht="22.5" customHeight="1" x14ac:dyDescent="0.15">
      <c r="C39" s="884" t="s">
        <v>338</v>
      </c>
      <c r="D39" s="887" t="s">
        <v>339</v>
      </c>
      <c r="E39" s="888"/>
      <c r="F39" s="889"/>
      <c r="G39" s="413" t="s">
        <v>484</v>
      </c>
      <c r="H39" s="414"/>
      <c r="I39" s="414"/>
      <c r="J39" s="414" t="s">
        <v>485</v>
      </c>
      <c r="K39" s="414"/>
      <c r="L39" s="414"/>
      <c r="M39" s="414"/>
      <c r="N39" s="414"/>
      <c r="O39" s="414"/>
      <c r="P39" s="414"/>
      <c r="Q39" s="414"/>
      <c r="R39" s="414" t="s">
        <v>486</v>
      </c>
      <c r="S39" s="414"/>
      <c r="T39" s="414"/>
      <c r="U39" s="414"/>
      <c r="V39" s="414"/>
      <c r="W39" s="414"/>
      <c r="X39" s="414"/>
      <c r="Y39" s="414"/>
      <c r="Z39" s="414"/>
      <c r="AA39" s="415"/>
    </row>
    <row r="40" spans="3:27" ht="45" customHeight="1" x14ac:dyDescent="0.15">
      <c r="C40" s="885"/>
      <c r="D40" s="890" t="s">
        <v>340</v>
      </c>
      <c r="E40" s="891"/>
      <c r="F40" s="892"/>
      <c r="G40" s="899" t="s">
        <v>627</v>
      </c>
      <c r="H40" s="900"/>
      <c r="I40" s="900"/>
      <c r="J40" s="900"/>
      <c r="K40" s="900"/>
      <c r="L40" s="900"/>
      <c r="M40" s="900"/>
      <c r="N40" s="900"/>
      <c r="O40" s="900"/>
      <c r="P40" s="900"/>
      <c r="Q40" s="900"/>
      <c r="R40" s="900"/>
      <c r="S40" s="900"/>
      <c r="T40" s="900"/>
      <c r="U40" s="900"/>
      <c r="V40" s="900"/>
      <c r="W40" s="900"/>
      <c r="X40" s="900"/>
      <c r="Y40" s="900"/>
      <c r="Z40" s="900"/>
      <c r="AA40" s="901"/>
    </row>
    <row r="41" spans="3:27" ht="19.5" customHeight="1" x14ac:dyDescent="0.15">
      <c r="C41" s="885"/>
      <c r="D41" s="893"/>
      <c r="E41" s="894"/>
      <c r="F41" s="895"/>
      <c r="G41" s="1013" t="s">
        <v>492</v>
      </c>
      <c r="H41" s="1014"/>
      <c r="I41" s="1014"/>
      <c r="J41" s="1014"/>
      <c r="K41" s="1014"/>
      <c r="L41" s="1014"/>
      <c r="M41" s="1014"/>
      <c r="N41" s="1014"/>
      <c r="O41" s="1014"/>
      <c r="P41" s="1014"/>
      <c r="Q41" s="1014"/>
      <c r="R41" s="1014"/>
      <c r="S41" s="1014"/>
      <c r="T41" s="1014"/>
      <c r="U41" s="1014"/>
      <c r="V41" s="1014"/>
      <c r="W41" s="1014"/>
      <c r="X41" s="1014"/>
      <c r="Y41" s="1014"/>
      <c r="Z41" s="1014"/>
      <c r="AA41" s="1015"/>
    </row>
    <row r="42" spans="3:27" ht="19.5" customHeight="1" x14ac:dyDescent="0.15">
      <c r="C42" s="885"/>
      <c r="D42" s="893"/>
      <c r="E42" s="894"/>
      <c r="F42" s="895"/>
      <c r="G42" s="905" t="s">
        <v>341</v>
      </c>
      <c r="H42" s="906"/>
      <c r="I42" s="906"/>
      <c r="J42" s="906"/>
      <c r="K42" s="906"/>
      <c r="L42" s="906"/>
      <c r="M42" s="906"/>
      <c r="N42" s="906"/>
      <c r="O42" s="906"/>
      <c r="P42" s="906"/>
      <c r="Q42" s="906"/>
      <c r="R42" s="906"/>
      <c r="S42" s="906"/>
      <c r="T42" s="906"/>
      <c r="U42" s="906"/>
      <c r="V42" s="906"/>
      <c r="W42" s="906"/>
      <c r="X42" s="906"/>
      <c r="Y42" s="906"/>
      <c r="Z42" s="906"/>
      <c r="AA42" s="907"/>
    </row>
    <row r="43" spans="3:27" ht="19.5" customHeight="1" x14ac:dyDescent="0.15">
      <c r="C43" s="885"/>
      <c r="D43" s="893"/>
      <c r="E43" s="894"/>
      <c r="F43" s="895"/>
      <c r="G43" s="905" t="s">
        <v>342</v>
      </c>
      <c r="H43" s="906"/>
      <c r="I43" s="906"/>
      <c r="J43" s="906"/>
      <c r="K43" s="906"/>
      <c r="L43" s="906"/>
      <c r="M43" s="906"/>
      <c r="N43" s="906"/>
      <c r="O43" s="906"/>
      <c r="P43" s="906"/>
      <c r="Q43" s="906"/>
      <c r="R43" s="906"/>
      <c r="S43" s="906"/>
      <c r="T43" s="906"/>
      <c r="U43" s="906"/>
      <c r="V43" s="906"/>
      <c r="W43" s="906"/>
      <c r="X43" s="906"/>
      <c r="Y43" s="906"/>
      <c r="Z43" s="906"/>
      <c r="AA43" s="907"/>
    </row>
    <row r="44" spans="3:27" ht="19.5" customHeight="1" x14ac:dyDescent="0.15">
      <c r="C44" s="886"/>
      <c r="D44" s="896"/>
      <c r="E44" s="897"/>
      <c r="F44" s="898"/>
      <c r="G44" s="908" t="s">
        <v>343</v>
      </c>
      <c r="H44" s="909"/>
      <c r="I44" s="909"/>
      <c r="J44" s="909"/>
      <c r="K44" s="909"/>
      <c r="L44" s="909"/>
      <c r="M44" s="909"/>
      <c r="N44" s="909"/>
      <c r="O44" s="909"/>
      <c r="P44" s="909"/>
      <c r="Q44" s="909"/>
      <c r="R44" s="909"/>
      <c r="S44" s="909"/>
      <c r="T44" s="909"/>
      <c r="U44" s="909"/>
      <c r="V44" s="909"/>
      <c r="W44" s="909"/>
      <c r="X44" s="909"/>
      <c r="Y44" s="909"/>
      <c r="Z44" s="909"/>
      <c r="AA44" s="910"/>
    </row>
    <row r="45" spans="3:27" ht="6" customHeight="1" x14ac:dyDescent="0.15">
      <c r="C45" s="473"/>
      <c r="D45" s="474"/>
      <c r="E45" s="474"/>
      <c r="F45" s="474"/>
      <c r="G45" s="474"/>
      <c r="H45" s="474"/>
      <c r="I45" s="474"/>
      <c r="J45" s="474"/>
      <c r="K45" s="474"/>
      <c r="L45" s="474"/>
      <c r="M45" s="474"/>
      <c r="N45" s="474"/>
      <c r="O45" s="474"/>
      <c r="P45" s="474"/>
      <c r="Q45" s="474"/>
      <c r="R45" s="434"/>
      <c r="S45" s="474"/>
      <c r="T45" s="474"/>
      <c r="U45" s="474"/>
      <c r="V45" s="474"/>
      <c r="W45" s="474"/>
      <c r="X45" s="474"/>
      <c r="Y45" s="474"/>
      <c r="AA45" s="442"/>
    </row>
    <row r="46" spans="3:27" ht="23.25" customHeight="1" x14ac:dyDescent="0.15">
      <c r="C46" s="977" t="s">
        <v>344</v>
      </c>
      <c r="D46" s="980" t="s">
        <v>621</v>
      </c>
      <c r="E46" s="981"/>
      <c r="F46" s="982"/>
      <c r="G46" s="986" t="s">
        <v>622</v>
      </c>
      <c r="H46" s="987"/>
      <c r="I46" s="987"/>
      <c r="J46" s="988"/>
      <c r="K46" s="483"/>
      <c r="L46" s="434"/>
      <c r="M46" s="992" t="s">
        <v>298</v>
      </c>
      <c r="N46" s="992"/>
      <c r="O46" s="434"/>
      <c r="P46" s="434"/>
      <c r="Q46" s="434"/>
      <c r="R46" s="992" t="s">
        <v>345</v>
      </c>
      <c r="S46" s="992"/>
      <c r="T46" s="434"/>
      <c r="U46" s="434"/>
      <c r="V46" s="434"/>
      <c r="W46" s="434"/>
      <c r="X46" s="434"/>
      <c r="Y46" s="434"/>
      <c r="Z46" s="434"/>
      <c r="AA46" s="436"/>
    </row>
    <row r="47" spans="3:27" ht="23.25" customHeight="1" x14ac:dyDescent="0.15">
      <c r="C47" s="978"/>
      <c r="D47" s="983"/>
      <c r="E47" s="984"/>
      <c r="F47" s="985"/>
      <c r="G47" s="989"/>
      <c r="H47" s="990"/>
      <c r="I47" s="990"/>
      <c r="J47" s="991"/>
      <c r="K47" s="470"/>
      <c r="L47" s="429"/>
      <c r="M47" s="993"/>
      <c r="N47" s="993"/>
      <c r="O47" s="429"/>
      <c r="P47" s="429"/>
      <c r="Q47" s="429"/>
      <c r="R47" s="993"/>
      <c r="S47" s="993"/>
      <c r="T47" s="429"/>
      <c r="U47" s="429"/>
      <c r="V47" s="429"/>
      <c r="W47" s="429"/>
      <c r="X47" s="429"/>
      <c r="Y47" s="429"/>
      <c r="Z47" s="429"/>
      <c r="AA47" s="472"/>
    </row>
    <row r="48" spans="3:27" ht="23.25" customHeight="1" x14ac:dyDescent="0.15">
      <c r="C48" s="978"/>
      <c r="D48" s="980" t="s">
        <v>346</v>
      </c>
      <c r="E48" s="981"/>
      <c r="F48" s="982"/>
      <c r="G48" s="997" t="s">
        <v>623</v>
      </c>
      <c r="H48" s="998"/>
      <c r="I48" s="998"/>
      <c r="J48" s="999"/>
      <c r="K48" s="475"/>
      <c r="L48" s="430"/>
      <c r="M48" s="430" t="s">
        <v>306</v>
      </c>
      <c r="N48" s="430"/>
      <c r="O48" s="430"/>
      <c r="P48" s="430"/>
      <c r="Q48" s="430"/>
      <c r="R48" s="430" t="s">
        <v>345</v>
      </c>
      <c r="S48" s="430"/>
      <c r="T48" s="430"/>
      <c r="U48" s="430"/>
      <c r="V48" s="430"/>
      <c r="W48" s="430"/>
      <c r="X48" s="430"/>
      <c r="Y48" s="430"/>
      <c r="Z48" s="430"/>
      <c r="AA48" s="431"/>
    </row>
    <row r="49" spans="3:27" ht="22.5" customHeight="1" thickBot="1" x14ac:dyDescent="0.2">
      <c r="C49" s="978"/>
      <c r="D49" s="994"/>
      <c r="E49" s="995"/>
      <c r="F49" s="996"/>
      <c r="G49" s="1000" t="s">
        <v>347</v>
      </c>
      <c r="H49" s="1001"/>
      <c r="I49" s="1001"/>
      <c r="J49" s="1002"/>
      <c r="K49" s="440"/>
      <c r="M49" s="484" t="s">
        <v>306</v>
      </c>
      <c r="N49" s="484"/>
      <c r="R49" s="426" t="s">
        <v>345</v>
      </c>
      <c r="AA49" s="442"/>
    </row>
    <row r="50" spans="3:27" ht="18.75" customHeight="1" thickTop="1" x14ac:dyDescent="0.15">
      <c r="C50" s="978"/>
      <c r="D50" s="994"/>
      <c r="E50" s="995"/>
      <c r="F50" s="996"/>
      <c r="G50" s="1003"/>
      <c r="H50" s="1004"/>
      <c r="I50" s="1004"/>
      <c r="J50" s="1005"/>
      <c r="K50" s="438"/>
      <c r="L50" s="438"/>
      <c r="M50" s="438"/>
      <c r="N50" s="438" t="s">
        <v>421</v>
      </c>
      <c r="O50" s="438"/>
      <c r="P50" s="438"/>
      <c r="Q50" s="438"/>
      <c r="R50" s="438"/>
      <c r="S50" s="438"/>
      <c r="T50" s="438"/>
      <c r="U50" s="438"/>
      <c r="V50" s="438"/>
      <c r="W50" s="438"/>
      <c r="X50" s="438"/>
      <c r="Y50" s="438"/>
      <c r="Z50" s="438"/>
      <c r="AA50" s="439"/>
    </row>
    <row r="51" spans="3:27" ht="23.25" customHeight="1" x14ac:dyDescent="0.15">
      <c r="C51" s="978"/>
      <c r="D51" s="994"/>
      <c r="E51" s="995"/>
      <c r="F51" s="996"/>
      <c r="G51" s="1006" t="s">
        <v>348</v>
      </c>
      <c r="H51" s="1007"/>
      <c r="I51" s="1007"/>
      <c r="J51" s="1008"/>
      <c r="K51" s="438" t="s">
        <v>349</v>
      </c>
      <c r="L51" s="438"/>
      <c r="M51" s="438"/>
      <c r="N51" s="485" t="s">
        <v>350</v>
      </c>
      <c r="O51" s="438"/>
      <c r="P51" s="438"/>
      <c r="Q51" s="438"/>
      <c r="R51" s="485"/>
      <c r="S51" s="438"/>
      <c r="T51" s="438"/>
      <c r="U51" s="438"/>
      <c r="V51" s="485" t="s">
        <v>303</v>
      </c>
      <c r="W51" s="438"/>
      <c r="X51" s="438"/>
      <c r="Y51" s="438"/>
      <c r="Z51" s="438"/>
      <c r="AA51" s="439"/>
    </row>
    <row r="52" spans="3:27" ht="22.5" customHeight="1" x14ac:dyDescent="0.15">
      <c r="C52" s="978"/>
      <c r="D52" s="994"/>
      <c r="E52" s="995"/>
      <c r="F52" s="996"/>
      <c r="G52" s="1009"/>
      <c r="H52" s="1010"/>
      <c r="I52" s="1010"/>
      <c r="J52" s="1011"/>
      <c r="K52" s="486" t="s">
        <v>351</v>
      </c>
      <c r="L52" s="486"/>
      <c r="M52" s="486"/>
      <c r="N52" s="487" t="s">
        <v>352</v>
      </c>
      <c r="O52" s="486"/>
      <c r="P52" s="486"/>
      <c r="Q52" s="486"/>
      <c r="R52" s="487"/>
      <c r="S52" s="486"/>
      <c r="T52" s="486"/>
      <c r="U52" s="486"/>
      <c r="V52" s="486"/>
      <c r="W52" s="486"/>
      <c r="X52" s="486"/>
      <c r="Y52" s="487" t="s">
        <v>303</v>
      </c>
      <c r="Z52" s="438"/>
      <c r="AA52" s="488"/>
    </row>
    <row r="53" spans="3:27" ht="22.5" customHeight="1" x14ac:dyDescent="0.15">
      <c r="C53" s="979"/>
      <c r="D53" s="983"/>
      <c r="E53" s="984"/>
      <c r="F53" s="985"/>
      <c r="G53" s="1012" t="s">
        <v>353</v>
      </c>
      <c r="H53" s="1012"/>
      <c r="I53" s="1012"/>
      <c r="J53" s="1012"/>
      <c r="K53" s="432"/>
      <c r="L53" s="974" t="s">
        <v>354</v>
      </c>
      <c r="M53" s="974"/>
      <c r="N53" s="974"/>
      <c r="O53" s="432"/>
      <c r="P53" s="489" t="s">
        <v>355</v>
      </c>
      <c r="Q53" s="432"/>
      <c r="R53" s="432"/>
      <c r="S53" s="432"/>
      <c r="T53" s="432"/>
      <c r="U53" s="975" t="s">
        <v>356</v>
      </c>
      <c r="V53" s="975"/>
      <c r="W53" s="975"/>
      <c r="X53" s="975"/>
      <c r="Y53" s="975"/>
      <c r="Z53" s="975"/>
      <c r="AA53" s="976"/>
    </row>
  </sheetData>
  <mergeCells count="108">
    <mergeCell ref="C6:AA6"/>
    <mergeCell ref="U7:Z7"/>
    <mergeCell ref="C8:C23"/>
    <mergeCell ref="D8:F9"/>
    <mergeCell ref="G8:J8"/>
    <mergeCell ref="G9:J9"/>
    <mergeCell ref="D10:F23"/>
    <mergeCell ref="G10:J11"/>
    <mergeCell ref="G12:J14"/>
    <mergeCell ref="M13:Q13"/>
    <mergeCell ref="S13:Z13"/>
    <mergeCell ref="G15:J16"/>
    <mergeCell ref="S16:Y16"/>
    <mergeCell ref="G18:J23"/>
    <mergeCell ref="M19:N20"/>
    <mergeCell ref="O19:R19"/>
    <mergeCell ref="S19:V19"/>
    <mergeCell ref="W19:Z19"/>
    <mergeCell ref="O20:P20"/>
    <mergeCell ref="Q20:R20"/>
    <mergeCell ref="Y21:Z21"/>
    <mergeCell ref="M22:N22"/>
    <mergeCell ref="O22:P22"/>
    <mergeCell ref="Q22:R22"/>
    <mergeCell ref="S22:T22"/>
    <mergeCell ref="U22:V22"/>
    <mergeCell ref="W22:X22"/>
    <mergeCell ref="Y22:Z22"/>
    <mergeCell ref="S20:T20"/>
    <mergeCell ref="U20:V20"/>
    <mergeCell ref="W20:X20"/>
    <mergeCell ref="Y20:Z20"/>
    <mergeCell ref="M21:N21"/>
    <mergeCell ref="O21:P21"/>
    <mergeCell ref="Q21:R21"/>
    <mergeCell ref="S21:T21"/>
    <mergeCell ref="U21:V21"/>
    <mergeCell ref="W21:X21"/>
    <mergeCell ref="W27:X27"/>
    <mergeCell ref="Y27:Z27"/>
    <mergeCell ref="L28:N28"/>
    <mergeCell ref="O28:P28"/>
    <mergeCell ref="Q28:R28"/>
    <mergeCell ref="S28:T28"/>
    <mergeCell ref="U28:V28"/>
    <mergeCell ref="Y23:Z23"/>
    <mergeCell ref="C25:C37"/>
    <mergeCell ref="D25:F29"/>
    <mergeCell ref="G25:J25"/>
    <mergeCell ref="L25:N25"/>
    <mergeCell ref="P25:V25"/>
    <mergeCell ref="X25:Z25"/>
    <mergeCell ref="G26:J29"/>
    <mergeCell ref="L27:N27"/>
    <mergeCell ref="O27:P27"/>
    <mergeCell ref="M23:N23"/>
    <mergeCell ref="O23:P23"/>
    <mergeCell ref="Q23:R23"/>
    <mergeCell ref="S23:T23"/>
    <mergeCell ref="U23:V23"/>
    <mergeCell ref="W23:X23"/>
    <mergeCell ref="D30:F34"/>
    <mergeCell ref="G30:J30"/>
    <mergeCell ref="M30:P30"/>
    <mergeCell ref="S30:V30"/>
    <mergeCell ref="G31:J34"/>
    <mergeCell ref="L32:N32"/>
    <mergeCell ref="O32:Q32"/>
    <mergeCell ref="R32:T32"/>
    <mergeCell ref="Q27:R27"/>
    <mergeCell ref="S27:T27"/>
    <mergeCell ref="U27:V27"/>
    <mergeCell ref="U32:W32"/>
    <mergeCell ref="X32:Z32"/>
    <mergeCell ref="L33:N33"/>
    <mergeCell ref="O33:Q33"/>
    <mergeCell ref="R33:T33"/>
    <mergeCell ref="U33:W33"/>
    <mergeCell ref="X33:Z33"/>
    <mergeCell ref="W28:X28"/>
    <mergeCell ref="Y28:Z28"/>
    <mergeCell ref="C39:C44"/>
    <mergeCell ref="D39:F39"/>
    <mergeCell ref="D40:F44"/>
    <mergeCell ref="G40:AA40"/>
    <mergeCell ref="G41:AA41"/>
    <mergeCell ref="G42:AA42"/>
    <mergeCell ref="G43:AA43"/>
    <mergeCell ref="G44:AA44"/>
    <mergeCell ref="D35:F37"/>
    <mergeCell ref="G35:J35"/>
    <mergeCell ref="L35:N35"/>
    <mergeCell ref="P35:V35"/>
    <mergeCell ref="X35:Z35"/>
    <mergeCell ref="G36:J37"/>
    <mergeCell ref="L36:S36"/>
    <mergeCell ref="L53:N53"/>
    <mergeCell ref="U53:AA53"/>
    <mergeCell ref="C46:C53"/>
    <mergeCell ref="D46:F47"/>
    <mergeCell ref="G46:J47"/>
    <mergeCell ref="M46:N47"/>
    <mergeCell ref="R46:S47"/>
    <mergeCell ref="D48:F53"/>
    <mergeCell ref="G48:J48"/>
    <mergeCell ref="G49:J50"/>
    <mergeCell ref="G51:J52"/>
    <mergeCell ref="G53:J53"/>
  </mergeCells>
  <phoneticPr fontId="5"/>
  <printOptions horizontalCentered="1"/>
  <pageMargins left="0.59055118110236227" right="0.59055118110236227" top="0.35433070866141736" bottom="0.39370078740157483" header="0.31496062992125984" footer="0.43307086614173229"/>
  <pageSetup paperSize="9" scale="61" fitToWidth="0" fitToHeight="0" orientation="portrait" r:id="rId1"/>
  <colBreaks count="1" manualBreakCount="1">
    <brk id="28"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9F943-BCA7-4ACA-91E0-8D70736D1919}">
  <dimension ref="A1:T121"/>
  <sheetViews>
    <sheetView zoomScale="120" zoomScaleNormal="120" workbookViewId="0">
      <selection activeCell="U23" sqref="U23"/>
    </sheetView>
  </sheetViews>
  <sheetFormatPr defaultRowHeight="17.25" x14ac:dyDescent="0.2"/>
  <cols>
    <col min="1" max="1" width="1.875" style="490" customWidth="1"/>
    <col min="2" max="2" width="3.625" style="491" bestFit="1" customWidth="1"/>
    <col min="3" max="3" width="2.125" style="491" customWidth="1"/>
    <col min="4" max="4" width="18.625" style="492" customWidth="1"/>
    <col min="5" max="5" width="1.375" style="490" customWidth="1"/>
    <col min="6" max="13" width="7.875" style="490" customWidth="1"/>
    <col min="14" max="14" width="3.25" style="490" customWidth="1"/>
    <col min="15" max="15" width="1.25" style="490" customWidth="1"/>
    <col min="16" max="16" width="9" style="490"/>
    <col min="17" max="17" width="6.125" style="490" customWidth="1"/>
    <col min="18" max="16384" width="9" style="490"/>
  </cols>
  <sheetData>
    <row r="1" spans="1:15" ht="9.75" customHeight="1" x14ac:dyDescent="0.2"/>
    <row r="2" spans="1:15" s="493" customFormat="1" ht="15.75" customHeight="1" x14ac:dyDescent="0.15">
      <c r="A2" s="1105" t="s">
        <v>357</v>
      </c>
      <c r="B2" s="1105"/>
      <c r="C2" s="1105"/>
      <c r="D2" s="1105"/>
      <c r="E2" s="1105"/>
      <c r="F2" s="1105"/>
      <c r="G2" s="1105"/>
      <c r="H2" s="1105"/>
      <c r="I2" s="1105"/>
      <c r="J2" s="1105"/>
      <c r="K2" s="1105"/>
      <c r="L2" s="1105"/>
      <c r="M2" s="1105"/>
      <c r="N2" s="1105"/>
      <c r="O2" s="1105"/>
    </row>
    <row r="3" spans="1:15" ht="8.25" customHeight="1" x14ac:dyDescent="0.2">
      <c r="D3" s="494"/>
      <c r="E3" s="491"/>
      <c r="F3" s="491"/>
      <c r="G3" s="491"/>
      <c r="H3" s="491"/>
      <c r="I3" s="491"/>
      <c r="J3" s="491"/>
      <c r="K3" s="491"/>
      <c r="L3" s="491"/>
      <c r="M3" s="491"/>
      <c r="N3" s="491"/>
    </row>
    <row r="4" spans="1:15" ht="16.5" customHeight="1" x14ac:dyDescent="0.15">
      <c r="B4" s="495" t="s">
        <v>628</v>
      </c>
      <c r="C4" s="495"/>
      <c r="D4" s="495"/>
      <c r="E4" s="495"/>
      <c r="F4" s="495"/>
      <c r="G4" s="495"/>
      <c r="H4" s="495"/>
      <c r="I4" s="495"/>
      <c r="J4" s="495"/>
      <c r="K4" s="495"/>
      <c r="L4" s="495"/>
      <c r="M4" s="496"/>
      <c r="N4" s="496"/>
    </row>
    <row r="5" spans="1:15" ht="15.75" customHeight="1" x14ac:dyDescent="0.15">
      <c r="B5" s="1106" t="s">
        <v>358</v>
      </c>
      <c r="C5" s="1107"/>
      <c r="D5" s="1108"/>
      <c r="E5" s="1109" t="s">
        <v>359</v>
      </c>
      <c r="F5" s="1107"/>
      <c r="G5" s="1107"/>
      <c r="H5" s="1107"/>
      <c r="I5" s="1107"/>
      <c r="J5" s="1107"/>
      <c r="K5" s="1107"/>
      <c r="L5" s="1107"/>
      <c r="M5" s="1107"/>
      <c r="N5" s="1107"/>
      <c r="O5" s="1108"/>
    </row>
    <row r="6" spans="1:15" ht="18.75" customHeight="1" x14ac:dyDescent="0.15">
      <c r="B6" s="1110" t="s">
        <v>360</v>
      </c>
      <c r="C6" s="1101" t="s">
        <v>361</v>
      </c>
      <c r="D6" s="1101"/>
      <c r="E6" s="1101"/>
      <c r="F6" s="1101"/>
      <c r="G6" s="1101"/>
      <c r="H6" s="1101"/>
      <c r="I6" s="1101"/>
      <c r="J6" s="1101"/>
      <c r="K6" s="1101"/>
      <c r="L6" s="1101"/>
      <c r="M6" s="1101"/>
      <c r="N6" s="1101"/>
      <c r="O6" s="1102"/>
    </row>
    <row r="7" spans="1:15" s="495" customFormat="1" ht="15.75" customHeight="1" x14ac:dyDescent="0.15">
      <c r="B7" s="1110"/>
      <c r="C7" s="1112"/>
      <c r="D7" s="497" t="s">
        <v>297</v>
      </c>
      <c r="E7" s="498"/>
      <c r="F7" s="1113" t="s">
        <v>362</v>
      </c>
      <c r="G7" s="1113"/>
      <c r="H7" s="1113"/>
      <c r="I7" s="1113"/>
      <c r="J7" s="1113"/>
      <c r="K7" s="1113"/>
      <c r="L7" s="1113"/>
      <c r="M7" s="499"/>
      <c r="N7" s="499"/>
      <c r="O7" s="500"/>
    </row>
    <row r="8" spans="1:15" s="495" customFormat="1" ht="15.75" customHeight="1" x14ac:dyDescent="0.15">
      <c r="B8" s="1110"/>
      <c r="C8" s="1112"/>
      <c r="D8" s="501" t="s">
        <v>301</v>
      </c>
      <c r="E8" s="502"/>
      <c r="F8" s="1114" t="s">
        <v>363</v>
      </c>
      <c r="G8" s="1114"/>
      <c r="H8" s="1114"/>
      <c r="I8" s="1114"/>
      <c r="J8" s="1114"/>
      <c r="K8" s="1114"/>
      <c r="L8" s="1114"/>
      <c r="M8" s="1114"/>
      <c r="N8" s="1114"/>
      <c r="O8" s="1115"/>
    </row>
    <row r="9" spans="1:15" s="495" customFormat="1" ht="15.75" customHeight="1" x14ac:dyDescent="0.15">
      <c r="B9" s="1110"/>
      <c r="C9" s="1112"/>
      <c r="D9" s="503"/>
      <c r="E9" s="502" t="s">
        <v>364</v>
      </c>
      <c r="F9" s="504" t="s">
        <v>365</v>
      </c>
      <c r="G9" s="504"/>
      <c r="H9" s="504"/>
      <c r="I9" s="504"/>
      <c r="J9" s="504"/>
      <c r="K9" s="504"/>
      <c r="L9" s="505"/>
      <c r="O9" s="506"/>
    </row>
    <row r="10" spans="1:15" s="495" customFormat="1" ht="15.75" customHeight="1" x14ac:dyDescent="0.15">
      <c r="B10" s="1110"/>
      <c r="C10" s="1112"/>
      <c r="D10" s="507"/>
      <c r="E10" s="508"/>
      <c r="F10" s="504"/>
      <c r="G10" s="1099" t="s">
        <v>366</v>
      </c>
      <c r="H10" s="1099"/>
      <c r="I10" s="1099"/>
      <c r="J10" s="1099"/>
      <c r="K10" s="1079" t="s">
        <v>367</v>
      </c>
      <c r="L10" s="1079" t="s">
        <v>368</v>
      </c>
      <c r="O10" s="509"/>
    </row>
    <row r="11" spans="1:15" s="495" customFormat="1" ht="15.75" customHeight="1" x14ac:dyDescent="0.15">
      <c r="B11" s="1110"/>
      <c r="C11" s="1112"/>
      <c r="D11" s="507"/>
      <c r="E11" s="508"/>
      <c r="F11" s="504"/>
      <c r="G11" s="1079" t="s">
        <v>369</v>
      </c>
      <c r="H11" s="1079"/>
      <c r="I11" s="1079"/>
      <c r="J11" s="1079"/>
      <c r="K11" s="1079"/>
      <c r="L11" s="1079"/>
      <c r="O11" s="509"/>
    </row>
    <row r="12" spans="1:15" ht="4.5" customHeight="1" x14ac:dyDescent="0.15">
      <c r="B12" s="1110"/>
      <c r="C12" s="510"/>
      <c r="D12" s="511"/>
      <c r="F12" s="512"/>
      <c r="G12" s="513"/>
      <c r="H12" s="513"/>
      <c r="I12" s="513"/>
      <c r="J12" s="514"/>
      <c r="K12" s="514"/>
      <c r="O12" s="515"/>
    </row>
    <row r="13" spans="1:15" ht="18.75" customHeight="1" x14ac:dyDescent="0.15">
      <c r="B13" s="1110"/>
      <c r="C13" s="1100" t="s">
        <v>370</v>
      </c>
      <c r="D13" s="1101"/>
      <c r="E13" s="1101"/>
      <c r="F13" s="1101"/>
      <c r="G13" s="1101"/>
      <c r="H13" s="1101"/>
      <c r="I13" s="1101"/>
      <c r="J13" s="1101"/>
      <c r="K13" s="1101"/>
      <c r="L13" s="1101"/>
      <c r="M13" s="1101"/>
      <c r="N13" s="1101"/>
      <c r="O13" s="1102"/>
    </row>
    <row r="14" spans="1:15" s="495" customFormat="1" ht="18.75" customHeight="1" x14ac:dyDescent="0.15">
      <c r="B14" s="1110"/>
      <c r="C14" s="516"/>
      <c r="D14" s="517" t="s">
        <v>371</v>
      </c>
      <c r="E14" s="518"/>
      <c r="F14" s="1103" t="s">
        <v>372</v>
      </c>
      <c r="G14" s="1103"/>
      <c r="H14" s="1103"/>
      <c r="I14" s="1103"/>
      <c r="J14" s="1103"/>
      <c r="K14" s="1103"/>
      <c r="L14" s="1103"/>
      <c r="M14" s="1103"/>
      <c r="N14" s="1103"/>
      <c r="O14" s="519"/>
    </row>
    <row r="15" spans="1:15" s="495" customFormat="1" ht="15.75" customHeight="1" x14ac:dyDescent="0.15">
      <c r="B15" s="1110"/>
      <c r="C15" s="516"/>
      <c r="D15" s="520" t="s">
        <v>373</v>
      </c>
      <c r="E15" s="521"/>
      <c r="F15" s="1089" t="s">
        <v>374</v>
      </c>
      <c r="G15" s="1089"/>
      <c r="H15" s="1089"/>
      <c r="I15" s="1089"/>
      <c r="J15" s="1089"/>
      <c r="K15" s="1089"/>
      <c r="L15" s="1089"/>
      <c r="M15" s="1089"/>
      <c r="N15" s="1089"/>
      <c r="O15" s="522"/>
    </row>
    <row r="16" spans="1:15" s="495" customFormat="1" ht="6" customHeight="1" x14ac:dyDescent="0.15">
      <c r="B16" s="1110"/>
      <c r="C16" s="516"/>
      <c r="D16" s="523"/>
      <c r="E16" s="524"/>
      <c r="F16" s="525"/>
      <c r="G16" s="525"/>
      <c r="H16" s="525"/>
      <c r="I16" s="525"/>
      <c r="J16" s="525"/>
      <c r="K16" s="525"/>
      <c r="L16" s="525"/>
      <c r="M16" s="526"/>
      <c r="N16" s="526"/>
      <c r="O16" s="527"/>
    </row>
    <row r="17" spans="2:20" s="495" customFormat="1" ht="33.75" customHeight="1" x14ac:dyDescent="0.15">
      <c r="B17" s="1110"/>
      <c r="C17" s="516"/>
      <c r="D17" s="523"/>
      <c r="E17" s="524"/>
      <c r="F17" s="1090" t="s">
        <v>375</v>
      </c>
      <c r="G17" s="1090"/>
      <c r="H17" s="1090"/>
      <c r="I17" s="1090"/>
      <c r="J17" s="1090"/>
      <c r="K17" s="1090"/>
      <c r="L17" s="1090"/>
      <c r="M17" s="1090"/>
      <c r="N17" s="1090"/>
      <c r="O17" s="1104"/>
    </row>
    <row r="18" spans="2:20" s="495" customFormat="1" ht="26.25" customHeight="1" x14ac:dyDescent="0.15">
      <c r="B18" s="1110"/>
      <c r="C18" s="516"/>
      <c r="D18" s="528"/>
      <c r="E18" s="529"/>
      <c r="F18" s="1092" t="s">
        <v>376</v>
      </c>
      <c r="G18" s="1092"/>
      <c r="H18" s="1092"/>
      <c r="I18" s="1092"/>
      <c r="J18" s="1092"/>
      <c r="K18" s="1092"/>
      <c r="L18" s="1092"/>
      <c r="M18" s="1092"/>
      <c r="N18" s="1092"/>
      <c r="O18" s="530"/>
      <c r="P18" s="531"/>
    </row>
    <row r="19" spans="2:20" s="495" customFormat="1" ht="67.5" customHeight="1" x14ac:dyDescent="0.15">
      <c r="B19" s="1110"/>
      <c r="C19" s="516"/>
      <c r="D19" s="528"/>
      <c r="E19" s="529"/>
      <c r="F19" s="1093" t="s">
        <v>377</v>
      </c>
      <c r="G19" s="1094"/>
      <c r="H19" s="1094"/>
      <c r="I19" s="1094"/>
      <c r="J19" s="1094"/>
      <c r="K19" s="1094"/>
      <c r="L19" s="1094"/>
      <c r="M19" s="1094"/>
      <c r="N19" s="1095"/>
      <c r="O19" s="530"/>
    </row>
    <row r="20" spans="2:20" ht="6" customHeight="1" x14ac:dyDescent="0.15">
      <c r="B20" s="1110"/>
      <c r="C20" s="532"/>
      <c r="D20" s="533"/>
      <c r="E20" s="534"/>
      <c r="F20" s="535"/>
      <c r="G20" s="535"/>
      <c r="H20" s="535"/>
      <c r="I20" s="535"/>
      <c r="J20" s="535"/>
      <c r="K20" s="535"/>
      <c r="L20" s="535"/>
      <c r="M20" s="535"/>
      <c r="N20" s="535"/>
      <c r="O20" s="536"/>
    </row>
    <row r="21" spans="2:20" s="539" customFormat="1" ht="15.75" customHeight="1" x14ac:dyDescent="0.15">
      <c r="B21" s="1110"/>
      <c r="C21" s="516"/>
      <c r="D21" s="1096" t="s">
        <v>378</v>
      </c>
      <c r="E21" s="521"/>
      <c r="F21" s="1089" t="s">
        <v>379</v>
      </c>
      <c r="G21" s="1089"/>
      <c r="H21" s="1089"/>
      <c r="I21" s="1089"/>
      <c r="J21" s="1089"/>
      <c r="K21" s="1089"/>
      <c r="L21" s="1089"/>
      <c r="M21" s="1089"/>
      <c r="N21" s="537"/>
      <c r="O21" s="538"/>
    </row>
    <row r="22" spans="2:20" s="539" customFormat="1" ht="6" customHeight="1" x14ac:dyDescent="0.15">
      <c r="B22" s="1110"/>
      <c r="C22" s="516"/>
      <c r="D22" s="1086"/>
      <c r="E22" s="524"/>
      <c r="F22" s="525"/>
      <c r="G22" s="525"/>
      <c r="H22" s="525"/>
      <c r="I22" s="525"/>
      <c r="J22" s="525"/>
      <c r="K22" s="525"/>
      <c r="L22" s="525"/>
      <c r="M22" s="525"/>
      <c r="N22" s="525"/>
      <c r="O22" s="540"/>
    </row>
    <row r="23" spans="2:20" s="539" customFormat="1" ht="15.75" customHeight="1" x14ac:dyDescent="0.15">
      <c r="B23" s="1110"/>
      <c r="C23" s="516"/>
      <c r="D23" s="1086"/>
      <c r="E23" s="524"/>
      <c r="F23" s="1097" t="s">
        <v>380</v>
      </c>
      <c r="G23" s="1097"/>
      <c r="H23" s="1097"/>
      <c r="I23" s="1097"/>
      <c r="J23" s="1097"/>
      <c r="K23" s="1097"/>
      <c r="L23" s="1097"/>
      <c r="M23" s="526"/>
      <c r="N23" s="526"/>
      <c r="O23" s="540"/>
    </row>
    <row r="24" spans="2:20" s="539" customFormat="1" ht="27.75" customHeight="1" x14ac:dyDescent="0.15">
      <c r="B24" s="1110"/>
      <c r="C24" s="516"/>
      <c r="D24" s="1086"/>
      <c r="E24" s="524"/>
      <c r="F24" s="1090" t="s">
        <v>381</v>
      </c>
      <c r="G24" s="1090"/>
      <c r="H24" s="1090"/>
      <c r="I24" s="1090"/>
      <c r="J24" s="1090"/>
      <c r="K24" s="1090"/>
      <c r="L24" s="1090"/>
      <c r="M24" s="1090"/>
      <c r="N24" s="1090"/>
      <c r="O24" s="540"/>
      <c r="S24" s="541"/>
      <c r="T24" s="541"/>
    </row>
    <row r="25" spans="2:20" s="495" customFormat="1" ht="15.75" customHeight="1" x14ac:dyDescent="0.15">
      <c r="B25" s="1110"/>
      <c r="C25" s="516"/>
      <c r="D25" s="1086"/>
      <c r="E25" s="502"/>
      <c r="F25" s="1098" t="s">
        <v>382</v>
      </c>
      <c r="G25" s="1098"/>
      <c r="H25" s="1098"/>
      <c r="I25" s="1098"/>
      <c r="J25" s="1098"/>
      <c r="K25" s="1098"/>
      <c r="L25" s="1098"/>
      <c r="M25" s="504"/>
      <c r="N25" s="541"/>
      <c r="O25" s="509"/>
    </row>
    <row r="26" spans="2:20" s="495" customFormat="1" ht="13.5" customHeight="1" x14ac:dyDescent="0.15">
      <c r="B26" s="1110"/>
      <c r="C26" s="516"/>
      <c r="D26" s="1086"/>
      <c r="E26" s="502"/>
      <c r="F26" s="504"/>
      <c r="G26" s="1099" t="s">
        <v>383</v>
      </c>
      <c r="H26" s="1099"/>
      <c r="I26" s="1099"/>
      <c r="J26" s="1099"/>
      <c r="K26" s="1099"/>
      <c r="L26" s="1079" t="s">
        <v>367</v>
      </c>
      <c r="M26" s="1079" t="s">
        <v>368</v>
      </c>
      <c r="N26" s="541"/>
      <c r="O26" s="509"/>
    </row>
    <row r="27" spans="2:20" s="495" customFormat="1" ht="13.5" customHeight="1" x14ac:dyDescent="0.15">
      <c r="B27" s="1110"/>
      <c r="C27" s="516"/>
      <c r="D27" s="1086"/>
      <c r="E27" s="502"/>
      <c r="F27" s="504"/>
      <c r="G27" s="1079" t="s">
        <v>384</v>
      </c>
      <c r="H27" s="1079"/>
      <c r="I27" s="1079"/>
      <c r="J27" s="1079"/>
      <c r="K27" s="1079"/>
      <c r="L27" s="1079"/>
      <c r="M27" s="1079"/>
      <c r="N27" s="541"/>
      <c r="O27" s="509"/>
    </row>
    <row r="28" spans="2:20" ht="4.5" customHeight="1" x14ac:dyDescent="0.15">
      <c r="B28" s="1110"/>
      <c r="C28" s="532"/>
      <c r="D28" s="542"/>
      <c r="E28" s="543"/>
      <c r="F28" s="544"/>
      <c r="G28" s="545"/>
      <c r="H28" s="545"/>
      <c r="I28" s="545"/>
      <c r="J28" s="545"/>
      <c r="K28" s="504"/>
      <c r="L28" s="504"/>
      <c r="M28" s="504"/>
      <c r="N28" s="541"/>
      <c r="O28" s="515"/>
    </row>
    <row r="29" spans="2:20" ht="15.75" customHeight="1" x14ac:dyDescent="0.15">
      <c r="B29" s="1110"/>
      <c r="C29" s="532"/>
      <c r="D29" s="546" t="s">
        <v>629</v>
      </c>
      <c r="E29" s="547"/>
      <c r="F29" s="1089" t="s">
        <v>385</v>
      </c>
      <c r="G29" s="1089"/>
      <c r="H29" s="1089"/>
      <c r="I29" s="1089"/>
      <c r="J29" s="1089"/>
      <c r="K29" s="1089"/>
      <c r="L29" s="1089"/>
      <c r="M29" s="1089"/>
      <c r="N29" s="1089"/>
      <c r="O29" s="548"/>
    </row>
    <row r="30" spans="2:20" ht="63" customHeight="1" x14ac:dyDescent="0.15">
      <c r="B30" s="1110"/>
      <c r="C30" s="532"/>
      <c r="D30" s="549"/>
      <c r="E30" s="550"/>
      <c r="F30" s="1090"/>
      <c r="G30" s="1090"/>
      <c r="H30" s="1090"/>
      <c r="I30" s="1090"/>
      <c r="J30" s="1090"/>
      <c r="K30" s="1090"/>
      <c r="L30" s="1090"/>
      <c r="M30" s="1090"/>
      <c r="N30" s="1090"/>
      <c r="O30" s="551"/>
    </row>
    <row r="31" spans="2:20" ht="12" customHeight="1" x14ac:dyDescent="0.15">
      <c r="B31" s="1110"/>
      <c r="C31" s="532"/>
      <c r="D31" s="549"/>
      <c r="E31" s="552"/>
      <c r="F31" s="512"/>
      <c r="G31" s="512"/>
      <c r="H31" s="512"/>
      <c r="I31" s="512"/>
      <c r="J31" s="512"/>
      <c r="K31" s="512"/>
      <c r="L31" s="512"/>
      <c r="M31" s="512"/>
      <c r="N31" s="512"/>
      <c r="O31" s="551"/>
    </row>
    <row r="32" spans="2:20" ht="18.75" customHeight="1" x14ac:dyDescent="0.15">
      <c r="B32" s="1110"/>
      <c r="C32" s="532"/>
      <c r="D32" s="549"/>
      <c r="E32" s="552"/>
      <c r="F32" s="1091"/>
      <c r="G32" s="1091"/>
      <c r="H32" s="1091"/>
      <c r="I32" s="1091"/>
      <c r="J32" s="1091"/>
      <c r="K32" s="1091"/>
      <c r="L32" s="1091"/>
      <c r="M32" s="553"/>
      <c r="N32" s="553"/>
      <c r="O32" s="551"/>
    </row>
    <row r="33" spans="2:15" ht="15.75" customHeight="1" x14ac:dyDescent="0.15">
      <c r="B33" s="1110"/>
      <c r="C33" s="532"/>
      <c r="D33" s="549"/>
      <c r="E33" s="552"/>
      <c r="F33" s="541"/>
      <c r="G33" s="1079"/>
      <c r="H33" s="1079"/>
      <c r="I33" s="1079"/>
      <c r="J33" s="1079"/>
      <c r="K33" s="1079"/>
      <c r="L33" s="1079"/>
      <c r="M33" s="1079"/>
      <c r="N33" s="541"/>
      <c r="O33" s="551"/>
    </row>
    <row r="34" spans="2:15" ht="15.75" customHeight="1" x14ac:dyDescent="0.15">
      <c r="B34" s="1110"/>
      <c r="C34" s="532"/>
      <c r="D34" s="549"/>
      <c r="E34" s="552"/>
      <c r="F34" s="541"/>
      <c r="G34" s="1079"/>
      <c r="H34" s="1079"/>
      <c r="I34" s="1079"/>
      <c r="J34" s="1079"/>
      <c r="K34" s="1079"/>
      <c r="L34" s="1079"/>
      <c r="M34" s="1079"/>
      <c r="N34" s="541"/>
      <c r="O34" s="551"/>
    </row>
    <row r="35" spans="2:15" ht="8.25" customHeight="1" x14ac:dyDescent="0.15">
      <c r="B35" s="1110"/>
      <c r="C35" s="532"/>
      <c r="D35" s="549"/>
      <c r="E35" s="552"/>
      <c r="F35" s="554"/>
      <c r="G35" s="554"/>
      <c r="H35" s="554"/>
      <c r="I35" s="555"/>
      <c r="J35" s="555"/>
      <c r="K35" s="556"/>
      <c r="L35" s="556"/>
      <c r="M35" s="556"/>
      <c r="N35" s="556"/>
      <c r="O35" s="551"/>
    </row>
    <row r="36" spans="2:15" ht="18.75" customHeight="1" x14ac:dyDescent="0.15">
      <c r="B36" s="1110"/>
      <c r="C36" s="532"/>
      <c r="D36" s="549"/>
      <c r="E36" s="552"/>
      <c r="F36" s="557" t="s">
        <v>386</v>
      </c>
      <c r="G36" s="556"/>
      <c r="H36" s="556"/>
      <c r="I36" s="556"/>
      <c r="J36" s="556"/>
      <c r="K36" s="556"/>
      <c r="L36" s="556"/>
      <c r="M36" s="556"/>
      <c r="N36" s="556"/>
      <c r="O36" s="551"/>
    </row>
    <row r="37" spans="2:15" ht="4.5" customHeight="1" x14ac:dyDescent="0.15">
      <c r="B37" s="1110"/>
      <c r="C37" s="532"/>
      <c r="D37" s="549"/>
      <c r="E37" s="552"/>
      <c r="F37" s="556"/>
      <c r="G37" s="556"/>
      <c r="H37" s="556"/>
      <c r="I37" s="556"/>
      <c r="J37" s="556"/>
      <c r="K37" s="556"/>
      <c r="L37" s="556"/>
      <c r="M37" s="556"/>
      <c r="N37" s="556"/>
      <c r="O37" s="551"/>
    </row>
    <row r="38" spans="2:15" ht="15.75" customHeight="1" x14ac:dyDescent="0.15">
      <c r="B38" s="1110"/>
      <c r="C38" s="532"/>
      <c r="D38" s="549"/>
      <c r="E38" s="1078" t="s">
        <v>387</v>
      </c>
      <c r="F38" s="1079"/>
      <c r="G38" s="1079"/>
      <c r="H38" s="1079"/>
      <c r="I38" s="1079"/>
      <c r="J38" s="1079"/>
      <c r="K38" s="1079"/>
      <c r="L38" s="1079"/>
      <c r="M38" s="1079"/>
      <c r="N38" s="1079"/>
      <c r="O38" s="1080"/>
    </row>
    <row r="39" spans="2:15" ht="6.75" customHeight="1" x14ac:dyDescent="0.15">
      <c r="B39" s="1110"/>
      <c r="C39" s="532"/>
      <c r="D39" s="549"/>
      <c r="E39" s="558"/>
      <c r="F39" s="504"/>
      <c r="G39" s="559"/>
      <c r="H39" s="559"/>
      <c r="I39" s="559"/>
      <c r="J39" s="559"/>
      <c r="K39" s="559"/>
      <c r="L39" s="559"/>
      <c r="M39" s="559"/>
      <c r="N39" s="559"/>
      <c r="O39" s="560"/>
    </row>
    <row r="40" spans="2:15" ht="15.75" customHeight="1" x14ac:dyDescent="0.15">
      <c r="B40" s="1110"/>
      <c r="C40" s="532"/>
      <c r="D40" s="549"/>
      <c r="E40" s="558"/>
      <c r="F40" s="544" t="s">
        <v>388</v>
      </c>
      <c r="G40" s="544"/>
      <c r="H40" s="544"/>
      <c r="I40" s="544"/>
      <c r="J40" s="544"/>
      <c r="K40" s="544"/>
      <c r="L40" s="544"/>
      <c r="M40" s="544"/>
      <c r="N40" s="544"/>
      <c r="O40" s="560"/>
    </row>
    <row r="41" spans="2:15" ht="15.75" customHeight="1" x14ac:dyDescent="0.15">
      <c r="B41" s="1110"/>
      <c r="C41" s="532"/>
      <c r="D41" s="549"/>
      <c r="E41" s="558"/>
      <c r="F41" s="544" t="s">
        <v>389</v>
      </c>
      <c r="G41" s="544"/>
      <c r="H41" s="544"/>
      <c r="I41" s="544"/>
      <c r="J41" s="544"/>
      <c r="K41" s="544"/>
      <c r="L41" s="544"/>
      <c r="M41" s="544"/>
      <c r="N41" s="544"/>
      <c r="O41" s="560"/>
    </row>
    <row r="42" spans="2:15" ht="15.75" customHeight="1" x14ac:dyDescent="0.15">
      <c r="B42" s="1110"/>
      <c r="C42" s="532"/>
      <c r="D42" s="549"/>
      <c r="E42" s="558"/>
      <c r="F42" s="544" t="s">
        <v>390</v>
      </c>
      <c r="G42" s="544"/>
      <c r="H42" s="544"/>
      <c r="I42" s="544"/>
      <c r="J42" s="544"/>
      <c r="K42" s="544"/>
      <c r="L42" s="544"/>
      <c r="M42" s="544"/>
      <c r="N42" s="544"/>
      <c r="O42" s="560"/>
    </row>
    <row r="43" spans="2:15" ht="6" customHeight="1" x14ac:dyDescent="0.15">
      <c r="B43" s="1110"/>
      <c r="C43" s="532"/>
      <c r="D43" s="549"/>
      <c r="E43" s="558"/>
      <c r="F43" s="544"/>
      <c r="G43" s="544"/>
      <c r="H43" s="544"/>
      <c r="I43" s="544"/>
      <c r="J43" s="544"/>
      <c r="K43" s="544"/>
      <c r="L43" s="544"/>
      <c r="M43" s="544"/>
      <c r="N43" s="544"/>
      <c r="O43" s="560"/>
    </row>
    <row r="44" spans="2:15" ht="29.25" customHeight="1" x14ac:dyDescent="0.15">
      <c r="B44" s="1110"/>
      <c r="C44" s="532"/>
      <c r="D44" s="549"/>
      <c r="E44" s="1081" t="s">
        <v>391</v>
      </c>
      <c r="F44" s="1082"/>
      <c r="G44" s="1082"/>
      <c r="H44" s="1082"/>
      <c r="I44" s="1082"/>
      <c r="J44" s="1082"/>
      <c r="K44" s="1082"/>
      <c r="L44" s="1082"/>
      <c r="M44" s="1082"/>
      <c r="N44" s="1082"/>
      <c r="O44" s="1083"/>
    </row>
    <row r="45" spans="2:15" ht="18.75" customHeight="1" x14ac:dyDescent="0.15">
      <c r="B45" s="1110"/>
      <c r="C45" s="1084"/>
      <c r="D45" s="1086"/>
      <c r="E45" s="552"/>
      <c r="F45" s="557" t="s">
        <v>392</v>
      </c>
      <c r="G45" s="556"/>
      <c r="H45" s="556"/>
      <c r="I45" s="556"/>
      <c r="J45" s="556"/>
      <c r="K45" s="556"/>
      <c r="L45" s="556"/>
      <c r="M45" s="556"/>
      <c r="N45" s="556"/>
      <c r="O45" s="551"/>
    </row>
    <row r="46" spans="2:15" ht="6.75" customHeight="1" x14ac:dyDescent="0.15">
      <c r="B46" s="1110"/>
      <c r="C46" s="1084"/>
      <c r="D46" s="1086"/>
      <c r="E46" s="552"/>
      <c r="F46" s="556"/>
      <c r="G46" s="556"/>
      <c r="H46" s="556"/>
      <c r="I46" s="556"/>
      <c r="J46" s="556"/>
      <c r="K46" s="556"/>
      <c r="L46" s="556"/>
      <c r="M46" s="556"/>
      <c r="N46" s="556"/>
      <c r="O46" s="551"/>
    </row>
    <row r="47" spans="2:15" ht="15.75" customHeight="1" x14ac:dyDescent="0.15">
      <c r="B47" s="1110"/>
      <c r="C47" s="1084"/>
      <c r="D47" s="1086"/>
      <c r="E47" s="561"/>
      <c r="F47" s="1088" t="s">
        <v>393</v>
      </c>
      <c r="G47" s="1088"/>
      <c r="H47" s="1088"/>
      <c r="I47" s="1088" t="s">
        <v>394</v>
      </c>
      <c r="J47" s="1088"/>
      <c r="K47" s="556"/>
      <c r="L47" s="556"/>
      <c r="M47" s="556"/>
      <c r="N47" s="556"/>
      <c r="O47" s="551"/>
    </row>
    <row r="48" spans="2:15" ht="15.75" customHeight="1" x14ac:dyDescent="0.15">
      <c r="B48" s="1110"/>
      <c r="C48" s="1084"/>
      <c r="D48" s="1086"/>
      <c r="E48" s="561"/>
      <c r="F48" s="562" t="s">
        <v>395</v>
      </c>
      <c r="G48" s="563"/>
      <c r="H48" s="564"/>
      <c r="I48" s="565" t="s">
        <v>396</v>
      </c>
      <c r="J48" s="566"/>
      <c r="K48" s="556"/>
      <c r="L48" s="556"/>
      <c r="M48" s="556"/>
      <c r="N48" s="556"/>
      <c r="O48" s="551"/>
    </row>
    <row r="49" spans="2:15" ht="15.75" customHeight="1" x14ac:dyDescent="0.15">
      <c r="B49" s="1110"/>
      <c r="C49" s="1084"/>
      <c r="D49" s="1086"/>
      <c r="E49" s="561"/>
      <c r="F49" s="567" t="s">
        <v>397</v>
      </c>
      <c r="G49" s="568"/>
      <c r="H49" s="566"/>
      <c r="I49" s="565" t="s">
        <v>398</v>
      </c>
      <c r="J49" s="566"/>
      <c r="K49" s="556"/>
      <c r="L49" s="556"/>
      <c r="M49" s="556"/>
      <c r="N49" s="556"/>
      <c r="O49" s="551"/>
    </row>
    <row r="50" spans="2:15" ht="15.75" customHeight="1" x14ac:dyDescent="0.15">
      <c r="B50" s="1110"/>
      <c r="C50" s="1084"/>
      <c r="D50" s="1086"/>
      <c r="E50" s="561"/>
      <c r="F50" s="567" t="s">
        <v>399</v>
      </c>
      <c r="G50" s="568"/>
      <c r="H50" s="566"/>
      <c r="I50" s="565" t="s">
        <v>400</v>
      </c>
      <c r="J50" s="566"/>
      <c r="K50" s="556"/>
      <c r="L50" s="556"/>
      <c r="M50" s="556"/>
      <c r="N50" s="556"/>
      <c r="O50" s="551"/>
    </row>
    <row r="51" spans="2:15" ht="25.5" customHeight="1" x14ac:dyDescent="0.15">
      <c r="B51" s="1110"/>
      <c r="C51" s="1084"/>
      <c r="D51" s="1086"/>
      <c r="E51" s="561"/>
      <c r="F51" s="569" t="s">
        <v>401</v>
      </c>
      <c r="G51" s="512"/>
      <c r="H51" s="570"/>
      <c r="I51" s="571" t="s">
        <v>402</v>
      </c>
      <c r="J51" s="570"/>
      <c r="K51" s="556"/>
      <c r="L51" s="556"/>
      <c r="M51" s="556"/>
      <c r="N51" s="556"/>
      <c r="O51" s="551"/>
    </row>
    <row r="52" spans="2:15" ht="15.75" customHeight="1" x14ac:dyDescent="0.15">
      <c r="B52" s="1110"/>
      <c r="C52" s="1084"/>
      <c r="D52" s="1086"/>
      <c r="E52" s="561"/>
      <c r="F52" s="567" t="s">
        <v>403</v>
      </c>
      <c r="G52" s="568"/>
      <c r="H52" s="566"/>
      <c r="I52" s="565" t="s">
        <v>309</v>
      </c>
      <c r="J52" s="566"/>
      <c r="K52" s="556"/>
      <c r="L52" s="556"/>
      <c r="M52" s="556"/>
      <c r="N52" s="556"/>
      <c r="O52" s="551"/>
    </row>
    <row r="53" spans="2:15" ht="15.75" customHeight="1" x14ac:dyDescent="0.15">
      <c r="B53" s="1110"/>
      <c r="C53" s="1084"/>
      <c r="D53" s="1086"/>
      <c r="E53" s="561"/>
      <c r="F53" s="572" t="s">
        <v>404</v>
      </c>
      <c r="G53" s="573"/>
      <c r="H53" s="574"/>
      <c r="I53" s="575" t="s">
        <v>405</v>
      </c>
      <c r="J53" s="574"/>
      <c r="K53" s="556"/>
      <c r="L53" s="556"/>
      <c r="M53" s="556"/>
      <c r="N53" s="556"/>
      <c r="O53" s="551"/>
    </row>
    <row r="54" spans="2:15" ht="12" customHeight="1" x14ac:dyDescent="0.15">
      <c r="B54" s="1111"/>
      <c r="C54" s="1085"/>
      <c r="D54" s="1087"/>
      <c r="E54" s="576"/>
      <c r="F54" s="577"/>
      <c r="G54" s="578"/>
      <c r="H54" s="577"/>
      <c r="I54" s="577"/>
      <c r="J54" s="577"/>
      <c r="K54" s="577"/>
      <c r="L54" s="577"/>
      <c r="M54" s="577"/>
      <c r="N54" s="577"/>
      <c r="O54" s="579"/>
    </row>
    <row r="55" spans="2:15" ht="16.5" customHeight="1" x14ac:dyDescent="0.2"/>
    <row r="73" spans="2:15" s="492" customFormat="1" ht="13.5" x14ac:dyDescent="0.15">
      <c r="B73" s="490"/>
      <c r="C73" s="490"/>
      <c r="E73" s="490"/>
      <c r="F73" s="490"/>
      <c r="G73" s="490"/>
      <c r="H73" s="490"/>
      <c r="I73" s="490"/>
      <c r="J73" s="490"/>
      <c r="K73" s="490"/>
      <c r="L73" s="490"/>
      <c r="M73" s="490"/>
      <c r="N73" s="490"/>
      <c r="O73" s="490"/>
    </row>
    <row r="74" spans="2:15" s="492" customFormat="1" ht="13.5" x14ac:dyDescent="0.15">
      <c r="B74" s="490"/>
      <c r="C74" s="490"/>
      <c r="E74" s="490"/>
      <c r="F74" s="490"/>
      <c r="G74" s="490"/>
      <c r="H74" s="490"/>
      <c r="I74" s="490"/>
      <c r="J74" s="490"/>
      <c r="K74" s="490"/>
      <c r="L74" s="490"/>
      <c r="M74" s="490"/>
      <c r="N74" s="490"/>
      <c r="O74" s="490"/>
    </row>
    <row r="75" spans="2:15" s="492" customFormat="1" ht="13.5" x14ac:dyDescent="0.15">
      <c r="B75" s="490"/>
      <c r="C75" s="490"/>
      <c r="E75" s="490"/>
      <c r="F75" s="490"/>
      <c r="G75" s="490"/>
      <c r="H75" s="490"/>
      <c r="I75" s="490"/>
      <c r="J75" s="490"/>
      <c r="K75" s="490"/>
      <c r="L75" s="490"/>
      <c r="M75" s="490"/>
      <c r="N75" s="490"/>
      <c r="O75" s="490"/>
    </row>
    <row r="76" spans="2:15" s="492" customFormat="1" ht="13.5" x14ac:dyDescent="0.15">
      <c r="B76" s="490"/>
      <c r="C76" s="490"/>
      <c r="E76" s="490"/>
      <c r="F76" s="490"/>
      <c r="G76" s="490"/>
      <c r="H76" s="490"/>
      <c r="I76" s="490"/>
      <c r="J76" s="490"/>
      <c r="K76" s="490"/>
      <c r="L76" s="490"/>
      <c r="M76" s="490"/>
      <c r="N76" s="490"/>
      <c r="O76" s="490"/>
    </row>
    <row r="77" spans="2:15" s="492" customFormat="1" ht="13.5" x14ac:dyDescent="0.15">
      <c r="B77" s="490"/>
      <c r="C77" s="490"/>
      <c r="E77" s="490"/>
      <c r="F77" s="490"/>
      <c r="G77" s="490"/>
      <c r="H77" s="490"/>
      <c r="I77" s="490"/>
      <c r="J77" s="490"/>
      <c r="K77" s="490"/>
      <c r="L77" s="490"/>
      <c r="M77" s="490"/>
      <c r="N77" s="490"/>
      <c r="O77" s="490"/>
    </row>
    <row r="78" spans="2:15" s="492" customFormat="1" ht="13.5" x14ac:dyDescent="0.15">
      <c r="B78" s="490"/>
      <c r="C78" s="490"/>
      <c r="E78" s="490"/>
      <c r="F78" s="490"/>
      <c r="G78" s="490"/>
      <c r="H78" s="490"/>
      <c r="I78" s="490"/>
      <c r="J78" s="490"/>
      <c r="K78" s="490"/>
      <c r="L78" s="490"/>
      <c r="M78" s="490"/>
      <c r="N78" s="490"/>
      <c r="O78" s="490"/>
    </row>
    <row r="79" spans="2:15" s="492" customFormat="1" ht="13.5" x14ac:dyDescent="0.15">
      <c r="B79" s="490"/>
      <c r="C79" s="490"/>
      <c r="E79" s="490"/>
      <c r="F79" s="490"/>
      <c r="G79" s="490"/>
      <c r="H79" s="490"/>
      <c r="I79" s="490"/>
      <c r="J79" s="490"/>
      <c r="K79" s="490"/>
      <c r="L79" s="490"/>
      <c r="M79" s="490"/>
      <c r="N79" s="490"/>
      <c r="O79" s="490"/>
    </row>
    <row r="80" spans="2:15" s="492" customFormat="1" ht="13.5" x14ac:dyDescent="0.15">
      <c r="B80" s="490"/>
      <c r="C80" s="490"/>
      <c r="E80" s="490"/>
      <c r="F80" s="490"/>
      <c r="G80" s="490"/>
      <c r="H80" s="490"/>
      <c r="I80" s="490"/>
      <c r="J80" s="490"/>
      <c r="K80" s="490"/>
      <c r="L80" s="490"/>
      <c r="M80" s="490"/>
      <c r="N80" s="490"/>
      <c r="O80" s="490"/>
    </row>
    <row r="81" spans="2:15" s="492" customFormat="1" ht="13.5" x14ac:dyDescent="0.15">
      <c r="B81" s="490"/>
      <c r="C81" s="490"/>
      <c r="E81" s="490"/>
      <c r="F81" s="490"/>
      <c r="G81" s="490"/>
      <c r="H81" s="490"/>
      <c r="I81" s="490"/>
      <c r="J81" s="490"/>
      <c r="K81" s="490"/>
      <c r="L81" s="490"/>
      <c r="M81" s="490"/>
      <c r="N81" s="490"/>
      <c r="O81" s="490"/>
    </row>
    <row r="82" spans="2:15" s="492" customFormat="1" ht="13.5" x14ac:dyDescent="0.15">
      <c r="B82" s="490"/>
      <c r="C82" s="490"/>
      <c r="E82" s="490"/>
      <c r="F82" s="490"/>
      <c r="G82" s="490"/>
      <c r="H82" s="490"/>
      <c r="I82" s="490"/>
      <c r="J82" s="490"/>
      <c r="K82" s="490"/>
      <c r="L82" s="490"/>
      <c r="M82" s="490"/>
      <c r="N82" s="490"/>
      <c r="O82" s="490"/>
    </row>
    <row r="83" spans="2:15" s="492" customFormat="1" ht="13.5" x14ac:dyDescent="0.15">
      <c r="B83" s="490"/>
      <c r="C83" s="490"/>
      <c r="E83" s="490"/>
      <c r="F83" s="490"/>
      <c r="G83" s="490"/>
      <c r="H83" s="490"/>
      <c r="I83" s="490"/>
      <c r="J83" s="490"/>
      <c r="K83" s="490"/>
      <c r="L83" s="490"/>
      <c r="M83" s="490"/>
      <c r="N83" s="490"/>
      <c r="O83" s="490"/>
    </row>
    <row r="84" spans="2:15" s="492" customFormat="1" ht="13.5" x14ac:dyDescent="0.15">
      <c r="B84" s="490"/>
      <c r="C84" s="490"/>
      <c r="E84" s="490"/>
      <c r="F84" s="490"/>
      <c r="G84" s="490"/>
      <c r="H84" s="490"/>
      <c r="I84" s="490"/>
      <c r="J84" s="490"/>
      <c r="K84" s="490"/>
      <c r="L84" s="490"/>
      <c r="M84" s="490"/>
      <c r="N84" s="490"/>
      <c r="O84" s="490"/>
    </row>
    <row r="85" spans="2:15" s="492" customFormat="1" ht="13.5" x14ac:dyDescent="0.15">
      <c r="B85" s="490"/>
      <c r="C85" s="490"/>
      <c r="E85" s="490"/>
      <c r="F85" s="490"/>
      <c r="G85" s="490"/>
      <c r="H85" s="490"/>
      <c r="I85" s="490"/>
      <c r="J85" s="490"/>
      <c r="K85" s="490"/>
      <c r="L85" s="490"/>
      <c r="M85" s="490"/>
      <c r="N85" s="490"/>
      <c r="O85" s="490"/>
    </row>
    <row r="86" spans="2:15" s="492" customFormat="1" ht="13.5" x14ac:dyDescent="0.15">
      <c r="B86" s="490"/>
      <c r="C86" s="490"/>
      <c r="E86" s="490"/>
      <c r="F86" s="490"/>
      <c r="G86" s="490"/>
      <c r="H86" s="490"/>
      <c r="I86" s="490"/>
      <c r="J86" s="490"/>
      <c r="K86" s="490"/>
      <c r="L86" s="490"/>
      <c r="M86" s="490"/>
      <c r="N86" s="490"/>
      <c r="O86" s="490"/>
    </row>
    <row r="87" spans="2:15" s="492" customFormat="1" ht="13.5" x14ac:dyDescent="0.15">
      <c r="B87" s="490"/>
      <c r="C87" s="490"/>
      <c r="E87" s="490"/>
      <c r="F87" s="490"/>
      <c r="G87" s="490"/>
      <c r="H87" s="490"/>
      <c r="I87" s="490"/>
      <c r="J87" s="490"/>
      <c r="K87" s="490"/>
      <c r="L87" s="490"/>
      <c r="M87" s="490"/>
      <c r="N87" s="490"/>
      <c r="O87" s="490"/>
    </row>
    <row r="88" spans="2:15" s="492" customFormat="1" ht="13.5" x14ac:dyDescent="0.15">
      <c r="B88" s="490"/>
      <c r="C88" s="490"/>
      <c r="E88" s="490"/>
      <c r="F88" s="490"/>
      <c r="G88" s="490"/>
      <c r="H88" s="490"/>
      <c r="I88" s="490"/>
      <c r="J88" s="490"/>
      <c r="K88" s="490"/>
      <c r="L88" s="490"/>
      <c r="M88" s="490"/>
      <c r="N88" s="490"/>
      <c r="O88" s="490"/>
    </row>
    <row r="89" spans="2:15" s="492" customFormat="1" ht="13.5" x14ac:dyDescent="0.15">
      <c r="B89" s="490"/>
      <c r="C89" s="490"/>
      <c r="E89" s="490"/>
      <c r="F89" s="490"/>
      <c r="G89" s="490"/>
      <c r="H89" s="490"/>
      <c r="I89" s="490"/>
      <c r="J89" s="490"/>
      <c r="K89" s="490"/>
      <c r="L89" s="490"/>
      <c r="M89" s="490"/>
      <c r="N89" s="490"/>
      <c r="O89" s="490"/>
    </row>
    <row r="90" spans="2:15" s="492" customFormat="1" ht="13.5" x14ac:dyDescent="0.15">
      <c r="B90" s="490"/>
      <c r="C90" s="490"/>
      <c r="E90" s="490"/>
      <c r="F90" s="490"/>
      <c r="G90" s="490"/>
      <c r="H90" s="490"/>
      <c r="I90" s="490"/>
      <c r="J90" s="490"/>
      <c r="K90" s="490"/>
      <c r="L90" s="490"/>
      <c r="M90" s="490"/>
      <c r="N90" s="490"/>
      <c r="O90" s="490"/>
    </row>
    <row r="91" spans="2:15" s="492" customFormat="1" ht="13.5" x14ac:dyDescent="0.15">
      <c r="B91" s="490"/>
      <c r="C91" s="490"/>
      <c r="E91" s="490"/>
      <c r="F91" s="490"/>
      <c r="G91" s="490"/>
      <c r="H91" s="490"/>
      <c r="I91" s="490"/>
      <c r="J91" s="490"/>
      <c r="K91" s="490"/>
      <c r="L91" s="490"/>
      <c r="M91" s="490"/>
      <c r="N91" s="490"/>
      <c r="O91" s="490"/>
    </row>
    <row r="92" spans="2:15" s="492" customFormat="1" ht="13.5" x14ac:dyDescent="0.15">
      <c r="B92" s="490"/>
      <c r="C92" s="490"/>
      <c r="E92" s="490"/>
      <c r="F92" s="490"/>
      <c r="G92" s="490"/>
      <c r="H92" s="490"/>
      <c r="I92" s="490"/>
      <c r="J92" s="490"/>
      <c r="K92" s="490"/>
      <c r="L92" s="490"/>
      <c r="M92" s="490"/>
      <c r="N92" s="490"/>
      <c r="O92" s="490"/>
    </row>
    <row r="93" spans="2:15" s="492" customFormat="1" ht="13.5" x14ac:dyDescent="0.15">
      <c r="B93" s="490"/>
      <c r="C93" s="490"/>
      <c r="E93" s="490"/>
      <c r="F93" s="490"/>
      <c r="G93" s="490"/>
      <c r="H93" s="490"/>
      <c r="I93" s="490"/>
      <c r="J93" s="490"/>
      <c r="K93" s="490"/>
      <c r="L93" s="490"/>
      <c r="M93" s="490"/>
      <c r="N93" s="490"/>
      <c r="O93" s="490"/>
    </row>
    <row r="94" spans="2:15" s="492" customFormat="1" ht="13.5" x14ac:dyDescent="0.15">
      <c r="B94" s="490"/>
      <c r="C94" s="490"/>
      <c r="E94" s="490"/>
      <c r="F94" s="490"/>
      <c r="G94" s="490"/>
      <c r="H94" s="490"/>
      <c r="I94" s="490"/>
      <c r="J94" s="490"/>
      <c r="K94" s="490"/>
      <c r="L94" s="490"/>
      <c r="M94" s="490"/>
      <c r="N94" s="490"/>
      <c r="O94" s="490"/>
    </row>
    <row r="95" spans="2:15" s="492" customFormat="1" ht="13.5" x14ac:dyDescent="0.15">
      <c r="B95" s="490"/>
      <c r="C95" s="490"/>
      <c r="E95" s="490"/>
      <c r="F95" s="490"/>
      <c r="G95" s="490"/>
      <c r="H95" s="490"/>
      <c r="I95" s="490"/>
      <c r="J95" s="490"/>
      <c r="K95" s="490"/>
      <c r="L95" s="490"/>
      <c r="M95" s="490"/>
      <c r="N95" s="490"/>
      <c r="O95" s="490"/>
    </row>
    <row r="96" spans="2:15" s="492" customFormat="1" ht="13.5" x14ac:dyDescent="0.15">
      <c r="B96" s="490"/>
      <c r="C96" s="490"/>
      <c r="E96" s="490"/>
      <c r="F96" s="490"/>
      <c r="G96" s="490"/>
      <c r="H96" s="490"/>
      <c r="I96" s="490"/>
      <c r="J96" s="490"/>
      <c r="K96" s="490"/>
      <c r="L96" s="490"/>
      <c r="M96" s="490"/>
      <c r="N96" s="490"/>
      <c r="O96" s="490"/>
    </row>
    <row r="97" spans="2:15" s="492" customFormat="1" ht="13.5" x14ac:dyDescent="0.15">
      <c r="B97" s="490"/>
      <c r="C97" s="490"/>
      <c r="E97" s="490"/>
      <c r="F97" s="490"/>
      <c r="G97" s="490"/>
      <c r="H97" s="490"/>
      <c r="I97" s="490"/>
      <c r="J97" s="490"/>
      <c r="K97" s="490"/>
      <c r="L97" s="490"/>
      <c r="M97" s="490"/>
      <c r="N97" s="490"/>
      <c r="O97" s="490"/>
    </row>
    <row r="98" spans="2:15" s="492" customFormat="1" ht="13.5" x14ac:dyDescent="0.15">
      <c r="B98" s="490"/>
      <c r="C98" s="490"/>
      <c r="E98" s="490"/>
      <c r="F98" s="490"/>
      <c r="G98" s="490"/>
      <c r="H98" s="490"/>
      <c r="I98" s="490"/>
      <c r="J98" s="490"/>
      <c r="K98" s="490"/>
      <c r="L98" s="490"/>
      <c r="M98" s="490"/>
      <c r="N98" s="490"/>
      <c r="O98" s="490"/>
    </row>
    <row r="99" spans="2:15" s="492" customFormat="1" ht="13.5" x14ac:dyDescent="0.15">
      <c r="B99" s="490"/>
      <c r="C99" s="490"/>
      <c r="E99" s="490"/>
      <c r="F99" s="490"/>
      <c r="G99" s="490"/>
      <c r="H99" s="490"/>
      <c r="I99" s="490"/>
      <c r="J99" s="490"/>
      <c r="K99" s="490"/>
      <c r="L99" s="490"/>
      <c r="M99" s="490"/>
      <c r="N99" s="490"/>
      <c r="O99" s="490"/>
    </row>
    <row r="100" spans="2:15" s="492" customFormat="1" ht="13.5" x14ac:dyDescent="0.15">
      <c r="B100" s="490"/>
      <c r="C100" s="490"/>
      <c r="E100" s="490"/>
      <c r="F100" s="490"/>
      <c r="G100" s="490"/>
      <c r="H100" s="490"/>
      <c r="I100" s="490"/>
      <c r="J100" s="490"/>
      <c r="K100" s="490"/>
      <c r="L100" s="490"/>
      <c r="M100" s="490"/>
      <c r="N100" s="490"/>
      <c r="O100" s="490"/>
    </row>
    <row r="101" spans="2:15" s="492" customFormat="1" ht="13.5" x14ac:dyDescent="0.15">
      <c r="B101" s="490"/>
      <c r="C101" s="490"/>
      <c r="E101" s="490"/>
      <c r="F101" s="490"/>
      <c r="G101" s="490"/>
      <c r="H101" s="490"/>
      <c r="I101" s="490"/>
      <c r="J101" s="490"/>
      <c r="K101" s="490"/>
      <c r="L101" s="490"/>
      <c r="M101" s="490"/>
      <c r="N101" s="490"/>
      <c r="O101" s="490"/>
    </row>
    <row r="102" spans="2:15" s="492" customFormat="1" ht="13.5" x14ac:dyDescent="0.15">
      <c r="B102" s="490"/>
      <c r="C102" s="490"/>
      <c r="E102" s="490"/>
      <c r="F102" s="490"/>
      <c r="G102" s="490"/>
      <c r="H102" s="490"/>
      <c r="I102" s="490"/>
      <c r="J102" s="490"/>
      <c r="K102" s="490"/>
      <c r="L102" s="490"/>
      <c r="M102" s="490"/>
      <c r="N102" s="490"/>
      <c r="O102" s="490"/>
    </row>
    <row r="103" spans="2:15" s="492" customFormat="1" ht="13.5" x14ac:dyDescent="0.15">
      <c r="B103" s="490"/>
      <c r="C103" s="490"/>
      <c r="E103" s="490"/>
      <c r="F103" s="490"/>
      <c r="G103" s="490"/>
      <c r="H103" s="490"/>
      <c r="I103" s="490"/>
      <c r="J103" s="490"/>
      <c r="K103" s="490"/>
      <c r="L103" s="490"/>
      <c r="M103" s="490"/>
      <c r="N103" s="490"/>
      <c r="O103" s="490"/>
    </row>
    <row r="104" spans="2:15" s="492" customFormat="1" ht="13.5" x14ac:dyDescent="0.15">
      <c r="B104" s="490"/>
      <c r="C104" s="490"/>
      <c r="E104" s="490"/>
      <c r="F104" s="490"/>
      <c r="G104" s="490"/>
      <c r="H104" s="490"/>
      <c r="I104" s="490"/>
      <c r="J104" s="490"/>
      <c r="K104" s="490"/>
      <c r="L104" s="490"/>
      <c r="M104" s="490"/>
      <c r="N104" s="490"/>
      <c r="O104" s="490"/>
    </row>
    <row r="105" spans="2:15" s="492" customFormat="1" ht="13.5" x14ac:dyDescent="0.15">
      <c r="B105" s="490"/>
      <c r="C105" s="490"/>
      <c r="E105" s="490"/>
      <c r="F105" s="490"/>
      <c r="G105" s="490"/>
      <c r="H105" s="490"/>
      <c r="I105" s="490"/>
      <c r="J105" s="490"/>
      <c r="K105" s="490"/>
      <c r="L105" s="490"/>
      <c r="M105" s="490"/>
      <c r="N105" s="490"/>
      <c r="O105" s="490"/>
    </row>
    <row r="106" spans="2:15" s="492" customFormat="1" ht="13.5" x14ac:dyDescent="0.15">
      <c r="B106" s="490"/>
      <c r="C106" s="490"/>
      <c r="E106" s="490"/>
      <c r="F106" s="490"/>
      <c r="G106" s="490"/>
      <c r="H106" s="490"/>
      <c r="I106" s="490"/>
      <c r="J106" s="490"/>
      <c r="K106" s="490"/>
      <c r="L106" s="490"/>
      <c r="M106" s="490"/>
      <c r="N106" s="490"/>
      <c r="O106" s="490"/>
    </row>
    <row r="107" spans="2:15" s="492" customFormat="1" ht="13.5" x14ac:dyDescent="0.15">
      <c r="B107" s="490"/>
      <c r="C107" s="490"/>
      <c r="E107" s="490"/>
      <c r="F107" s="490"/>
      <c r="G107" s="490"/>
      <c r="H107" s="490"/>
      <c r="I107" s="490"/>
      <c r="J107" s="490"/>
      <c r="K107" s="490"/>
      <c r="L107" s="490"/>
      <c r="M107" s="490"/>
      <c r="N107" s="490"/>
      <c r="O107" s="490"/>
    </row>
    <row r="108" spans="2:15" s="492" customFormat="1" ht="13.5" x14ac:dyDescent="0.15">
      <c r="B108" s="490"/>
      <c r="C108" s="490"/>
      <c r="E108" s="490"/>
      <c r="F108" s="490"/>
      <c r="G108" s="490"/>
      <c r="H108" s="490"/>
      <c r="I108" s="490"/>
      <c r="J108" s="490"/>
      <c r="K108" s="490"/>
      <c r="L108" s="490"/>
      <c r="M108" s="490"/>
      <c r="N108" s="490"/>
      <c r="O108" s="490"/>
    </row>
    <row r="109" spans="2:15" s="492" customFormat="1" ht="13.5" x14ac:dyDescent="0.15">
      <c r="B109" s="490"/>
      <c r="C109" s="490"/>
      <c r="E109" s="490"/>
      <c r="F109" s="490"/>
      <c r="G109" s="490"/>
      <c r="H109" s="490"/>
      <c r="I109" s="490"/>
      <c r="J109" s="490"/>
      <c r="K109" s="490"/>
      <c r="L109" s="490"/>
      <c r="M109" s="490"/>
      <c r="N109" s="490"/>
      <c r="O109" s="490"/>
    </row>
    <row r="110" spans="2:15" s="492" customFormat="1" ht="13.5" x14ac:dyDescent="0.15">
      <c r="B110" s="490"/>
      <c r="C110" s="490"/>
      <c r="E110" s="490"/>
      <c r="F110" s="490"/>
      <c r="G110" s="490"/>
      <c r="H110" s="490"/>
      <c r="I110" s="490"/>
      <c r="J110" s="490"/>
      <c r="K110" s="490"/>
      <c r="L110" s="490"/>
      <c r="M110" s="490"/>
      <c r="N110" s="490"/>
      <c r="O110" s="490"/>
    </row>
    <row r="111" spans="2:15" s="492" customFormat="1" ht="13.5" x14ac:dyDescent="0.15">
      <c r="B111" s="490"/>
      <c r="C111" s="490"/>
      <c r="E111" s="490"/>
      <c r="F111" s="490"/>
      <c r="G111" s="490"/>
      <c r="H111" s="490"/>
      <c r="I111" s="490"/>
      <c r="J111" s="490"/>
      <c r="K111" s="490"/>
      <c r="L111" s="490"/>
      <c r="M111" s="490"/>
      <c r="N111" s="490"/>
      <c r="O111" s="490"/>
    </row>
    <row r="112" spans="2:15" s="492" customFormat="1" ht="13.5" x14ac:dyDescent="0.15">
      <c r="B112" s="490"/>
      <c r="C112" s="490"/>
      <c r="E112" s="490"/>
      <c r="F112" s="490"/>
      <c r="G112" s="490"/>
      <c r="H112" s="490"/>
      <c r="I112" s="490"/>
      <c r="J112" s="490"/>
      <c r="K112" s="490"/>
      <c r="L112" s="490"/>
      <c r="M112" s="490"/>
      <c r="N112" s="490"/>
      <c r="O112" s="490"/>
    </row>
    <row r="113" spans="2:15" s="492" customFormat="1" ht="13.5" x14ac:dyDescent="0.15">
      <c r="B113" s="490"/>
      <c r="C113" s="490"/>
      <c r="E113" s="490"/>
      <c r="F113" s="490"/>
      <c r="G113" s="490"/>
      <c r="H113" s="490"/>
      <c r="I113" s="490"/>
      <c r="J113" s="490"/>
      <c r="K113" s="490"/>
      <c r="L113" s="490"/>
      <c r="M113" s="490"/>
      <c r="N113" s="490"/>
      <c r="O113" s="490"/>
    </row>
    <row r="114" spans="2:15" s="492" customFormat="1" ht="13.5" x14ac:dyDescent="0.15">
      <c r="B114" s="490"/>
      <c r="C114" s="490"/>
      <c r="E114" s="490"/>
      <c r="F114" s="490"/>
      <c r="G114" s="490"/>
      <c r="H114" s="490"/>
      <c r="I114" s="490"/>
      <c r="J114" s="490"/>
      <c r="K114" s="490"/>
      <c r="L114" s="490"/>
      <c r="M114" s="490"/>
      <c r="N114" s="490"/>
      <c r="O114" s="490"/>
    </row>
    <row r="115" spans="2:15" s="492" customFormat="1" ht="13.5" x14ac:dyDescent="0.15">
      <c r="B115" s="490"/>
      <c r="C115" s="490"/>
      <c r="E115" s="490"/>
      <c r="F115" s="490"/>
      <c r="G115" s="490"/>
      <c r="H115" s="490"/>
      <c r="I115" s="490"/>
      <c r="J115" s="490"/>
      <c r="K115" s="490"/>
      <c r="L115" s="490"/>
      <c r="M115" s="490"/>
      <c r="N115" s="490"/>
      <c r="O115" s="490"/>
    </row>
    <row r="116" spans="2:15" s="492" customFormat="1" ht="13.5" x14ac:dyDescent="0.15">
      <c r="B116" s="490"/>
      <c r="C116" s="490"/>
      <c r="E116" s="490"/>
      <c r="F116" s="490"/>
      <c r="G116" s="490"/>
      <c r="H116" s="490"/>
      <c r="I116" s="490"/>
      <c r="J116" s="490"/>
      <c r="K116" s="490"/>
      <c r="L116" s="490"/>
      <c r="M116" s="490"/>
      <c r="N116" s="490"/>
      <c r="O116" s="490"/>
    </row>
    <row r="117" spans="2:15" s="492" customFormat="1" ht="13.5" x14ac:dyDescent="0.15">
      <c r="B117" s="490"/>
      <c r="C117" s="490"/>
      <c r="E117" s="490"/>
      <c r="F117" s="490"/>
      <c r="G117" s="490"/>
      <c r="H117" s="490"/>
      <c r="I117" s="490"/>
      <c r="J117" s="490"/>
      <c r="K117" s="490"/>
      <c r="L117" s="490"/>
      <c r="M117" s="490"/>
      <c r="N117" s="490"/>
      <c r="O117" s="490"/>
    </row>
    <row r="118" spans="2:15" s="492" customFormat="1" ht="13.5" x14ac:dyDescent="0.15">
      <c r="B118" s="490"/>
      <c r="C118" s="490"/>
      <c r="E118" s="490"/>
      <c r="F118" s="490"/>
      <c r="G118" s="490"/>
      <c r="H118" s="490"/>
      <c r="I118" s="490"/>
      <c r="J118" s="490"/>
      <c r="K118" s="490"/>
      <c r="L118" s="490"/>
      <c r="M118" s="490"/>
      <c r="N118" s="490"/>
      <c r="O118" s="490"/>
    </row>
    <row r="119" spans="2:15" s="492" customFormat="1" ht="13.5" x14ac:dyDescent="0.15">
      <c r="B119" s="490"/>
      <c r="C119" s="490"/>
      <c r="E119" s="490"/>
      <c r="F119" s="490"/>
      <c r="G119" s="490"/>
      <c r="H119" s="490"/>
      <c r="I119" s="490"/>
      <c r="J119" s="490"/>
      <c r="K119" s="490"/>
      <c r="L119" s="490"/>
      <c r="M119" s="490"/>
      <c r="N119" s="490"/>
      <c r="O119" s="490"/>
    </row>
    <row r="120" spans="2:15" s="492" customFormat="1" ht="13.5" x14ac:dyDescent="0.15">
      <c r="B120" s="490"/>
      <c r="C120" s="490"/>
      <c r="E120" s="490"/>
      <c r="F120" s="490"/>
      <c r="G120" s="490"/>
      <c r="H120" s="490"/>
      <c r="I120" s="490"/>
      <c r="J120" s="490"/>
      <c r="K120" s="490"/>
      <c r="L120" s="490"/>
      <c r="M120" s="490"/>
      <c r="N120" s="490"/>
      <c r="O120" s="490"/>
    </row>
    <row r="121" spans="2:15" s="492" customFormat="1" ht="13.5" x14ac:dyDescent="0.15">
      <c r="B121" s="490"/>
      <c r="C121" s="490"/>
      <c r="E121" s="490"/>
      <c r="F121" s="490"/>
      <c r="G121" s="490"/>
      <c r="H121" s="490"/>
      <c r="I121" s="490"/>
      <c r="J121" s="490"/>
      <c r="K121" s="490"/>
      <c r="L121" s="490"/>
      <c r="M121" s="490"/>
      <c r="N121" s="490"/>
      <c r="O121" s="490"/>
    </row>
  </sheetData>
  <mergeCells count="40">
    <mergeCell ref="F17:O17"/>
    <mergeCell ref="A2:O2"/>
    <mergeCell ref="B5:D5"/>
    <mergeCell ref="E5:O5"/>
    <mergeCell ref="B6:B54"/>
    <mergeCell ref="C6:O6"/>
    <mergeCell ref="C7:C11"/>
    <mergeCell ref="F7:L7"/>
    <mergeCell ref="F8:O8"/>
    <mergeCell ref="G10:J10"/>
    <mergeCell ref="K10:K11"/>
    <mergeCell ref="L10:L11"/>
    <mergeCell ref="G11:J11"/>
    <mergeCell ref="C13:O13"/>
    <mergeCell ref="F14:N14"/>
    <mergeCell ref="F15:N15"/>
    <mergeCell ref="F18:N18"/>
    <mergeCell ref="F19:N19"/>
    <mergeCell ref="D21:D27"/>
    <mergeCell ref="F21:M21"/>
    <mergeCell ref="F23:L23"/>
    <mergeCell ref="F24:N24"/>
    <mergeCell ref="F25:L25"/>
    <mergeCell ref="G26:K26"/>
    <mergeCell ref="L26:L27"/>
    <mergeCell ref="M26:M27"/>
    <mergeCell ref="G27:K27"/>
    <mergeCell ref="F29:N29"/>
    <mergeCell ref="F30:N30"/>
    <mergeCell ref="F32:L32"/>
    <mergeCell ref="G33:K33"/>
    <mergeCell ref="L33:L34"/>
    <mergeCell ref="M33:M34"/>
    <mergeCell ref="G34:K34"/>
    <mergeCell ref="E38:O38"/>
    <mergeCell ref="E44:O44"/>
    <mergeCell ref="C45:C54"/>
    <mergeCell ref="D45:D54"/>
    <mergeCell ref="F47:H47"/>
    <mergeCell ref="I47:J47"/>
  </mergeCells>
  <phoneticPr fontId="5"/>
  <pageMargins left="0.7" right="0.7" top="0.75" bottom="0.75" header="0.3" footer="0.3"/>
  <pageSetup paperSize="9" scale="89" fitToWidth="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68"/>
  <sheetViews>
    <sheetView showWhiteSpace="0" view="pageBreakPreview" zoomScale="93" zoomScaleNormal="100" zoomScaleSheetLayoutView="93" workbookViewId="0">
      <selection activeCell="H19" activeCellId="1" sqref="L20 H19"/>
    </sheetView>
  </sheetViews>
  <sheetFormatPr defaultRowHeight="13.5" x14ac:dyDescent="0.15"/>
  <cols>
    <col min="1" max="1" width="1.875" style="89" customWidth="1"/>
    <col min="2" max="2" width="8.625" style="89" customWidth="1"/>
    <col min="3" max="8" width="12.75" style="89" customWidth="1"/>
    <col min="9" max="11" width="13.875" style="89" customWidth="1"/>
    <col min="12" max="12" width="10.625" style="89" bestFit="1" customWidth="1"/>
    <col min="13" max="256" width="9" style="89"/>
    <col min="257" max="257" width="1.875" style="89" customWidth="1"/>
    <col min="258" max="258" width="8.625" style="89" customWidth="1"/>
    <col min="259" max="264" width="12.75" style="89" customWidth="1"/>
    <col min="265" max="267" width="13.875" style="89" customWidth="1"/>
    <col min="268" max="268" width="10.625" style="89" bestFit="1" customWidth="1"/>
    <col min="269" max="512" width="9" style="89"/>
    <col min="513" max="513" width="1.875" style="89" customWidth="1"/>
    <col min="514" max="514" width="8.625" style="89" customWidth="1"/>
    <col min="515" max="520" width="12.75" style="89" customWidth="1"/>
    <col min="521" max="523" width="13.875" style="89" customWidth="1"/>
    <col min="524" max="524" width="10.625" style="89" bestFit="1" customWidth="1"/>
    <col min="525" max="768" width="9" style="89"/>
    <col min="769" max="769" width="1.875" style="89" customWidth="1"/>
    <col min="770" max="770" width="8.625" style="89" customWidth="1"/>
    <col min="771" max="776" width="12.75" style="89" customWidth="1"/>
    <col min="777" max="779" width="13.875" style="89" customWidth="1"/>
    <col min="780" max="780" width="10.625" style="89" bestFit="1" customWidth="1"/>
    <col min="781" max="1024" width="9" style="89"/>
    <col min="1025" max="1025" width="1.875" style="89" customWidth="1"/>
    <col min="1026" max="1026" width="8.625" style="89" customWidth="1"/>
    <col min="1027" max="1032" width="12.75" style="89" customWidth="1"/>
    <col min="1033" max="1035" width="13.875" style="89" customWidth="1"/>
    <col min="1036" max="1036" width="10.625" style="89" bestFit="1" customWidth="1"/>
    <col min="1037" max="1280" width="9" style="89"/>
    <col min="1281" max="1281" width="1.875" style="89" customWidth="1"/>
    <col min="1282" max="1282" width="8.625" style="89" customWidth="1"/>
    <col min="1283" max="1288" width="12.75" style="89" customWidth="1"/>
    <col min="1289" max="1291" width="13.875" style="89" customWidth="1"/>
    <col min="1292" max="1292" width="10.625" style="89" bestFit="1" customWidth="1"/>
    <col min="1293" max="1536" width="9" style="89"/>
    <col min="1537" max="1537" width="1.875" style="89" customWidth="1"/>
    <col min="1538" max="1538" width="8.625" style="89" customWidth="1"/>
    <col min="1539" max="1544" width="12.75" style="89" customWidth="1"/>
    <col min="1545" max="1547" width="13.875" style="89" customWidth="1"/>
    <col min="1548" max="1548" width="10.625" style="89" bestFit="1" customWidth="1"/>
    <col min="1549" max="1792" width="9" style="89"/>
    <col min="1793" max="1793" width="1.875" style="89" customWidth="1"/>
    <col min="1794" max="1794" width="8.625" style="89" customWidth="1"/>
    <col min="1795" max="1800" width="12.75" style="89" customWidth="1"/>
    <col min="1801" max="1803" width="13.875" style="89" customWidth="1"/>
    <col min="1804" max="1804" width="10.625" style="89" bestFit="1" customWidth="1"/>
    <col min="1805" max="2048" width="9" style="89"/>
    <col min="2049" max="2049" width="1.875" style="89" customWidth="1"/>
    <col min="2050" max="2050" width="8.625" style="89" customWidth="1"/>
    <col min="2051" max="2056" width="12.75" style="89" customWidth="1"/>
    <col min="2057" max="2059" width="13.875" style="89" customWidth="1"/>
    <col min="2060" max="2060" width="10.625" style="89" bestFit="1" customWidth="1"/>
    <col min="2061" max="2304" width="9" style="89"/>
    <col min="2305" max="2305" width="1.875" style="89" customWidth="1"/>
    <col min="2306" max="2306" width="8.625" style="89" customWidth="1"/>
    <col min="2307" max="2312" width="12.75" style="89" customWidth="1"/>
    <col min="2313" max="2315" width="13.875" style="89" customWidth="1"/>
    <col min="2316" max="2316" width="10.625" style="89" bestFit="1" customWidth="1"/>
    <col min="2317" max="2560" width="9" style="89"/>
    <col min="2561" max="2561" width="1.875" style="89" customWidth="1"/>
    <col min="2562" max="2562" width="8.625" style="89" customWidth="1"/>
    <col min="2563" max="2568" width="12.75" style="89" customWidth="1"/>
    <col min="2569" max="2571" width="13.875" style="89" customWidth="1"/>
    <col min="2572" max="2572" width="10.625" style="89" bestFit="1" customWidth="1"/>
    <col min="2573" max="2816" width="9" style="89"/>
    <col min="2817" max="2817" width="1.875" style="89" customWidth="1"/>
    <col min="2818" max="2818" width="8.625" style="89" customWidth="1"/>
    <col min="2819" max="2824" width="12.75" style="89" customWidth="1"/>
    <col min="2825" max="2827" width="13.875" style="89" customWidth="1"/>
    <col min="2828" max="2828" width="10.625" style="89" bestFit="1" customWidth="1"/>
    <col min="2829" max="3072" width="9" style="89"/>
    <col min="3073" max="3073" width="1.875" style="89" customWidth="1"/>
    <col min="3074" max="3074" width="8.625" style="89" customWidth="1"/>
    <col min="3075" max="3080" width="12.75" style="89" customWidth="1"/>
    <col min="3081" max="3083" width="13.875" style="89" customWidth="1"/>
    <col min="3084" max="3084" width="10.625" style="89" bestFit="1" customWidth="1"/>
    <col min="3085" max="3328" width="9" style="89"/>
    <col min="3329" max="3329" width="1.875" style="89" customWidth="1"/>
    <col min="3330" max="3330" width="8.625" style="89" customWidth="1"/>
    <col min="3331" max="3336" width="12.75" style="89" customWidth="1"/>
    <col min="3337" max="3339" width="13.875" style="89" customWidth="1"/>
    <col min="3340" max="3340" width="10.625" style="89" bestFit="1" customWidth="1"/>
    <col min="3341" max="3584" width="9" style="89"/>
    <col min="3585" max="3585" width="1.875" style="89" customWidth="1"/>
    <col min="3586" max="3586" width="8.625" style="89" customWidth="1"/>
    <col min="3587" max="3592" width="12.75" style="89" customWidth="1"/>
    <col min="3593" max="3595" width="13.875" style="89" customWidth="1"/>
    <col min="3596" max="3596" width="10.625" style="89" bestFit="1" customWidth="1"/>
    <col min="3597" max="3840" width="9" style="89"/>
    <col min="3841" max="3841" width="1.875" style="89" customWidth="1"/>
    <col min="3842" max="3842" width="8.625" style="89" customWidth="1"/>
    <col min="3843" max="3848" width="12.75" style="89" customWidth="1"/>
    <col min="3849" max="3851" width="13.875" style="89" customWidth="1"/>
    <col min="3852" max="3852" width="10.625" style="89" bestFit="1" customWidth="1"/>
    <col min="3853" max="4096" width="9" style="89"/>
    <col min="4097" max="4097" width="1.875" style="89" customWidth="1"/>
    <col min="4098" max="4098" width="8.625" style="89" customWidth="1"/>
    <col min="4099" max="4104" width="12.75" style="89" customWidth="1"/>
    <col min="4105" max="4107" width="13.875" style="89" customWidth="1"/>
    <col min="4108" max="4108" width="10.625" style="89" bestFit="1" customWidth="1"/>
    <col min="4109" max="4352" width="9" style="89"/>
    <col min="4353" max="4353" width="1.875" style="89" customWidth="1"/>
    <col min="4354" max="4354" width="8.625" style="89" customWidth="1"/>
    <col min="4355" max="4360" width="12.75" style="89" customWidth="1"/>
    <col min="4361" max="4363" width="13.875" style="89" customWidth="1"/>
    <col min="4364" max="4364" width="10.625" style="89" bestFit="1" customWidth="1"/>
    <col min="4365" max="4608" width="9" style="89"/>
    <col min="4609" max="4609" width="1.875" style="89" customWidth="1"/>
    <col min="4610" max="4610" width="8.625" style="89" customWidth="1"/>
    <col min="4611" max="4616" width="12.75" style="89" customWidth="1"/>
    <col min="4617" max="4619" width="13.875" style="89" customWidth="1"/>
    <col min="4620" max="4620" width="10.625" style="89" bestFit="1" customWidth="1"/>
    <col min="4621" max="4864" width="9" style="89"/>
    <col min="4865" max="4865" width="1.875" style="89" customWidth="1"/>
    <col min="4866" max="4866" width="8.625" style="89" customWidth="1"/>
    <col min="4867" max="4872" width="12.75" style="89" customWidth="1"/>
    <col min="4873" max="4875" width="13.875" style="89" customWidth="1"/>
    <col min="4876" max="4876" width="10.625" style="89" bestFit="1" customWidth="1"/>
    <col min="4877" max="5120" width="9" style="89"/>
    <col min="5121" max="5121" width="1.875" style="89" customWidth="1"/>
    <col min="5122" max="5122" width="8.625" style="89" customWidth="1"/>
    <col min="5123" max="5128" width="12.75" style="89" customWidth="1"/>
    <col min="5129" max="5131" width="13.875" style="89" customWidth="1"/>
    <col min="5132" max="5132" width="10.625" style="89" bestFit="1" customWidth="1"/>
    <col min="5133" max="5376" width="9" style="89"/>
    <col min="5377" max="5377" width="1.875" style="89" customWidth="1"/>
    <col min="5378" max="5378" width="8.625" style="89" customWidth="1"/>
    <col min="5379" max="5384" width="12.75" style="89" customWidth="1"/>
    <col min="5385" max="5387" width="13.875" style="89" customWidth="1"/>
    <col min="5388" max="5388" width="10.625" style="89" bestFit="1" customWidth="1"/>
    <col min="5389" max="5632" width="9" style="89"/>
    <col min="5633" max="5633" width="1.875" style="89" customWidth="1"/>
    <col min="5634" max="5634" width="8.625" style="89" customWidth="1"/>
    <col min="5635" max="5640" width="12.75" style="89" customWidth="1"/>
    <col min="5641" max="5643" width="13.875" style="89" customWidth="1"/>
    <col min="5644" max="5644" width="10.625" style="89" bestFit="1" customWidth="1"/>
    <col min="5645" max="5888" width="9" style="89"/>
    <col min="5889" max="5889" width="1.875" style="89" customWidth="1"/>
    <col min="5890" max="5890" width="8.625" style="89" customWidth="1"/>
    <col min="5891" max="5896" width="12.75" style="89" customWidth="1"/>
    <col min="5897" max="5899" width="13.875" style="89" customWidth="1"/>
    <col min="5900" max="5900" width="10.625" style="89" bestFit="1" customWidth="1"/>
    <col min="5901" max="6144" width="9" style="89"/>
    <col min="6145" max="6145" width="1.875" style="89" customWidth="1"/>
    <col min="6146" max="6146" width="8.625" style="89" customWidth="1"/>
    <col min="6147" max="6152" width="12.75" style="89" customWidth="1"/>
    <col min="6153" max="6155" width="13.875" style="89" customWidth="1"/>
    <col min="6156" max="6156" width="10.625" style="89" bestFit="1" customWidth="1"/>
    <col min="6157" max="6400" width="9" style="89"/>
    <col min="6401" max="6401" width="1.875" style="89" customWidth="1"/>
    <col min="6402" max="6402" width="8.625" style="89" customWidth="1"/>
    <col min="6403" max="6408" width="12.75" style="89" customWidth="1"/>
    <col min="6409" max="6411" width="13.875" style="89" customWidth="1"/>
    <col min="6412" max="6412" width="10.625" style="89" bestFit="1" customWidth="1"/>
    <col min="6413" max="6656" width="9" style="89"/>
    <col min="6657" max="6657" width="1.875" style="89" customWidth="1"/>
    <col min="6658" max="6658" width="8.625" style="89" customWidth="1"/>
    <col min="6659" max="6664" width="12.75" style="89" customWidth="1"/>
    <col min="6665" max="6667" width="13.875" style="89" customWidth="1"/>
    <col min="6668" max="6668" width="10.625" style="89" bestFit="1" customWidth="1"/>
    <col min="6669" max="6912" width="9" style="89"/>
    <col min="6913" max="6913" width="1.875" style="89" customWidth="1"/>
    <col min="6914" max="6914" width="8.625" style="89" customWidth="1"/>
    <col min="6915" max="6920" width="12.75" style="89" customWidth="1"/>
    <col min="6921" max="6923" width="13.875" style="89" customWidth="1"/>
    <col min="6924" max="6924" width="10.625" style="89" bestFit="1" customWidth="1"/>
    <col min="6925" max="7168" width="9" style="89"/>
    <col min="7169" max="7169" width="1.875" style="89" customWidth="1"/>
    <col min="7170" max="7170" width="8.625" style="89" customWidth="1"/>
    <col min="7171" max="7176" width="12.75" style="89" customWidth="1"/>
    <col min="7177" max="7179" width="13.875" style="89" customWidth="1"/>
    <col min="7180" max="7180" width="10.625" style="89" bestFit="1" customWidth="1"/>
    <col min="7181" max="7424" width="9" style="89"/>
    <col min="7425" max="7425" width="1.875" style="89" customWidth="1"/>
    <col min="7426" max="7426" width="8.625" style="89" customWidth="1"/>
    <col min="7427" max="7432" width="12.75" style="89" customWidth="1"/>
    <col min="7433" max="7435" width="13.875" style="89" customWidth="1"/>
    <col min="7436" max="7436" width="10.625" style="89" bestFit="1" customWidth="1"/>
    <col min="7437" max="7680" width="9" style="89"/>
    <col min="7681" max="7681" width="1.875" style="89" customWidth="1"/>
    <col min="7682" max="7682" width="8.625" style="89" customWidth="1"/>
    <col min="7683" max="7688" width="12.75" style="89" customWidth="1"/>
    <col min="7689" max="7691" width="13.875" style="89" customWidth="1"/>
    <col min="7692" max="7692" width="10.625" style="89" bestFit="1" customWidth="1"/>
    <col min="7693" max="7936" width="9" style="89"/>
    <col min="7937" max="7937" width="1.875" style="89" customWidth="1"/>
    <col min="7938" max="7938" width="8.625" style="89" customWidth="1"/>
    <col min="7939" max="7944" width="12.75" style="89" customWidth="1"/>
    <col min="7945" max="7947" width="13.875" style="89" customWidth="1"/>
    <col min="7948" max="7948" width="10.625" style="89" bestFit="1" customWidth="1"/>
    <col min="7949" max="8192" width="9" style="89"/>
    <col min="8193" max="8193" width="1.875" style="89" customWidth="1"/>
    <col min="8194" max="8194" width="8.625" style="89" customWidth="1"/>
    <col min="8195" max="8200" width="12.75" style="89" customWidth="1"/>
    <col min="8201" max="8203" width="13.875" style="89" customWidth="1"/>
    <col min="8204" max="8204" width="10.625" style="89" bestFit="1" customWidth="1"/>
    <col min="8205" max="8448" width="9" style="89"/>
    <col min="8449" max="8449" width="1.875" style="89" customWidth="1"/>
    <col min="8450" max="8450" width="8.625" style="89" customWidth="1"/>
    <col min="8451" max="8456" width="12.75" style="89" customWidth="1"/>
    <col min="8457" max="8459" width="13.875" style="89" customWidth="1"/>
    <col min="8460" max="8460" width="10.625" style="89" bestFit="1" customWidth="1"/>
    <col min="8461" max="8704" width="9" style="89"/>
    <col min="8705" max="8705" width="1.875" style="89" customWidth="1"/>
    <col min="8706" max="8706" width="8.625" style="89" customWidth="1"/>
    <col min="8707" max="8712" width="12.75" style="89" customWidth="1"/>
    <col min="8713" max="8715" width="13.875" style="89" customWidth="1"/>
    <col min="8716" max="8716" width="10.625" style="89" bestFit="1" customWidth="1"/>
    <col min="8717" max="8960" width="9" style="89"/>
    <col min="8961" max="8961" width="1.875" style="89" customWidth="1"/>
    <col min="8962" max="8962" width="8.625" style="89" customWidth="1"/>
    <col min="8963" max="8968" width="12.75" style="89" customWidth="1"/>
    <col min="8969" max="8971" width="13.875" style="89" customWidth="1"/>
    <col min="8972" max="8972" width="10.625" style="89" bestFit="1" customWidth="1"/>
    <col min="8973" max="9216" width="9" style="89"/>
    <col min="9217" max="9217" width="1.875" style="89" customWidth="1"/>
    <col min="9218" max="9218" width="8.625" style="89" customWidth="1"/>
    <col min="9219" max="9224" width="12.75" style="89" customWidth="1"/>
    <col min="9225" max="9227" width="13.875" style="89" customWidth="1"/>
    <col min="9228" max="9228" width="10.625" style="89" bestFit="1" customWidth="1"/>
    <col min="9229" max="9472" width="9" style="89"/>
    <col min="9473" max="9473" width="1.875" style="89" customWidth="1"/>
    <col min="9474" max="9474" width="8.625" style="89" customWidth="1"/>
    <col min="9475" max="9480" width="12.75" style="89" customWidth="1"/>
    <col min="9481" max="9483" width="13.875" style="89" customWidth="1"/>
    <col min="9484" max="9484" width="10.625" style="89" bestFit="1" customWidth="1"/>
    <col min="9485" max="9728" width="9" style="89"/>
    <col min="9729" max="9729" width="1.875" style="89" customWidth="1"/>
    <col min="9730" max="9730" width="8.625" style="89" customWidth="1"/>
    <col min="9731" max="9736" width="12.75" style="89" customWidth="1"/>
    <col min="9737" max="9739" width="13.875" style="89" customWidth="1"/>
    <col min="9740" max="9740" width="10.625" style="89" bestFit="1" customWidth="1"/>
    <col min="9741" max="9984" width="9" style="89"/>
    <col min="9985" max="9985" width="1.875" style="89" customWidth="1"/>
    <col min="9986" max="9986" width="8.625" style="89" customWidth="1"/>
    <col min="9987" max="9992" width="12.75" style="89" customWidth="1"/>
    <col min="9993" max="9995" width="13.875" style="89" customWidth="1"/>
    <col min="9996" max="9996" width="10.625" style="89" bestFit="1" customWidth="1"/>
    <col min="9997" max="10240" width="9" style="89"/>
    <col min="10241" max="10241" width="1.875" style="89" customWidth="1"/>
    <col min="10242" max="10242" width="8.625" style="89" customWidth="1"/>
    <col min="10243" max="10248" width="12.75" style="89" customWidth="1"/>
    <col min="10249" max="10251" width="13.875" style="89" customWidth="1"/>
    <col min="10252" max="10252" width="10.625" style="89" bestFit="1" customWidth="1"/>
    <col min="10253" max="10496" width="9" style="89"/>
    <col min="10497" max="10497" width="1.875" style="89" customWidth="1"/>
    <col min="10498" max="10498" width="8.625" style="89" customWidth="1"/>
    <col min="10499" max="10504" width="12.75" style="89" customWidth="1"/>
    <col min="10505" max="10507" width="13.875" style="89" customWidth="1"/>
    <col min="10508" max="10508" width="10.625" style="89" bestFit="1" customWidth="1"/>
    <col min="10509" max="10752" width="9" style="89"/>
    <col min="10753" max="10753" width="1.875" style="89" customWidth="1"/>
    <col min="10754" max="10754" width="8.625" style="89" customWidth="1"/>
    <col min="10755" max="10760" width="12.75" style="89" customWidth="1"/>
    <col min="10761" max="10763" width="13.875" style="89" customWidth="1"/>
    <col min="10764" max="10764" width="10.625" style="89" bestFit="1" customWidth="1"/>
    <col min="10765" max="11008" width="9" style="89"/>
    <col min="11009" max="11009" width="1.875" style="89" customWidth="1"/>
    <col min="11010" max="11010" width="8.625" style="89" customWidth="1"/>
    <col min="11011" max="11016" width="12.75" style="89" customWidth="1"/>
    <col min="11017" max="11019" width="13.875" style="89" customWidth="1"/>
    <col min="11020" max="11020" width="10.625" style="89" bestFit="1" customWidth="1"/>
    <col min="11021" max="11264" width="9" style="89"/>
    <col min="11265" max="11265" width="1.875" style="89" customWidth="1"/>
    <col min="11266" max="11266" width="8.625" style="89" customWidth="1"/>
    <col min="11267" max="11272" width="12.75" style="89" customWidth="1"/>
    <col min="11273" max="11275" width="13.875" style="89" customWidth="1"/>
    <col min="11276" max="11276" width="10.625" style="89" bestFit="1" customWidth="1"/>
    <col min="11277" max="11520" width="9" style="89"/>
    <col min="11521" max="11521" width="1.875" style="89" customWidth="1"/>
    <col min="11522" max="11522" width="8.625" style="89" customWidth="1"/>
    <col min="11523" max="11528" width="12.75" style="89" customWidth="1"/>
    <col min="11529" max="11531" width="13.875" style="89" customWidth="1"/>
    <col min="11532" max="11532" width="10.625" style="89" bestFit="1" customWidth="1"/>
    <col min="11533" max="11776" width="9" style="89"/>
    <col min="11777" max="11777" width="1.875" style="89" customWidth="1"/>
    <col min="11778" max="11778" width="8.625" style="89" customWidth="1"/>
    <col min="11779" max="11784" width="12.75" style="89" customWidth="1"/>
    <col min="11785" max="11787" width="13.875" style="89" customWidth="1"/>
    <col min="11788" max="11788" width="10.625" style="89" bestFit="1" customWidth="1"/>
    <col min="11789" max="12032" width="9" style="89"/>
    <col min="12033" max="12033" width="1.875" style="89" customWidth="1"/>
    <col min="12034" max="12034" width="8.625" style="89" customWidth="1"/>
    <col min="12035" max="12040" width="12.75" style="89" customWidth="1"/>
    <col min="12041" max="12043" width="13.875" style="89" customWidth="1"/>
    <col min="12044" max="12044" width="10.625" style="89" bestFit="1" customWidth="1"/>
    <col min="12045" max="12288" width="9" style="89"/>
    <col min="12289" max="12289" width="1.875" style="89" customWidth="1"/>
    <col min="12290" max="12290" width="8.625" style="89" customWidth="1"/>
    <col min="12291" max="12296" width="12.75" style="89" customWidth="1"/>
    <col min="12297" max="12299" width="13.875" style="89" customWidth="1"/>
    <col min="12300" max="12300" width="10.625" style="89" bestFit="1" customWidth="1"/>
    <col min="12301" max="12544" width="9" style="89"/>
    <col min="12545" max="12545" width="1.875" style="89" customWidth="1"/>
    <col min="12546" max="12546" width="8.625" style="89" customWidth="1"/>
    <col min="12547" max="12552" width="12.75" style="89" customWidth="1"/>
    <col min="12553" max="12555" width="13.875" style="89" customWidth="1"/>
    <col min="12556" max="12556" width="10.625" style="89" bestFit="1" customWidth="1"/>
    <col min="12557" max="12800" width="9" style="89"/>
    <col min="12801" max="12801" width="1.875" style="89" customWidth="1"/>
    <col min="12802" max="12802" width="8.625" style="89" customWidth="1"/>
    <col min="12803" max="12808" width="12.75" style="89" customWidth="1"/>
    <col min="12809" max="12811" width="13.875" style="89" customWidth="1"/>
    <col min="12812" max="12812" width="10.625" style="89" bestFit="1" customWidth="1"/>
    <col min="12813" max="13056" width="9" style="89"/>
    <col min="13057" max="13057" width="1.875" style="89" customWidth="1"/>
    <col min="13058" max="13058" width="8.625" style="89" customWidth="1"/>
    <col min="13059" max="13064" width="12.75" style="89" customWidth="1"/>
    <col min="13065" max="13067" width="13.875" style="89" customWidth="1"/>
    <col min="13068" max="13068" width="10.625" style="89" bestFit="1" customWidth="1"/>
    <col min="13069" max="13312" width="9" style="89"/>
    <col min="13313" max="13313" width="1.875" style="89" customWidth="1"/>
    <col min="13314" max="13314" width="8.625" style="89" customWidth="1"/>
    <col min="13315" max="13320" width="12.75" style="89" customWidth="1"/>
    <col min="13321" max="13323" width="13.875" style="89" customWidth="1"/>
    <col min="13324" max="13324" width="10.625" style="89" bestFit="1" customWidth="1"/>
    <col min="13325" max="13568" width="9" style="89"/>
    <col min="13569" max="13569" width="1.875" style="89" customWidth="1"/>
    <col min="13570" max="13570" width="8.625" style="89" customWidth="1"/>
    <col min="13571" max="13576" width="12.75" style="89" customWidth="1"/>
    <col min="13577" max="13579" width="13.875" style="89" customWidth="1"/>
    <col min="13580" max="13580" width="10.625" style="89" bestFit="1" customWidth="1"/>
    <col min="13581" max="13824" width="9" style="89"/>
    <col min="13825" max="13825" width="1.875" style="89" customWidth="1"/>
    <col min="13826" max="13826" width="8.625" style="89" customWidth="1"/>
    <col min="13827" max="13832" width="12.75" style="89" customWidth="1"/>
    <col min="13833" max="13835" width="13.875" style="89" customWidth="1"/>
    <col min="13836" max="13836" width="10.625" style="89" bestFit="1" customWidth="1"/>
    <col min="13837" max="14080" width="9" style="89"/>
    <col min="14081" max="14081" width="1.875" style="89" customWidth="1"/>
    <col min="14082" max="14082" width="8.625" style="89" customWidth="1"/>
    <col min="14083" max="14088" width="12.75" style="89" customWidth="1"/>
    <col min="14089" max="14091" width="13.875" style="89" customWidth="1"/>
    <col min="14092" max="14092" width="10.625" style="89" bestFit="1" customWidth="1"/>
    <col min="14093" max="14336" width="9" style="89"/>
    <col min="14337" max="14337" width="1.875" style="89" customWidth="1"/>
    <col min="14338" max="14338" width="8.625" style="89" customWidth="1"/>
    <col min="14339" max="14344" width="12.75" style="89" customWidth="1"/>
    <col min="14345" max="14347" width="13.875" style="89" customWidth="1"/>
    <col min="14348" max="14348" width="10.625" style="89" bestFit="1" customWidth="1"/>
    <col min="14349" max="14592" width="9" style="89"/>
    <col min="14593" max="14593" width="1.875" style="89" customWidth="1"/>
    <col min="14594" max="14594" width="8.625" style="89" customWidth="1"/>
    <col min="14595" max="14600" width="12.75" style="89" customWidth="1"/>
    <col min="14601" max="14603" width="13.875" style="89" customWidth="1"/>
    <col min="14604" max="14604" width="10.625" style="89" bestFit="1" customWidth="1"/>
    <col min="14605" max="14848" width="9" style="89"/>
    <col min="14849" max="14849" width="1.875" style="89" customWidth="1"/>
    <col min="14850" max="14850" width="8.625" style="89" customWidth="1"/>
    <col min="14851" max="14856" width="12.75" style="89" customWidth="1"/>
    <col min="14857" max="14859" width="13.875" style="89" customWidth="1"/>
    <col min="14860" max="14860" width="10.625" style="89" bestFit="1" customWidth="1"/>
    <col min="14861" max="15104" width="9" style="89"/>
    <col min="15105" max="15105" width="1.875" style="89" customWidth="1"/>
    <col min="15106" max="15106" width="8.625" style="89" customWidth="1"/>
    <col min="15107" max="15112" width="12.75" style="89" customWidth="1"/>
    <col min="15113" max="15115" width="13.875" style="89" customWidth="1"/>
    <col min="15116" max="15116" width="10.625" style="89" bestFit="1" customWidth="1"/>
    <col min="15117" max="15360" width="9" style="89"/>
    <col min="15361" max="15361" width="1.875" style="89" customWidth="1"/>
    <col min="15362" max="15362" width="8.625" style="89" customWidth="1"/>
    <col min="15363" max="15368" width="12.75" style="89" customWidth="1"/>
    <col min="15369" max="15371" width="13.875" style="89" customWidth="1"/>
    <col min="15372" max="15372" width="10.625" style="89" bestFit="1" customWidth="1"/>
    <col min="15373" max="15616" width="9" style="89"/>
    <col min="15617" max="15617" width="1.875" style="89" customWidth="1"/>
    <col min="15618" max="15618" width="8.625" style="89" customWidth="1"/>
    <col min="15619" max="15624" width="12.75" style="89" customWidth="1"/>
    <col min="15625" max="15627" width="13.875" style="89" customWidth="1"/>
    <col min="15628" max="15628" width="10.625" style="89" bestFit="1" customWidth="1"/>
    <col min="15629" max="15872" width="9" style="89"/>
    <col min="15873" max="15873" width="1.875" style="89" customWidth="1"/>
    <col min="15874" max="15874" width="8.625" style="89" customWidth="1"/>
    <col min="15875" max="15880" width="12.75" style="89" customWidth="1"/>
    <col min="15881" max="15883" width="13.875" style="89" customWidth="1"/>
    <col min="15884" max="15884" width="10.625" style="89" bestFit="1" customWidth="1"/>
    <col min="15885" max="16128" width="9" style="89"/>
    <col min="16129" max="16129" width="1.875" style="89" customWidth="1"/>
    <col min="16130" max="16130" width="8.625" style="89" customWidth="1"/>
    <col min="16131" max="16136" width="12.75" style="89" customWidth="1"/>
    <col min="16137" max="16139" width="13.875" style="89" customWidth="1"/>
    <col min="16140" max="16140" width="10.625" style="89" bestFit="1" customWidth="1"/>
    <col min="16141" max="16384" width="9" style="89"/>
  </cols>
  <sheetData>
    <row r="1" spans="1:12" ht="14.25" x14ac:dyDescent="0.15">
      <c r="B1" s="83" t="s">
        <v>406</v>
      </c>
    </row>
    <row r="2" spans="1:12" x14ac:dyDescent="0.15">
      <c r="C2" s="1116" t="s">
        <v>407</v>
      </c>
      <c r="D2" s="1116"/>
      <c r="E2" s="1116"/>
      <c r="F2" s="1116"/>
      <c r="G2" s="1116"/>
      <c r="H2" s="197"/>
    </row>
    <row r="3" spans="1:12" ht="17.25" customHeight="1" x14ac:dyDescent="0.15">
      <c r="A3" s="1117" t="s">
        <v>408</v>
      </c>
      <c r="B3" s="1117"/>
      <c r="C3" s="1117"/>
      <c r="D3" s="1117"/>
      <c r="E3" s="1117"/>
      <c r="F3" s="1117"/>
      <c r="G3" s="1117"/>
      <c r="H3" s="1117"/>
      <c r="I3" s="198"/>
      <c r="J3" s="198"/>
      <c r="K3" s="198"/>
      <c r="L3" s="198"/>
    </row>
    <row r="4" spans="1:12" ht="8.25" customHeight="1" thickBot="1" x14ac:dyDescent="0.2">
      <c r="B4" s="199"/>
      <c r="C4" s="199"/>
      <c r="D4" s="199"/>
      <c r="E4" s="199"/>
      <c r="F4" s="199"/>
      <c r="G4" s="199"/>
      <c r="H4" s="199"/>
      <c r="I4" s="199"/>
      <c r="J4" s="199"/>
      <c r="K4" s="199"/>
      <c r="L4" s="199"/>
    </row>
    <row r="5" spans="1:12" ht="18.75" thickTop="1" thickBot="1" x14ac:dyDescent="0.2">
      <c r="B5" s="200"/>
      <c r="C5" s="1118" t="s">
        <v>25</v>
      </c>
      <c r="D5" s="1119"/>
      <c r="E5" s="1120"/>
      <c r="F5" s="1121" t="s">
        <v>28</v>
      </c>
      <c r="G5" s="1119"/>
      <c r="H5" s="1120"/>
    </row>
    <row r="6" spans="1:12" ht="28.5" thickTop="1" thickBot="1" x14ac:dyDescent="0.2">
      <c r="B6" s="201" t="s">
        <v>409</v>
      </c>
      <c r="C6" s="202" t="s">
        <v>410</v>
      </c>
      <c r="D6" s="203" t="s">
        <v>411</v>
      </c>
      <c r="E6" s="204" t="s">
        <v>412</v>
      </c>
      <c r="F6" s="202" t="s">
        <v>410</v>
      </c>
      <c r="G6" s="203" t="s">
        <v>411</v>
      </c>
      <c r="H6" s="204" t="s">
        <v>412</v>
      </c>
    </row>
    <row r="7" spans="1:12" ht="12.75" customHeight="1" thickTop="1" x14ac:dyDescent="0.15">
      <c r="B7" s="205">
        <v>70</v>
      </c>
      <c r="C7" s="206">
        <f t="shared" ref="C7:C67" si="0">(-0.15*$D7)+$D7</f>
        <v>7.1516450000000003</v>
      </c>
      <c r="D7" s="207">
        <f>0.002226*$B7*$B7-0.1471*$B7+7.8033</f>
        <v>8.4137000000000004</v>
      </c>
      <c r="E7" s="208">
        <f t="shared" ref="E7:E67" si="1">(0.15*$D7)+$D7</f>
        <v>9.6757550000000005</v>
      </c>
      <c r="F7" s="209">
        <f t="shared" ref="F7:F67" si="2">(-0.15*$G7)+$G7</f>
        <v>6.8154700000000004</v>
      </c>
      <c r="G7" s="210">
        <f t="shared" ref="G7:G67" si="3">0.002091*B7*B7-0.1139*B7+5.7453</f>
        <v>8.0182000000000002</v>
      </c>
      <c r="H7" s="208">
        <f t="shared" ref="H7:H67" si="4">(0.15*$G7)+$G7</f>
        <v>9.220930000000001</v>
      </c>
    </row>
    <row r="8" spans="1:12" ht="12.75" customHeight="1" x14ac:dyDescent="0.15">
      <c r="B8" s="211">
        <v>71</v>
      </c>
      <c r="C8" s="212">
        <f t="shared" si="0"/>
        <v>7.2933961000000007</v>
      </c>
      <c r="D8" s="213">
        <f t="shared" ref="D8:D67" si="5">0.002226*$B8*$B8-0.1471*$B8+7.8033</f>
        <v>8.5804660000000013</v>
      </c>
      <c r="E8" s="214">
        <f t="shared" si="1"/>
        <v>9.8675359000000018</v>
      </c>
      <c r="F8" s="215">
        <f t="shared" si="2"/>
        <v>6.9692613500000009</v>
      </c>
      <c r="G8" s="216">
        <f t="shared" si="3"/>
        <v>8.1991310000000013</v>
      </c>
      <c r="H8" s="214">
        <f t="shared" si="4"/>
        <v>9.4290006500000008</v>
      </c>
    </row>
    <row r="9" spans="1:12" ht="12.75" customHeight="1" x14ac:dyDescent="0.15">
      <c r="B9" s="211">
        <v>72</v>
      </c>
      <c r="C9" s="212">
        <f t="shared" si="0"/>
        <v>7.4389313999999995</v>
      </c>
      <c r="D9" s="213">
        <f t="shared" si="5"/>
        <v>8.7516839999999991</v>
      </c>
      <c r="E9" s="214">
        <f t="shared" si="1"/>
        <v>10.064436599999999</v>
      </c>
      <c r="F9" s="215">
        <f t="shared" si="2"/>
        <v>7.1266073999999993</v>
      </c>
      <c r="G9" s="216">
        <f t="shared" si="3"/>
        <v>8.3842439999999989</v>
      </c>
      <c r="H9" s="214">
        <f t="shared" si="4"/>
        <v>9.6418805999999986</v>
      </c>
    </row>
    <row r="10" spans="1:12" ht="12.75" customHeight="1" x14ac:dyDescent="0.15">
      <c r="B10" s="211">
        <v>73</v>
      </c>
      <c r="C10" s="212">
        <f t="shared" si="0"/>
        <v>7.5882508999999994</v>
      </c>
      <c r="D10" s="213">
        <f t="shared" si="5"/>
        <v>8.9273539999999993</v>
      </c>
      <c r="E10" s="214">
        <f t="shared" si="1"/>
        <v>10.266457099999998</v>
      </c>
      <c r="F10" s="215">
        <f t="shared" si="2"/>
        <v>7.2875081500000007</v>
      </c>
      <c r="G10" s="216">
        <f t="shared" si="3"/>
        <v>8.5735390000000002</v>
      </c>
      <c r="H10" s="214">
        <f t="shared" si="4"/>
        <v>9.8595698499999997</v>
      </c>
    </row>
    <row r="11" spans="1:12" ht="12.75" customHeight="1" x14ac:dyDescent="0.15">
      <c r="B11" s="211">
        <v>74</v>
      </c>
      <c r="C11" s="212">
        <f t="shared" si="0"/>
        <v>7.7413546000000002</v>
      </c>
      <c r="D11" s="213">
        <f t="shared" si="5"/>
        <v>9.1074760000000001</v>
      </c>
      <c r="E11" s="214">
        <f t="shared" si="1"/>
        <v>10.473597399999999</v>
      </c>
      <c r="F11" s="215">
        <f t="shared" si="2"/>
        <v>7.4519636000000018</v>
      </c>
      <c r="G11" s="216">
        <f t="shared" si="3"/>
        <v>8.7670160000000017</v>
      </c>
      <c r="H11" s="214">
        <f t="shared" si="4"/>
        <v>10.082068400000002</v>
      </c>
    </row>
    <row r="12" spans="1:12" ht="12.75" customHeight="1" x14ac:dyDescent="0.15">
      <c r="B12" s="211">
        <v>75</v>
      </c>
      <c r="C12" s="212">
        <f t="shared" si="0"/>
        <v>7.8982425000000012</v>
      </c>
      <c r="D12" s="213">
        <f t="shared" si="5"/>
        <v>9.2920500000000015</v>
      </c>
      <c r="E12" s="214">
        <f t="shared" si="1"/>
        <v>10.685857500000001</v>
      </c>
      <c r="F12" s="215">
        <f t="shared" si="2"/>
        <v>7.6199737499999998</v>
      </c>
      <c r="G12" s="216">
        <f t="shared" si="3"/>
        <v>8.9646749999999997</v>
      </c>
      <c r="H12" s="214">
        <f t="shared" si="4"/>
        <v>10.30937625</v>
      </c>
    </row>
    <row r="13" spans="1:12" ht="12.75" customHeight="1" x14ac:dyDescent="0.15">
      <c r="B13" s="211">
        <v>76</v>
      </c>
      <c r="C13" s="212">
        <f t="shared" si="0"/>
        <v>8.0589146000000014</v>
      </c>
      <c r="D13" s="213">
        <f t="shared" si="5"/>
        <v>9.4810760000000016</v>
      </c>
      <c r="E13" s="214">
        <f t="shared" si="1"/>
        <v>10.903237400000002</v>
      </c>
      <c r="F13" s="215">
        <f t="shared" si="2"/>
        <v>7.7915386000000009</v>
      </c>
      <c r="G13" s="216">
        <f t="shared" si="3"/>
        <v>9.1665160000000014</v>
      </c>
      <c r="H13" s="214">
        <f t="shared" si="4"/>
        <v>10.541493400000002</v>
      </c>
    </row>
    <row r="14" spans="1:12" ht="12.75" customHeight="1" x14ac:dyDescent="0.15">
      <c r="B14" s="211">
        <v>77</v>
      </c>
      <c r="C14" s="212">
        <f t="shared" si="0"/>
        <v>8.223370899999999</v>
      </c>
      <c r="D14" s="213">
        <f t="shared" si="5"/>
        <v>9.6745539999999988</v>
      </c>
      <c r="E14" s="214">
        <f t="shared" si="1"/>
        <v>11.125737099999998</v>
      </c>
      <c r="F14" s="215">
        <f t="shared" si="2"/>
        <v>7.9666581499999998</v>
      </c>
      <c r="G14" s="216">
        <f t="shared" si="3"/>
        <v>9.3725389999999997</v>
      </c>
      <c r="H14" s="214">
        <f t="shared" si="4"/>
        <v>10.778419849999999</v>
      </c>
    </row>
    <row r="15" spans="1:12" ht="12.75" customHeight="1" x14ac:dyDescent="0.15">
      <c r="B15" s="211">
        <v>78</v>
      </c>
      <c r="C15" s="212">
        <f t="shared" si="0"/>
        <v>8.3916114000000004</v>
      </c>
      <c r="D15" s="213">
        <f t="shared" si="5"/>
        <v>9.872484</v>
      </c>
      <c r="E15" s="214">
        <f t="shared" si="1"/>
        <v>11.3533566</v>
      </c>
      <c r="F15" s="215">
        <f t="shared" si="2"/>
        <v>8.1453324000000009</v>
      </c>
      <c r="G15" s="216">
        <f t="shared" si="3"/>
        <v>9.5827439999999999</v>
      </c>
      <c r="H15" s="214">
        <f t="shared" si="4"/>
        <v>11.020155599999999</v>
      </c>
    </row>
    <row r="16" spans="1:12" ht="12.75" customHeight="1" thickBot="1" x14ac:dyDescent="0.2">
      <c r="B16" s="217">
        <v>79</v>
      </c>
      <c r="C16" s="218">
        <f t="shared" si="0"/>
        <v>8.5636361000000001</v>
      </c>
      <c r="D16" s="219">
        <f t="shared" si="5"/>
        <v>10.074866</v>
      </c>
      <c r="E16" s="220">
        <f t="shared" si="1"/>
        <v>11.5860959</v>
      </c>
      <c r="F16" s="221">
        <f t="shared" si="2"/>
        <v>8.3275613499999999</v>
      </c>
      <c r="G16" s="222">
        <f t="shared" si="3"/>
        <v>9.7971310000000003</v>
      </c>
      <c r="H16" s="220">
        <f t="shared" si="4"/>
        <v>11.266700650000001</v>
      </c>
    </row>
    <row r="17" spans="2:8" ht="12.75" customHeight="1" x14ac:dyDescent="0.15">
      <c r="B17" s="205">
        <v>80</v>
      </c>
      <c r="C17" s="206">
        <f t="shared" si="0"/>
        <v>8.7394449999999999</v>
      </c>
      <c r="D17" s="207">
        <f t="shared" si="5"/>
        <v>10.281700000000001</v>
      </c>
      <c r="E17" s="208">
        <f t="shared" si="1"/>
        <v>11.823955000000002</v>
      </c>
      <c r="F17" s="209">
        <f t="shared" si="2"/>
        <v>8.5133449999999993</v>
      </c>
      <c r="G17" s="210">
        <f t="shared" si="3"/>
        <v>10.015699999999999</v>
      </c>
      <c r="H17" s="208">
        <f t="shared" si="4"/>
        <v>11.518054999999999</v>
      </c>
    </row>
    <row r="18" spans="2:8" ht="12.75" customHeight="1" x14ac:dyDescent="0.15">
      <c r="B18" s="211">
        <v>81</v>
      </c>
      <c r="C18" s="212">
        <f t="shared" si="0"/>
        <v>8.9190381000000016</v>
      </c>
      <c r="D18" s="213">
        <f t="shared" si="5"/>
        <v>10.492986000000002</v>
      </c>
      <c r="E18" s="214">
        <f t="shared" si="1"/>
        <v>12.066933900000002</v>
      </c>
      <c r="F18" s="215">
        <f t="shared" si="2"/>
        <v>8.7026833500000009</v>
      </c>
      <c r="G18" s="216">
        <f t="shared" si="3"/>
        <v>10.238451000000001</v>
      </c>
      <c r="H18" s="214">
        <f t="shared" si="4"/>
        <v>11.774218650000002</v>
      </c>
    </row>
    <row r="19" spans="2:8" ht="12.75" customHeight="1" x14ac:dyDescent="0.15">
      <c r="B19" s="211">
        <v>82</v>
      </c>
      <c r="C19" s="212">
        <f t="shared" si="0"/>
        <v>9.1024153999999999</v>
      </c>
      <c r="D19" s="213">
        <f t="shared" si="5"/>
        <v>10.708724</v>
      </c>
      <c r="E19" s="214">
        <f t="shared" si="1"/>
        <v>12.3150326</v>
      </c>
      <c r="F19" s="215">
        <f t="shared" si="2"/>
        <v>8.8955763999999995</v>
      </c>
      <c r="G19" s="216">
        <f t="shared" si="3"/>
        <v>10.465384</v>
      </c>
      <c r="H19" s="214">
        <f t="shared" si="4"/>
        <v>12.035191600000001</v>
      </c>
    </row>
    <row r="20" spans="2:8" ht="12.75" customHeight="1" x14ac:dyDescent="0.15">
      <c r="B20" s="211">
        <v>83</v>
      </c>
      <c r="C20" s="212">
        <f t="shared" si="0"/>
        <v>9.2895769000000001</v>
      </c>
      <c r="D20" s="213">
        <f t="shared" si="5"/>
        <v>10.928914000000001</v>
      </c>
      <c r="E20" s="214">
        <f t="shared" si="1"/>
        <v>12.568251100000001</v>
      </c>
      <c r="F20" s="215">
        <f t="shared" si="2"/>
        <v>9.0920241500000003</v>
      </c>
      <c r="G20" s="216">
        <f t="shared" si="3"/>
        <v>10.696498999999999</v>
      </c>
      <c r="H20" s="214">
        <f t="shared" si="4"/>
        <v>12.300973849999998</v>
      </c>
    </row>
    <row r="21" spans="2:8" ht="12.75" customHeight="1" x14ac:dyDescent="0.15">
      <c r="B21" s="211">
        <v>84</v>
      </c>
      <c r="C21" s="212">
        <f t="shared" si="0"/>
        <v>9.4805226000000005</v>
      </c>
      <c r="D21" s="213">
        <f t="shared" si="5"/>
        <v>11.153556</v>
      </c>
      <c r="E21" s="214">
        <f t="shared" si="1"/>
        <v>12.8265894</v>
      </c>
      <c r="F21" s="215">
        <f t="shared" si="2"/>
        <v>9.292026599999998</v>
      </c>
      <c r="G21" s="216">
        <f t="shared" si="3"/>
        <v>10.931795999999999</v>
      </c>
      <c r="H21" s="214">
        <f t="shared" si="4"/>
        <v>12.571565399999999</v>
      </c>
    </row>
    <row r="22" spans="2:8" ht="12.75" customHeight="1" x14ac:dyDescent="0.15">
      <c r="B22" s="211">
        <v>85</v>
      </c>
      <c r="C22" s="212">
        <f t="shared" si="0"/>
        <v>9.6752524999999991</v>
      </c>
      <c r="D22" s="213">
        <f t="shared" si="5"/>
        <v>11.38265</v>
      </c>
      <c r="E22" s="214">
        <f t="shared" si="1"/>
        <v>13.090047500000001</v>
      </c>
      <c r="F22" s="215">
        <f t="shared" si="2"/>
        <v>9.4955837500000015</v>
      </c>
      <c r="G22" s="216">
        <f t="shared" si="3"/>
        <v>11.171275000000001</v>
      </c>
      <c r="H22" s="214">
        <f t="shared" si="4"/>
        <v>12.846966250000001</v>
      </c>
    </row>
    <row r="23" spans="2:8" ht="12.75" customHeight="1" x14ac:dyDescent="0.15">
      <c r="B23" s="211">
        <v>86</v>
      </c>
      <c r="C23" s="212">
        <f t="shared" si="0"/>
        <v>9.8737666000000015</v>
      </c>
      <c r="D23" s="213">
        <f t="shared" si="5"/>
        <v>11.616196000000002</v>
      </c>
      <c r="E23" s="214">
        <f t="shared" si="1"/>
        <v>13.358625400000003</v>
      </c>
      <c r="F23" s="215">
        <f t="shared" si="2"/>
        <v>9.7026955999999984</v>
      </c>
      <c r="G23" s="216">
        <f t="shared" si="3"/>
        <v>11.414935999999999</v>
      </c>
      <c r="H23" s="214">
        <f t="shared" si="4"/>
        <v>13.1271764</v>
      </c>
    </row>
    <row r="24" spans="2:8" ht="12.75" customHeight="1" x14ac:dyDescent="0.15">
      <c r="B24" s="211">
        <v>87</v>
      </c>
      <c r="C24" s="212">
        <f t="shared" si="0"/>
        <v>10.076064899999999</v>
      </c>
      <c r="D24" s="213">
        <f t="shared" si="5"/>
        <v>11.854193999999998</v>
      </c>
      <c r="E24" s="214">
        <f t="shared" si="1"/>
        <v>13.632323099999997</v>
      </c>
      <c r="F24" s="215">
        <f t="shared" si="2"/>
        <v>9.9133621500000011</v>
      </c>
      <c r="G24" s="216">
        <f t="shared" si="3"/>
        <v>11.662779</v>
      </c>
      <c r="H24" s="214">
        <f t="shared" si="4"/>
        <v>13.41219585</v>
      </c>
    </row>
    <row r="25" spans="2:8" ht="12.75" customHeight="1" x14ac:dyDescent="0.15">
      <c r="B25" s="211">
        <v>88</v>
      </c>
      <c r="C25" s="212">
        <f t="shared" si="0"/>
        <v>10.282147400000001</v>
      </c>
      <c r="D25" s="213">
        <f t="shared" si="5"/>
        <v>12.096644000000001</v>
      </c>
      <c r="E25" s="214">
        <f t="shared" si="1"/>
        <v>13.911140600000001</v>
      </c>
      <c r="F25" s="215">
        <f t="shared" si="2"/>
        <v>10.127583400000001</v>
      </c>
      <c r="G25" s="216">
        <f t="shared" si="3"/>
        <v>11.914804</v>
      </c>
      <c r="H25" s="214">
        <f t="shared" si="4"/>
        <v>13.7020246</v>
      </c>
    </row>
    <row r="26" spans="2:8" ht="12.75" customHeight="1" thickBot="1" x14ac:dyDescent="0.2">
      <c r="B26" s="223">
        <v>89</v>
      </c>
      <c r="C26" s="224">
        <f t="shared" si="0"/>
        <v>10.492014100000002</v>
      </c>
      <c r="D26" s="225">
        <f t="shared" si="5"/>
        <v>12.343546000000002</v>
      </c>
      <c r="E26" s="226">
        <f t="shared" si="1"/>
        <v>14.195077900000001</v>
      </c>
      <c r="F26" s="227">
        <f t="shared" si="2"/>
        <v>10.345359350000001</v>
      </c>
      <c r="G26" s="228">
        <f t="shared" si="3"/>
        <v>12.171011</v>
      </c>
      <c r="H26" s="226">
        <f t="shared" si="4"/>
        <v>13.996662649999999</v>
      </c>
    </row>
    <row r="27" spans="2:8" ht="12.75" customHeight="1" x14ac:dyDescent="0.15">
      <c r="B27" s="229">
        <v>90</v>
      </c>
      <c r="C27" s="230">
        <f t="shared" si="0"/>
        <v>10.705665000000003</v>
      </c>
      <c r="D27" s="231">
        <f t="shared" si="5"/>
        <v>12.594900000000003</v>
      </c>
      <c r="E27" s="232">
        <f t="shared" si="1"/>
        <v>14.484135000000002</v>
      </c>
      <c r="F27" s="233">
        <f t="shared" si="2"/>
        <v>10.566690000000001</v>
      </c>
      <c r="G27" s="234">
        <f t="shared" si="3"/>
        <v>12.431400000000002</v>
      </c>
      <c r="H27" s="232">
        <f t="shared" si="4"/>
        <v>14.296110000000002</v>
      </c>
    </row>
    <row r="28" spans="2:8" ht="12.75" customHeight="1" x14ac:dyDescent="0.15">
      <c r="B28" s="211">
        <v>91</v>
      </c>
      <c r="C28" s="212">
        <f t="shared" si="0"/>
        <v>10.923100100000001</v>
      </c>
      <c r="D28" s="213">
        <f t="shared" si="5"/>
        <v>12.850706000000001</v>
      </c>
      <c r="E28" s="214">
        <f t="shared" si="1"/>
        <v>14.7783119</v>
      </c>
      <c r="F28" s="215">
        <f t="shared" si="2"/>
        <v>10.791575350000002</v>
      </c>
      <c r="G28" s="216">
        <f t="shared" si="3"/>
        <v>12.695971000000002</v>
      </c>
      <c r="H28" s="214">
        <f t="shared" si="4"/>
        <v>14.600366650000002</v>
      </c>
    </row>
    <row r="29" spans="2:8" ht="12.75" customHeight="1" x14ac:dyDescent="0.15">
      <c r="B29" s="211">
        <v>92</v>
      </c>
      <c r="C29" s="212">
        <f t="shared" si="0"/>
        <v>11.144319399999999</v>
      </c>
      <c r="D29" s="213">
        <f t="shared" si="5"/>
        <v>13.110963999999999</v>
      </c>
      <c r="E29" s="214">
        <f t="shared" si="1"/>
        <v>15.0776086</v>
      </c>
      <c r="F29" s="215">
        <f t="shared" si="2"/>
        <v>11.0200154</v>
      </c>
      <c r="G29" s="216">
        <f t="shared" si="3"/>
        <v>12.964724</v>
      </c>
      <c r="H29" s="214">
        <f t="shared" si="4"/>
        <v>14.909432600000001</v>
      </c>
    </row>
    <row r="30" spans="2:8" ht="12.75" customHeight="1" x14ac:dyDescent="0.15">
      <c r="B30" s="211">
        <v>93</v>
      </c>
      <c r="C30" s="212">
        <f t="shared" si="0"/>
        <v>11.369322899999998</v>
      </c>
      <c r="D30" s="213">
        <f t="shared" si="5"/>
        <v>13.375673999999998</v>
      </c>
      <c r="E30" s="214">
        <f t="shared" si="1"/>
        <v>15.382025099999998</v>
      </c>
      <c r="F30" s="215">
        <f t="shared" si="2"/>
        <v>11.25201015</v>
      </c>
      <c r="G30" s="216">
        <f t="shared" si="3"/>
        <v>13.237659000000001</v>
      </c>
      <c r="H30" s="214">
        <f t="shared" si="4"/>
        <v>15.223307850000001</v>
      </c>
    </row>
    <row r="31" spans="2:8" ht="12.75" customHeight="1" x14ac:dyDescent="0.15">
      <c r="B31" s="211">
        <v>94</v>
      </c>
      <c r="C31" s="212">
        <f t="shared" si="0"/>
        <v>11.598110600000002</v>
      </c>
      <c r="D31" s="213">
        <f t="shared" si="5"/>
        <v>13.644836000000002</v>
      </c>
      <c r="E31" s="214">
        <f t="shared" si="1"/>
        <v>15.691561400000001</v>
      </c>
      <c r="F31" s="215">
        <f t="shared" si="2"/>
        <v>11.487559599999999</v>
      </c>
      <c r="G31" s="216">
        <f t="shared" si="3"/>
        <v>13.514775999999999</v>
      </c>
      <c r="H31" s="214">
        <f t="shared" si="4"/>
        <v>15.5419924</v>
      </c>
    </row>
    <row r="32" spans="2:8" ht="12.75" customHeight="1" x14ac:dyDescent="0.15">
      <c r="B32" s="211">
        <v>95</v>
      </c>
      <c r="C32" s="212">
        <f t="shared" si="0"/>
        <v>11.830682500000002</v>
      </c>
      <c r="D32" s="213">
        <f t="shared" si="5"/>
        <v>13.918450000000002</v>
      </c>
      <c r="E32" s="214">
        <f t="shared" si="1"/>
        <v>16.006217500000002</v>
      </c>
      <c r="F32" s="215">
        <f t="shared" si="2"/>
        <v>11.726663749999997</v>
      </c>
      <c r="G32" s="216">
        <f t="shared" si="3"/>
        <v>13.796074999999997</v>
      </c>
      <c r="H32" s="214">
        <f t="shared" si="4"/>
        <v>15.865486249999996</v>
      </c>
    </row>
    <row r="33" spans="2:8" ht="12.75" customHeight="1" x14ac:dyDescent="0.15">
      <c r="B33" s="211">
        <v>96</v>
      </c>
      <c r="C33" s="212">
        <f t="shared" si="0"/>
        <v>12.0670386</v>
      </c>
      <c r="D33" s="213">
        <f t="shared" si="5"/>
        <v>14.196515999999999</v>
      </c>
      <c r="E33" s="214">
        <f t="shared" si="1"/>
        <v>16.325993399999998</v>
      </c>
      <c r="F33" s="215">
        <f t="shared" si="2"/>
        <v>11.9693226</v>
      </c>
      <c r="G33" s="216">
        <f t="shared" si="3"/>
        <v>14.081555999999999</v>
      </c>
      <c r="H33" s="214">
        <f t="shared" si="4"/>
        <v>16.1937894</v>
      </c>
    </row>
    <row r="34" spans="2:8" ht="12.75" customHeight="1" x14ac:dyDescent="0.15">
      <c r="B34" s="211">
        <v>97</v>
      </c>
      <c r="C34" s="212">
        <f t="shared" si="0"/>
        <v>12.3071789</v>
      </c>
      <c r="D34" s="213">
        <f t="shared" si="5"/>
        <v>14.479034</v>
      </c>
      <c r="E34" s="214">
        <f t="shared" si="1"/>
        <v>16.650889100000001</v>
      </c>
      <c r="F34" s="215">
        <f t="shared" si="2"/>
        <v>12.215536150000002</v>
      </c>
      <c r="G34" s="216">
        <f t="shared" si="3"/>
        <v>14.371219000000002</v>
      </c>
      <c r="H34" s="214">
        <f t="shared" si="4"/>
        <v>16.526901850000002</v>
      </c>
    </row>
    <row r="35" spans="2:8" ht="12.75" customHeight="1" x14ac:dyDescent="0.15">
      <c r="B35" s="211">
        <v>98</v>
      </c>
      <c r="C35" s="212">
        <f t="shared" si="0"/>
        <v>12.551103399999999</v>
      </c>
      <c r="D35" s="213">
        <f t="shared" si="5"/>
        <v>14.766003999999999</v>
      </c>
      <c r="E35" s="214">
        <f t="shared" si="1"/>
        <v>16.980904599999999</v>
      </c>
      <c r="F35" s="215">
        <f t="shared" si="2"/>
        <v>12.465304399999999</v>
      </c>
      <c r="G35" s="216">
        <f t="shared" si="3"/>
        <v>14.665063999999999</v>
      </c>
      <c r="H35" s="214">
        <f t="shared" si="4"/>
        <v>16.864823599999998</v>
      </c>
    </row>
    <row r="36" spans="2:8" ht="12.75" customHeight="1" thickBot="1" x14ac:dyDescent="0.2">
      <c r="B36" s="217">
        <v>99</v>
      </c>
      <c r="C36" s="218">
        <f t="shared" si="0"/>
        <v>12.798812100000001</v>
      </c>
      <c r="D36" s="219">
        <f t="shared" si="5"/>
        <v>15.057426000000001</v>
      </c>
      <c r="E36" s="220">
        <f t="shared" si="1"/>
        <v>17.3160399</v>
      </c>
      <c r="F36" s="221">
        <f t="shared" si="2"/>
        <v>12.718627350000002</v>
      </c>
      <c r="G36" s="222">
        <f t="shared" si="3"/>
        <v>14.963091000000002</v>
      </c>
      <c r="H36" s="220">
        <f t="shared" si="4"/>
        <v>17.207554650000002</v>
      </c>
    </row>
    <row r="37" spans="2:8" ht="12.75" customHeight="1" x14ac:dyDescent="0.15">
      <c r="B37" s="205">
        <v>100</v>
      </c>
      <c r="C37" s="206">
        <f t="shared" si="0"/>
        <v>13.050305000000002</v>
      </c>
      <c r="D37" s="207">
        <f t="shared" si="5"/>
        <v>15.353300000000001</v>
      </c>
      <c r="E37" s="208">
        <f t="shared" si="1"/>
        <v>17.656295</v>
      </c>
      <c r="F37" s="209">
        <f t="shared" si="2"/>
        <v>12.975505</v>
      </c>
      <c r="G37" s="210">
        <f t="shared" si="3"/>
        <v>15.2653</v>
      </c>
      <c r="H37" s="208">
        <f t="shared" si="4"/>
        <v>17.555095000000001</v>
      </c>
    </row>
    <row r="38" spans="2:8" ht="12.75" customHeight="1" x14ac:dyDescent="0.15">
      <c r="B38" s="211">
        <v>101</v>
      </c>
      <c r="C38" s="212">
        <f t="shared" si="0"/>
        <v>13.305582099999999</v>
      </c>
      <c r="D38" s="213">
        <f t="shared" si="5"/>
        <v>15.653625999999997</v>
      </c>
      <c r="E38" s="214">
        <f t="shared" si="1"/>
        <v>18.001669899999996</v>
      </c>
      <c r="F38" s="215">
        <f t="shared" si="2"/>
        <v>13.23593735</v>
      </c>
      <c r="G38" s="216">
        <f t="shared" si="3"/>
        <v>15.571691</v>
      </c>
      <c r="H38" s="214">
        <f t="shared" si="4"/>
        <v>17.907444649999999</v>
      </c>
    </row>
    <row r="39" spans="2:8" ht="12.75" customHeight="1" x14ac:dyDescent="0.15">
      <c r="B39" s="211">
        <v>102</v>
      </c>
      <c r="C39" s="212">
        <f t="shared" si="0"/>
        <v>13.564643399999998</v>
      </c>
      <c r="D39" s="213">
        <f t="shared" si="5"/>
        <v>15.958403999999998</v>
      </c>
      <c r="E39" s="214">
        <f t="shared" si="1"/>
        <v>18.352164599999998</v>
      </c>
      <c r="F39" s="215">
        <f t="shared" si="2"/>
        <v>13.499924400000001</v>
      </c>
      <c r="G39" s="216">
        <f t="shared" si="3"/>
        <v>15.882264000000001</v>
      </c>
      <c r="H39" s="214">
        <f t="shared" si="4"/>
        <v>18.264603600000001</v>
      </c>
    </row>
    <row r="40" spans="2:8" ht="12.75" customHeight="1" x14ac:dyDescent="0.15">
      <c r="B40" s="211">
        <v>103</v>
      </c>
      <c r="C40" s="212">
        <f t="shared" si="0"/>
        <v>13.827488900000001</v>
      </c>
      <c r="D40" s="213">
        <f t="shared" si="5"/>
        <v>16.267634000000001</v>
      </c>
      <c r="E40" s="214">
        <f t="shared" si="1"/>
        <v>18.7077791</v>
      </c>
      <c r="F40" s="215">
        <f t="shared" si="2"/>
        <v>13.767466150000001</v>
      </c>
      <c r="G40" s="216">
        <f t="shared" si="3"/>
        <v>16.197019000000001</v>
      </c>
      <c r="H40" s="214">
        <f t="shared" si="4"/>
        <v>18.626571850000001</v>
      </c>
    </row>
    <row r="41" spans="2:8" ht="12.75" customHeight="1" x14ac:dyDescent="0.15">
      <c r="B41" s="211">
        <v>104</v>
      </c>
      <c r="C41" s="212">
        <f t="shared" si="0"/>
        <v>14.094118600000002</v>
      </c>
      <c r="D41" s="213">
        <f t="shared" si="5"/>
        <v>16.581316000000001</v>
      </c>
      <c r="E41" s="214">
        <f t="shared" si="1"/>
        <v>19.068513400000001</v>
      </c>
      <c r="F41" s="215">
        <f t="shared" si="2"/>
        <v>14.038562599999999</v>
      </c>
      <c r="G41" s="216">
        <f t="shared" si="3"/>
        <v>16.515955999999999</v>
      </c>
      <c r="H41" s="214">
        <f t="shared" si="4"/>
        <v>18.9933494</v>
      </c>
    </row>
    <row r="42" spans="2:8" ht="12.75" customHeight="1" x14ac:dyDescent="0.15">
      <c r="B42" s="211">
        <v>105</v>
      </c>
      <c r="C42" s="212">
        <f t="shared" si="0"/>
        <v>14.364532500000001</v>
      </c>
      <c r="D42" s="213">
        <f t="shared" si="5"/>
        <v>16.899450000000002</v>
      </c>
      <c r="E42" s="214">
        <f t="shared" si="1"/>
        <v>19.4343675</v>
      </c>
      <c r="F42" s="215">
        <f t="shared" si="2"/>
        <v>14.313213750000001</v>
      </c>
      <c r="G42" s="216">
        <f t="shared" si="3"/>
        <v>16.839075000000001</v>
      </c>
      <c r="H42" s="214">
        <f t="shared" si="4"/>
        <v>19.36493625</v>
      </c>
    </row>
    <row r="43" spans="2:8" ht="12.75" customHeight="1" x14ac:dyDescent="0.15">
      <c r="B43" s="211">
        <v>106</v>
      </c>
      <c r="C43" s="212">
        <f t="shared" si="0"/>
        <v>14.638730599999999</v>
      </c>
      <c r="D43" s="213">
        <f t="shared" si="5"/>
        <v>17.222035999999999</v>
      </c>
      <c r="E43" s="214">
        <f t="shared" si="1"/>
        <v>19.8053414</v>
      </c>
      <c r="F43" s="215">
        <f t="shared" si="2"/>
        <v>14.591419600000002</v>
      </c>
      <c r="G43" s="216">
        <f t="shared" si="3"/>
        <v>17.166376000000003</v>
      </c>
      <c r="H43" s="214">
        <f t="shared" si="4"/>
        <v>19.741332400000005</v>
      </c>
    </row>
    <row r="44" spans="2:8" ht="12.75" customHeight="1" x14ac:dyDescent="0.15">
      <c r="B44" s="211">
        <v>107</v>
      </c>
      <c r="C44" s="212">
        <f t="shared" si="0"/>
        <v>14.916712899999998</v>
      </c>
      <c r="D44" s="213">
        <f t="shared" si="5"/>
        <v>17.549073999999997</v>
      </c>
      <c r="E44" s="214">
        <f t="shared" si="1"/>
        <v>20.181435099999998</v>
      </c>
      <c r="F44" s="215">
        <f t="shared" si="2"/>
        <v>14.87318015</v>
      </c>
      <c r="G44" s="216">
        <f t="shared" si="3"/>
        <v>17.497858999999998</v>
      </c>
      <c r="H44" s="214">
        <f t="shared" si="4"/>
        <v>20.122537849999997</v>
      </c>
    </row>
    <row r="45" spans="2:8" ht="12.75" customHeight="1" x14ac:dyDescent="0.15">
      <c r="B45" s="211">
        <v>108</v>
      </c>
      <c r="C45" s="212">
        <f t="shared" si="0"/>
        <v>15.1984794</v>
      </c>
      <c r="D45" s="213">
        <f t="shared" si="5"/>
        <v>17.880564</v>
      </c>
      <c r="E45" s="214">
        <f t="shared" si="1"/>
        <v>20.562648599999999</v>
      </c>
      <c r="F45" s="215">
        <f t="shared" si="2"/>
        <v>15.158495400000003</v>
      </c>
      <c r="G45" s="216">
        <f t="shared" si="3"/>
        <v>17.833524000000004</v>
      </c>
      <c r="H45" s="214">
        <f t="shared" si="4"/>
        <v>20.508552600000005</v>
      </c>
    </row>
    <row r="46" spans="2:8" ht="12.75" customHeight="1" thickBot="1" x14ac:dyDescent="0.2">
      <c r="B46" s="217">
        <v>109</v>
      </c>
      <c r="C46" s="218">
        <f t="shared" si="0"/>
        <v>15.484030099999998</v>
      </c>
      <c r="D46" s="219">
        <f t="shared" si="5"/>
        <v>18.216505999999999</v>
      </c>
      <c r="E46" s="220">
        <f t="shared" si="1"/>
        <v>20.9489819</v>
      </c>
      <c r="F46" s="221">
        <f t="shared" si="2"/>
        <v>15.447365350000002</v>
      </c>
      <c r="G46" s="222">
        <f t="shared" si="3"/>
        <v>18.173371000000003</v>
      </c>
      <c r="H46" s="220">
        <f t="shared" si="4"/>
        <v>20.899376650000004</v>
      </c>
    </row>
    <row r="47" spans="2:8" ht="12.75" customHeight="1" x14ac:dyDescent="0.15">
      <c r="B47" s="205">
        <v>110</v>
      </c>
      <c r="C47" s="206">
        <f t="shared" si="0"/>
        <v>15.773365000000002</v>
      </c>
      <c r="D47" s="207">
        <f t="shared" si="5"/>
        <v>18.556900000000002</v>
      </c>
      <c r="E47" s="208">
        <f t="shared" si="1"/>
        <v>21.340435000000003</v>
      </c>
      <c r="F47" s="209">
        <f t="shared" si="2"/>
        <v>15.739789999999999</v>
      </c>
      <c r="G47" s="210">
        <f t="shared" si="3"/>
        <v>18.517399999999999</v>
      </c>
      <c r="H47" s="208">
        <f t="shared" si="4"/>
        <v>21.295009999999998</v>
      </c>
    </row>
    <row r="48" spans="2:8" ht="12.75" customHeight="1" x14ac:dyDescent="0.15">
      <c r="B48" s="211">
        <v>111</v>
      </c>
      <c r="C48" s="212">
        <f t="shared" si="0"/>
        <v>16.0664841</v>
      </c>
      <c r="D48" s="213">
        <f t="shared" si="5"/>
        <v>18.901745999999999</v>
      </c>
      <c r="E48" s="214">
        <f t="shared" si="1"/>
        <v>21.737007899999998</v>
      </c>
      <c r="F48" s="215">
        <f t="shared" si="2"/>
        <v>16.035769350000002</v>
      </c>
      <c r="G48" s="216">
        <f t="shared" si="3"/>
        <v>18.865611000000001</v>
      </c>
      <c r="H48" s="214">
        <f t="shared" si="4"/>
        <v>21.69545265</v>
      </c>
    </row>
    <row r="49" spans="2:8" ht="12.75" customHeight="1" x14ac:dyDescent="0.15">
      <c r="B49" s="211">
        <v>112</v>
      </c>
      <c r="C49" s="212">
        <f t="shared" si="0"/>
        <v>16.363387400000001</v>
      </c>
      <c r="D49" s="213">
        <f t="shared" si="5"/>
        <v>19.251044</v>
      </c>
      <c r="E49" s="214">
        <f t="shared" si="1"/>
        <v>22.1387006</v>
      </c>
      <c r="F49" s="215">
        <f t="shared" si="2"/>
        <v>16.335303400000001</v>
      </c>
      <c r="G49" s="216">
        <f t="shared" si="3"/>
        <v>19.218004000000001</v>
      </c>
      <c r="H49" s="214">
        <f t="shared" si="4"/>
        <v>22.1007046</v>
      </c>
    </row>
    <row r="50" spans="2:8" ht="12.75" customHeight="1" x14ac:dyDescent="0.15">
      <c r="B50" s="211">
        <v>113</v>
      </c>
      <c r="C50" s="212">
        <f t="shared" si="0"/>
        <v>16.664074900000003</v>
      </c>
      <c r="D50" s="213">
        <f t="shared" si="5"/>
        <v>19.604794000000002</v>
      </c>
      <c r="E50" s="214">
        <f t="shared" si="1"/>
        <v>22.545513100000001</v>
      </c>
      <c r="F50" s="215">
        <f t="shared" si="2"/>
        <v>16.638392150000001</v>
      </c>
      <c r="G50" s="216">
        <f t="shared" si="3"/>
        <v>19.574579</v>
      </c>
      <c r="H50" s="214">
        <f t="shared" si="4"/>
        <v>22.510765849999999</v>
      </c>
    </row>
    <row r="51" spans="2:8" ht="12.75" customHeight="1" x14ac:dyDescent="0.15">
      <c r="B51" s="211">
        <v>114</v>
      </c>
      <c r="C51" s="212">
        <f t="shared" si="0"/>
        <v>16.968546599999996</v>
      </c>
      <c r="D51" s="213">
        <f t="shared" si="5"/>
        <v>19.962995999999997</v>
      </c>
      <c r="E51" s="214">
        <f t="shared" si="1"/>
        <v>22.957445399999997</v>
      </c>
      <c r="F51" s="215">
        <f t="shared" si="2"/>
        <v>16.945035600000001</v>
      </c>
      <c r="G51" s="216">
        <f t="shared" si="3"/>
        <v>19.935336</v>
      </c>
      <c r="H51" s="214">
        <f t="shared" si="4"/>
        <v>22.925636399999998</v>
      </c>
    </row>
    <row r="52" spans="2:8" ht="12.75" customHeight="1" x14ac:dyDescent="0.15">
      <c r="B52" s="211">
        <v>115</v>
      </c>
      <c r="C52" s="212">
        <f t="shared" si="0"/>
        <v>17.276802499999999</v>
      </c>
      <c r="D52" s="213">
        <f t="shared" si="5"/>
        <v>20.32565</v>
      </c>
      <c r="E52" s="214">
        <f t="shared" si="1"/>
        <v>23.3744975</v>
      </c>
      <c r="F52" s="215">
        <f t="shared" si="2"/>
        <v>17.255233749999999</v>
      </c>
      <c r="G52" s="216">
        <f t="shared" si="3"/>
        <v>20.300274999999999</v>
      </c>
      <c r="H52" s="214">
        <f t="shared" si="4"/>
        <v>23.34531625</v>
      </c>
    </row>
    <row r="53" spans="2:8" ht="12.75" customHeight="1" x14ac:dyDescent="0.15">
      <c r="B53" s="211">
        <v>116</v>
      </c>
      <c r="C53" s="212">
        <f t="shared" si="0"/>
        <v>17.5888426</v>
      </c>
      <c r="D53" s="213">
        <f t="shared" si="5"/>
        <v>20.692755999999999</v>
      </c>
      <c r="E53" s="214">
        <f t="shared" si="1"/>
        <v>23.796669399999999</v>
      </c>
      <c r="F53" s="215">
        <f t="shared" si="2"/>
        <v>17.568986599999999</v>
      </c>
      <c r="G53" s="216">
        <f t="shared" si="3"/>
        <v>20.669395999999999</v>
      </c>
      <c r="H53" s="214">
        <f t="shared" si="4"/>
        <v>23.769805399999999</v>
      </c>
    </row>
    <row r="54" spans="2:8" ht="12.75" customHeight="1" x14ac:dyDescent="0.15">
      <c r="B54" s="211">
        <v>117</v>
      </c>
      <c r="C54" s="212">
        <f t="shared" si="0"/>
        <v>17.904666899999999</v>
      </c>
      <c r="D54" s="213">
        <f t="shared" si="5"/>
        <v>21.064314</v>
      </c>
      <c r="E54" s="214">
        <f t="shared" si="1"/>
        <v>24.2239611</v>
      </c>
      <c r="F54" s="215">
        <f t="shared" si="2"/>
        <v>17.886294150000001</v>
      </c>
      <c r="G54" s="216">
        <f t="shared" si="3"/>
        <v>21.042699000000002</v>
      </c>
      <c r="H54" s="214">
        <f t="shared" si="4"/>
        <v>24.199103850000004</v>
      </c>
    </row>
    <row r="55" spans="2:8" ht="12.75" customHeight="1" x14ac:dyDescent="0.15">
      <c r="B55" s="211">
        <v>118</v>
      </c>
      <c r="C55" s="212">
        <f t="shared" si="0"/>
        <v>18.2242754</v>
      </c>
      <c r="D55" s="213">
        <f t="shared" si="5"/>
        <v>21.440324</v>
      </c>
      <c r="E55" s="214">
        <f t="shared" si="1"/>
        <v>24.656372600000001</v>
      </c>
      <c r="F55" s="215">
        <f t="shared" si="2"/>
        <v>18.207156399999999</v>
      </c>
      <c r="G55" s="216">
        <f t="shared" si="3"/>
        <v>21.420183999999999</v>
      </c>
      <c r="H55" s="214">
        <f t="shared" si="4"/>
        <v>24.633211599999999</v>
      </c>
    </row>
    <row r="56" spans="2:8" ht="12.75" customHeight="1" thickBot="1" x14ac:dyDescent="0.2">
      <c r="B56" s="217">
        <v>119</v>
      </c>
      <c r="C56" s="218">
        <f t="shared" si="0"/>
        <v>18.547668100000003</v>
      </c>
      <c r="D56" s="219">
        <f t="shared" si="5"/>
        <v>21.820786000000002</v>
      </c>
      <c r="E56" s="220">
        <f t="shared" si="1"/>
        <v>25.093903900000001</v>
      </c>
      <c r="F56" s="221">
        <f t="shared" si="2"/>
        <v>18.531573349999999</v>
      </c>
      <c r="G56" s="222">
        <f t="shared" si="3"/>
        <v>21.801850999999999</v>
      </c>
      <c r="H56" s="220">
        <f t="shared" si="4"/>
        <v>25.07212865</v>
      </c>
    </row>
    <row r="57" spans="2:8" ht="12.75" customHeight="1" x14ac:dyDescent="0.15">
      <c r="B57" s="205">
        <v>120</v>
      </c>
      <c r="C57" s="206">
        <f t="shared" si="0"/>
        <v>18.874845000000001</v>
      </c>
      <c r="D57" s="207">
        <f t="shared" si="5"/>
        <v>22.2057</v>
      </c>
      <c r="E57" s="208">
        <f t="shared" si="1"/>
        <v>25.536555</v>
      </c>
      <c r="F57" s="209">
        <f t="shared" si="2"/>
        <v>18.859545000000001</v>
      </c>
      <c r="G57" s="210">
        <f t="shared" si="3"/>
        <v>22.1877</v>
      </c>
      <c r="H57" s="208">
        <f t="shared" si="4"/>
        <v>25.515854999999998</v>
      </c>
    </row>
    <row r="58" spans="2:8" ht="12.75" customHeight="1" x14ac:dyDescent="0.15">
      <c r="B58" s="211">
        <v>121</v>
      </c>
      <c r="C58" s="212">
        <f t="shared" si="0"/>
        <v>19.205806100000004</v>
      </c>
      <c r="D58" s="213">
        <f t="shared" si="5"/>
        <v>22.595066000000003</v>
      </c>
      <c r="E58" s="214">
        <f t="shared" si="1"/>
        <v>25.984325900000002</v>
      </c>
      <c r="F58" s="215">
        <f t="shared" si="2"/>
        <v>19.191071350000001</v>
      </c>
      <c r="G58" s="216">
        <f t="shared" si="3"/>
        <v>22.577731</v>
      </c>
      <c r="H58" s="214">
        <f t="shared" si="4"/>
        <v>25.964390649999999</v>
      </c>
    </row>
    <row r="59" spans="2:8" ht="12.75" customHeight="1" x14ac:dyDescent="0.15">
      <c r="B59" s="211">
        <v>122</v>
      </c>
      <c r="C59" s="212">
        <f t="shared" si="0"/>
        <v>19.540551400000002</v>
      </c>
      <c r="D59" s="213">
        <f t="shared" si="5"/>
        <v>22.988884000000002</v>
      </c>
      <c r="E59" s="214">
        <f t="shared" si="1"/>
        <v>26.437216600000003</v>
      </c>
      <c r="F59" s="215">
        <f t="shared" si="2"/>
        <v>19.526152400000001</v>
      </c>
      <c r="G59" s="216">
        <f t="shared" si="3"/>
        <v>22.971944000000001</v>
      </c>
      <c r="H59" s="214">
        <f t="shared" si="4"/>
        <v>26.4177356</v>
      </c>
    </row>
    <row r="60" spans="2:8" ht="12.75" customHeight="1" x14ac:dyDescent="0.15">
      <c r="B60" s="211">
        <v>123</v>
      </c>
      <c r="C60" s="212">
        <f t="shared" si="0"/>
        <v>19.879080900000002</v>
      </c>
      <c r="D60" s="213">
        <f t="shared" si="5"/>
        <v>23.387154000000002</v>
      </c>
      <c r="E60" s="214">
        <f t="shared" si="1"/>
        <v>26.895227100000003</v>
      </c>
      <c r="F60" s="215">
        <f t="shared" si="2"/>
        <v>19.864788150000003</v>
      </c>
      <c r="G60" s="216">
        <f t="shared" si="3"/>
        <v>23.370339000000001</v>
      </c>
      <c r="H60" s="214">
        <f t="shared" si="4"/>
        <v>26.87588985</v>
      </c>
    </row>
    <row r="61" spans="2:8" ht="12.75" customHeight="1" x14ac:dyDescent="0.15">
      <c r="B61" s="211">
        <v>124</v>
      </c>
      <c r="C61" s="212">
        <f t="shared" si="0"/>
        <v>20.2213946</v>
      </c>
      <c r="D61" s="213">
        <f t="shared" si="5"/>
        <v>23.789876</v>
      </c>
      <c r="E61" s="214">
        <f t="shared" si="1"/>
        <v>27.358357399999999</v>
      </c>
      <c r="F61" s="215">
        <f t="shared" si="2"/>
        <v>20.206978600000006</v>
      </c>
      <c r="G61" s="216">
        <f t="shared" si="3"/>
        <v>23.772916000000006</v>
      </c>
      <c r="H61" s="214">
        <f t="shared" si="4"/>
        <v>27.338853400000005</v>
      </c>
    </row>
    <row r="62" spans="2:8" ht="12.75" customHeight="1" x14ac:dyDescent="0.15">
      <c r="B62" s="211">
        <v>125</v>
      </c>
      <c r="C62" s="212">
        <f t="shared" si="0"/>
        <v>20.567492499999997</v>
      </c>
      <c r="D62" s="213">
        <f t="shared" si="5"/>
        <v>24.197049999999997</v>
      </c>
      <c r="E62" s="214">
        <f t="shared" si="1"/>
        <v>27.826607499999998</v>
      </c>
      <c r="F62" s="215">
        <f t="shared" si="2"/>
        <v>20.552723749999998</v>
      </c>
      <c r="G62" s="216">
        <f t="shared" si="3"/>
        <v>24.179675</v>
      </c>
      <c r="H62" s="214">
        <f t="shared" si="4"/>
        <v>27.806626250000001</v>
      </c>
    </row>
    <row r="63" spans="2:8" ht="12.75" customHeight="1" x14ac:dyDescent="0.15">
      <c r="B63" s="211">
        <v>126</v>
      </c>
      <c r="C63" s="212">
        <f t="shared" si="0"/>
        <v>20.917374599999999</v>
      </c>
      <c r="D63" s="213">
        <f t="shared" si="5"/>
        <v>24.608675999999999</v>
      </c>
      <c r="E63" s="214">
        <f t="shared" si="1"/>
        <v>28.2999774</v>
      </c>
      <c r="F63" s="215">
        <f t="shared" si="2"/>
        <v>20.9020236</v>
      </c>
      <c r="G63" s="216">
        <f t="shared" si="3"/>
        <v>24.590615999999997</v>
      </c>
      <c r="H63" s="214">
        <f t="shared" si="4"/>
        <v>28.279208399999995</v>
      </c>
    </row>
    <row r="64" spans="2:8" ht="12.75" customHeight="1" x14ac:dyDescent="0.15">
      <c r="B64" s="211">
        <v>127</v>
      </c>
      <c r="C64" s="212">
        <f t="shared" si="0"/>
        <v>21.271040900000003</v>
      </c>
      <c r="D64" s="213">
        <f t="shared" si="5"/>
        <v>25.024754000000001</v>
      </c>
      <c r="E64" s="214">
        <f t="shared" si="1"/>
        <v>28.7784671</v>
      </c>
      <c r="F64" s="215">
        <f t="shared" si="2"/>
        <v>21.25487815</v>
      </c>
      <c r="G64" s="216">
        <f t="shared" si="3"/>
        <v>25.005738999999998</v>
      </c>
      <c r="H64" s="214">
        <f t="shared" si="4"/>
        <v>28.756599849999997</v>
      </c>
    </row>
    <row r="65" spans="2:8" ht="12.75" customHeight="1" x14ac:dyDescent="0.15">
      <c r="B65" s="211">
        <v>128</v>
      </c>
      <c r="C65" s="212">
        <f t="shared" si="0"/>
        <v>21.628491400000001</v>
      </c>
      <c r="D65" s="213">
        <f t="shared" si="5"/>
        <v>25.445284000000001</v>
      </c>
      <c r="E65" s="214">
        <f t="shared" si="1"/>
        <v>29.2620766</v>
      </c>
      <c r="F65" s="215">
        <f t="shared" si="2"/>
        <v>21.611287400000002</v>
      </c>
      <c r="G65" s="216">
        <f t="shared" si="3"/>
        <v>25.425044</v>
      </c>
      <c r="H65" s="214">
        <f t="shared" si="4"/>
        <v>29.238800599999998</v>
      </c>
    </row>
    <row r="66" spans="2:8" ht="12.75" customHeight="1" thickBot="1" x14ac:dyDescent="0.2">
      <c r="B66" s="223">
        <v>129</v>
      </c>
      <c r="C66" s="224">
        <f t="shared" si="0"/>
        <v>21.989726100000002</v>
      </c>
      <c r="D66" s="225">
        <f t="shared" si="5"/>
        <v>25.870266000000001</v>
      </c>
      <c r="E66" s="226">
        <f t="shared" si="1"/>
        <v>29.7508059</v>
      </c>
      <c r="F66" s="227">
        <f t="shared" si="2"/>
        <v>21.971251350000003</v>
      </c>
      <c r="G66" s="228">
        <f t="shared" si="3"/>
        <v>25.848531000000001</v>
      </c>
      <c r="H66" s="226">
        <f t="shared" si="4"/>
        <v>29.72581065</v>
      </c>
    </row>
    <row r="67" spans="2:8" ht="15" thickBot="1" x14ac:dyDescent="0.2">
      <c r="B67" s="235">
        <v>130</v>
      </c>
      <c r="C67" s="236">
        <f t="shared" si="0"/>
        <v>22.354745000000005</v>
      </c>
      <c r="D67" s="237">
        <f t="shared" si="5"/>
        <v>26.299700000000005</v>
      </c>
      <c r="E67" s="238">
        <f t="shared" si="1"/>
        <v>30.244655000000005</v>
      </c>
      <c r="F67" s="239">
        <f t="shared" si="2"/>
        <v>22.334770000000002</v>
      </c>
      <c r="G67" s="240">
        <f t="shared" si="3"/>
        <v>26.276200000000003</v>
      </c>
      <c r="H67" s="238">
        <f t="shared" si="4"/>
        <v>30.217630000000003</v>
      </c>
    </row>
    <row r="68" spans="2:8" ht="14.25" thickTop="1" x14ac:dyDescent="0.15"/>
  </sheetData>
  <mergeCells count="4">
    <mergeCell ref="C2:G2"/>
    <mergeCell ref="A3:H3"/>
    <mergeCell ref="C5:E5"/>
    <mergeCell ref="F5:H5"/>
  </mergeCells>
  <phoneticPr fontId="5"/>
  <printOptions horizontalCentered="1"/>
  <pageMargins left="0.59055118110236227" right="0.59055118110236227" top="0.43307086614173229" bottom="0.51181102362204722" header="0.31496062992125984" footer="0.31496062992125984"/>
  <pageSetup paperSize="9" scale="96" orientation="portrait" r:id="rId1"/>
  <rowBreaks count="1" manualBreakCount="1">
    <brk id="69" max="16383" man="1"/>
  </rowBreaks>
  <colBreaks count="1" manualBreakCount="1">
    <brk id="8" max="66"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I44"/>
  <sheetViews>
    <sheetView workbookViewId="0">
      <selection activeCell="L21" sqref="L21"/>
    </sheetView>
  </sheetViews>
  <sheetFormatPr defaultRowHeight="13.5" x14ac:dyDescent="0.15"/>
  <cols>
    <col min="1" max="1" width="10.125" customWidth="1"/>
    <col min="2" max="2" width="9.5" customWidth="1"/>
    <col min="3" max="3" width="13.25" customWidth="1"/>
    <col min="6" max="8" width="12" customWidth="1"/>
    <col min="257" max="257" width="10.125" customWidth="1"/>
    <col min="258" max="258" width="9.5" customWidth="1"/>
    <col min="259" max="259" width="13.25" customWidth="1"/>
    <col min="262" max="264" width="12" customWidth="1"/>
    <col min="513" max="513" width="10.125" customWidth="1"/>
    <col min="514" max="514" width="9.5" customWidth="1"/>
    <col min="515" max="515" width="13.25" customWidth="1"/>
    <col min="518" max="520" width="12" customWidth="1"/>
    <col min="769" max="769" width="10.125" customWidth="1"/>
    <col min="770" max="770" width="9.5" customWidth="1"/>
    <col min="771" max="771" width="13.25" customWidth="1"/>
    <col min="774" max="776" width="12" customWidth="1"/>
    <col min="1025" max="1025" width="10.125" customWidth="1"/>
    <col min="1026" max="1026" width="9.5" customWidth="1"/>
    <col min="1027" max="1027" width="13.25" customWidth="1"/>
    <col min="1030" max="1032" width="12" customWidth="1"/>
    <col min="1281" max="1281" width="10.125" customWidth="1"/>
    <col min="1282" max="1282" width="9.5" customWidth="1"/>
    <col min="1283" max="1283" width="13.25" customWidth="1"/>
    <col min="1286" max="1288" width="12" customWidth="1"/>
    <col min="1537" max="1537" width="10.125" customWidth="1"/>
    <col min="1538" max="1538" width="9.5" customWidth="1"/>
    <col min="1539" max="1539" width="13.25" customWidth="1"/>
    <col min="1542" max="1544" width="12" customWidth="1"/>
    <col min="1793" max="1793" width="10.125" customWidth="1"/>
    <col min="1794" max="1794" width="9.5" customWidth="1"/>
    <col min="1795" max="1795" width="13.25" customWidth="1"/>
    <col min="1798" max="1800" width="12" customWidth="1"/>
    <col min="2049" max="2049" width="10.125" customWidth="1"/>
    <col min="2050" max="2050" width="9.5" customWidth="1"/>
    <col min="2051" max="2051" width="13.25" customWidth="1"/>
    <col min="2054" max="2056" width="12" customWidth="1"/>
    <col min="2305" max="2305" width="10.125" customWidth="1"/>
    <col min="2306" max="2306" width="9.5" customWidth="1"/>
    <col min="2307" max="2307" width="13.25" customWidth="1"/>
    <col min="2310" max="2312" width="12" customWidth="1"/>
    <col min="2561" max="2561" width="10.125" customWidth="1"/>
    <col min="2562" max="2562" width="9.5" customWidth="1"/>
    <col min="2563" max="2563" width="13.25" customWidth="1"/>
    <col min="2566" max="2568" width="12" customWidth="1"/>
    <col min="2817" max="2817" width="10.125" customWidth="1"/>
    <col min="2818" max="2818" width="9.5" customWidth="1"/>
    <col min="2819" max="2819" width="13.25" customWidth="1"/>
    <col min="2822" max="2824" width="12" customWidth="1"/>
    <col min="3073" max="3073" width="10.125" customWidth="1"/>
    <col min="3074" max="3074" width="9.5" customWidth="1"/>
    <col min="3075" max="3075" width="13.25" customWidth="1"/>
    <col min="3078" max="3080" width="12" customWidth="1"/>
    <col min="3329" max="3329" width="10.125" customWidth="1"/>
    <col min="3330" max="3330" width="9.5" customWidth="1"/>
    <col min="3331" max="3331" width="13.25" customWidth="1"/>
    <col min="3334" max="3336" width="12" customWidth="1"/>
    <col min="3585" max="3585" width="10.125" customWidth="1"/>
    <col min="3586" max="3586" width="9.5" customWidth="1"/>
    <col min="3587" max="3587" width="13.25" customWidth="1"/>
    <col min="3590" max="3592" width="12" customWidth="1"/>
    <col min="3841" max="3841" width="10.125" customWidth="1"/>
    <col min="3842" max="3842" width="9.5" customWidth="1"/>
    <col min="3843" max="3843" width="13.25" customWidth="1"/>
    <col min="3846" max="3848" width="12" customWidth="1"/>
    <col min="4097" max="4097" width="10.125" customWidth="1"/>
    <col min="4098" max="4098" width="9.5" customWidth="1"/>
    <col min="4099" max="4099" width="13.25" customWidth="1"/>
    <col min="4102" max="4104" width="12" customWidth="1"/>
    <col min="4353" max="4353" width="10.125" customWidth="1"/>
    <col min="4354" max="4354" width="9.5" customWidth="1"/>
    <col min="4355" max="4355" width="13.25" customWidth="1"/>
    <col min="4358" max="4360" width="12" customWidth="1"/>
    <col min="4609" max="4609" width="10.125" customWidth="1"/>
    <col min="4610" max="4610" width="9.5" customWidth="1"/>
    <col min="4611" max="4611" width="13.25" customWidth="1"/>
    <col min="4614" max="4616" width="12" customWidth="1"/>
    <col min="4865" max="4865" width="10.125" customWidth="1"/>
    <col min="4866" max="4866" width="9.5" customWidth="1"/>
    <col min="4867" max="4867" width="13.25" customWidth="1"/>
    <col min="4870" max="4872" width="12" customWidth="1"/>
    <col min="5121" max="5121" width="10.125" customWidth="1"/>
    <col min="5122" max="5122" width="9.5" customWidth="1"/>
    <col min="5123" max="5123" width="13.25" customWidth="1"/>
    <col min="5126" max="5128" width="12" customWidth="1"/>
    <col min="5377" max="5377" width="10.125" customWidth="1"/>
    <col min="5378" max="5378" width="9.5" customWidth="1"/>
    <col min="5379" max="5379" width="13.25" customWidth="1"/>
    <col min="5382" max="5384" width="12" customWidth="1"/>
    <col min="5633" max="5633" width="10.125" customWidth="1"/>
    <col min="5634" max="5634" width="9.5" customWidth="1"/>
    <col min="5635" max="5635" width="13.25" customWidth="1"/>
    <col min="5638" max="5640" width="12" customWidth="1"/>
    <col min="5889" max="5889" width="10.125" customWidth="1"/>
    <col min="5890" max="5890" width="9.5" customWidth="1"/>
    <col min="5891" max="5891" width="13.25" customWidth="1"/>
    <col min="5894" max="5896" width="12" customWidth="1"/>
    <col min="6145" max="6145" width="10.125" customWidth="1"/>
    <col min="6146" max="6146" width="9.5" customWidth="1"/>
    <col min="6147" max="6147" width="13.25" customWidth="1"/>
    <col min="6150" max="6152" width="12" customWidth="1"/>
    <col min="6401" max="6401" width="10.125" customWidth="1"/>
    <col min="6402" max="6402" width="9.5" customWidth="1"/>
    <col min="6403" max="6403" width="13.25" customWidth="1"/>
    <col min="6406" max="6408" width="12" customWidth="1"/>
    <col min="6657" max="6657" width="10.125" customWidth="1"/>
    <col min="6658" max="6658" width="9.5" customWidth="1"/>
    <col min="6659" max="6659" width="13.25" customWidth="1"/>
    <col min="6662" max="6664" width="12" customWidth="1"/>
    <col min="6913" max="6913" width="10.125" customWidth="1"/>
    <col min="6914" max="6914" width="9.5" customWidth="1"/>
    <col min="6915" max="6915" width="13.25" customWidth="1"/>
    <col min="6918" max="6920" width="12" customWidth="1"/>
    <col min="7169" max="7169" width="10.125" customWidth="1"/>
    <col min="7170" max="7170" width="9.5" customWidth="1"/>
    <col min="7171" max="7171" width="13.25" customWidth="1"/>
    <col min="7174" max="7176" width="12" customWidth="1"/>
    <col min="7425" max="7425" width="10.125" customWidth="1"/>
    <col min="7426" max="7426" width="9.5" customWidth="1"/>
    <col min="7427" max="7427" width="13.25" customWidth="1"/>
    <col min="7430" max="7432" width="12" customWidth="1"/>
    <col min="7681" max="7681" width="10.125" customWidth="1"/>
    <col min="7682" max="7682" width="9.5" customWidth="1"/>
    <col min="7683" max="7683" width="13.25" customWidth="1"/>
    <col min="7686" max="7688" width="12" customWidth="1"/>
    <col min="7937" max="7937" width="10.125" customWidth="1"/>
    <col min="7938" max="7938" width="9.5" customWidth="1"/>
    <col min="7939" max="7939" width="13.25" customWidth="1"/>
    <col min="7942" max="7944" width="12" customWidth="1"/>
    <col min="8193" max="8193" width="10.125" customWidth="1"/>
    <col min="8194" max="8194" width="9.5" customWidth="1"/>
    <col min="8195" max="8195" width="13.25" customWidth="1"/>
    <col min="8198" max="8200" width="12" customWidth="1"/>
    <col min="8449" max="8449" width="10.125" customWidth="1"/>
    <col min="8450" max="8450" width="9.5" customWidth="1"/>
    <col min="8451" max="8451" width="13.25" customWidth="1"/>
    <col min="8454" max="8456" width="12" customWidth="1"/>
    <col min="8705" max="8705" width="10.125" customWidth="1"/>
    <col min="8706" max="8706" width="9.5" customWidth="1"/>
    <col min="8707" max="8707" width="13.25" customWidth="1"/>
    <col min="8710" max="8712" width="12" customWidth="1"/>
    <col min="8961" max="8961" width="10.125" customWidth="1"/>
    <col min="8962" max="8962" width="9.5" customWidth="1"/>
    <col min="8963" max="8963" width="13.25" customWidth="1"/>
    <col min="8966" max="8968" width="12" customWidth="1"/>
    <col min="9217" max="9217" width="10.125" customWidth="1"/>
    <col min="9218" max="9218" width="9.5" customWidth="1"/>
    <col min="9219" max="9219" width="13.25" customWidth="1"/>
    <col min="9222" max="9224" width="12" customWidth="1"/>
    <col min="9473" max="9473" width="10.125" customWidth="1"/>
    <col min="9474" max="9474" width="9.5" customWidth="1"/>
    <col min="9475" max="9475" width="13.25" customWidth="1"/>
    <col min="9478" max="9480" width="12" customWidth="1"/>
    <col min="9729" max="9729" width="10.125" customWidth="1"/>
    <col min="9730" max="9730" width="9.5" customWidth="1"/>
    <col min="9731" max="9731" width="13.25" customWidth="1"/>
    <col min="9734" max="9736" width="12" customWidth="1"/>
    <col min="9985" max="9985" width="10.125" customWidth="1"/>
    <col min="9986" max="9986" width="9.5" customWidth="1"/>
    <col min="9987" max="9987" width="13.25" customWidth="1"/>
    <col min="9990" max="9992" width="12" customWidth="1"/>
    <col min="10241" max="10241" width="10.125" customWidth="1"/>
    <col min="10242" max="10242" width="9.5" customWidth="1"/>
    <col min="10243" max="10243" width="13.25" customWidth="1"/>
    <col min="10246" max="10248" width="12" customWidth="1"/>
    <col min="10497" max="10497" width="10.125" customWidth="1"/>
    <col min="10498" max="10498" width="9.5" customWidth="1"/>
    <col min="10499" max="10499" width="13.25" customWidth="1"/>
    <col min="10502" max="10504" width="12" customWidth="1"/>
    <col min="10753" max="10753" width="10.125" customWidth="1"/>
    <col min="10754" max="10754" width="9.5" customWidth="1"/>
    <col min="10755" max="10755" width="13.25" customWidth="1"/>
    <col min="10758" max="10760" width="12" customWidth="1"/>
    <col min="11009" max="11009" width="10.125" customWidth="1"/>
    <col min="11010" max="11010" width="9.5" customWidth="1"/>
    <col min="11011" max="11011" width="13.25" customWidth="1"/>
    <col min="11014" max="11016" width="12" customWidth="1"/>
    <col min="11265" max="11265" width="10.125" customWidth="1"/>
    <col min="11266" max="11266" width="9.5" customWidth="1"/>
    <col min="11267" max="11267" width="13.25" customWidth="1"/>
    <col min="11270" max="11272" width="12" customWidth="1"/>
    <col min="11521" max="11521" width="10.125" customWidth="1"/>
    <col min="11522" max="11522" width="9.5" customWidth="1"/>
    <col min="11523" max="11523" width="13.25" customWidth="1"/>
    <col min="11526" max="11528" width="12" customWidth="1"/>
    <col min="11777" max="11777" width="10.125" customWidth="1"/>
    <col min="11778" max="11778" width="9.5" customWidth="1"/>
    <col min="11779" max="11779" width="13.25" customWidth="1"/>
    <col min="11782" max="11784" width="12" customWidth="1"/>
    <col min="12033" max="12033" width="10.125" customWidth="1"/>
    <col min="12034" max="12034" width="9.5" customWidth="1"/>
    <col min="12035" max="12035" width="13.25" customWidth="1"/>
    <col min="12038" max="12040" width="12" customWidth="1"/>
    <col min="12289" max="12289" width="10.125" customWidth="1"/>
    <col min="12290" max="12290" width="9.5" customWidth="1"/>
    <col min="12291" max="12291" width="13.25" customWidth="1"/>
    <col min="12294" max="12296" width="12" customWidth="1"/>
    <col min="12545" max="12545" width="10.125" customWidth="1"/>
    <col min="12546" max="12546" width="9.5" customWidth="1"/>
    <col min="12547" max="12547" width="13.25" customWidth="1"/>
    <col min="12550" max="12552" width="12" customWidth="1"/>
    <col min="12801" max="12801" width="10.125" customWidth="1"/>
    <col min="12802" max="12802" width="9.5" customWidth="1"/>
    <col min="12803" max="12803" width="13.25" customWidth="1"/>
    <col min="12806" max="12808" width="12" customWidth="1"/>
    <col min="13057" max="13057" width="10.125" customWidth="1"/>
    <col min="13058" max="13058" width="9.5" customWidth="1"/>
    <col min="13059" max="13059" width="13.25" customWidth="1"/>
    <col min="13062" max="13064" width="12" customWidth="1"/>
    <col min="13313" max="13313" width="10.125" customWidth="1"/>
    <col min="13314" max="13314" width="9.5" customWidth="1"/>
    <col min="13315" max="13315" width="13.25" customWidth="1"/>
    <col min="13318" max="13320" width="12" customWidth="1"/>
    <col min="13569" max="13569" width="10.125" customWidth="1"/>
    <col min="13570" max="13570" width="9.5" customWidth="1"/>
    <col min="13571" max="13571" width="13.25" customWidth="1"/>
    <col min="13574" max="13576" width="12" customWidth="1"/>
    <col min="13825" max="13825" width="10.125" customWidth="1"/>
    <col min="13826" max="13826" width="9.5" customWidth="1"/>
    <col min="13827" max="13827" width="13.25" customWidth="1"/>
    <col min="13830" max="13832" width="12" customWidth="1"/>
    <col min="14081" max="14081" width="10.125" customWidth="1"/>
    <col min="14082" max="14082" width="9.5" customWidth="1"/>
    <col min="14083" max="14083" width="13.25" customWidth="1"/>
    <col min="14086" max="14088" width="12" customWidth="1"/>
    <col min="14337" max="14337" width="10.125" customWidth="1"/>
    <col min="14338" max="14338" width="9.5" customWidth="1"/>
    <col min="14339" max="14339" width="13.25" customWidth="1"/>
    <col min="14342" max="14344" width="12" customWidth="1"/>
    <col min="14593" max="14593" width="10.125" customWidth="1"/>
    <col min="14594" max="14594" width="9.5" customWidth="1"/>
    <col min="14595" max="14595" width="13.25" customWidth="1"/>
    <col min="14598" max="14600" width="12" customWidth="1"/>
    <col min="14849" max="14849" width="10.125" customWidth="1"/>
    <col min="14850" max="14850" width="9.5" customWidth="1"/>
    <col min="14851" max="14851" width="13.25" customWidth="1"/>
    <col min="14854" max="14856" width="12" customWidth="1"/>
    <col min="15105" max="15105" width="10.125" customWidth="1"/>
    <col min="15106" max="15106" width="9.5" customWidth="1"/>
    <col min="15107" max="15107" width="13.25" customWidth="1"/>
    <col min="15110" max="15112" width="12" customWidth="1"/>
    <col min="15361" max="15361" width="10.125" customWidth="1"/>
    <col min="15362" max="15362" width="9.5" customWidth="1"/>
    <col min="15363" max="15363" width="13.25" customWidth="1"/>
    <col min="15366" max="15368" width="12" customWidth="1"/>
    <col min="15617" max="15617" width="10.125" customWidth="1"/>
    <col min="15618" max="15618" width="9.5" customWidth="1"/>
    <col min="15619" max="15619" width="13.25" customWidth="1"/>
    <col min="15622" max="15624" width="12" customWidth="1"/>
    <col min="15873" max="15873" width="10.125" customWidth="1"/>
    <col min="15874" max="15874" width="9.5" customWidth="1"/>
    <col min="15875" max="15875" width="13.25" customWidth="1"/>
    <col min="15878" max="15880" width="12" customWidth="1"/>
    <col min="16129" max="16129" width="10.125" customWidth="1"/>
    <col min="16130" max="16130" width="9.5" customWidth="1"/>
    <col min="16131" max="16131" width="13.25" customWidth="1"/>
    <col min="16134" max="16136" width="12" customWidth="1"/>
  </cols>
  <sheetData>
    <row r="1" spans="1:9" ht="18" customHeight="1" x14ac:dyDescent="0.15">
      <c r="A1" s="141"/>
      <c r="B1" s="141"/>
      <c r="C1" s="141"/>
      <c r="D1" s="141"/>
      <c r="E1" s="141"/>
      <c r="F1" s="142" t="s">
        <v>267</v>
      </c>
      <c r="G1" s="142" t="s">
        <v>73</v>
      </c>
      <c r="H1" s="142" t="s">
        <v>74</v>
      </c>
    </row>
    <row r="2" spans="1:9" ht="30.75" customHeight="1" x14ac:dyDescent="0.15">
      <c r="A2" s="141"/>
      <c r="B2" s="141"/>
      <c r="C2" s="141"/>
      <c r="D2" s="141"/>
      <c r="E2" s="141"/>
      <c r="F2" s="143"/>
      <c r="G2" s="143"/>
      <c r="H2" s="143"/>
    </row>
    <row r="3" spans="1:9" ht="27" customHeight="1" x14ac:dyDescent="0.15">
      <c r="A3" s="141"/>
      <c r="B3" s="141"/>
      <c r="C3" s="141"/>
      <c r="D3" s="141"/>
      <c r="E3" s="141"/>
      <c r="F3" s="141"/>
      <c r="G3" s="141"/>
      <c r="H3" s="141"/>
    </row>
    <row r="4" spans="1:9" ht="21" x14ac:dyDescent="0.15">
      <c r="A4" s="1125" t="s">
        <v>268</v>
      </c>
      <c r="B4" s="1125"/>
      <c r="C4" s="1125"/>
      <c r="D4" s="1125"/>
      <c r="E4" s="1125"/>
      <c r="F4" s="1125"/>
      <c r="G4" s="1125"/>
      <c r="H4" s="1125"/>
    </row>
    <row r="5" spans="1:9" x14ac:dyDescent="0.15">
      <c r="A5" s="141"/>
      <c r="B5" s="141"/>
      <c r="C5" s="141"/>
      <c r="D5" s="141"/>
      <c r="E5" s="141"/>
      <c r="F5" s="141"/>
      <c r="G5" s="141"/>
      <c r="H5" s="141"/>
    </row>
    <row r="6" spans="1:9" ht="44.25" customHeight="1" x14ac:dyDescent="0.15">
      <c r="A6" s="592" t="s">
        <v>261</v>
      </c>
      <c r="B6" s="1135" t="s">
        <v>493</v>
      </c>
      <c r="C6" s="1136"/>
      <c r="D6" s="1122" t="s">
        <v>262</v>
      </c>
      <c r="E6" s="1126" t="s">
        <v>263</v>
      </c>
      <c r="F6" s="1127"/>
      <c r="G6" s="1127"/>
      <c r="H6" s="1128"/>
      <c r="I6" s="144"/>
    </row>
    <row r="7" spans="1:9" ht="44.25" customHeight="1" x14ac:dyDescent="0.15">
      <c r="A7" s="1133"/>
      <c r="B7" s="1137"/>
      <c r="C7" s="1138"/>
      <c r="D7" s="1123"/>
      <c r="E7" s="1129"/>
      <c r="F7" s="1130"/>
      <c r="G7" s="1130"/>
      <c r="H7" s="1131"/>
    </row>
    <row r="8" spans="1:9" x14ac:dyDescent="0.15">
      <c r="A8" s="1134"/>
      <c r="B8" s="1139"/>
      <c r="C8" s="1140"/>
      <c r="D8" s="1124"/>
      <c r="E8" s="153"/>
      <c r="F8" s="154"/>
      <c r="G8" s="154"/>
      <c r="H8" s="155"/>
    </row>
    <row r="9" spans="1:9" ht="26.25" customHeight="1" x14ac:dyDescent="0.15">
      <c r="A9" s="593" t="s">
        <v>264</v>
      </c>
      <c r="B9" s="595"/>
      <c r="C9" s="1132" t="s">
        <v>265</v>
      </c>
      <c r="D9" s="1132"/>
      <c r="E9" s="1132"/>
      <c r="F9" s="1132"/>
      <c r="G9" s="593" t="s">
        <v>266</v>
      </c>
      <c r="H9" s="595"/>
    </row>
    <row r="10" spans="1:9" ht="15" customHeight="1" x14ac:dyDescent="0.15">
      <c r="A10" s="145"/>
      <c r="B10" s="146"/>
      <c r="C10" s="145"/>
      <c r="D10" s="147"/>
      <c r="E10" s="147"/>
      <c r="F10" s="146"/>
      <c r="G10" s="145"/>
      <c r="H10" s="146"/>
    </row>
    <row r="11" spans="1:9" ht="15" customHeight="1" x14ac:dyDescent="0.15">
      <c r="A11" s="148"/>
      <c r="B11" s="149"/>
      <c r="C11" s="148"/>
      <c r="D11" s="144"/>
      <c r="E11" s="144"/>
      <c r="F11" s="149"/>
      <c r="G11" s="148"/>
      <c r="H11" s="149"/>
    </row>
    <row r="12" spans="1:9" ht="15" customHeight="1" x14ac:dyDescent="0.15">
      <c r="A12" s="148"/>
      <c r="B12" s="149"/>
      <c r="C12" s="148"/>
      <c r="D12" s="144"/>
      <c r="E12" s="144"/>
      <c r="F12" s="149"/>
      <c r="G12" s="148"/>
      <c r="H12" s="149"/>
    </row>
    <row r="13" spans="1:9" ht="15" customHeight="1" x14ac:dyDescent="0.15">
      <c r="A13" s="148"/>
      <c r="B13" s="149"/>
      <c r="C13" s="148"/>
      <c r="D13" s="144"/>
      <c r="E13" s="144"/>
      <c r="F13" s="149"/>
      <c r="G13" s="148"/>
      <c r="H13" s="149"/>
    </row>
    <row r="14" spans="1:9" ht="15" customHeight="1" x14ac:dyDescent="0.15">
      <c r="A14" s="148"/>
      <c r="B14" s="149"/>
      <c r="C14" s="148"/>
      <c r="D14" s="144"/>
      <c r="E14" s="144"/>
      <c r="F14" s="149"/>
      <c r="G14" s="148"/>
      <c r="H14" s="149"/>
    </row>
    <row r="15" spans="1:9" ht="15" customHeight="1" x14ac:dyDescent="0.15">
      <c r="A15" s="148"/>
      <c r="B15" s="149"/>
      <c r="C15" s="148"/>
      <c r="D15" s="144"/>
      <c r="E15" s="144"/>
      <c r="F15" s="149"/>
      <c r="G15" s="148"/>
      <c r="H15" s="149"/>
    </row>
    <row r="16" spans="1:9" ht="15" customHeight="1" x14ac:dyDescent="0.15">
      <c r="A16" s="148"/>
      <c r="B16" s="149"/>
      <c r="C16" s="148"/>
      <c r="D16" s="144"/>
      <c r="E16" s="144"/>
      <c r="F16" s="149"/>
      <c r="G16" s="148"/>
      <c r="H16" s="149"/>
    </row>
    <row r="17" spans="1:8" ht="15" customHeight="1" x14ac:dyDescent="0.15">
      <c r="A17" s="148"/>
      <c r="B17" s="149"/>
      <c r="C17" s="148"/>
      <c r="D17" s="144"/>
      <c r="E17" s="144"/>
      <c r="F17" s="149"/>
      <c r="G17" s="148"/>
      <c r="H17" s="149"/>
    </row>
    <row r="18" spans="1:8" ht="15" customHeight="1" x14ac:dyDescent="0.15">
      <c r="A18" s="148"/>
      <c r="B18" s="149"/>
      <c r="C18" s="148"/>
      <c r="D18" s="144"/>
      <c r="E18" s="144"/>
      <c r="F18" s="149"/>
      <c r="G18" s="148"/>
      <c r="H18" s="149"/>
    </row>
    <row r="19" spans="1:8" ht="15" customHeight="1" x14ac:dyDescent="0.15">
      <c r="A19" s="148"/>
      <c r="B19" s="149"/>
      <c r="C19" s="148"/>
      <c r="D19" s="144"/>
      <c r="E19" s="144"/>
      <c r="F19" s="149"/>
      <c r="G19" s="148"/>
      <c r="H19" s="149"/>
    </row>
    <row r="20" spans="1:8" ht="15" customHeight="1" x14ac:dyDescent="0.15">
      <c r="A20" s="148"/>
      <c r="B20" s="149"/>
      <c r="C20" s="148"/>
      <c r="D20" s="144"/>
      <c r="E20" s="144"/>
      <c r="F20" s="149"/>
      <c r="G20" s="148"/>
      <c r="H20" s="149"/>
    </row>
    <row r="21" spans="1:8" ht="15" customHeight="1" x14ac:dyDescent="0.15">
      <c r="A21" s="148"/>
      <c r="B21" s="149"/>
      <c r="C21" s="148"/>
      <c r="D21" s="144"/>
      <c r="E21" s="144"/>
      <c r="F21" s="149"/>
      <c r="G21" s="148"/>
      <c r="H21" s="149"/>
    </row>
    <row r="22" spans="1:8" ht="15" customHeight="1" x14ac:dyDescent="0.15">
      <c r="A22" s="148"/>
      <c r="B22" s="149"/>
      <c r="C22" s="148"/>
      <c r="D22" s="144"/>
      <c r="E22" s="144"/>
      <c r="F22" s="149"/>
      <c r="G22" s="148"/>
      <c r="H22" s="149"/>
    </row>
    <row r="23" spans="1:8" ht="15" customHeight="1" x14ac:dyDescent="0.15">
      <c r="A23" s="148"/>
      <c r="B23" s="149"/>
      <c r="C23" s="148"/>
      <c r="D23" s="144"/>
      <c r="E23" s="144"/>
      <c r="F23" s="149"/>
      <c r="G23" s="148"/>
      <c r="H23" s="149"/>
    </row>
    <row r="24" spans="1:8" ht="15" customHeight="1" x14ac:dyDescent="0.15">
      <c r="A24" s="148"/>
      <c r="B24" s="149"/>
      <c r="C24" s="148"/>
      <c r="D24" s="144"/>
      <c r="E24" s="144"/>
      <c r="F24" s="149"/>
      <c r="G24" s="148"/>
      <c r="H24" s="149"/>
    </row>
    <row r="25" spans="1:8" ht="15" customHeight="1" x14ac:dyDescent="0.15">
      <c r="A25" s="148"/>
      <c r="B25" s="149"/>
      <c r="C25" s="148"/>
      <c r="D25" s="144"/>
      <c r="E25" s="144"/>
      <c r="F25" s="149"/>
      <c r="G25" s="148"/>
      <c r="H25" s="149"/>
    </row>
    <row r="26" spans="1:8" ht="15" customHeight="1" x14ac:dyDescent="0.15">
      <c r="A26" s="148"/>
      <c r="B26" s="149"/>
      <c r="C26" s="148"/>
      <c r="D26" s="144"/>
      <c r="E26" s="144"/>
      <c r="F26" s="149"/>
      <c r="G26" s="148"/>
      <c r="H26" s="149"/>
    </row>
    <row r="27" spans="1:8" ht="15" customHeight="1" x14ac:dyDescent="0.15">
      <c r="A27" s="148"/>
      <c r="B27" s="149"/>
      <c r="C27" s="148"/>
      <c r="D27" s="144"/>
      <c r="E27" s="144"/>
      <c r="F27" s="149"/>
      <c r="G27" s="148"/>
      <c r="H27" s="149"/>
    </row>
    <row r="28" spans="1:8" ht="15" customHeight="1" x14ac:dyDescent="0.15">
      <c r="A28" s="148"/>
      <c r="B28" s="149"/>
      <c r="C28" s="148"/>
      <c r="D28" s="144"/>
      <c r="E28" s="144"/>
      <c r="F28" s="149"/>
      <c r="G28" s="148"/>
      <c r="H28" s="149"/>
    </row>
    <row r="29" spans="1:8" ht="15" customHeight="1" x14ac:dyDescent="0.15">
      <c r="A29" s="148"/>
      <c r="B29" s="149"/>
      <c r="C29" s="148"/>
      <c r="D29" s="144"/>
      <c r="E29" s="144"/>
      <c r="F29" s="149"/>
      <c r="G29" s="148"/>
      <c r="H29" s="149"/>
    </row>
    <row r="30" spans="1:8" ht="15" customHeight="1" x14ac:dyDescent="0.15">
      <c r="A30" s="148"/>
      <c r="B30" s="149"/>
      <c r="C30" s="148"/>
      <c r="D30" s="144"/>
      <c r="E30" s="144"/>
      <c r="F30" s="149"/>
      <c r="G30" s="148"/>
      <c r="H30" s="149"/>
    </row>
    <row r="31" spans="1:8" ht="15" customHeight="1" x14ac:dyDescent="0.15">
      <c r="A31" s="148"/>
      <c r="B31" s="149"/>
      <c r="C31" s="148"/>
      <c r="D31" s="144"/>
      <c r="E31" s="144"/>
      <c r="F31" s="149"/>
      <c r="G31" s="148"/>
      <c r="H31" s="149"/>
    </row>
    <row r="32" spans="1:8" ht="15" customHeight="1" x14ac:dyDescent="0.15">
      <c r="A32" s="148"/>
      <c r="B32" s="149"/>
      <c r="C32" s="148"/>
      <c r="D32" s="144"/>
      <c r="E32" s="144"/>
      <c r="F32" s="149"/>
      <c r="G32" s="148"/>
      <c r="H32" s="149"/>
    </row>
    <row r="33" spans="1:8" ht="15" customHeight="1" x14ac:dyDescent="0.15">
      <c r="A33" s="148"/>
      <c r="B33" s="149"/>
      <c r="C33" s="148"/>
      <c r="D33" s="144"/>
      <c r="E33" s="144"/>
      <c r="F33" s="149"/>
      <c r="G33" s="148"/>
      <c r="H33" s="149"/>
    </row>
    <row r="34" spans="1:8" ht="15" customHeight="1" x14ac:dyDescent="0.15">
      <c r="A34" s="148"/>
      <c r="B34" s="149"/>
      <c r="C34" s="148"/>
      <c r="D34" s="144"/>
      <c r="E34" s="144"/>
      <c r="F34" s="149"/>
      <c r="G34" s="148"/>
      <c r="H34" s="149"/>
    </row>
    <row r="35" spans="1:8" ht="15" customHeight="1" x14ac:dyDescent="0.15">
      <c r="A35" s="148"/>
      <c r="B35" s="149"/>
      <c r="C35" s="148"/>
      <c r="D35" s="144"/>
      <c r="E35" s="144"/>
      <c r="F35" s="149"/>
      <c r="G35" s="148"/>
      <c r="H35" s="149"/>
    </row>
    <row r="36" spans="1:8" ht="15" customHeight="1" x14ac:dyDescent="0.15">
      <c r="A36" s="148"/>
      <c r="B36" s="149"/>
      <c r="C36" s="148"/>
      <c r="D36" s="144"/>
      <c r="E36" s="144"/>
      <c r="F36" s="149"/>
      <c r="G36" s="148"/>
      <c r="H36" s="149"/>
    </row>
    <row r="37" spans="1:8" ht="15" customHeight="1" x14ac:dyDescent="0.15">
      <c r="A37" s="148"/>
      <c r="B37" s="149"/>
      <c r="C37" s="148"/>
      <c r="D37" s="144"/>
      <c r="E37" s="144"/>
      <c r="F37" s="149"/>
      <c r="G37" s="148"/>
      <c r="H37" s="149"/>
    </row>
    <row r="38" spans="1:8" ht="15" customHeight="1" x14ac:dyDescent="0.15">
      <c r="A38" s="148"/>
      <c r="B38" s="149"/>
      <c r="C38" s="148"/>
      <c r="D38" s="144"/>
      <c r="E38" s="144"/>
      <c r="F38" s="149"/>
      <c r="G38" s="148"/>
      <c r="H38" s="149"/>
    </row>
    <row r="39" spans="1:8" ht="15" customHeight="1" x14ac:dyDescent="0.15">
      <c r="A39" s="148"/>
      <c r="B39" s="149"/>
      <c r="C39" s="148"/>
      <c r="D39" s="144"/>
      <c r="E39" s="144"/>
      <c r="F39" s="149"/>
      <c r="G39" s="148"/>
      <c r="H39" s="149"/>
    </row>
    <row r="40" spans="1:8" ht="15" customHeight="1" x14ac:dyDescent="0.15">
      <c r="A40" s="148"/>
      <c r="B40" s="149"/>
      <c r="C40" s="148"/>
      <c r="D40" s="144"/>
      <c r="E40" s="144"/>
      <c r="F40" s="149"/>
      <c r="G40" s="148"/>
      <c r="H40" s="149"/>
    </row>
    <row r="41" spans="1:8" ht="15" customHeight="1" x14ac:dyDescent="0.15">
      <c r="A41" s="148"/>
      <c r="B41" s="149"/>
      <c r="C41" s="148"/>
      <c r="D41" s="144"/>
      <c r="E41" s="144"/>
      <c r="F41" s="149"/>
      <c r="G41" s="148"/>
      <c r="H41" s="149"/>
    </row>
    <row r="42" spans="1:8" ht="15" customHeight="1" x14ac:dyDescent="0.15">
      <c r="A42" s="148"/>
      <c r="B42" s="149"/>
      <c r="C42" s="148"/>
      <c r="D42" s="144"/>
      <c r="E42" s="144"/>
      <c r="F42" s="149"/>
      <c r="G42" s="148"/>
      <c r="H42" s="149"/>
    </row>
    <row r="43" spans="1:8" ht="15" customHeight="1" x14ac:dyDescent="0.15">
      <c r="A43" s="148"/>
      <c r="B43" s="149"/>
      <c r="C43" s="148"/>
      <c r="D43" s="144"/>
      <c r="E43" s="144"/>
      <c r="F43" s="149"/>
      <c r="G43" s="148"/>
      <c r="H43" s="149"/>
    </row>
    <row r="44" spans="1:8" ht="42" customHeight="1" x14ac:dyDescent="0.15">
      <c r="A44" s="150"/>
      <c r="B44" s="151"/>
      <c r="C44" s="150"/>
      <c r="D44" s="152"/>
      <c r="E44" s="152"/>
      <c r="F44" s="151"/>
      <c r="G44" s="150"/>
      <c r="H44" s="151"/>
    </row>
  </sheetData>
  <mergeCells count="8">
    <mergeCell ref="D6:D8"/>
    <mergeCell ref="A4:H4"/>
    <mergeCell ref="E6:H7"/>
    <mergeCell ref="A9:B9"/>
    <mergeCell ref="C9:F9"/>
    <mergeCell ref="G9:H9"/>
    <mergeCell ref="A6:A8"/>
    <mergeCell ref="B6:C8"/>
  </mergeCells>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9D14-4CF2-42D5-8675-DC66EB57FB0D}">
  <dimension ref="A1:E35"/>
  <sheetViews>
    <sheetView showGridLines="0" view="pageBreakPreview" topLeftCell="A16" zoomScale="60" zoomScaleNormal="90" workbookViewId="0">
      <selection activeCell="C13" sqref="C13"/>
    </sheetView>
  </sheetViews>
  <sheetFormatPr defaultRowHeight="12" x14ac:dyDescent="0.15"/>
  <cols>
    <col min="1" max="1" width="5.25" style="315" customWidth="1"/>
    <col min="2" max="2" width="3.375" style="316" bestFit="1" customWidth="1"/>
    <col min="3" max="3" width="70" style="308" customWidth="1"/>
    <col min="4" max="4" width="8" style="308" bestFit="1" customWidth="1"/>
    <col min="5" max="5" width="23.5" style="315" customWidth="1"/>
    <col min="6" max="16384" width="9" style="308"/>
  </cols>
  <sheetData>
    <row r="1" spans="1:5" ht="27.95" customHeight="1" x14ac:dyDescent="0.15">
      <c r="A1" s="1141" t="s">
        <v>504</v>
      </c>
      <c r="B1" s="1141"/>
      <c r="C1" s="1141"/>
      <c r="D1" s="1141"/>
      <c r="E1" s="1141"/>
    </row>
    <row r="2" spans="1:5" ht="18.75" customHeight="1" x14ac:dyDescent="0.15">
      <c r="A2" s="309"/>
      <c r="B2" s="309"/>
      <c r="C2" s="309"/>
      <c r="D2" s="309"/>
      <c r="E2" s="309"/>
    </row>
    <row r="3" spans="1:5" ht="27.95" customHeight="1" x14ac:dyDescent="0.15">
      <c r="A3" s="1142" t="s">
        <v>505</v>
      </c>
      <c r="B3" s="1142"/>
      <c r="C3" s="1142"/>
      <c r="D3" s="310" t="s">
        <v>506</v>
      </c>
      <c r="E3" s="311" t="s">
        <v>507</v>
      </c>
    </row>
    <row r="4" spans="1:5" ht="27.95" customHeight="1" x14ac:dyDescent="0.15">
      <c r="A4" s="1143" t="s">
        <v>508</v>
      </c>
      <c r="B4" s="1142" t="s">
        <v>509</v>
      </c>
      <c r="C4" s="312" t="s">
        <v>510</v>
      </c>
      <c r="D4" s="312"/>
      <c r="E4" s="1144" t="s">
        <v>511</v>
      </c>
    </row>
    <row r="5" spans="1:5" ht="27.95" customHeight="1" x14ac:dyDescent="0.15">
      <c r="A5" s="1143"/>
      <c r="B5" s="1142"/>
      <c r="C5" s="313" t="s">
        <v>512</v>
      </c>
      <c r="D5" s="314"/>
      <c r="E5" s="1144"/>
    </row>
    <row r="6" spans="1:5" ht="27.95" customHeight="1" x14ac:dyDescent="0.15">
      <c r="A6" s="1143"/>
      <c r="B6" s="1142"/>
      <c r="C6" s="313" t="s">
        <v>513</v>
      </c>
      <c r="D6" s="314"/>
      <c r="E6" s="1144"/>
    </row>
    <row r="7" spans="1:5" ht="27.95" customHeight="1" x14ac:dyDescent="0.15">
      <c r="A7" s="1143"/>
      <c r="B7" s="1142" t="s">
        <v>514</v>
      </c>
      <c r="C7" s="312" t="s">
        <v>515</v>
      </c>
      <c r="D7" s="312"/>
      <c r="E7" s="1144" t="s">
        <v>516</v>
      </c>
    </row>
    <row r="8" spans="1:5" ht="27.95" customHeight="1" x14ac:dyDescent="0.15">
      <c r="A8" s="1143"/>
      <c r="B8" s="1142"/>
      <c r="C8" s="313" t="s">
        <v>517</v>
      </c>
      <c r="D8" s="314"/>
      <c r="E8" s="1144"/>
    </row>
    <row r="9" spans="1:5" ht="27.95" customHeight="1" x14ac:dyDescent="0.15">
      <c r="A9" s="1143"/>
      <c r="B9" s="1142"/>
      <c r="C9" s="313" t="s">
        <v>518</v>
      </c>
      <c r="D9" s="314"/>
      <c r="E9" s="1144"/>
    </row>
    <row r="10" spans="1:5" ht="27.95" customHeight="1" x14ac:dyDescent="0.15">
      <c r="A10" s="1143"/>
      <c r="B10" s="1142"/>
      <c r="C10" s="313" t="s">
        <v>519</v>
      </c>
      <c r="D10" s="314"/>
      <c r="E10" s="1144"/>
    </row>
    <row r="11" spans="1:5" ht="27.95" customHeight="1" x14ac:dyDescent="0.15">
      <c r="A11" s="1143"/>
      <c r="B11" s="1142"/>
      <c r="C11" s="313" t="s">
        <v>520</v>
      </c>
      <c r="D11" s="314"/>
      <c r="E11" s="1144"/>
    </row>
    <row r="12" spans="1:5" ht="27.95" customHeight="1" x14ac:dyDescent="0.15">
      <c r="A12" s="1143"/>
      <c r="B12" s="1142"/>
      <c r="C12" s="313" t="s">
        <v>521</v>
      </c>
      <c r="D12" s="314"/>
      <c r="E12" s="1144"/>
    </row>
    <row r="13" spans="1:5" ht="27.95" customHeight="1" x14ac:dyDescent="0.15">
      <c r="A13" s="1143" t="s">
        <v>522</v>
      </c>
      <c r="B13" s="310" t="s">
        <v>523</v>
      </c>
      <c r="C13" s="312" t="s">
        <v>524</v>
      </c>
      <c r="D13" s="312"/>
      <c r="E13" s="1144" t="s">
        <v>525</v>
      </c>
    </row>
    <row r="14" spans="1:5" ht="27.95" customHeight="1" x14ac:dyDescent="0.15">
      <c r="A14" s="1143"/>
      <c r="B14" s="310" t="s">
        <v>526</v>
      </c>
      <c r="C14" s="312" t="s">
        <v>527</v>
      </c>
      <c r="D14" s="312"/>
      <c r="E14" s="1144"/>
    </row>
    <row r="15" spans="1:5" ht="27.95" customHeight="1" x14ac:dyDescent="0.15">
      <c r="A15" s="1143"/>
      <c r="B15" s="310" t="s">
        <v>528</v>
      </c>
      <c r="C15" s="312" t="s">
        <v>529</v>
      </c>
      <c r="D15" s="312"/>
      <c r="E15" s="1144"/>
    </row>
    <row r="16" spans="1:5" ht="27.95" customHeight="1" x14ac:dyDescent="0.15">
      <c r="A16" s="1143" t="s">
        <v>530</v>
      </c>
      <c r="B16" s="310" t="s">
        <v>531</v>
      </c>
      <c r="C16" s="312" t="s">
        <v>532</v>
      </c>
      <c r="D16" s="312"/>
      <c r="E16" s="1144" t="s">
        <v>533</v>
      </c>
    </row>
    <row r="17" spans="1:5" ht="27.95" customHeight="1" x14ac:dyDescent="0.15">
      <c r="A17" s="1143"/>
      <c r="B17" s="1142" t="s">
        <v>534</v>
      </c>
      <c r="C17" s="312" t="s">
        <v>535</v>
      </c>
      <c r="D17" s="312"/>
      <c r="E17" s="1144"/>
    </row>
    <row r="18" spans="1:5" ht="27.95" customHeight="1" x14ac:dyDescent="0.15">
      <c r="A18" s="1143"/>
      <c r="B18" s="1142"/>
      <c r="C18" s="313" t="s">
        <v>536</v>
      </c>
      <c r="D18" s="314"/>
      <c r="E18" s="1144"/>
    </row>
    <row r="19" spans="1:5" ht="27.95" customHeight="1" x14ac:dyDescent="0.15">
      <c r="A19" s="1143"/>
      <c r="B19" s="1142"/>
      <c r="C19" s="313" t="s">
        <v>537</v>
      </c>
      <c r="D19" s="314"/>
      <c r="E19" s="1144"/>
    </row>
    <row r="20" spans="1:5" ht="27.95" customHeight="1" x14ac:dyDescent="0.15">
      <c r="A20" s="1143"/>
      <c r="B20" s="310" t="s">
        <v>538</v>
      </c>
      <c r="C20" s="312" t="s">
        <v>539</v>
      </c>
      <c r="D20" s="312"/>
      <c r="E20" s="1144"/>
    </row>
    <row r="21" spans="1:5" ht="27.95" customHeight="1" x14ac:dyDescent="0.15">
      <c r="A21" s="1143"/>
      <c r="B21" s="1142" t="s">
        <v>540</v>
      </c>
      <c r="C21" s="312" t="s">
        <v>541</v>
      </c>
      <c r="D21" s="312"/>
      <c r="E21" s="1144"/>
    </row>
    <row r="22" spans="1:5" ht="27.95" customHeight="1" x14ac:dyDescent="0.15">
      <c r="A22" s="1143"/>
      <c r="B22" s="1142"/>
      <c r="C22" s="313" t="s">
        <v>542</v>
      </c>
      <c r="D22" s="314"/>
      <c r="E22" s="1144"/>
    </row>
    <row r="23" spans="1:5" ht="27.95" customHeight="1" x14ac:dyDescent="0.15">
      <c r="A23" s="1143"/>
      <c r="B23" s="1142"/>
      <c r="C23" s="313" t="s">
        <v>543</v>
      </c>
      <c r="D23" s="314"/>
      <c r="E23" s="1144"/>
    </row>
    <row r="24" spans="1:5" ht="27.95" customHeight="1" x14ac:dyDescent="0.15">
      <c r="A24" s="1143"/>
      <c r="B24" s="1142"/>
      <c r="C24" s="313" t="s">
        <v>544</v>
      </c>
      <c r="D24" s="314"/>
      <c r="E24" s="1144"/>
    </row>
    <row r="25" spans="1:5" ht="27.95" customHeight="1" x14ac:dyDescent="0.15">
      <c r="A25" s="1143"/>
      <c r="B25" s="310" t="s">
        <v>545</v>
      </c>
      <c r="C25" s="313" t="s">
        <v>546</v>
      </c>
      <c r="D25" s="314"/>
      <c r="E25" s="1144" t="s">
        <v>547</v>
      </c>
    </row>
    <row r="26" spans="1:5" ht="27.95" customHeight="1" x14ac:dyDescent="0.15">
      <c r="A26" s="1143"/>
      <c r="B26" s="310" t="s">
        <v>548</v>
      </c>
      <c r="C26" s="312" t="s">
        <v>549</v>
      </c>
      <c r="D26" s="312"/>
      <c r="E26" s="1144"/>
    </row>
    <row r="27" spans="1:5" ht="27.95" customHeight="1" x14ac:dyDescent="0.15">
      <c r="A27" s="1143" t="s">
        <v>550</v>
      </c>
      <c r="B27" s="310" t="s">
        <v>551</v>
      </c>
      <c r="C27" s="312" t="s">
        <v>552</v>
      </c>
      <c r="D27" s="312"/>
      <c r="E27" s="1144" t="s">
        <v>553</v>
      </c>
    </row>
    <row r="28" spans="1:5" ht="27.95" customHeight="1" x14ac:dyDescent="0.15">
      <c r="A28" s="1143"/>
      <c r="B28" s="1142" t="s">
        <v>554</v>
      </c>
      <c r="C28" s="312" t="s">
        <v>555</v>
      </c>
      <c r="D28" s="312"/>
      <c r="E28" s="1144"/>
    </row>
    <row r="29" spans="1:5" ht="27.95" customHeight="1" x14ac:dyDescent="0.15">
      <c r="A29" s="1143"/>
      <c r="B29" s="1142"/>
      <c r="C29" s="313" t="s">
        <v>556</v>
      </c>
      <c r="D29" s="314"/>
      <c r="E29" s="1144"/>
    </row>
    <row r="30" spans="1:5" ht="27.95" customHeight="1" x14ac:dyDescent="0.15">
      <c r="A30" s="1143"/>
      <c r="B30" s="1142"/>
      <c r="C30" s="313" t="s">
        <v>557</v>
      </c>
      <c r="D30" s="314"/>
      <c r="E30" s="1144"/>
    </row>
    <row r="31" spans="1:5" ht="27.95" customHeight="1" x14ac:dyDescent="0.15">
      <c r="A31" s="1143"/>
      <c r="B31" s="1142"/>
      <c r="C31" s="313" t="s">
        <v>558</v>
      </c>
      <c r="D31" s="314"/>
      <c r="E31" s="1144"/>
    </row>
    <row r="32" spans="1:5" ht="27.95" customHeight="1" x14ac:dyDescent="0.15">
      <c r="A32" s="1143"/>
      <c r="B32" s="1142" t="s">
        <v>559</v>
      </c>
      <c r="C32" s="312" t="s">
        <v>560</v>
      </c>
      <c r="D32" s="312"/>
      <c r="E32" s="1144"/>
    </row>
    <row r="33" spans="1:5" ht="27.95" customHeight="1" x14ac:dyDescent="0.15">
      <c r="A33" s="1143"/>
      <c r="B33" s="1142"/>
      <c r="C33" s="313" t="s">
        <v>561</v>
      </c>
      <c r="D33" s="314"/>
      <c r="E33" s="1144"/>
    </row>
    <row r="34" spans="1:5" ht="27.95" customHeight="1" x14ac:dyDescent="0.15">
      <c r="A34" s="1143"/>
      <c r="B34" s="1142"/>
      <c r="C34" s="313" t="s">
        <v>562</v>
      </c>
      <c r="D34" s="314"/>
      <c r="E34" s="1144"/>
    </row>
    <row r="35" spans="1:5" ht="27.95" customHeight="1" x14ac:dyDescent="0.15">
      <c r="A35" s="1145" t="s">
        <v>563</v>
      </c>
      <c r="B35" s="1145"/>
      <c r="C35" s="1145"/>
      <c r="D35" s="1145"/>
      <c r="E35" s="1145"/>
    </row>
  </sheetData>
  <mergeCells count="19">
    <mergeCell ref="A27:A34"/>
    <mergeCell ref="E27:E34"/>
    <mergeCell ref="B28:B31"/>
    <mergeCell ref="B32:B34"/>
    <mergeCell ref="A35:E35"/>
    <mergeCell ref="A13:A15"/>
    <mergeCell ref="E13:E15"/>
    <mergeCell ref="A16:A26"/>
    <mergeCell ref="E16:E24"/>
    <mergeCell ref="B17:B19"/>
    <mergeCell ref="B21:B24"/>
    <mergeCell ref="E25:E26"/>
    <mergeCell ref="A1:E1"/>
    <mergeCell ref="A3:C3"/>
    <mergeCell ref="A4:A12"/>
    <mergeCell ref="B4:B6"/>
    <mergeCell ref="E4:E6"/>
    <mergeCell ref="B7:B12"/>
    <mergeCell ref="E7:E12"/>
  </mergeCells>
  <phoneticPr fontId="5"/>
  <pageMargins left="0.51181102362204722" right="0.51181102362204722" top="0.74803149606299213" bottom="0.74803149606299213" header="0.31496062992125984" footer="0.31496062992125984"/>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649B1-C215-4BDD-A228-CD4D142B1F63}">
  <sheetPr>
    <pageSetUpPr fitToPage="1"/>
  </sheetPr>
  <dimension ref="A1:D26"/>
  <sheetViews>
    <sheetView showGridLines="0" view="pageBreakPreview" zoomScale="85" zoomScaleNormal="100" zoomScaleSheetLayoutView="85" workbookViewId="0">
      <selection activeCell="O18" sqref="O18"/>
    </sheetView>
  </sheetViews>
  <sheetFormatPr defaultColWidth="8.875" defaultRowHeight="13.5" x14ac:dyDescent="0.15"/>
  <cols>
    <col min="1" max="3" width="13.875" style="317" customWidth="1"/>
    <col min="4" max="4" width="53.25" style="317" customWidth="1"/>
    <col min="5" max="16384" width="8.875" style="317"/>
  </cols>
  <sheetData>
    <row r="1" spans="1:4" ht="72.75" customHeight="1" thickBot="1" x14ac:dyDescent="0.2">
      <c r="A1" s="1178" t="s">
        <v>564</v>
      </c>
      <c r="B1" s="1179"/>
      <c r="C1" s="1179" t="s">
        <v>565</v>
      </c>
      <c r="D1" s="1180"/>
    </row>
    <row r="2" spans="1:4" ht="22.5" customHeight="1" x14ac:dyDescent="0.15">
      <c r="A2" s="1181" t="s">
        <v>566</v>
      </c>
      <c r="B2" s="1181"/>
      <c r="C2" s="1181"/>
      <c r="D2" s="1181"/>
    </row>
    <row r="3" spans="1:4" ht="7.5" customHeight="1" x14ac:dyDescent="0.15"/>
    <row r="4" spans="1:4" ht="17.25" x14ac:dyDescent="0.15">
      <c r="A4" s="1182" t="s">
        <v>567</v>
      </c>
      <c r="B4" s="1182"/>
      <c r="C4" s="1182"/>
      <c r="D4" s="1182"/>
    </row>
    <row r="5" spans="1:4" ht="31.5" customHeight="1" x14ac:dyDescent="0.15">
      <c r="A5" s="318" t="s">
        <v>568</v>
      </c>
      <c r="B5" s="1183"/>
      <c r="C5" s="1183"/>
      <c r="D5" s="1183"/>
    </row>
    <row r="6" spans="1:4" ht="31.5" customHeight="1" x14ac:dyDescent="0.15">
      <c r="A6" s="319" t="s">
        <v>569</v>
      </c>
      <c r="B6" s="320" t="s">
        <v>570</v>
      </c>
      <c r="C6" s="320"/>
      <c r="D6" s="320"/>
    </row>
    <row r="7" spans="1:4" ht="31.5" customHeight="1" x14ac:dyDescent="0.15">
      <c r="A7" s="319" t="s">
        <v>571</v>
      </c>
      <c r="B7" s="320" t="s">
        <v>572</v>
      </c>
      <c r="C7" s="320"/>
      <c r="D7" s="320"/>
    </row>
    <row r="8" spans="1:4" ht="30" customHeight="1" x14ac:dyDescent="0.15">
      <c r="A8" s="1162" t="s">
        <v>573</v>
      </c>
      <c r="B8" s="1172" t="s">
        <v>574</v>
      </c>
      <c r="C8" s="1173"/>
      <c r="D8" s="1174"/>
    </row>
    <row r="9" spans="1:4" ht="20.25" customHeight="1" x14ac:dyDescent="0.15">
      <c r="A9" s="1171"/>
      <c r="B9" s="1175" t="s">
        <v>575</v>
      </c>
      <c r="C9" s="1176"/>
      <c r="D9" s="1177"/>
    </row>
    <row r="10" spans="1:4" ht="7.5" customHeight="1" x14ac:dyDescent="0.15"/>
    <row r="11" spans="1:4" ht="18" customHeight="1" x14ac:dyDescent="0.15">
      <c r="A11" s="1167" t="s">
        <v>576</v>
      </c>
      <c r="B11" s="1167"/>
      <c r="C11" s="321" t="s">
        <v>577</v>
      </c>
      <c r="D11" s="321" t="s">
        <v>578</v>
      </c>
    </row>
    <row r="12" spans="1:4" ht="40.5" customHeight="1" x14ac:dyDescent="0.15">
      <c r="A12" s="1168" t="s">
        <v>579</v>
      </c>
      <c r="B12" s="322" t="s">
        <v>580</v>
      </c>
      <c r="C12" s="318" t="s">
        <v>581</v>
      </c>
      <c r="D12" s="323" t="s">
        <v>582</v>
      </c>
    </row>
    <row r="13" spans="1:4" ht="40.5" customHeight="1" x14ac:dyDescent="0.15">
      <c r="A13" s="1169"/>
      <c r="B13" s="318" t="s">
        <v>583</v>
      </c>
      <c r="C13" s="318" t="s">
        <v>581</v>
      </c>
      <c r="D13" s="323" t="s">
        <v>584</v>
      </c>
    </row>
    <row r="14" spans="1:4" ht="37.5" customHeight="1" x14ac:dyDescent="0.15">
      <c r="A14" s="1170"/>
      <c r="B14" s="318" t="s">
        <v>585</v>
      </c>
      <c r="C14" s="318" t="s">
        <v>581</v>
      </c>
      <c r="D14" s="323" t="s">
        <v>586</v>
      </c>
    </row>
    <row r="15" spans="1:4" ht="30.75" customHeight="1" x14ac:dyDescent="0.15">
      <c r="A15" s="1156" t="s">
        <v>587</v>
      </c>
      <c r="B15" s="1157"/>
      <c r="C15" s="1158" t="s">
        <v>588</v>
      </c>
      <c r="D15" s="1159"/>
    </row>
    <row r="16" spans="1:4" ht="30.75" customHeight="1" x14ac:dyDescent="0.15">
      <c r="A16" s="1156" t="s">
        <v>589</v>
      </c>
      <c r="B16" s="1157"/>
      <c r="C16" s="1158" t="s">
        <v>590</v>
      </c>
      <c r="D16" s="1159"/>
    </row>
    <row r="17" spans="1:4" ht="30.75" customHeight="1" x14ac:dyDescent="0.15">
      <c r="A17" s="1156" t="s">
        <v>591</v>
      </c>
      <c r="B17" s="1157"/>
      <c r="C17" s="1158" t="s">
        <v>592</v>
      </c>
      <c r="D17" s="1159"/>
    </row>
    <row r="18" spans="1:4" ht="30.75" customHeight="1" x14ac:dyDescent="0.15">
      <c r="A18" s="1160" t="s">
        <v>593</v>
      </c>
      <c r="B18" s="1161"/>
      <c r="C18" s="318" t="s">
        <v>594</v>
      </c>
      <c r="D18" s="320" t="s">
        <v>595</v>
      </c>
    </row>
    <row r="19" spans="1:4" ht="30.75" customHeight="1" x14ac:dyDescent="0.15">
      <c r="A19" s="1162" t="s">
        <v>596</v>
      </c>
      <c r="B19" s="319" t="s">
        <v>597</v>
      </c>
      <c r="C19" s="1164" t="s">
        <v>598</v>
      </c>
      <c r="D19" s="1164"/>
    </row>
    <row r="20" spans="1:4" ht="30.75" customHeight="1" thickBot="1" x14ac:dyDescent="0.2">
      <c r="A20" s="1163"/>
      <c r="B20" s="324" t="s">
        <v>599</v>
      </c>
      <c r="C20" s="1165" t="s">
        <v>598</v>
      </c>
      <c r="D20" s="1166"/>
    </row>
    <row r="21" spans="1:4" ht="22.5" customHeight="1" thickTop="1" x14ac:dyDescent="0.15">
      <c r="A21" s="1146" t="s">
        <v>600</v>
      </c>
      <c r="B21" s="325" t="s">
        <v>601</v>
      </c>
      <c r="C21" s="1148" t="s">
        <v>602</v>
      </c>
      <c r="D21" s="1149"/>
    </row>
    <row r="22" spans="1:4" ht="22.5" customHeight="1" x14ac:dyDescent="0.15">
      <c r="A22" s="1147"/>
      <c r="B22" s="319" t="s">
        <v>603</v>
      </c>
      <c r="C22" s="1150" t="s">
        <v>604</v>
      </c>
      <c r="D22" s="1151"/>
    </row>
    <row r="24" spans="1:4" ht="21.75" customHeight="1" x14ac:dyDescent="0.15">
      <c r="A24" s="1152" t="s">
        <v>605</v>
      </c>
      <c r="B24" s="1152"/>
      <c r="C24" s="1152"/>
      <c r="D24" s="1152"/>
    </row>
    <row r="25" spans="1:4" ht="116.25" customHeight="1" x14ac:dyDescent="0.15">
      <c r="A25" s="1153"/>
      <c r="B25" s="1154"/>
      <c r="C25" s="1154"/>
      <c r="D25" s="1155"/>
    </row>
    <row r="26" spans="1:4" x14ac:dyDescent="0.15">
      <c r="A26" s="326" t="s">
        <v>606</v>
      </c>
    </row>
  </sheetData>
  <mergeCells count="25">
    <mergeCell ref="A8:A9"/>
    <mergeCell ref="B8:D8"/>
    <mergeCell ref="B9:D9"/>
    <mergeCell ref="A1:B1"/>
    <mergeCell ref="C1:D1"/>
    <mergeCell ref="A2:D2"/>
    <mergeCell ref="A4:D4"/>
    <mergeCell ref="B5:D5"/>
    <mergeCell ref="A11:B11"/>
    <mergeCell ref="A12:A14"/>
    <mergeCell ref="A15:B15"/>
    <mergeCell ref="C15:D15"/>
    <mergeCell ref="A16:B16"/>
    <mergeCell ref="C16:D16"/>
    <mergeCell ref="A17:B17"/>
    <mergeCell ref="C17:D17"/>
    <mergeCell ref="A18:B18"/>
    <mergeCell ref="A19:A20"/>
    <mergeCell ref="C19:D19"/>
    <mergeCell ref="C20:D20"/>
    <mergeCell ref="A21:A22"/>
    <mergeCell ref="C21:D21"/>
    <mergeCell ref="C22:D22"/>
    <mergeCell ref="A24:D24"/>
    <mergeCell ref="A25:D25"/>
  </mergeCells>
  <phoneticPr fontId="5"/>
  <pageMargins left="0.51181102362204722" right="0.51181102362204722" top="0.74803149606299213" bottom="0.74803149606299213" header="0.31496062992125984" footer="0.51181102362204722"/>
  <pageSetup paperSize="9" scale="99" fitToHeight="0" orientation="portrait" r:id="rId1"/>
  <headerFooter>
    <oddHeader>&amp;R
（関連様式３）　</oddHeader>
    <oddFooter>&amp;C災害時栄養・食生活支援ハンドブック・佐賀県</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4"/>
  <sheetViews>
    <sheetView topLeftCell="A13" zoomScale="69" zoomScaleNormal="69" workbookViewId="0">
      <selection activeCell="M66" sqref="M66"/>
    </sheetView>
  </sheetViews>
  <sheetFormatPr defaultRowHeight="11.25" x14ac:dyDescent="0.15"/>
  <cols>
    <col min="1" max="16384" width="9" style="5"/>
  </cols>
  <sheetData>
    <row r="1" spans="1:1" x14ac:dyDescent="0.15">
      <c r="A1" s="5" t="s">
        <v>481</v>
      </c>
    </row>
    <row r="34" spans="1:10" x14ac:dyDescent="0.15">
      <c r="A34" s="5" t="s">
        <v>483</v>
      </c>
      <c r="G34" s="584" t="s">
        <v>482</v>
      </c>
      <c r="H34" s="584"/>
      <c r="I34" s="584"/>
      <c r="J34" s="584"/>
    </row>
  </sheetData>
  <mergeCells count="1">
    <mergeCell ref="G34:J34"/>
  </mergeCells>
  <phoneticPr fontId="5"/>
  <pageMargins left="0.48" right="0.45" top="0.55000000000000004" bottom="0.51"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60" zoomScaleNormal="69" workbookViewId="0">
      <selection activeCell="I4" sqref="I4"/>
    </sheetView>
  </sheetViews>
  <sheetFormatPr defaultRowHeight="13.5" x14ac:dyDescent="0.15"/>
  <sheetData/>
  <phoneticPr fontId="5"/>
  <pageMargins left="0.48" right="0.45" top="0.55000000000000004" bottom="0.51"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1"/>
  <sheetViews>
    <sheetView view="pageBreakPreview" zoomScale="115" zoomScaleNormal="85" zoomScaleSheetLayoutView="115" workbookViewId="0">
      <selection activeCell="N16" sqref="N16"/>
    </sheetView>
  </sheetViews>
  <sheetFormatPr defaultRowHeight="13.5" x14ac:dyDescent="0.15"/>
  <cols>
    <col min="1" max="1" width="14.375" customWidth="1"/>
    <col min="2" max="2" width="4" style="22" customWidth="1"/>
    <col min="3" max="6" width="5.5" style="22" customWidth="1"/>
    <col min="7" max="7" width="9" style="22" customWidth="1"/>
    <col min="8" max="8" width="9" style="23" customWidth="1"/>
    <col min="9" max="9" width="8.25" style="22" customWidth="1"/>
    <col min="10" max="10" width="8.25" style="24" customWidth="1"/>
    <col min="11" max="12" width="8.25" style="22" customWidth="1"/>
    <col min="13" max="13" width="9" style="24" customWidth="1"/>
  </cols>
  <sheetData>
    <row r="1" spans="1:13" ht="14.25" x14ac:dyDescent="0.15">
      <c r="A1" s="1" t="s">
        <v>271</v>
      </c>
    </row>
    <row r="2" spans="1:13" x14ac:dyDescent="0.15">
      <c r="A2" s="5"/>
    </row>
    <row r="3" spans="1:13" ht="21" customHeight="1" x14ac:dyDescent="0.15">
      <c r="A3" s="25" t="s">
        <v>228</v>
      </c>
    </row>
    <row r="4" spans="1:13" x14ac:dyDescent="0.15">
      <c r="A4" s="5" t="s">
        <v>488</v>
      </c>
    </row>
    <row r="5" spans="1:13" x14ac:dyDescent="0.15">
      <c r="A5" s="5" t="s">
        <v>489</v>
      </c>
    </row>
    <row r="6" spans="1:13" ht="21" customHeight="1" x14ac:dyDescent="0.15">
      <c r="A6" s="26" t="s">
        <v>229</v>
      </c>
      <c r="B6" s="27"/>
    </row>
    <row r="7" spans="1:13" ht="21" customHeight="1" thickBot="1" x14ac:dyDescent="0.2">
      <c r="A7" s="26" t="s">
        <v>269</v>
      </c>
    </row>
    <row r="8" spans="1:13" s="5" customFormat="1" ht="68.25" thickBot="1" x14ac:dyDescent="0.2">
      <c r="A8" s="28" t="s">
        <v>19</v>
      </c>
      <c r="B8" s="29" t="s">
        <v>20</v>
      </c>
      <c r="C8" s="29" t="s">
        <v>21</v>
      </c>
      <c r="D8" s="29" t="s">
        <v>22</v>
      </c>
      <c r="E8" s="270" t="s">
        <v>23</v>
      </c>
      <c r="F8" s="270" t="s">
        <v>24</v>
      </c>
      <c r="G8" s="270" t="s">
        <v>444</v>
      </c>
      <c r="H8" s="271" t="s">
        <v>445</v>
      </c>
      <c r="I8" s="270" t="s">
        <v>224</v>
      </c>
      <c r="J8" s="272" t="s">
        <v>225</v>
      </c>
      <c r="K8" s="270" t="s">
        <v>226</v>
      </c>
      <c r="L8" s="270" t="s">
        <v>227</v>
      </c>
      <c r="M8" s="273" t="s">
        <v>446</v>
      </c>
    </row>
    <row r="9" spans="1:13" ht="19.5" customHeight="1" x14ac:dyDescent="0.15">
      <c r="A9" s="34" t="s">
        <v>25</v>
      </c>
      <c r="B9" s="35" t="s">
        <v>26</v>
      </c>
      <c r="C9" s="35">
        <v>1</v>
      </c>
      <c r="D9" s="35">
        <v>6</v>
      </c>
      <c r="E9" s="35">
        <v>80</v>
      </c>
      <c r="F9" s="35">
        <v>12</v>
      </c>
      <c r="G9" s="36" t="s">
        <v>27</v>
      </c>
      <c r="H9" s="191">
        <f>0.002226*E9*E9-0.1471*E9+7.8033</f>
        <v>10.281700000000001</v>
      </c>
      <c r="I9" s="38">
        <v>61</v>
      </c>
      <c r="J9" s="39">
        <f>I9*H9</f>
        <v>627.18370000000004</v>
      </c>
      <c r="K9" s="35">
        <v>1.35</v>
      </c>
      <c r="L9" s="35">
        <v>20</v>
      </c>
      <c r="M9" s="40">
        <f>J9*K9+L9</f>
        <v>866.69799500000011</v>
      </c>
    </row>
    <row r="10" spans="1:13" ht="19.5" customHeight="1" x14ac:dyDescent="0.15">
      <c r="A10" s="41"/>
      <c r="B10" s="190"/>
      <c r="C10" s="190"/>
      <c r="D10" s="190"/>
      <c r="E10" s="190"/>
      <c r="F10" s="43"/>
      <c r="G10" s="43"/>
      <c r="H10" s="192"/>
      <c r="I10" s="45">
        <v>61</v>
      </c>
      <c r="J10" s="46"/>
      <c r="K10" s="43">
        <v>1.35</v>
      </c>
      <c r="L10" s="43">
        <v>20</v>
      </c>
      <c r="M10" s="47"/>
    </row>
    <row r="11" spans="1:13" ht="19.5" customHeight="1" x14ac:dyDescent="0.15">
      <c r="A11" s="41"/>
      <c r="B11" s="190"/>
      <c r="C11" s="190"/>
      <c r="D11" s="190"/>
      <c r="E11" s="190"/>
      <c r="F11" s="43"/>
      <c r="G11" s="43"/>
      <c r="H11" s="192"/>
      <c r="I11" s="45">
        <v>61</v>
      </c>
      <c r="J11" s="46"/>
      <c r="K11" s="43">
        <v>1.35</v>
      </c>
      <c r="L11" s="43">
        <v>20</v>
      </c>
      <c r="M11" s="47"/>
    </row>
    <row r="12" spans="1:13" ht="19.5" customHeight="1" x14ac:dyDescent="0.15">
      <c r="A12" s="41"/>
      <c r="B12" s="190"/>
      <c r="C12" s="190"/>
      <c r="D12" s="190"/>
      <c r="E12" s="190"/>
      <c r="F12" s="43"/>
      <c r="G12" s="43"/>
      <c r="H12" s="192"/>
      <c r="I12" s="45">
        <v>61</v>
      </c>
      <c r="J12" s="46"/>
      <c r="K12" s="43">
        <v>1.35</v>
      </c>
      <c r="L12" s="43">
        <v>20</v>
      </c>
      <c r="M12" s="47"/>
    </row>
    <row r="13" spans="1:13" ht="19.5" customHeight="1" x14ac:dyDescent="0.15">
      <c r="A13" s="41"/>
      <c r="B13" s="190"/>
      <c r="C13" s="190"/>
      <c r="D13" s="190"/>
      <c r="E13" s="190"/>
      <c r="F13" s="43"/>
      <c r="G13" s="43"/>
      <c r="H13" s="192"/>
      <c r="I13" s="45">
        <v>61</v>
      </c>
      <c r="J13" s="46"/>
      <c r="K13" s="43">
        <v>1.35</v>
      </c>
      <c r="L13" s="43">
        <v>20</v>
      </c>
      <c r="M13" s="47"/>
    </row>
    <row r="14" spans="1:13" ht="19.5" customHeight="1" x14ac:dyDescent="0.15">
      <c r="A14" s="41"/>
      <c r="B14" s="190"/>
      <c r="C14" s="190"/>
      <c r="D14" s="190"/>
      <c r="E14" s="190"/>
      <c r="F14" s="43"/>
      <c r="G14" s="43"/>
      <c r="H14" s="192"/>
      <c r="I14" s="45">
        <v>61</v>
      </c>
      <c r="J14" s="46"/>
      <c r="K14" s="43">
        <v>1.35</v>
      </c>
      <c r="L14" s="43">
        <v>20</v>
      </c>
      <c r="M14" s="47"/>
    </row>
    <row r="15" spans="1:13" ht="19.5" customHeight="1" x14ac:dyDescent="0.15">
      <c r="A15" s="41"/>
      <c r="B15" s="190"/>
      <c r="C15" s="190"/>
      <c r="D15" s="190"/>
      <c r="E15" s="190"/>
      <c r="F15" s="43"/>
      <c r="G15" s="43"/>
      <c r="H15" s="192"/>
      <c r="I15" s="45">
        <v>61</v>
      </c>
      <c r="J15" s="46"/>
      <c r="K15" s="43">
        <v>1.35</v>
      </c>
      <c r="L15" s="43">
        <v>20</v>
      </c>
      <c r="M15" s="47"/>
    </row>
    <row r="16" spans="1:13" ht="19.5" customHeight="1" x14ac:dyDescent="0.15">
      <c r="A16" s="41"/>
      <c r="B16" s="190"/>
      <c r="C16" s="190"/>
      <c r="D16" s="190"/>
      <c r="E16" s="190"/>
      <c r="F16" s="43"/>
      <c r="G16" s="43"/>
      <c r="H16" s="192"/>
      <c r="I16" s="45">
        <v>61</v>
      </c>
      <c r="J16" s="46"/>
      <c r="K16" s="43">
        <v>1.35</v>
      </c>
      <c r="L16" s="43">
        <v>20</v>
      </c>
      <c r="M16" s="47"/>
    </row>
    <row r="17" spans="1:13" ht="19.5" customHeight="1" x14ac:dyDescent="0.15">
      <c r="A17" s="41"/>
      <c r="B17" s="190"/>
      <c r="C17" s="190"/>
      <c r="D17" s="190"/>
      <c r="E17" s="190"/>
      <c r="F17" s="43"/>
      <c r="G17" s="43"/>
      <c r="H17" s="192"/>
      <c r="I17" s="45">
        <v>61</v>
      </c>
      <c r="J17" s="46"/>
      <c r="K17" s="43">
        <v>1.35</v>
      </c>
      <c r="L17" s="43">
        <v>20</v>
      </c>
      <c r="M17" s="47"/>
    </row>
    <row r="18" spans="1:13" ht="19.5" customHeight="1" x14ac:dyDescent="0.15">
      <c r="A18" s="41"/>
      <c r="B18" s="190"/>
      <c r="C18" s="190"/>
      <c r="D18" s="190"/>
      <c r="E18" s="190"/>
      <c r="F18" s="43"/>
      <c r="G18" s="43"/>
      <c r="H18" s="192"/>
      <c r="I18" s="45">
        <v>61</v>
      </c>
      <c r="J18" s="46"/>
      <c r="K18" s="43">
        <v>1.35</v>
      </c>
      <c r="L18" s="43">
        <v>20</v>
      </c>
      <c r="M18" s="47"/>
    </row>
    <row r="19" spans="1:13" ht="19.5" customHeight="1" x14ac:dyDescent="0.15">
      <c r="A19" s="41"/>
      <c r="B19" s="190"/>
      <c r="C19" s="190"/>
      <c r="D19" s="190"/>
      <c r="E19" s="190"/>
      <c r="F19" s="43"/>
      <c r="G19" s="43"/>
      <c r="H19" s="192"/>
      <c r="I19" s="45">
        <v>61</v>
      </c>
      <c r="J19" s="46"/>
      <c r="K19" s="43">
        <v>1.35</v>
      </c>
      <c r="L19" s="43">
        <v>20</v>
      </c>
      <c r="M19" s="47"/>
    </row>
    <row r="20" spans="1:13" ht="19.5" customHeight="1" x14ac:dyDescent="0.15">
      <c r="A20" s="41"/>
      <c r="B20" s="190"/>
      <c r="C20" s="190"/>
      <c r="D20" s="190"/>
      <c r="E20" s="190"/>
      <c r="F20" s="43"/>
      <c r="G20" s="43"/>
      <c r="H20" s="192"/>
      <c r="I20" s="45">
        <v>61</v>
      </c>
      <c r="J20" s="46"/>
      <c r="K20" s="43">
        <v>1.35</v>
      </c>
      <c r="L20" s="43">
        <v>20</v>
      </c>
      <c r="M20" s="47"/>
    </row>
    <row r="21" spans="1:13" ht="19.5" customHeight="1" x14ac:dyDescent="0.15">
      <c r="A21" s="41"/>
      <c r="B21" s="190"/>
      <c r="C21" s="190"/>
      <c r="D21" s="190"/>
      <c r="E21" s="190"/>
      <c r="F21" s="43"/>
      <c r="G21" s="43"/>
      <c r="H21" s="192"/>
      <c r="I21" s="45">
        <v>61</v>
      </c>
      <c r="J21" s="46"/>
      <c r="K21" s="43">
        <v>1.35</v>
      </c>
      <c r="L21" s="43">
        <v>20</v>
      </c>
      <c r="M21" s="47"/>
    </row>
    <row r="22" spans="1:13" ht="19.5" customHeight="1" x14ac:dyDescent="0.15">
      <c r="A22" s="41"/>
      <c r="B22" s="190"/>
      <c r="C22" s="190"/>
      <c r="D22" s="190"/>
      <c r="E22" s="190"/>
      <c r="F22" s="43"/>
      <c r="G22" s="43"/>
      <c r="H22" s="192"/>
      <c r="I22" s="45">
        <v>61</v>
      </c>
      <c r="J22" s="46"/>
      <c r="K22" s="43">
        <v>1.35</v>
      </c>
      <c r="L22" s="43">
        <v>20</v>
      </c>
      <c r="M22" s="47"/>
    </row>
    <row r="23" spans="1:13" ht="19.5" customHeight="1" x14ac:dyDescent="0.15">
      <c r="A23" s="41"/>
      <c r="B23" s="190"/>
      <c r="C23" s="190"/>
      <c r="D23" s="190"/>
      <c r="E23" s="190"/>
      <c r="F23" s="43"/>
      <c r="G23" s="43"/>
      <c r="H23" s="192"/>
      <c r="I23" s="45">
        <v>61</v>
      </c>
      <c r="J23" s="46"/>
      <c r="K23" s="43">
        <v>1.35</v>
      </c>
      <c r="L23" s="43">
        <v>20</v>
      </c>
      <c r="M23" s="47"/>
    </row>
    <row r="24" spans="1:13" ht="19.5" customHeight="1" thickBot="1" x14ac:dyDescent="0.2">
      <c r="A24" s="48"/>
      <c r="B24" s="49"/>
      <c r="C24" s="49"/>
      <c r="D24" s="49"/>
      <c r="E24" s="49"/>
      <c r="F24" s="50"/>
      <c r="G24" s="50"/>
      <c r="H24" s="193"/>
      <c r="I24" s="52">
        <v>61</v>
      </c>
      <c r="J24" s="53"/>
      <c r="K24" s="50">
        <v>1.35</v>
      </c>
      <c r="L24" s="50">
        <v>20</v>
      </c>
      <c r="M24" s="54"/>
    </row>
    <row r="25" spans="1:13" ht="19.5" customHeight="1" x14ac:dyDescent="0.15">
      <c r="A25" s="55" t="s">
        <v>28</v>
      </c>
      <c r="B25" s="56" t="s">
        <v>29</v>
      </c>
      <c r="C25" s="57">
        <v>1</v>
      </c>
      <c r="D25" s="57">
        <v>0</v>
      </c>
      <c r="E25" s="57">
        <v>70</v>
      </c>
      <c r="F25" s="57">
        <v>8</v>
      </c>
      <c r="G25" s="57" t="s">
        <v>30</v>
      </c>
      <c r="H25" s="58">
        <f>0.002091*E25*E25-0.1139*E25+5.7453</f>
        <v>8.0182000000000002</v>
      </c>
      <c r="I25" s="241">
        <v>59.7</v>
      </c>
      <c r="J25" s="242">
        <f>I25*H25</f>
        <v>478.68654000000004</v>
      </c>
      <c r="K25" s="243">
        <v>1.35</v>
      </c>
      <c r="L25" s="243">
        <v>15</v>
      </c>
      <c r="M25" s="244">
        <f>J25*K25+L25</f>
        <v>661.22682900000007</v>
      </c>
    </row>
    <row r="26" spans="1:13" ht="19.5" customHeight="1" x14ac:dyDescent="0.15">
      <c r="A26" s="41"/>
      <c r="B26" s="190"/>
      <c r="C26" s="190"/>
      <c r="D26" s="190"/>
      <c r="E26" s="190"/>
      <c r="F26" s="190"/>
      <c r="G26" s="190"/>
      <c r="H26" s="61"/>
      <c r="I26" s="190">
        <v>59.7</v>
      </c>
      <c r="J26" s="62"/>
      <c r="K26" s="190">
        <v>1.35</v>
      </c>
      <c r="L26" s="190">
        <v>15</v>
      </c>
      <c r="M26" s="63"/>
    </row>
    <row r="27" spans="1:13" ht="19.5" customHeight="1" x14ac:dyDescent="0.15">
      <c r="A27" s="41"/>
      <c r="B27" s="190"/>
      <c r="C27" s="190"/>
      <c r="D27" s="190"/>
      <c r="E27" s="190"/>
      <c r="F27" s="190"/>
      <c r="G27" s="190"/>
      <c r="H27" s="61"/>
      <c r="I27" s="190">
        <v>59.7</v>
      </c>
      <c r="J27" s="62"/>
      <c r="K27" s="190">
        <v>1.35</v>
      </c>
      <c r="L27" s="190">
        <v>15</v>
      </c>
      <c r="M27" s="63"/>
    </row>
    <row r="28" spans="1:13" ht="19.5" customHeight="1" x14ac:dyDescent="0.15">
      <c r="A28" s="41"/>
      <c r="B28" s="190"/>
      <c r="C28" s="190"/>
      <c r="D28" s="190"/>
      <c r="E28" s="190"/>
      <c r="F28" s="190"/>
      <c r="G28" s="190"/>
      <c r="H28" s="61"/>
      <c r="I28" s="190">
        <v>59.7</v>
      </c>
      <c r="J28" s="62"/>
      <c r="K28" s="190">
        <v>1.35</v>
      </c>
      <c r="L28" s="190">
        <v>15</v>
      </c>
      <c r="M28" s="63"/>
    </row>
    <row r="29" spans="1:13" ht="19.5" customHeight="1" x14ac:dyDescent="0.15">
      <c r="A29" s="41"/>
      <c r="B29" s="190"/>
      <c r="C29" s="190"/>
      <c r="D29" s="190"/>
      <c r="E29" s="190"/>
      <c r="F29" s="190"/>
      <c r="G29" s="190"/>
      <c r="H29" s="61"/>
      <c r="I29" s="190">
        <v>59.7</v>
      </c>
      <c r="J29" s="62"/>
      <c r="K29" s="190">
        <v>1.35</v>
      </c>
      <c r="L29" s="190">
        <v>15</v>
      </c>
      <c r="M29" s="63"/>
    </row>
    <row r="30" spans="1:13" ht="19.5" customHeight="1" x14ac:dyDescent="0.15">
      <c r="A30" s="41"/>
      <c r="B30" s="190"/>
      <c r="C30" s="190"/>
      <c r="D30" s="190"/>
      <c r="E30" s="190"/>
      <c r="F30" s="190"/>
      <c r="G30" s="190"/>
      <c r="H30" s="61"/>
      <c r="I30" s="190">
        <v>59.7</v>
      </c>
      <c r="J30" s="62"/>
      <c r="K30" s="190">
        <v>1.35</v>
      </c>
      <c r="L30" s="190">
        <v>15</v>
      </c>
      <c r="M30" s="63"/>
    </row>
    <row r="31" spans="1:13" ht="19.5" customHeight="1" x14ac:dyDescent="0.15">
      <c r="A31" s="41"/>
      <c r="B31" s="190"/>
      <c r="C31" s="190"/>
      <c r="D31" s="190"/>
      <c r="E31" s="190"/>
      <c r="F31" s="190"/>
      <c r="G31" s="190"/>
      <c r="H31" s="61"/>
      <c r="I31" s="190">
        <v>59.7</v>
      </c>
      <c r="J31" s="62"/>
      <c r="K31" s="190">
        <v>1.35</v>
      </c>
      <c r="L31" s="190">
        <v>15</v>
      </c>
      <c r="M31" s="63"/>
    </row>
    <row r="32" spans="1:13" ht="19.5" customHeight="1" x14ac:dyDescent="0.15">
      <c r="A32" s="41"/>
      <c r="B32" s="190"/>
      <c r="C32" s="190"/>
      <c r="D32" s="190"/>
      <c r="E32" s="190"/>
      <c r="F32" s="190"/>
      <c r="G32" s="190"/>
      <c r="H32" s="61"/>
      <c r="I32" s="190">
        <v>59.7</v>
      </c>
      <c r="J32" s="62"/>
      <c r="K32" s="190">
        <v>1.35</v>
      </c>
      <c r="L32" s="190">
        <v>15</v>
      </c>
      <c r="M32" s="63"/>
    </row>
    <row r="33" spans="1:13" ht="19.5" customHeight="1" x14ac:dyDescent="0.15">
      <c r="A33" s="41"/>
      <c r="B33" s="190"/>
      <c r="C33" s="190"/>
      <c r="D33" s="190"/>
      <c r="E33" s="190"/>
      <c r="F33" s="190"/>
      <c r="G33" s="190"/>
      <c r="H33" s="61"/>
      <c r="I33" s="190">
        <v>59.7</v>
      </c>
      <c r="J33" s="62"/>
      <c r="K33" s="190">
        <v>1.35</v>
      </c>
      <c r="L33" s="190">
        <v>15</v>
      </c>
      <c r="M33" s="63"/>
    </row>
    <row r="34" spans="1:13" ht="19.5" customHeight="1" x14ac:dyDescent="0.15">
      <c r="A34" s="41"/>
      <c r="B34" s="190"/>
      <c r="C34" s="190"/>
      <c r="D34" s="190"/>
      <c r="E34" s="190"/>
      <c r="F34" s="190"/>
      <c r="G34" s="190"/>
      <c r="H34" s="61"/>
      <c r="I34" s="190">
        <v>59.7</v>
      </c>
      <c r="J34" s="62"/>
      <c r="K34" s="190">
        <v>1.35</v>
      </c>
      <c r="L34" s="190">
        <v>15</v>
      </c>
      <c r="M34" s="63"/>
    </row>
    <row r="35" spans="1:13" ht="19.5" customHeight="1" x14ac:dyDescent="0.15">
      <c r="A35" s="41"/>
      <c r="B35" s="190"/>
      <c r="C35" s="190"/>
      <c r="D35" s="190"/>
      <c r="E35" s="190"/>
      <c r="F35" s="190"/>
      <c r="G35" s="190"/>
      <c r="H35" s="61"/>
      <c r="I35" s="190">
        <v>59.7</v>
      </c>
      <c r="J35" s="62"/>
      <c r="K35" s="190">
        <v>1.35</v>
      </c>
      <c r="L35" s="190">
        <v>15</v>
      </c>
      <c r="M35" s="63"/>
    </row>
    <row r="36" spans="1:13" ht="19.5" customHeight="1" x14ac:dyDescent="0.15">
      <c r="A36" s="41"/>
      <c r="B36" s="190"/>
      <c r="C36" s="190"/>
      <c r="D36" s="190"/>
      <c r="E36" s="190"/>
      <c r="F36" s="190"/>
      <c r="G36" s="190"/>
      <c r="H36" s="61"/>
      <c r="I36" s="190">
        <v>59.7</v>
      </c>
      <c r="J36" s="62"/>
      <c r="K36" s="190">
        <v>1.35</v>
      </c>
      <c r="L36" s="190">
        <v>15</v>
      </c>
      <c r="M36" s="63"/>
    </row>
    <row r="37" spans="1:13" ht="19.5" customHeight="1" x14ac:dyDescent="0.15">
      <c r="A37" s="41"/>
      <c r="B37" s="190"/>
      <c r="C37" s="190"/>
      <c r="D37" s="190"/>
      <c r="E37" s="190"/>
      <c r="F37" s="190"/>
      <c r="G37" s="190"/>
      <c r="H37" s="61"/>
      <c r="I37" s="190">
        <v>59.7</v>
      </c>
      <c r="J37" s="62"/>
      <c r="K37" s="190">
        <v>1.35</v>
      </c>
      <c r="L37" s="190">
        <v>15</v>
      </c>
      <c r="M37" s="63"/>
    </row>
    <row r="38" spans="1:13" ht="19.5" customHeight="1" x14ac:dyDescent="0.15">
      <c r="A38" s="41"/>
      <c r="B38" s="190"/>
      <c r="C38" s="190"/>
      <c r="D38" s="190"/>
      <c r="E38" s="190"/>
      <c r="F38" s="190"/>
      <c r="G38" s="190"/>
      <c r="H38" s="61"/>
      <c r="I38" s="190">
        <v>59.7</v>
      </c>
      <c r="J38" s="62"/>
      <c r="K38" s="190">
        <v>1.35</v>
      </c>
      <c r="L38" s="190">
        <v>15</v>
      </c>
      <c r="M38" s="63"/>
    </row>
    <row r="39" spans="1:13" ht="19.5" customHeight="1" x14ac:dyDescent="0.15">
      <c r="A39" s="41"/>
      <c r="B39" s="190"/>
      <c r="C39" s="190"/>
      <c r="D39" s="190"/>
      <c r="E39" s="190"/>
      <c r="F39" s="190"/>
      <c r="G39" s="190"/>
      <c r="H39" s="61"/>
      <c r="I39" s="190">
        <v>59.7</v>
      </c>
      <c r="J39" s="62"/>
      <c r="K39" s="190">
        <v>1.35</v>
      </c>
      <c r="L39" s="190">
        <v>15</v>
      </c>
      <c r="M39" s="63"/>
    </row>
    <row r="40" spans="1:13" ht="19.5" customHeight="1" x14ac:dyDescent="0.15">
      <c r="A40" s="41"/>
      <c r="B40" s="190"/>
      <c r="C40" s="190"/>
      <c r="D40" s="190"/>
      <c r="E40" s="190"/>
      <c r="F40" s="190"/>
      <c r="G40" s="190"/>
      <c r="H40" s="61"/>
      <c r="I40" s="190">
        <v>59.7</v>
      </c>
      <c r="J40" s="62"/>
      <c r="K40" s="190">
        <v>1.35</v>
      </c>
      <c r="L40" s="190">
        <v>15</v>
      </c>
      <c r="M40" s="63"/>
    </row>
    <row r="41" spans="1:13" ht="19.5" customHeight="1" x14ac:dyDescent="0.15">
      <c r="A41" t="s">
        <v>281</v>
      </c>
    </row>
  </sheetData>
  <phoneticPr fontId="5"/>
  <printOptions horizontalCentered="1"/>
  <pageMargins left="0.27559055118110237" right="0.27559055118110237" top="0.78740157480314965" bottom="0.31496062992125984" header="0.7086614173228347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2"/>
  <sheetViews>
    <sheetView view="pageBreakPreview" zoomScale="130" zoomScaleNormal="85" zoomScaleSheetLayoutView="130" workbookViewId="0">
      <selection activeCell="A6" sqref="A6"/>
    </sheetView>
  </sheetViews>
  <sheetFormatPr defaultRowHeight="13.5" x14ac:dyDescent="0.15"/>
  <cols>
    <col min="1" max="1" width="14.375" customWidth="1"/>
    <col min="2" max="2" width="4" style="22" customWidth="1"/>
    <col min="3" max="6" width="5.625" style="22" customWidth="1"/>
    <col min="7" max="7" width="9" style="22" customWidth="1"/>
    <col min="8" max="8" width="9" style="23" customWidth="1"/>
    <col min="9" max="9" width="8.25" style="22" customWidth="1"/>
    <col min="10" max="10" width="8.25" style="24" customWidth="1"/>
    <col min="11" max="12" width="8.25" style="22" customWidth="1"/>
    <col min="13" max="13" width="8.25" style="64" customWidth="1"/>
  </cols>
  <sheetData>
    <row r="1" spans="1:13" ht="14.25" x14ac:dyDescent="0.15">
      <c r="A1" s="1" t="s">
        <v>270</v>
      </c>
    </row>
    <row r="2" spans="1:13" ht="9" customHeight="1" x14ac:dyDescent="0.15">
      <c r="A2" s="5"/>
    </row>
    <row r="3" spans="1:13" ht="15.75" customHeight="1" x14ac:dyDescent="0.15">
      <c r="A3" s="25" t="s">
        <v>228</v>
      </c>
      <c r="M3" s="24"/>
    </row>
    <row r="4" spans="1:13" x14ac:dyDescent="0.15">
      <c r="A4" s="5" t="s">
        <v>488</v>
      </c>
      <c r="M4" s="24"/>
    </row>
    <row r="5" spans="1:13" x14ac:dyDescent="0.15">
      <c r="A5" s="5" t="s">
        <v>489</v>
      </c>
      <c r="M5" s="24"/>
    </row>
    <row r="6" spans="1:13" ht="19.5" customHeight="1" x14ac:dyDescent="0.15">
      <c r="A6" s="26" t="s">
        <v>229</v>
      </c>
      <c r="B6" s="27"/>
      <c r="M6" s="24"/>
    </row>
    <row r="7" spans="1:13" ht="19.5" customHeight="1" thickBot="1" x14ac:dyDescent="0.2">
      <c r="A7" s="26" t="s">
        <v>230</v>
      </c>
      <c r="M7" s="24"/>
    </row>
    <row r="8" spans="1:13" s="5" customFormat="1" ht="66" customHeight="1" thickBot="1" x14ac:dyDescent="0.2">
      <c r="A8" s="28" t="s">
        <v>19</v>
      </c>
      <c r="B8" s="29" t="s">
        <v>20</v>
      </c>
      <c r="C8" s="29" t="s">
        <v>21</v>
      </c>
      <c r="D8" s="29" t="s">
        <v>22</v>
      </c>
      <c r="E8" s="30" t="s">
        <v>23</v>
      </c>
      <c r="F8" s="30" t="s">
        <v>24</v>
      </c>
      <c r="G8" s="30" t="s">
        <v>444</v>
      </c>
      <c r="H8" s="31" t="s">
        <v>445</v>
      </c>
      <c r="I8" s="30" t="s">
        <v>224</v>
      </c>
      <c r="J8" s="32" t="s">
        <v>225</v>
      </c>
      <c r="K8" s="30" t="s">
        <v>226</v>
      </c>
      <c r="L8" s="30" t="s">
        <v>227</v>
      </c>
      <c r="M8" s="33" t="s">
        <v>446</v>
      </c>
    </row>
    <row r="9" spans="1:13" ht="20.25" customHeight="1" x14ac:dyDescent="0.15">
      <c r="A9" s="34" t="s">
        <v>25</v>
      </c>
      <c r="B9" s="35" t="s">
        <v>26</v>
      </c>
      <c r="C9" s="35">
        <v>3</v>
      </c>
      <c r="D9" s="35">
        <v>6</v>
      </c>
      <c r="E9" s="35">
        <v>90</v>
      </c>
      <c r="F9" s="35">
        <v>11</v>
      </c>
      <c r="G9" s="65">
        <v>-0.15</v>
      </c>
      <c r="H9" s="37">
        <f>0.002226*E9*E9-0.1471*E9+7.8033</f>
        <v>12.594900000000003</v>
      </c>
      <c r="I9" s="38">
        <v>54.8</v>
      </c>
      <c r="J9" s="39">
        <f>I9*H9</f>
        <v>690.2005200000001</v>
      </c>
      <c r="K9" s="35">
        <v>1.45</v>
      </c>
      <c r="L9" s="35">
        <v>10</v>
      </c>
      <c r="M9" s="66">
        <f>J9*K9+L9</f>
        <v>1010.7907540000001</v>
      </c>
    </row>
    <row r="10" spans="1:13" ht="20.25" customHeight="1" x14ac:dyDescent="0.15">
      <c r="A10" s="41"/>
      <c r="B10" s="190"/>
      <c r="C10" s="190"/>
      <c r="D10" s="190"/>
      <c r="E10" s="190"/>
      <c r="F10" s="43"/>
      <c r="G10" s="43"/>
      <c r="H10" s="44"/>
      <c r="I10" s="45">
        <v>54.8</v>
      </c>
      <c r="J10" s="46"/>
      <c r="K10" s="43">
        <v>1.45</v>
      </c>
      <c r="L10" s="43">
        <v>10</v>
      </c>
      <c r="M10" s="67"/>
    </row>
    <row r="11" spans="1:13" ht="20.25" customHeight="1" x14ac:dyDescent="0.15">
      <c r="A11" s="41"/>
      <c r="B11" s="190"/>
      <c r="C11" s="190"/>
      <c r="D11" s="190"/>
      <c r="E11" s="190"/>
      <c r="F11" s="43"/>
      <c r="G11" s="43"/>
      <c r="H11" s="44"/>
      <c r="I11" s="45">
        <v>54.8</v>
      </c>
      <c r="J11" s="46"/>
      <c r="K11" s="43">
        <v>1.45</v>
      </c>
      <c r="L11" s="43">
        <v>10</v>
      </c>
      <c r="M11" s="67"/>
    </row>
    <row r="12" spans="1:13" ht="20.25" customHeight="1" x14ac:dyDescent="0.15">
      <c r="A12" s="41"/>
      <c r="B12" s="190"/>
      <c r="C12" s="190"/>
      <c r="D12" s="190"/>
      <c r="E12" s="190"/>
      <c r="F12" s="43"/>
      <c r="G12" s="43"/>
      <c r="H12" s="44"/>
      <c r="I12" s="45">
        <v>54.8</v>
      </c>
      <c r="J12" s="46"/>
      <c r="K12" s="43">
        <v>1.45</v>
      </c>
      <c r="L12" s="43">
        <v>10</v>
      </c>
      <c r="M12" s="67"/>
    </row>
    <row r="13" spans="1:13" ht="20.25" customHeight="1" x14ac:dyDescent="0.15">
      <c r="A13" s="41"/>
      <c r="B13" s="190"/>
      <c r="C13" s="190"/>
      <c r="D13" s="190"/>
      <c r="E13" s="190"/>
      <c r="F13" s="43"/>
      <c r="G13" s="43"/>
      <c r="H13" s="44"/>
      <c r="I13" s="45">
        <v>54.8</v>
      </c>
      <c r="J13" s="46"/>
      <c r="K13" s="43">
        <v>1.45</v>
      </c>
      <c r="L13" s="43">
        <v>10</v>
      </c>
      <c r="M13" s="67"/>
    </row>
    <row r="14" spans="1:13" ht="20.25" customHeight="1" x14ac:dyDescent="0.15">
      <c r="A14" s="41"/>
      <c r="B14" s="190"/>
      <c r="C14" s="190"/>
      <c r="D14" s="190"/>
      <c r="E14" s="190"/>
      <c r="F14" s="43"/>
      <c r="G14" s="43"/>
      <c r="H14" s="44"/>
      <c r="I14" s="45">
        <v>54.8</v>
      </c>
      <c r="J14" s="46"/>
      <c r="K14" s="43">
        <v>1.45</v>
      </c>
      <c r="L14" s="43">
        <v>10</v>
      </c>
      <c r="M14" s="67"/>
    </row>
    <row r="15" spans="1:13" ht="20.25" customHeight="1" x14ac:dyDescent="0.15">
      <c r="A15" s="41"/>
      <c r="B15" s="190"/>
      <c r="C15" s="190"/>
      <c r="D15" s="190"/>
      <c r="E15" s="190"/>
      <c r="F15" s="43"/>
      <c r="G15" s="43"/>
      <c r="H15" s="44"/>
      <c r="I15" s="45">
        <v>54.8</v>
      </c>
      <c r="J15" s="46"/>
      <c r="K15" s="43">
        <v>1.45</v>
      </c>
      <c r="L15" s="43">
        <v>10</v>
      </c>
      <c r="M15" s="67"/>
    </row>
    <row r="16" spans="1:13" ht="20.25" customHeight="1" x14ac:dyDescent="0.15">
      <c r="A16" s="41"/>
      <c r="B16" s="190"/>
      <c r="C16" s="190"/>
      <c r="D16" s="190"/>
      <c r="E16" s="190"/>
      <c r="F16" s="43"/>
      <c r="G16" s="43"/>
      <c r="H16" s="44"/>
      <c r="I16" s="45">
        <v>54.8</v>
      </c>
      <c r="J16" s="46"/>
      <c r="K16" s="43">
        <v>1.45</v>
      </c>
      <c r="L16" s="43">
        <v>10</v>
      </c>
      <c r="M16" s="67"/>
    </row>
    <row r="17" spans="1:13" ht="20.25" customHeight="1" x14ac:dyDescent="0.15">
      <c r="A17" s="41"/>
      <c r="B17" s="190"/>
      <c r="C17" s="190"/>
      <c r="D17" s="190"/>
      <c r="E17" s="190"/>
      <c r="F17" s="43"/>
      <c r="G17" s="43"/>
      <c r="H17" s="44"/>
      <c r="I17" s="45">
        <v>54.8</v>
      </c>
      <c r="J17" s="46"/>
      <c r="K17" s="43">
        <v>1.45</v>
      </c>
      <c r="L17" s="43">
        <v>10</v>
      </c>
      <c r="M17" s="67"/>
    </row>
    <row r="18" spans="1:13" ht="20.25" customHeight="1" x14ac:dyDescent="0.15">
      <c r="A18" s="41"/>
      <c r="B18" s="190"/>
      <c r="C18" s="190"/>
      <c r="D18" s="190"/>
      <c r="E18" s="190"/>
      <c r="F18" s="43"/>
      <c r="G18" s="43"/>
      <c r="H18" s="44"/>
      <c r="I18" s="45">
        <v>54.8</v>
      </c>
      <c r="J18" s="46"/>
      <c r="K18" s="43">
        <v>1.45</v>
      </c>
      <c r="L18" s="43">
        <v>10</v>
      </c>
      <c r="M18" s="67"/>
    </row>
    <row r="19" spans="1:13" ht="20.25" customHeight="1" x14ac:dyDescent="0.15">
      <c r="A19" s="41"/>
      <c r="B19" s="190"/>
      <c r="C19" s="190"/>
      <c r="D19" s="190"/>
      <c r="E19" s="190"/>
      <c r="F19" s="43"/>
      <c r="G19" s="43"/>
      <c r="H19" s="44"/>
      <c r="I19" s="45">
        <v>54.8</v>
      </c>
      <c r="J19" s="46"/>
      <c r="K19" s="43">
        <v>1.45</v>
      </c>
      <c r="L19" s="43">
        <v>10</v>
      </c>
      <c r="M19" s="67"/>
    </row>
    <row r="20" spans="1:13" ht="20.25" customHeight="1" x14ac:dyDescent="0.15">
      <c r="A20" s="41"/>
      <c r="B20" s="190"/>
      <c r="C20" s="190"/>
      <c r="D20" s="190"/>
      <c r="E20" s="190"/>
      <c r="F20" s="43"/>
      <c r="G20" s="43"/>
      <c r="H20" s="44"/>
      <c r="I20" s="45">
        <v>54.8</v>
      </c>
      <c r="J20" s="46"/>
      <c r="K20" s="43">
        <v>1.45</v>
      </c>
      <c r="L20" s="43">
        <v>10</v>
      </c>
      <c r="M20" s="67"/>
    </row>
    <row r="21" spans="1:13" ht="20.25" customHeight="1" x14ac:dyDescent="0.15">
      <c r="A21" s="41"/>
      <c r="B21" s="190"/>
      <c r="C21" s="190"/>
      <c r="D21" s="190"/>
      <c r="E21" s="190"/>
      <c r="F21" s="43"/>
      <c r="G21" s="43"/>
      <c r="H21" s="44"/>
      <c r="I21" s="45">
        <v>54.8</v>
      </c>
      <c r="J21" s="46"/>
      <c r="K21" s="43">
        <v>1.45</v>
      </c>
      <c r="L21" s="43">
        <v>10</v>
      </c>
      <c r="M21" s="67"/>
    </row>
    <row r="22" spans="1:13" ht="20.25" customHeight="1" x14ac:dyDescent="0.15">
      <c r="A22" s="41"/>
      <c r="B22" s="190"/>
      <c r="C22" s="190"/>
      <c r="D22" s="190"/>
      <c r="E22" s="190"/>
      <c r="F22" s="43"/>
      <c r="G22" s="43"/>
      <c r="H22" s="44"/>
      <c r="I22" s="45">
        <v>54.8</v>
      </c>
      <c r="J22" s="46"/>
      <c r="K22" s="43">
        <v>1.45</v>
      </c>
      <c r="L22" s="43">
        <v>10</v>
      </c>
      <c r="M22" s="67"/>
    </row>
    <row r="23" spans="1:13" ht="20.25" customHeight="1" x14ac:dyDescent="0.15">
      <c r="A23" s="41"/>
      <c r="B23" s="190"/>
      <c r="C23" s="190"/>
      <c r="D23" s="190"/>
      <c r="E23" s="190"/>
      <c r="F23" s="43"/>
      <c r="G23" s="43"/>
      <c r="H23" s="44"/>
      <c r="I23" s="45">
        <v>54.8</v>
      </c>
      <c r="J23" s="46"/>
      <c r="K23" s="43">
        <v>1.45</v>
      </c>
      <c r="L23" s="43">
        <v>10</v>
      </c>
      <c r="M23" s="67"/>
    </row>
    <row r="24" spans="1:13" ht="20.25" customHeight="1" thickBot="1" x14ac:dyDescent="0.2">
      <c r="A24" s="48"/>
      <c r="B24" s="49"/>
      <c r="C24" s="49"/>
      <c r="D24" s="49"/>
      <c r="E24" s="49"/>
      <c r="F24" s="50"/>
      <c r="G24" s="50"/>
      <c r="H24" s="51"/>
      <c r="I24" s="52">
        <v>54.8</v>
      </c>
      <c r="J24" s="53"/>
      <c r="K24" s="50">
        <v>1.45</v>
      </c>
      <c r="L24" s="50">
        <v>10</v>
      </c>
      <c r="M24" s="68"/>
    </row>
    <row r="25" spans="1:13" ht="20.25" customHeight="1" x14ac:dyDescent="0.15">
      <c r="A25" s="55" t="s">
        <v>28</v>
      </c>
      <c r="B25" s="56" t="s">
        <v>29</v>
      </c>
      <c r="C25" s="57">
        <v>5</v>
      </c>
      <c r="D25" s="57">
        <v>0</v>
      </c>
      <c r="E25" s="57">
        <v>100</v>
      </c>
      <c r="F25" s="57">
        <v>15</v>
      </c>
      <c r="G25" s="57" t="s">
        <v>30</v>
      </c>
      <c r="H25" s="58">
        <f>0.002091*E25*E25-0.1139*E25+5.7453</f>
        <v>15.2653</v>
      </c>
      <c r="I25" s="59">
        <v>52.2</v>
      </c>
      <c r="J25" s="60">
        <f>I25*H25</f>
        <v>796.84866</v>
      </c>
      <c r="K25" s="57">
        <v>1.45</v>
      </c>
      <c r="L25" s="57">
        <v>10</v>
      </c>
      <c r="M25" s="69">
        <f>J25*K25+L25</f>
        <v>1165.4305569999999</v>
      </c>
    </row>
    <row r="26" spans="1:13" ht="20.25" customHeight="1" x14ac:dyDescent="0.15">
      <c r="A26" s="41"/>
      <c r="B26" s="190"/>
      <c r="C26" s="190"/>
      <c r="D26" s="190"/>
      <c r="E26" s="190"/>
      <c r="F26" s="190"/>
      <c r="G26" s="190"/>
      <c r="H26" s="61"/>
      <c r="I26" s="245">
        <v>52.2</v>
      </c>
      <c r="J26" s="246"/>
      <c r="K26" s="247">
        <v>1.45</v>
      </c>
      <c r="L26" s="247">
        <v>10</v>
      </c>
      <c r="M26" s="70"/>
    </row>
    <row r="27" spans="1:13" ht="20.25" customHeight="1" x14ac:dyDescent="0.15">
      <c r="A27" s="41"/>
      <c r="B27" s="190"/>
      <c r="C27" s="190"/>
      <c r="D27" s="190"/>
      <c r="E27" s="190"/>
      <c r="F27" s="190"/>
      <c r="G27" s="190"/>
      <c r="H27" s="61"/>
      <c r="I27" s="245">
        <v>52.2</v>
      </c>
      <c r="J27" s="246"/>
      <c r="K27" s="247">
        <v>1.45</v>
      </c>
      <c r="L27" s="247">
        <v>10</v>
      </c>
      <c r="M27" s="70"/>
    </row>
    <row r="28" spans="1:13" ht="20.25" customHeight="1" x14ac:dyDescent="0.15">
      <c r="A28" s="41"/>
      <c r="B28" s="190"/>
      <c r="C28" s="190"/>
      <c r="D28" s="190"/>
      <c r="E28" s="190"/>
      <c r="F28" s="190"/>
      <c r="G28" s="190"/>
      <c r="H28" s="61"/>
      <c r="I28" s="245">
        <v>52.2</v>
      </c>
      <c r="J28" s="246"/>
      <c r="K28" s="247">
        <v>1.45</v>
      </c>
      <c r="L28" s="247">
        <v>10</v>
      </c>
      <c r="M28" s="70"/>
    </row>
    <row r="29" spans="1:13" ht="20.25" customHeight="1" x14ac:dyDescent="0.15">
      <c r="A29" s="41"/>
      <c r="B29" s="190"/>
      <c r="C29" s="190"/>
      <c r="D29" s="190"/>
      <c r="E29" s="190"/>
      <c r="F29" s="190"/>
      <c r="G29" s="190"/>
      <c r="H29" s="61"/>
      <c r="I29" s="245">
        <v>52.2</v>
      </c>
      <c r="J29" s="246"/>
      <c r="K29" s="247">
        <v>1.45</v>
      </c>
      <c r="L29" s="247">
        <v>10</v>
      </c>
      <c r="M29" s="70"/>
    </row>
    <row r="30" spans="1:13" ht="20.25" customHeight="1" x14ac:dyDescent="0.15">
      <c r="A30" s="41"/>
      <c r="B30" s="190"/>
      <c r="C30" s="190"/>
      <c r="D30" s="190"/>
      <c r="E30" s="190"/>
      <c r="F30" s="190"/>
      <c r="G30" s="190"/>
      <c r="H30" s="61"/>
      <c r="I30" s="245">
        <v>52.2</v>
      </c>
      <c r="J30" s="246"/>
      <c r="K30" s="247">
        <v>1.45</v>
      </c>
      <c r="L30" s="247">
        <v>10</v>
      </c>
      <c r="M30" s="70"/>
    </row>
    <row r="31" spans="1:13" ht="20.25" customHeight="1" x14ac:dyDescent="0.15">
      <c r="A31" s="41"/>
      <c r="B31" s="190"/>
      <c r="C31" s="190"/>
      <c r="D31" s="190"/>
      <c r="E31" s="190"/>
      <c r="F31" s="190"/>
      <c r="G31" s="190"/>
      <c r="H31" s="61"/>
      <c r="I31" s="245">
        <v>52.2</v>
      </c>
      <c r="J31" s="246"/>
      <c r="K31" s="247">
        <v>1.45</v>
      </c>
      <c r="L31" s="247">
        <v>10</v>
      </c>
      <c r="M31" s="70"/>
    </row>
    <row r="32" spans="1:13" ht="20.25" customHeight="1" x14ac:dyDescent="0.15">
      <c r="A32" s="41"/>
      <c r="B32" s="190"/>
      <c r="C32" s="190"/>
      <c r="D32" s="190"/>
      <c r="E32" s="190"/>
      <c r="F32" s="190"/>
      <c r="G32" s="190"/>
      <c r="H32" s="61"/>
      <c r="I32" s="245">
        <v>52.2</v>
      </c>
      <c r="J32" s="246"/>
      <c r="K32" s="247">
        <v>1.45</v>
      </c>
      <c r="L32" s="247">
        <v>10</v>
      </c>
      <c r="M32" s="70"/>
    </row>
    <row r="33" spans="1:13" ht="20.25" customHeight="1" x14ac:dyDescent="0.15">
      <c r="A33" s="41"/>
      <c r="B33" s="190"/>
      <c r="C33" s="190"/>
      <c r="D33" s="190"/>
      <c r="E33" s="190"/>
      <c r="F33" s="190"/>
      <c r="G33" s="190"/>
      <c r="H33" s="61"/>
      <c r="I33" s="245">
        <v>52.2</v>
      </c>
      <c r="J33" s="246"/>
      <c r="K33" s="247">
        <v>1.45</v>
      </c>
      <c r="L33" s="247">
        <v>10</v>
      </c>
      <c r="M33" s="70"/>
    </row>
    <row r="34" spans="1:13" ht="20.25" customHeight="1" x14ac:dyDescent="0.15">
      <c r="A34" s="41"/>
      <c r="B34" s="190"/>
      <c r="C34" s="190"/>
      <c r="D34" s="190"/>
      <c r="E34" s="190"/>
      <c r="F34" s="190"/>
      <c r="G34" s="190"/>
      <c r="H34" s="61"/>
      <c r="I34" s="245">
        <v>52.2</v>
      </c>
      <c r="J34" s="246"/>
      <c r="K34" s="247">
        <v>1.45</v>
      </c>
      <c r="L34" s="247">
        <v>10</v>
      </c>
      <c r="M34" s="70"/>
    </row>
    <row r="35" spans="1:13" ht="20.25" customHeight="1" x14ac:dyDescent="0.15">
      <c r="A35" s="41"/>
      <c r="B35" s="190"/>
      <c r="C35" s="190"/>
      <c r="D35" s="190"/>
      <c r="E35" s="190"/>
      <c r="F35" s="190"/>
      <c r="G35" s="190"/>
      <c r="H35" s="61"/>
      <c r="I35" s="245">
        <v>52.2</v>
      </c>
      <c r="J35" s="246"/>
      <c r="K35" s="247">
        <v>1.45</v>
      </c>
      <c r="L35" s="247">
        <v>10</v>
      </c>
      <c r="M35" s="70"/>
    </row>
    <row r="36" spans="1:13" ht="20.25" customHeight="1" x14ac:dyDescent="0.15">
      <c r="A36" s="41"/>
      <c r="B36" s="190"/>
      <c r="C36" s="190"/>
      <c r="D36" s="190"/>
      <c r="E36" s="190"/>
      <c r="F36" s="190"/>
      <c r="G36" s="190"/>
      <c r="H36" s="61"/>
      <c r="I36" s="245">
        <v>52.2</v>
      </c>
      <c r="J36" s="246"/>
      <c r="K36" s="247">
        <v>1.45</v>
      </c>
      <c r="L36" s="247">
        <v>10</v>
      </c>
      <c r="M36" s="70"/>
    </row>
    <row r="37" spans="1:13" ht="20.25" customHeight="1" x14ac:dyDescent="0.15">
      <c r="A37" s="41"/>
      <c r="B37" s="190"/>
      <c r="C37" s="190"/>
      <c r="D37" s="190"/>
      <c r="E37" s="190"/>
      <c r="F37" s="190"/>
      <c r="G37" s="190"/>
      <c r="H37" s="61"/>
      <c r="I37" s="245">
        <v>52.2</v>
      </c>
      <c r="J37" s="246"/>
      <c r="K37" s="247">
        <v>1.45</v>
      </c>
      <c r="L37" s="247">
        <v>10</v>
      </c>
      <c r="M37" s="70"/>
    </row>
    <row r="38" spans="1:13" ht="20.25" customHeight="1" x14ac:dyDescent="0.15">
      <c r="A38" s="41"/>
      <c r="B38" s="190"/>
      <c r="C38" s="190"/>
      <c r="D38" s="190"/>
      <c r="E38" s="190"/>
      <c r="F38" s="190"/>
      <c r="G38" s="190"/>
      <c r="H38" s="61"/>
      <c r="I38" s="245">
        <v>52.2</v>
      </c>
      <c r="J38" s="246"/>
      <c r="K38" s="247">
        <v>1.45</v>
      </c>
      <c r="L38" s="247">
        <v>10</v>
      </c>
      <c r="M38" s="70"/>
    </row>
    <row r="39" spans="1:13" ht="20.25" customHeight="1" x14ac:dyDescent="0.15">
      <c r="A39" s="41"/>
      <c r="B39" s="190"/>
      <c r="C39" s="190"/>
      <c r="D39" s="190"/>
      <c r="E39" s="190"/>
      <c r="F39" s="190"/>
      <c r="G39" s="190"/>
      <c r="H39" s="61"/>
      <c r="I39" s="245">
        <v>52.2</v>
      </c>
      <c r="J39" s="246"/>
      <c r="K39" s="247">
        <v>1.45</v>
      </c>
      <c r="L39" s="247">
        <v>10</v>
      </c>
      <c r="M39" s="70"/>
    </row>
    <row r="40" spans="1:13" ht="20.25" customHeight="1" x14ac:dyDescent="0.15">
      <c r="A40" s="41"/>
      <c r="B40" s="190"/>
      <c r="C40" s="190"/>
      <c r="D40" s="190"/>
      <c r="E40" s="190"/>
      <c r="F40" s="190"/>
      <c r="G40" s="190"/>
      <c r="H40" s="61"/>
      <c r="I40" s="245">
        <v>52.2</v>
      </c>
      <c r="J40" s="246"/>
      <c r="K40" s="247">
        <v>1.45</v>
      </c>
      <c r="L40" s="247">
        <v>10</v>
      </c>
      <c r="M40" s="70"/>
    </row>
    <row r="41" spans="1:13" ht="18.75" customHeight="1" x14ac:dyDescent="0.15">
      <c r="A41" t="s">
        <v>281</v>
      </c>
    </row>
    <row r="42" spans="1:13" ht="21" customHeight="1" x14ac:dyDescent="0.15"/>
  </sheetData>
  <phoneticPr fontId="5"/>
  <printOptions horizontalCentered="1"/>
  <pageMargins left="0.27559055118110237" right="0.27559055118110237" top="0.78740157480314965" bottom="0.31496062992125984" header="0.7086614173228347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3"/>
  <sheetViews>
    <sheetView showGridLines="0" view="pageBreakPreview" zoomScale="60" zoomScaleNormal="100" workbookViewId="0">
      <selection activeCell="E12" sqref="E12:E14"/>
    </sheetView>
  </sheetViews>
  <sheetFormatPr defaultRowHeight="13.5" x14ac:dyDescent="0.15"/>
  <cols>
    <col min="1" max="1" width="7.25" bestFit="1" customWidth="1"/>
    <col min="2" max="2" width="6.375" customWidth="1"/>
    <col min="3" max="5" width="15.625" style="22" customWidth="1"/>
    <col min="6" max="6" width="8.375" customWidth="1"/>
    <col min="7" max="7" width="6.375" customWidth="1"/>
    <col min="8" max="10" width="15.625" style="22" customWidth="1"/>
    <col min="11" max="11" width="5.5" bestFit="1" customWidth="1"/>
    <col min="257" max="257" width="7.25" bestFit="1" customWidth="1"/>
    <col min="258" max="258" width="6.375" customWidth="1"/>
    <col min="259" max="261" width="13.25" customWidth="1"/>
    <col min="262" max="262" width="8.375" customWidth="1"/>
    <col min="263" max="263" width="6.375" customWidth="1"/>
    <col min="264" max="266" width="13.25" customWidth="1"/>
    <col min="267" max="267" width="5.5" bestFit="1" customWidth="1"/>
    <col min="513" max="513" width="7.25" bestFit="1" customWidth="1"/>
    <col min="514" max="514" width="6.375" customWidth="1"/>
    <col min="515" max="517" width="13.25" customWidth="1"/>
    <col min="518" max="518" width="8.375" customWidth="1"/>
    <col min="519" max="519" width="6.375" customWidth="1"/>
    <col min="520" max="522" width="13.25" customWidth="1"/>
    <col min="523" max="523" width="5.5" bestFit="1" customWidth="1"/>
    <col min="769" max="769" width="7.25" bestFit="1" customWidth="1"/>
    <col min="770" max="770" width="6.375" customWidth="1"/>
    <col min="771" max="773" width="13.25" customWidth="1"/>
    <col min="774" max="774" width="8.375" customWidth="1"/>
    <col min="775" max="775" width="6.375" customWidth="1"/>
    <col min="776" max="778" width="13.25" customWidth="1"/>
    <col min="779" max="779" width="5.5" bestFit="1" customWidth="1"/>
    <col min="1025" max="1025" width="7.25" bestFit="1" customWidth="1"/>
    <col min="1026" max="1026" width="6.375" customWidth="1"/>
    <col min="1027" max="1029" width="13.25" customWidth="1"/>
    <col min="1030" max="1030" width="8.375" customWidth="1"/>
    <col min="1031" max="1031" width="6.375" customWidth="1"/>
    <col min="1032" max="1034" width="13.25" customWidth="1"/>
    <col min="1035" max="1035" width="5.5" bestFit="1" customWidth="1"/>
    <col min="1281" max="1281" width="7.25" bestFit="1" customWidth="1"/>
    <col min="1282" max="1282" width="6.375" customWidth="1"/>
    <col min="1283" max="1285" width="13.25" customWidth="1"/>
    <col min="1286" max="1286" width="8.375" customWidth="1"/>
    <col min="1287" max="1287" width="6.375" customWidth="1"/>
    <col min="1288" max="1290" width="13.25" customWidth="1"/>
    <col min="1291" max="1291" width="5.5" bestFit="1" customWidth="1"/>
    <col min="1537" max="1537" width="7.25" bestFit="1" customWidth="1"/>
    <col min="1538" max="1538" width="6.375" customWidth="1"/>
    <col min="1539" max="1541" width="13.25" customWidth="1"/>
    <col min="1542" max="1542" width="8.375" customWidth="1"/>
    <col min="1543" max="1543" width="6.375" customWidth="1"/>
    <col min="1544" max="1546" width="13.25" customWidth="1"/>
    <col min="1547" max="1547" width="5.5" bestFit="1" customWidth="1"/>
    <col min="1793" max="1793" width="7.25" bestFit="1" customWidth="1"/>
    <col min="1794" max="1794" width="6.375" customWidth="1"/>
    <col min="1795" max="1797" width="13.25" customWidth="1"/>
    <col min="1798" max="1798" width="8.375" customWidth="1"/>
    <col min="1799" max="1799" width="6.375" customWidth="1"/>
    <col min="1800" max="1802" width="13.25" customWidth="1"/>
    <col min="1803" max="1803" width="5.5" bestFit="1" customWidth="1"/>
    <col min="2049" max="2049" width="7.25" bestFit="1" customWidth="1"/>
    <col min="2050" max="2050" width="6.375" customWidth="1"/>
    <col min="2051" max="2053" width="13.25" customWidth="1"/>
    <col min="2054" max="2054" width="8.375" customWidth="1"/>
    <col min="2055" max="2055" width="6.375" customWidth="1"/>
    <col min="2056" max="2058" width="13.25" customWidth="1"/>
    <col min="2059" max="2059" width="5.5" bestFit="1" customWidth="1"/>
    <col min="2305" max="2305" width="7.25" bestFit="1" customWidth="1"/>
    <col min="2306" max="2306" width="6.375" customWidth="1"/>
    <col min="2307" max="2309" width="13.25" customWidth="1"/>
    <col min="2310" max="2310" width="8.375" customWidth="1"/>
    <col min="2311" max="2311" width="6.375" customWidth="1"/>
    <col min="2312" max="2314" width="13.25" customWidth="1"/>
    <col min="2315" max="2315" width="5.5" bestFit="1" customWidth="1"/>
    <col min="2561" max="2561" width="7.25" bestFit="1" customWidth="1"/>
    <col min="2562" max="2562" width="6.375" customWidth="1"/>
    <col min="2563" max="2565" width="13.25" customWidth="1"/>
    <col min="2566" max="2566" width="8.375" customWidth="1"/>
    <col min="2567" max="2567" width="6.375" customWidth="1"/>
    <col min="2568" max="2570" width="13.25" customWidth="1"/>
    <col min="2571" max="2571" width="5.5" bestFit="1" customWidth="1"/>
    <col min="2817" max="2817" width="7.25" bestFit="1" customWidth="1"/>
    <col min="2818" max="2818" width="6.375" customWidth="1"/>
    <col min="2819" max="2821" width="13.25" customWidth="1"/>
    <col min="2822" max="2822" width="8.375" customWidth="1"/>
    <col min="2823" max="2823" width="6.375" customWidth="1"/>
    <col min="2824" max="2826" width="13.25" customWidth="1"/>
    <col min="2827" max="2827" width="5.5" bestFit="1" customWidth="1"/>
    <col min="3073" max="3073" width="7.25" bestFit="1" customWidth="1"/>
    <col min="3074" max="3074" width="6.375" customWidth="1"/>
    <col min="3075" max="3077" width="13.25" customWidth="1"/>
    <col min="3078" max="3078" width="8.375" customWidth="1"/>
    <col min="3079" max="3079" width="6.375" customWidth="1"/>
    <col min="3080" max="3082" width="13.25" customWidth="1"/>
    <col min="3083" max="3083" width="5.5" bestFit="1" customWidth="1"/>
    <col min="3329" max="3329" width="7.25" bestFit="1" customWidth="1"/>
    <col min="3330" max="3330" width="6.375" customWidth="1"/>
    <col min="3331" max="3333" width="13.25" customWidth="1"/>
    <col min="3334" max="3334" width="8.375" customWidth="1"/>
    <col min="3335" max="3335" width="6.375" customWidth="1"/>
    <col min="3336" max="3338" width="13.25" customWidth="1"/>
    <col min="3339" max="3339" width="5.5" bestFit="1" customWidth="1"/>
    <col min="3585" max="3585" width="7.25" bestFit="1" customWidth="1"/>
    <col min="3586" max="3586" width="6.375" customWidth="1"/>
    <col min="3587" max="3589" width="13.25" customWidth="1"/>
    <col min="3590" max="3590" width="8.375" customWidth="1"/>
    <col min="3591" max="3591" width="6.375" customWidth="1"/>
    <col min="3592" max="3594" width="13.25" customWidth="1"/>
    <col min="3595" max="3595" width="5.5" bestFit="1" customWidth="1"/>
    <col min="3841" max="3841" width="7.25" bestFit="1" customWidth="1"/>
    <col min="3842" max="3842" width="6.375" customWidth="1"/>
    <col min="3843" max="3845" width="13.25" customWidth="1"/>
    <col min="3846" max="3846" width="8.375" customWidth="1"/>
    <col min="3847" max="3847" width="6.375" customWidth="1"/>
    <col min="3848" max="3850" width="13.25" customWidth="1"/>
    <col min="3851" max="3851" width="5.5" bestFit="1" customWidth="1"/>
    <col min="4097" max="4097" width="7.25" bestFit="1" customWidth="1"/>
    <col min="4098" max="4098" width="6.375" customWidth="1"/>
    <col min="4099" max="4101" width="13.25" customWidth="1"/>
    <col min="4102" max="4102" width="8.375" customWidth="1"/>
    <col min="4103" max="4103" width="6.375" customWidth="1"/>
    <col min="4104" max="4106" width="13.25" customWidth="1"/>
    <col min="4107" max="4107" width="5.5" bestFit="1" customWidth="1"/>
    <col min="4353" max="4353" width="7.25" bestFit="1" customWidth="1"/>
    <col min="4354" max="4354" width="6.375" customWidth="1"/>
    <col min="4355" max="4357" width="13.25" customWidth="1"/>
    <col min="4358" max="4358" width="8.375" customWidth="1"/>
    <col min="4359" max="4359" width="6.375" customWidth="1"/>
    <col min="4360" max="4362" width="13.25" customWidth="1"/>
    <col min="4363" max="4363" width="5.5" bestFit="1" customWidth="1"/>
    <col min="4609" max="4609" width="7.25" bestFit="1" customWidth="1"/>
    <col min="4610" max="4610" width="6.375" customWidth="1"/>
    <col min="4611" max="4613" width="13.25" customWidth="1"/>
    <col min="4614" max="4614" width="8.375" customWidth="1"/>
    <col min="4615" max="4615" width="6.375" customWidth="1"/>
    <col min="4616" max="4618" width="13.25" customWidth="1"/>
    <col min="4619" max="4619" width="5.5" bestFit="1" customWidth="1"/>
    <col min="4865" max="4865" width="7.25" bestFit="1" customWidth="1"/>
    <col min="4866" max="4866" width="6.375" customWidth="1"/>
    <col min="4867" max="4869" width="13.25" customWidth="1"/>
    <col min="4870" max="4870" width="8.375" customWidth="1"/>
    <col min="4871" max="4871" width="6.375" customWidth="1"/>
    <col min="4872" max="4874" width="13.25" customWidth="1"/>
    <col min="4875" max="4875" width="5.5" bestFit="1" customWidth="1"/>
    <col min="5121" max="5121" width="7.25" bestFit="1" customWidth="1"/>
    <col min="5122" max="5122" width="6.375" customWidth="1"/>
    <col min="5123" max="5125" width="13.25" customWidth="1"/>
    <col min="5126" max="5126" width="8.375" customWidth="1"/>
    <col min="5127" max="5127" width="6.375" customWidth="1"/>
    <col min="5128" max="5130" width="13.25" customWidth="1"/>
    <col min="5131" max="5131" width="5.5" bestFit="1" customWidth="1"/>
    <col min="5377" max="5377" width="7.25" bestFit="1" customWidth="1"/>
    <col min="5378" max="5378" width="6.375" customWidth="1"/>
    <col min="5379" max="5381" width="13.25" customWidth="1"/>
    <col min="5382" max="5382" width="8.375" customWidth="1"/>
    <col min="5383" max="5383" width="6.375" customWidth="1"/>
    <col min="5384" max="5386" width="13.25" customWidth="1"/>
    <col min="5387" max="5387" width="5.5" bestFit="1" customWidth="1"/>
    <col min="5633" max="5633" width="7.25" bestFit="1" customWidth="1"/>
    <col min="5634" max="5634" width="6.375" customWidth="1"/>
    <col min="5635" max="5637" width="13.25" customWidth="1"/>
    <col min="5638" max="5638" width="8.375" customWidth="1"/>
    <col min="5639" max="5639" width="6.375" customWidth="1"/>
    <col min="5640" max="5642" width="13.25" customWidth="1"/>
    <col min="5643" max="5643" width="5.5" bestFit="1" customWidth="1"/>
    <col min="5889" max="5889" width="7.25" bestFit="1" customWidth="1"/>
    <col min="5890" max="5890" width="6.375" customWidth="1"/>
    <col min="5891" max="5893" width="13.25" customWidth="1"/>
    <col min="5894" max="5894" width="8.375" customWidth="1"/>
    <col min="5895" max="5895" width="6.375" customWidth="1"/>
    <col min="5896" max="5898" width="13.25" customWidth="1"/>
    <col min="5899" max="5899" width="5.5" bestFit="1" customWidth="1"/>
    <col min="6145" max="6145" width="7.25" bestFit="1" customWidth="1"/>
    <col min="6146" max="6146" width="6.375" customWidth="1"/>
    <col min="6147" max="6149" width="13.25" customWidth="1"/>
    <col min="6150" max="6150" width="8.375" customWidth="1"/>
    <col min="6151" max="6151" width="6.375" customWidth="1"/>
    <col min="6152" max="6154" width="13.25" customWidth="1"/>
    <col min="6155" max="6155" width="5.5" bestFit="1" customWidth="1"/>
    <col min="6401" max="6401" width="7.25" bestFit="1" customWidth="1"/>
    <col min="6402" max="6402" width="6.375" customWidth="1"/>
    <col min="6403" max="6405" width="13.25" customWidth="1"/>
    <col min="6406" max="6406" width="8.375" customWidth="1"/>
    <col min="6407" max="6407" width="6.375" customWidth="1"/>
    <col min="6408" max="6410" width="13.25" customWidth="1"/>
    <col min="6411" max="6411" width="5.5" bestFit="1" customWidth="1"/>
    <col min="6657" max="6657" width="7.25" bestFit="1" customWidth="1"/>
    <col min="6658" max="6658" width="6.375" customWidth="1"/>
    <col min="6659" max="6661" width="13.25" customWidth="1"/>
    <col min="6662" max="6662" width="8.375" customWidth="1"/>
    <col min="6663" max="6663" width="6.375" customWidth="1"/>
    <col min="6664" max="6666" width="13.25" customWidth="1"/>
    <col min="6667" max="6667" width="5.5" bestFit="1" customWidth="1"/>
    <col min="6913" max="6913" width="7.25" bestFit="1" customWidth="1"/>
    <col min="6914" max="6914" width="6.375" customWidth="1"/>
    <col min="6915" max="6917" width="13.25" customWidth="1"/>
    <col min="6918" max="6918" width="8.375" customWidth="1"/>
    <col min="6919" max="6919" width="6.375" customWidth="1"/>
    <col min="6920" max="6922" width="13.25" customWidth="1"/>
    <col min="6923" max="6923" width="5.5" bestFit="1" customWidth="1"/>
    <col min="7169" max="7169" width="7.25" bestFit="1" customWidth="1"/>
    <col min="7170" max="7170" width="6.375" customWidth="1"/>
    <col min="7171" max="7173" width="13.25" customWidth="1"/>
    <col min="7174" max="7174" width="8.375" customWidth="1"/>
    <col min="7175" max="7175" width="6.375" customWidth="1"/>
    <col min="7176" max="7178" width="13.25" customWidth="1"/>
    <col min="7179" max="7179" width="5.5" bestFit="1" customWidth="1"/>
    <col min="7425" max="7425" width="7.25" bestFit="1" customWidth="1"/>
    <col min="7426" max="7426" width="6.375" customWidth="1"/>
    <col min="7427" max="7429" width="13.25" customWidth="1"/>
    <col min="7430" max="7430" width="8.375" customWidth="1"/>
    <col min="7431" max="7431" width="6.375" customWidth="1"/>
    <col min="7432" max="7434" width="13.25" customWidth="1"/>
    <col min="7435" max="7435" width="5.5" bestFit="1" customWidth="1"/>
    <col min="7681" max="7681" width="7.25" bestFit="1" customWidth="1"/>
    <col min="7682" max="7682" width="6.375" customWidth="1"/>
    <col min="7683" max="7685" width="13.25" customWidth="1"/>
    <col min="7686" max="7686" width="8.375" customWidth="1"/>
    <col min="7687" max="7687" width="6.375" customWidth="1"/>
    <col min="7688" max="7690" width="13.25" customWidth="1"/>
    <col min="7691" max="7691" width="5.5" bestFit="1" customWidth="1"/>
    <col min="7937" max="7937" width="7.25" bestFit="1" customWidth="1"/>
    <col min="7938" max="7938" width="6.375" customWidth="1"/>
    <col min="7939" max="7941" width="13.25" customWidth="1"/>
    <col min="7942" max="7942" width="8.375" customWidth="1"/>
    <col min="7943" max="7943" width="6.375" customWidth="1"/>
    <col min="7944" max="7946" width="13.25" customWidth="1"/>
    <col min="7947" max="7947" width="5.5" bestFit="1" customWidth="1"/>
    <col min="8193" max="8193" width="7.25" bestFit="1" customWidth="1"/>
    <col min="8194" max="8194" width="6.375" customWidth="1"/>
    <col min="8195" max="8197" width="13.25" customWidth="1"/>
    <col min="8198" max="8198" width="8.375" customWidth="1"/>
    <col min="8199" max="8199" width="6.375" customWidth="1"/>
    <col min="8200" max="8202" width="13.25" customWidth="1"/>
    <col min="8203" max="8203" width="5.5" bestFit="1" customWidth="1"/>
    <col min="8449" max="8449" width="7.25" bestFit="1" customWidth="1"/>
    <col min="8450" max="8450" width="6.375" customWidth="1"/>
    <col min="8451" max="8453" width="13.25" customWidth="1"/>
    <col min="8454" max="8454" width="8.375" customWidth="1"/>
    <col min="8455" max="8455" width="6.375" customWidth="1"/>
    <col min="8456" max="8458" width="13.25" customWidth="1"/>
    <col min="8459" max="8459" width="5.5" bestFit="1" customWidth="1"/>
    <col min="8705" max="8705" width="7.25" bestFit="1" customWidth="1"/>
    <col min="8706" max="8706" width="6.375" customWidth="1"/>
    <col min="8707" max="8709" width="13.25" customWidth="1"/>
    <col min="8710" max="8710" width="8.375" customWidth="1"/>
    <col min="8711" max="8711" width="6.375" customWidth="1"/>
    <col min="8712" max="8714" width="13.25" customWidth="1"/>
    <col min="8715" max="8715" width="5.5" bestFit="1" customWidth="1"/>
    <col min="8961" max="8961" width="7.25" bestFit="1" customWidth="1"/>
    <col min="8962" max="8962" width="6.375" customWidth="1"/>
    <col min="8963" max="8965" width="13.25" customWidth="1"/>
    <col min="8966" max="8966" width="8.375" customWidth="1"/>
    <col min="8967" max="8967" width="6.375" customWidth="1"/>
    <col min="8968" max="8970" width="13.25" customWidth="1"/>
    <col min="8971" max="8971" width="5.5" bestFit="1" customWidth="1"/>
    <col min="9217" max="9217" width="7.25" bestFit="1" customWidth="1"/>
    <col min="9218" max="9218" width="6.375" customWidth="1"/>
    <col min="9219" max="9221" width="13.25" customWidth="1"/>
    <col min="9222" max="9222" width="8.375" customWidth="1"/>
    <col min="9223" max="9223" width="6.375" customWidth="1"/>
    <col min="9224" max="9226" width="13.25" customWidth="1"/>
    <col min="9227" max="9227" width="5.5" bestFit="1" customWidth="1"/>
    <col min="9473" max="9473" width="7.25" bestFit="1" customWidth="1"/>
    <col min="9474" max="9474" width="6.375" customWidth="1"/>
    <col min="9475" max="9477" width="13.25" customWidth="1"/>
    <col min="9478" max="9478" width="8.375" customWidth="1"/>
    <col min="9479" max="9479" width="6.375" customWidth="1"/>
    <col min="9480" max="9482" width="13.25" customWidth="1"/>
    <col min="9483" max="9483" width="5.5" bestFit="1" customWidth="1"/>
    <col min="9729" max="9729" width="7.25" bestFit="1" customWidth="1"/>
    <col min="9730" max="9730" width="6.375" customWidth="1"/>
    <col min="9731" max="9733" width="13.25" customWidth="1"/>
    <col min="9734" max="9734" width="8.375" customWidth="1"/>
    <col min="9735" max="9735" width="6.375" customWidth="1"/>
    <col min="9736" max="9738" width="13.25" customWidth="1"/>
    <col min="9739" max="9739" width="5.5" bestFit="1" customWidth="1"/>
    <col min="9985" max="9985" width="7.25" bestFit="1" customWidth="1"/>
    <col min="9986" max="9986" width="6.375" customWidth="1"/>
    <col min="9987" max="9989" width="13.25" customWidth="1"/>
    <col min="9990" max="9990" width="8.375" customWidth="1"/>
    <col min="9991" max="9991" width="6.375" customWidth="1"/>
    <col min="9992" max="9994" width="13.25" customWidth="1"/>
    <col min="9995" max="9995" width="5.5" bestFit="1" customWidth="1"/>
    <col min="10241" max="10241" width="7.25" bestFit="1" customWidth="1"/>
    <col min="10242" max="10242" width="6.375" customWidth="1"/>
    <col min="10243" max="10245" width="13.25" customWidth="1"/>
    <col min="10246" max="10246" width="8.375" customWidth="1"/>
    <col min="10247" max="10247" width="6.375" customWidth="1"/>
    <col min="10248" max="10250" width="13.25" customWidth="1"/>
    <col min="10251" max="10251" width="5.5" bestFit="1" customWidth="1"/>
    <col min="10497" max="10497" width="7.25" bestFit="1" customWidth="1"/>
    <col min="10498" max="10498" width="6.375" customWidth="1"/>
    <col min="10499" max="10501" width="13.25" customWidth="1"/>
    <col min="10502" max="10502" width="8.375" customWidth="1"/>
    <col min="10503" max="10503" width="6.375" customWidth="1"/>
    <col min="10504" max="10506" width="13.25" customWidth="1"/>
    <col min="10507" max="10507" width="5.5" bestFit="1" customWidth="1"/>
    <col min="10753" max="10753" width="7.25" bestFit="1" customWidth="1"/>
    <col min="10754" max="10754" width="6.375" customWidth="1"/>
    <col min="10755" max="10757" width="13.25" customWidth="1"/>
    <col min="10758" max="10758" width="8.375" customWidth="1"/>
    <col min="10759" max="10759" width="6.375" customWidth="1"/>
    <col min="10760" max="10762" width="13.25" customWidth="1"/>
    <col min="10763" max="10763" width="5.5" bestFit="1" customWidth="1"/>
    <col min="11009" max="11009" width="7.25" bestFit="1" customWidth="1"/>
    <col min="11010" max="11010" width="6.375" customWidth="1"/>
    <col min="11011" max="11013" width="13.25" customWidth="1"/>
    <col min="11014" max="11014" width="8.375" customWidth="1"/>
    <col min="11015" max="11015" width="6.375" customWidth="1"/>
    <col min="11016" max="11018" width="13.25" customWidth="1"/>
    <col min="11019" max="11019" width="5.5" bestFit="1" customWidth="1"/>
    <col min="11265" max="11265" width="7.25" bestFit="1" customWidth="1"/>
    <col min="11266" max="11266" width="6.375" customWidth="1"/>
    <col min="11267" max="11269" width="13.25" customWidth="1"/>
    <col min="11270" max="11270" width="8.375" customWidth="1"/>
    <col min="11271" max="11271" width="6.375" customWidth="1"/>
    <col min="11272" max="11274" width="13.25" customWidth="1"/>
    <col min="11275" max="11275" width="5.5" bestFit="1" customWidth="1"/>
    <col min="11521" max="11521" width="7.25" bestFit="1" customWidth="1"/>
    <col min="11522" max="11522" width="6.375" customWidth="1"/>
    <col min="11523" max="11525" width="13.25" customWidth="1"/>
    <col min="11526" max="11526" width="8.375" customWidth="1"/>
    <col min="11527" max="11527" width="6.375" customWidth="1"/>
    <col min="11528" max="11530" width="13.25" customWidth="1"/>
    <col min="11531" max="11531" width="5.5" bestFit="1" customWidth="1"/>
    <col min="11777" max="11777" width="7.25" bestFit="1" customWidth="1"/>
    <col min="11778" max="11778" width="6.375" customWidth="1"/>
    <col min="11779" max="11781" width="13.25" customWidth="1"/>
    <col min="11782" max="11782" width="8.375" customWidth="1"/>
    <col min="11783" max="11783" width="6.375" customWidth="1"/>
    <col min="11784" max="11786" width="13.25" customWidth="1"/>
    <col min="11787" max="11787" width="5.5" bestFit="1" customWidth="1"/>
    <col min="12033" max="12033" width="7.25" bestFit="1" customWidth="1"/>
    <col min="12034" max="12034" width="6.375" customWidth="1"/>
    <col min="12035" max="12037" width="13.25" customWidth="1"/>
    <col min="12038" max="12038" width="8.375" customWidth="1"/>
    <col min="12039" max="12039" width="6.375" customWidth="1"/>
    <col min="12040" max="12042" width="13.25" customWidth="1"/>
    <col min="12043" max="12043" width="5.5" bestFit="1" customWidth="1"/>
    <col min="12289" max="12289" width="7.25" bestFit="1" customWidth="1"/>
    <col min="12290" max="12290" width="6.375" customWidth="1"/>
    <col min="12291" max="12293" width="13.25" customWidth="1"/>
    <col min="12294" max="12294" width="8.375" customWidth="1"/>
    <col min="12295" max="12295" width="6.375" customWidth="1"/>
    <col min="12296" max="12298" width="13.25" customWidth="1"/>
    <col min="12299" max="12299" width="5.5" bestFit="1" customWidth="1"/>
    <col min="12545" max="12545" width="7.25" bestFit="1" customWidth="1"/>
    <col min="12546" max="12546" width="6.375" customWidth="1"/>
    <col min="12547" max="12549" width="13.25" customWidth="1"/>
    <col min="12550" max="12550" width="8.375" customWidth="1"/>
    <col min="12551" max="12551" width="6.375" customWidth="1"/>
    <col min="12552" max="12554" width="13.25" customWidth="1"/>
    <col min="12555" max="12555" width="5.5" bestFit="1" customWidth="1"/>
    <col min="12801" max="12801" width="7.25" bestFit="1" customWidth="1"/>
    <col min="12802" max="12802" width="6.375" customWidth="1"/>
    <col min="12803" max="12805" width="13.25" customWidth="1"/>
    <col min="12806" max="12806" width="8.375" customWidth="1"/>
    <col min="12807" max="12807" width="6.375" customWidth="1"/>
    <col min="12808" max="12810" width="13.25" customWidth="1"/>
    <col min="12811" max="12811" width="5.5" bestFit="1" customWidth="1"/>
    <col min="13057" max="13057" width="7.25" bestFit="1" customWidth="1"/>
    <col min="13058" max="13058" width="6.375" customWidth="1"/>
    <col min="13059" max="13061" width="13.25" customWidth="1"/>
    <col min="13062" max="13062" width="8.375" customWidth="1"/>
    <col min="13063" max="13063" width="6.375" customWidth="1"/>
    <col min="13064" max="13066" width="13.25" customWidth="1"/>
    <col min="13067" max="13067" width="5.5" bestFit="1" customWidth="1"/>
    <col min="13313" max="13313" width="7.25" bestFit="1" customWidth="1"/>
    <col min="13314" max="13314" width="6.375" customWidth="1"/>
    <col min="13315" max="13317" width="13.25" customWidth="1"/>
    <col min="13318" max="13318" width="8.375" customWidth="1"/>
    <col min="13319" max="13319" width="6.375" customWidth="1"/>
    <col min="13320" max="13322" width="13.25" customWidth="1"/>
    <col min="13323" max="13323" width="5.5" bestFit="1" customWidth="1"/>
    <col min="13569" max="13569" width="7.25" bestFit="1" customWidth="1"/>
    <col min="13570" max="13570" width="6.375" customWidth="1"/>
    <col min="13571" max="13573" width="13.25" customWidth="1"/>
    <col min="13574" max="13574" width="8.375" customWidth="1"/>
    <col min="13575" max="13575" width="6.375" customWidth="1"/>
    <col min="13576" max="13578" width="13.25" customWidth="1"/>
    <col min="13579" max="13579" width="5.5" bestFit="1" customWidth="1"/>
    <col min="13825" max="13825" width="7.25" bestFit="1" customWidth="1"/>
    <col min="13826" max="13826" width="6.375" customWidth="1"/>
    <col min="13827" max="13829" width="13.25" customWidth="1"/>
    <col min="13830" max="13830" width="8.375" customWidth="1"/>
    <col min="13831" max="13831" width="6.375" customWidth="1"/>
    <col min="13832" max="13834" width="13.25" customWidth="1"/>
    <col min="13835" max="13835" width="5.5" bestFit="1" customWidth="1"/>
    <col min="14081" max="14081" width="7.25" bestFit="1" customWidth="1"/>
    <col min="14082" max="14082" width="6.375" customWidth="1"/>
    <col min="14083" max="14085" width="13.25" customWidth="1"/>
    <col min="14086" max="14086" width="8.375" customWidth="1"/>
    <col min="14087" max="14087" width="6.375" customWidth="1"/>
    <col min="14088" max="14090" width="13.25" customWidth="1"/>
    <col min="14091" max="14091" width="5.5" bestFit="1" customWidth="1"/>
    <col min="14337" max="14337" width="7.25" bestFit="1" customWidth="1"/>
    <col min="14338" max="14338" width="6.375" customWidth="1"/>
    <col min="14339" max="14341" width="13.25" customWidth="1"/>
    <col min="14342" max="14342" width="8.375" customWidth="1"/>
    <col min="14343" max="14343" width="6.375" customWidth="1"/>
    <col min="14344" max="14346" width="13.25" customWidth="1"/>
    <col min="14347" max="14347" width="5.5" bestFit="1" customWidth="1"/>
    <col min="14593" max="14593" width="7.25" bestFit="1" customWidth="1"/>
    <col min="14594" max="14594" width="6.375" customWidth="1"/>
    <col min="14595" max="14597" width="13.25" customWidth="1"/>
    <col min="14598" max="14598" width="8.375" customWidth="1"/>
    <col min="14599" max="14599" width="6.375" customWidth="1"/>
    <col min="14600" max="14602" width="13.25" customWidth="1"/>
    <col min="14603" max="14603" width="5.5" bestFit="1" customWidth="1"/>
    <col min="14849" max="14849" width="7.25" bestFit="1" customWidth="1"/>
    <col min="14850" max="14850" width="6.375" customWidth="1"/>
    <col min="14851" max="14853" width="13.25" customWidth="1"/>
    <col min="14854" max="14854" width="8.375" customWidth="1"/>
    <col min="14855" max="14855" width="6.375" customWidth="1"/>
    <col min="14856" max="14858" width="13.25" customWidth="1"/>
    <col min="14859" max="14859" width="5.5" bestFit="1" customWidth="1"/>
    <col min="15105" max="15105" width="7.25" bestFit="1" customWidth="1"/>
    <col min="15106" max="15106" width="6.375" customWidth="1"/>
    <col min="15107" max="15109" width="13.25" customWidth="1"/>
    <col min="15110" max="15110" width="8.375" customWidth="1"/>
    <col min="15111" max="15111" width="6.375" customWidth="1"/>
    <col min="15112" max="15114" width="13.25" customWidth="1"/>
    <col min="15115" max="15115" width="5.5" bestFit="1" customWidth="1"/>
    <col min="15361" max="15361" width="7.25" bestFit="1" customWidth="1"/>
    <col min="15362" max="15362" width="6.375" customWidth="1"/>
    <col min="15363" max="15365" width="13.25" customWidth="1"/>
    <col min="15366" max="15366" width="8.375" customWidth="1"/>
    <col min="15367" max="15367" width="6.375" customWidth="1"/>
    <col min="15368" max="15370" width="13.25" customWidth="1"/>
    <col min="15371" max="15371" width="5.5" bestFit="1" customWidth="1"/>
    <col min="15617" max="15617" width="7.25" bestFit="1" customWidth="1"/>
    <col min="15618" max="15618" width="6.375" customWidth="1"/>
    <col min="15619" max="15621" width="13.25" customWidth="1"/>
    <col min="15622" max="15622" width="8.375" customWidth="1"/>
    <col min="15623" max="15623" width="6.375" customWidth="1"/>
    <col min="15624" max="15626" width="13.25" customWidth="1"/>
    <col min="15627" max="15627" width="5.5" bestFit="1" customWidth="1"/>
    <col min="15873" max="15873" width="7.25" bestFit="1" customWidth="1"/>
    <col min="15874" max="15874" width="6.375" customWidth="1"/>
    <col min="15875" max="15877" width="13.25" customWidth="1"/>
    <col min="15878" max="15878" width="8.375" customWidth="1"/>
    <col min="15879" max="15879" width="6.375" customWidth="1"/>
    <col min="15880" max="15882" width="13.25" customWidth="1"/>
    <col min="15883" max="15883" width="5.5" bestFit="1" customWidth="1"/>
    <col min="16129" max="16129" width="7.25" bestFit="1" customWidth="1"/>
    <col min="16130" max="16130" width="6.375" customWidth="1"/>
    <col min="16131" max="16133" width="13.25" customWidth="1"/>
    <col min="16134" max="16134" width="8.375" customWidth="1"/>
    <col min="16135" max="16135" width="6.375" customWidth="1"/>
    <col min="16136" max="16138" width="13.25" customWidth="1"/>
    <col min="16139" max="16139" width="5.5" bestFit="1" customWidth="1"/>
  </cols>
  <sheetData>
    <row r="1" spans="1:11" ht="19.5" customHeight="1" x14ac:dyDescent="0.15">
      <c r="A1" t="s">
        <v>280</v>
      </c>
    </row>
    <row r="2" spans="1:11" ht="23.25" customHeight="1" thickBot="1" x14ac:dyDescent="0.2">
      <c r="B2" t="s">
        <v>272</v>
      </c>
      <c r="G2" t="s">
        <v>273</v>
      </c>
    </row>
    <row r="3" spans="1:11" ht="57" thickBot="1" x14ac:dyDescent="0.2">
      <c r="B3" s="194" t="s">
        <v>23</v>
      </c>
      <c r="C3" s="30" t="s">
        <v>274</v>
      </c>
      <c r="D3" s="195" t="s">
        <v>278</v>
      </c>
      <c r="E3" s="195" t="s">
        <v>275</v>
      </c>
      <c r="F3" s="196"/>
      <c r="G3" s="161" t="s">
        <v>23</v>
      </c>
      <c r="H3" s="159" t="s">
        <v>274</v>
      </c>
      <c r="I3" s="160" t="s">
        <v>278</v>
      </c>
      <c r="J3" s="160" t="s">
        <v>275</v>
      </c>
      <c r="K3" s="162"/>
    </row>
    <row r="4" spans="1:11" ht="16.5" customHeight="1" x14ac:dyDescent="0.15">
      <c r="A4" s="71" t="s">
        <v>276</v>
      </c>
      <c r="B4" s="166">
        <v>70</v>
      </c>
      <c r="C4" s="182">
        <f>0.002226*B4*B4-0.1471*B4+7.8033</f>
        <v>8.4137000000000004</v>
      </c>
      <c r="D4" s="248">
        <f>61*C4*1.35+20</f>
        <v>712.86819500000013</v>
      </c>
      <c r="E4" s="249">
        <f>MROUND(D4,50)</f>
        <v>700</v>
      </c>
      <c r="F4" s="163" t="s">
        <v>276</v>
      </c>
      <c r="G4" s="164">
        <v>100</v>
      </c>
      <c r="H4" s="185">
        <f>0.002226*G4*G4-0.1471*G4+7.8033</f>
        <v>15.353300000000001</v>
      </c>
      <c r="I4" s="185">
        <f>54.8*H4*1.45+10</f>
        <v>1229.9732180000001</v>
      </c>
      <c r="J4" s="588">
        <f>MROUND(I4,50)</f>
        <v>1250</v>
      </c>
      <c r="K4" s="165"/>
    </row>
    <row r="5" spans="1:11" ht="16.5" customHeight="1" x14ac:dyDescent="0.15">
      <c r="B5" s="166">
        <v>71</v>
      </c>
      <c r="C5" s="179">
        <f t="shared" ref="C5:C34" si="0">0.002226*B5*B5-0.1471*B5+7.8033</f>
        <v>8.5804660000000013</v>
      </c>
      <c r="D5" s="250">
        <f>61*C5*1.35+20</f>
        <v>726.60137510000015</v>
      </c>
      <c r="E5" s="589">
        <f>MROUND(D5,50)</f>
        <v>750</v>
      </c>
      <c r="F5" s="167"/>
      <c r="G5" s="168">
        <v>101</v>
      </c>
      <c r="H5" s="186">
        <f t="shared" ref="H5:H34" si="1">0.002226*G5*G5-0.1471*G5+7.8033</f>
        <v>15.653625999999997</v>
      </c>
      <c r="I5" s="186">
        <f t="shared" ref="I5:I34" si="2">54.8*H5*1.45+10</f>
        <v>1253.8371219599999</v>
      </c>
      <c r="J5" s="586"/>
      <c r="K5" s="165"/>
    </row>
    <row r="6" spans="1:11" ht="16.5" customHeight="1" x14ac:dyDescent="0.15">
      <c r="B6" s="166">
        <v>72</v>
      </c>
      <c r="C6" s="179">
        <f t="shared" si="0"/>
        <v>8.7516839999999991</v>
      </c>
      <c r="D6" s="250">
        <f t="shared" ref="D6:D34" si="3">61*C6*1.35+20</f>
        <v>740.70117740000001</v>
      </c>
      <c r="E6" s="589"/>
      <c r="F6" s="167"/>
      <c r="G6" s="168">
        <v>102</v>
      </c>
      <c r="H6" s="186">
        <f t="shared" si="1"/>
        <v>15.958403999999998</v>
      </c>
      <c r="I6" s="186">
        <f t="shared" si="2"/>
        <v>1278.0547818399996</v>
      </c>
      <c r="J6" s="585">
        <f t="shared" ref="J6:J65" si="4">MROUND(I6,50)</f>
        <v>1300</v>
      </c>
      <c r="K6" s="165"/>
    </row>
    <row r="7" spans="1:11" ht="16.5" customHeight="1" x14ac:dyDescent="0.15">
      <c r="B7" s="166">
        <v>73</v>
      </c>
      <c r="C7" s="179">
        <f t="shared" si="0"/>
        <v>8.9273539999999993</v>
      </c>
      <c r="D7" s="250">
        <f t="shared" si="3"/>
        <v>755.16760190000002</v>
      </c>
      <c r="E7" s="589"/>
      <c r="F7" s="167"/>
      <c r="G7" s="168">
        <v>103</v>
      </c>
      <c r="H7" s="186">
        <f t="shared" si="1"/>
        <v>16.267634000000001</v>
      </c>
      <c r="I7" s="186">
        <f t="shared" si="2"/>
        <v>1302.6261976399999</v>
      </c>
      <c r="J7" s="586"/>
      <c r="K7" s="165"/>
    </row>
    <row r="8" spans="1:11" ht="16.5" customHeight="1" x14ac:dyDescent="0.15">
      <c r="B8" s="166">
        <v>74</v>
      </c>
      <c r="C8" s="179">
        <f t="shared" si="0"/>
        <v>9.1074760000000001</v>
      </c>
      <c r="D8" s="250">
        <f t="shared" si="3"/>
        <v>770.00064860000009</v>
      </c>
      <c r="E8" s="589"/>
      <c r="F8" s="167"/>
      <c r="G8" s="168">
        <v>104</v>
      </c>
      <c r="H8" s="186">
        <f t="shared" si="1"/>
        <v>16.581316000000001</v>
      </c>
      <c r="I8" s="186">
        <f t="shared" si="2"/>
        <v>1327.5513693600001</v>
      </c>
      <c r="J8" s="585">
        <f t="shared" si="4"/>
        <v>1350</v>
      </c>
      <c r="K8" s="165"/>
    </row>
    <row r="9" spans="1:11" ht="16.5" customHeight="1" x14ac:dyDescent="0.15">
      <c r="B9" s="166">
        <v>75</v>
      </c>
      <c r="C9" s="179">
        <f t="shared" si="0"/>
        <v>9.2920500000000015</v>
      </c>
      <c r="D9" s="250">
        <f t="shared" si="3"/>
        <v>785.2003175000001</v>
      </c>
      <c r="E9" s="589">
        <f>MROUND(D9,50)</f>
        <v>800</v>
      </c>
      <c r="F9" s="167"/>
      <c r="G9" s="168">
        <v>105</v>
      </c>
      <c r="H9" s="186">
        <f t="shared" si="1"/>
        <v>16.899450000000002</v>
      </c>
      <c r="I9" s="186">
        <f t="shared" si="2"/>
        <v>1352.830297</v>
      </c>
      <c r="J9" s="586"/>
      <c r="K9" s="165"/>
    </row>
    <row r="10" spans="1:11" ht="16.5" customHeight="1" x14ac:dyDescent="0.15">
      <c r="B10" s="166">
        <v>76</v>
      </c>
      <c r="C10" s="179">
        <f t="shared" si="0"/>
        <v>9.4810760000000016</v>
      </c>
      <c r="D10" s="250">
        <f t="shared" si="3"/>
        <v>800.76660860000027</v>
      </c>
      <c r="E10" s="589"/>
      <c r="F10" s="167"/>
      <c r="G10" s="168">
        <v>106</v>
      </c>
      <c r="H10" s="186">
        <f t="shared" si="1"/>
        <v>17.222035999999999</v>
      </c>
      <c r="I10" s="186">
        <f t="shared" si="2"/>
        <v>1378.4629805599998</v>
      </c>
      <c r="J10" s="585">
        <f t="shared" si="4"/>
        <v>1400</v>
      </c>
      <c r="K10" s="165"/>
    </row>
    <row r="11" spans="1:11" ht="16.5" customHeight="1" x14ac:dyDescent="0.15">
      <c r="B11" s="166">
        <v>77</v>
      </c>
      <c r="C11" s="179">
        <f t="shared" si="0"/>
        <v>9.6745539999999988</v>
      </c>
      <c r="D11" s="250">
        <f t="shared" si="3"/>
        <v>816.69952190000004</v>
      </c>
      <c r="E11" s="589"/>
      <c r="F11" s="167"/>
      <c r="G11" s="168">
        <v>107</v>
      </c>
      <c r="H11" s="186">
        <f t="shared" si="1"/>
        <v>17.549073999999997</v>
      </c>
      <c r="I11" s="186">
        <f t="shared" si="2"/>
        <v>1404.4494200399997</v>
      </c>
      <c r="J11" s="586"/>
      <c r="K11" s="165"/>
    </row>
    <row r="12" spans="1:11" ht="16.5" customHeight="1" x14ac:dyDescent="0.15">
      <c r="B12" s="166">
        <v>78</v>
      </c>
      <c r="C12" s="179">
        <f t="shared" si="0"/>
        <v>9.872484</v>
      </c>
      <c r="D12" s="250">
        <f t="shared" si="3"/>
        <v>832.99905740000008</v>
      </c>
      <c r="E12" s="589">
        <f>MROUND(D12,50)</f>
        <v>850</v>
      </c>
      <c r="F12" s="167"/>
      <c r="G12" s="168">
        <v>108</v>
      </c>
      <c r="H12" s="186">
        <f t="shared" si="1"/>
        <v>17.880564</v>
      </c>
      <c r="I12" s="186">
        <f t="shared" si="2"/>
        <v>1430.7896154399998</v>
      </c>
      <c r="J12" s="585">
        <f t="shared" si="4"/>
        <v>1450</v>
      </c>
      <c r="K12" s="165"/>
    </row>
    <row r="13" spans="1:11" ht="16.5" customHeight="1" x14ac:dyDescent="0.15">
      <c r="B13" s="166">
        <v>79</v>
      </c>
      <c r="C13" s="179">
        <f t="shared" si="0"/>
        <v>10.074866</v>
      </c>
      <c r="D13" s="250">
        <f t="shared" si="3"/>
        <v>849.66521510000007</v>
      </c>
      <c r="E13" s="589"/>
      <c r="F13" s="167"/>
      <c r="G13" s="168">
        <v>109</v>
      </c>
      <c r="H13" s="186">
        <f t="shared" si="1"/>
        <v>18.216505999999999</v>
      </c>
      <c r="I13" s="186">
        <f t="shared" si="2"/>
        <v>1457.4835667599998</v>
      </c>
      <c r="J13" s="586"/>
      <c r="K13" s="165"/>
    </row>
    <row r="14" spans="1:11" ht="16.5" customHeight="1" x14ac:dyDescent="0.15">
      <c r="B14" s="166">
        <v>80</v>
      </c>
      <c r="C14" s="179">
        <f t="shared" si="0"/>
        <v>10.281700000000001</v>
      </c>
      <c r="D14" s="250">
        <f t="shared" si="3"/>
        <v>866.69799500000011</v>
      </c>
      <c r="E14" s="589"/>
      <c r="F14" s="167"/>
      <c r="G14" s="168">
        <v>110</v>
      </c>
      <c r="H14" s="186">
        <f t="shared" si="1"/>
        <v>18.556900000000002</v>
      </c>
      <c r="I14" s="186">
        <f t="shared" si="2"/>
        <v>1484.5312739999999</v>
      </c>
      <c r="J14" s="585">
        <f t="shared" si="4"/>
        <v>1500</v>
      </c>
      <c r="K14" s="165"/>
    </row>
    <row r="15" spans="1:11" ht="16.5" customHeight="1" x14ac:dyDescent="0.15">
      <c r="B15" s="166">
        <v>81</v>
      </c>
      <c r="C15" s="179">
        <f t="shared" si="0"/>
        <v>10.492986000000002</v>
      </c>
      <c r="D15" s="250">
        <f t="shared" si="3"/>
        <v>884.09739710000019</v>
      </c>
      <c r="E15" s="589">
        <f>MROUND(D15,50)</f>
        <v>900</v>
      </c>
      <c r="F15" s="167"/>
      <c r="G15" s="168">
        <v>111</v>
      </c>
      <c r="H15" s="186">
        <f t="shared" si="1"/>
        <v>18.901745999999999</v>
      </c>
      <c r="I15" s="186">
        <f t="shared" si="2"/>
        <v>1511.9327371599998</v>
      </c>
      <c r="J15" s="586"/>
      <c r="K15" s="165"/>
    </row>
    <row r="16" spans="1:11" ht="16.5" customHeight="1" x14ac:dyDescent="0.15">
      <c r="B16" s="166">
        <v>82</v>
      </c>
      <c r="C16" s="179">
        <f t="shared" si="0"/>
        <v>10.708724</v>
      </c>
      <c r="D16" s="250">
        <f t="shared" si="3"/>
        <v>901.86342140000011</v>
      </c>
      <c r="E16" s="589"/>
      <c r="F16" s="167"/>
      <c r="G16" s="168">
        <v>112</v>
      </c>
      <c r="H16" s="186">
        <f t="shared" si="1"/>
        <v>19.251044</v>
      </c>
      <c r="I16" s="186">
        <f t="shared" si="2"/>
        <v>1539.6879562399997</v>
      </c>
      <c r="J16" s="585">
        <f t="shared" si="4"/>
        <v>1550</v>
      </c>
      <c r="K16" s="165"/>
    </row>
    <row r="17" spans="2:11" ht="16.5" customHeight="1" x14ac:dyDescent="0.15">
      <c r="B17" s="166">
        <v>83</v>
      </c>
      <c r="C17" s="179">
        <f t="shared" si="0"/>
        <v>10.928914000000001</v>
      </c>
      <c r="D17" s="250">
        <f t="shared" si="3"/>
        <v>919.99606790000007</v>
      </c>
      <c r="E17" s="589"/>
      <c r="F17" s="167"/>
      <c r="G17" s="168">
        <v>113</v>
      </c>
      <c r="H17" s="186">
        <f t="shared" si="1"/>
        <v>19.604794000000002</v>
      </c>
      <c r="I17" s="186">
        <f t="shared" si="2"/>
        <v>1567.7969312399998</v>
      </c>
      <c r="J17" s="586"/>
      <c r="K17" s="165"/>
    </row>
    <row r="18" spans="2:11" ht="16.5" customHeight="1" x14ac:dyDescent="0.15">
      <c r="B18" s="166">
        <v>84</v>
      </c>
      <c r="C18" s="179">
        <f t="shared" si="0"/>
        <v>11.153556</v>
      </c>
      <c r="D18" s="250">
        <f t="shared" si="3"/>
        <v>938.49533659999997</v>
      </c>
      <c r="E18" s="589">
        <f>MROUND(D18,50)</f>
        <v>950</v>
      </c>
      <c r="F18" s="167"/>
      <c r="G18" s="168">
        <v>114</v>
      </c>
      <c r="H18" s="186">
        <f t="shared" si="1"/>
        <v>19.962995999999997</v>
      </c>
      <c r="I18" s="186">
        <f t="shared" si="2"/>
        <v>1596.2596621599996</v>
      </c>
      <c r="J18" s="177">
        <f t="shared" si="4"/>
        <v>1600</v>
      </c>
      <c r="K18" s="165"/>
    </row>
    <row r="19" spans="2:11" ht="16.5" customHeight="1" x14ac:dyDescent="0.15">
      <c r="B19" s="166">
        <v>85</v>
      </c>
      <c r="C19" s="179">
        <f t="shared" si="0"/>
        <v>11.38265</v>
      </c>
      <c r="D19" s="250">
        <f t="shared" si="3"/>
        <v>957.36122750000004</v>
      </c>
      <c r="E19" s="589"/>
      <c r="F19" s="167"/>
      <c r="G19" s="168">
        <v>115</v>
      </c>
      <c r="H19" s="186">
        <f t="shared" si="1"/>
        <v>20.32565</v>
      </c>
      <c r="I19" s="186">
        <f t="shared" si="2"/>
        <v>1625.0761489999998</v>
      </c>
      <c r="J19" s="585">
        <f t="shared" si="4"/>
        <v>1650</v>
      </c>
      <c r="K19" s="165"/>
    </row>
    <row r="20" spans="2:11" ht="16.5" customHeight="1" x14ac:dyDescent="0.15">
      <c r="B20" s="166">
        <v>86</v>
      </c>
      <c r="C20" s="179">
        <f t="shared" si="0"/>
        <v>11.616196000000002</v>
      </c>
      <c r="D20" s="250">
        <f t="shared" si="3"/>
        <v>976.59374060000016</v>
      </c>
      <c r="E20" s="589">
        <f>MROUND(D20,50)</f>
        <v>1000</v>
      </c>
      <c r="F20" s="167"/>
      <c r="G20" s="168">
        <v>116</v>
      </c>
      <c r="H20" s="186">
        <f t="shared" si="1"/>
        <v>20.692755999999999</v>
      </c>
      <c r="I20" s="186">
        <f t="shared" si="2"/>
        <v>1654.2463917599998</v>
      </c>
      <c r="J20" s="586"/>
      <c r="K20" s="165"/>
    </row>
    <row r="21" spans="2:11" ht="16.5" customHeight="1" x14ac:dyDescent="0.15">
      <c r="B21" s="166">
        <v>87</v>
      </c>
      <c r="C21" s="179">
        <f t="shared" si="0"/>
        <v>11.854193999999998</v>
      </c>
      <c r="D21" s="250">
        <f t="shared" si="3"/>
        <v>996.19287589999988</v>
      </c>
      <c r="E21" s="589"/>
      <c r="F21" s="167"/>
      <c r="G21" s="168">
        <v>117</v>
      </c>
      <c r="H21" s="186">
        <f t="shared" si="1"/>
        <v>21.064314</v>
      </c>
      <c r="I21" s="186">
        <f t="shared" si="2"/>
        <v>1683.77039044</v>
      </c>
      <c r="J21" s="585">
        <f t="shared" si="4"/>
        <v>1700</v>
      </c>
      <c r="K21" s="165"/>
    </row>
    <row r="22" spans="2:11" ht="16.5" customHeight="1" x14ac:dyDescent="0.15">
      <c r="B22" s="166">
        <v>88</v>
      </c>
      <c r="C22" s="179">
        <f t="shared" si="0"/>
        <v>12.096644000000001</v>
      </c>
      <c r="D22" s="250">
        <f t="shared" si="3"/>
        <v>1016.1586334000001</v>
      </c>
      <c r="E22" s="589"/>
      <c r="F22" s="167"/>
      <c r="G22" s="168">
        <v>118</v>
      </c>
      <c r="H22" s="186">
        <f t="shared" si="1"/>
        <v>21.440324</v>
      </c>
      <c r="I22" s="186">
        <f t="shared" si="2"/>
        <v>1713.6481450399999</v>
      </c>
      <c r="J22" s="586"/>
      <c r="K22" s="165"/>
    </row>
    <row r="23" spans="2:11" ht="16.5" customHeight="1" x14ac:dyDescent="0.15">
      <c r="B23" s="166">
        <v>89</v>
      </c>
      <c r="C23" s="179">
        <f t="shared" si="0"/>
        <v>12.343546000000002</v>
      </c>
      <c r="D23" s="250">
        <f t="shared" si="3"/>
        <v>1036.4910131000001</v>
      </c>
      <c r="E23" s="589">
        <f>MROUND(D23,50)</f>
        <v>1050</v>
      </c>
      <c r="F23" s="167"/>
      <c r="G23" s="168">
        <v>119</v>
      </c>
      <c r="H23" s="186">
        <f>0.002226*G23*G23-0.1471*G23+7.8033</f>
        <v>21.820786000000002</v>
      </c>
      <c r="I23" s="186">
        <f t="shared" si="2"/>
        <v>1743.8796555599999</v>
      </c>
      <c r="J23" s="585">
        <f t="shared" si="4"/>
        <v>1750</v>
      </c>
      <c r="K23" s="165"/>
    </row>
    <row r="24" spans="2:11" ht="16.5" customHeight="1" x14ac:dyDescent="0.15">
      <c r="B24" s="166">
        <v>90</v>
      </c>
      <c r="C24" s="179">
        <f t="shared" si="0"/>
        <v>12.594900000000003</v>
      </c>
      <c r="D24" s="250">
        <f t="shared" si="3"/>
        <v>1057.1900150000001</v>
      </c>
      <c r="E24" s="589"/>
      <c r="F24" s="167"/>
      <c r="G24" s="168">
        <v>120</v>
      </c>
      <c r="H24" s="186">
        <f t="shared" si="1"/>
        <v>22.2057</v>
      </c>
      <c r="I24" s="186">
        <f>54.8*H24*1.45+10</f>
        <v>1774.4649219999997</v>
      </c>
      <c r="J24" s="586"/>
      <c r="K24" s="165"/>
    </row>
    <row r="25" spans="2:11" ht="16.5" customHeight="1" x14ac:dyDescent="0.15">
      <c r="B25" s="166">
        <v>91</v>
      </c>
      <c r="C25" s="179">
        <f t="shared" si="0"/>
        <v>12.850706000000001</v>
      </c>
      <c r="D25" s="250">
        <f t="shared" si="3"/>
        <v>1078.2556391000003</v>
      </c>
      <c r="E25" s="589">
        <f>MROUND(D25,50)</f>
        <v>1100</v>
      </c>
      <c r="F25" s="167"/>
      <c r="G25" s="168">
        <v>121</v>
      </c>
      <c r="H25" s="186">
        <f t="shared" si="1"/>
        <v>22.595066000000003</v>
      </c>
      <c r="I25" s="186">
        <f t="shared" si="2"/>
        <v>1805.40394436</v>
      </c>
      <c r="J25" s="177">
        <f t="shared" si="4"/>
        <v>1800</v>
      </c>
      <c r="K25" s="165"/>
    </row>
    <row r="26" spans="2:11" ht="16.5" customHeight="1" x14ac:dyDescent="0.15">
      <c r="B26" s="166">
        <v>92</v>
      </c>
      <c r="C26" s="179">
        <f t="shared" si="0"/>
        <v>13.110963999999999</v>
      </c>
      <c r="D26" s="250">
        <f t="shared" si="3"/>
        <v>1099.6878853999999</v>
      </c>
      <c r="E26" s="589"/>
      <c r="F26" s="167"/>
      <c r="G26" s="168">
        <v>122</v>
      </c>
      <c r="H26" s="186">
        <f t="shared" si="1"/>
        <v>22.988884000000002</v>
      </c>
      <c r="I26" s="186">
        <f t="shared" si="2"/>
        <v>1836.6967226400002</v>
      </c>
      <c r="J26" s="585">
        <f t="shared" si="4"/>
        <v>1850</v>
      </c>
      <c r="K26" s="165"/>
    </row>
    <row r="27" spans="2:11" ht="16.5" customHeight="1" x14ac:dyDescent="0.15">
      <c r="B27" s="166">
        <v>93</v>
      </c>
      <c r="C27" s="179">
        <f t="shared" si="0"/>
        <v>13.375673999999998</v>
      </c>
      <c r="D27" s="250">
        <f t="shared" si="3"/>
        <v>1121.4867538999999</v>
      </c>
      <c r="E27" s="589"/>
      <c r="F27" s="167"/>
      <c r="G27" s="168">
        <v>123</v>
      </c>
      <c r="H27" s="186">
        <f t="shared" si="1"/>
        <v>23.387154000000002</v>
      </c>
      <c r="I27" s="186">
        <f t="shared" si="2"/>
        <v>1868.3432568400001</v>
      </c>
      <c r="J27" s="586"/>
      <c r="K27" s="165"/>
    </row>
    <row r="28" spans="2:11" ht="16.5" customHeight="1" x14ac:dyDescent="0.15">
      <c r="B28" s="166">
        <v>94</v>
      </c>
      <c r="C28" s="179">
        <f t="shared" si="0"/>
        <v>13.644836000000002</v>
      </c>
      <c r="D28" s="250">
        <f t="shared" si="3"/>
        <v>1143.6522446000001</v>
      </c>
      <c r="E28" s="589">
        <f>MROUND(D28,50)</f>
        <v>1150</v>
      </c>
      <c r="F28" s="167"/>
      <c r="G28" s="168">
        <v>124</v>
      </c>
      <c r="H28" s="186">
        <f t="shared" si="1"/>
        <v>23.789876</v>
      </c>
      <c r="I28" s="186">
        <f t="shared" si="2"/>
        <v>1900.3435469599997</v>
      </c>
      <c r="J28" s="177">
        <f t="shared" si="4"/>
        <v>1900</v>
      </c>
      <c r="K28" s="165"/>
    </row>
    <row r="29" spans="2:11" ht="16.5" customHeight="1" x14ac:dyDescent="0.15">
      <c r="B29" s="166">
        <v>95</v>
      </c>
      <c r="C29" s="179">
        <f t="shared" si="0"/>
        <v>13.918450000000002</v>
      </c>
      <c r="D29" s="250">
        <f t="shared" si="3"/>
        <v>1166.1843575000003</v>
      </c>
      <c r="E29" s="589"/>
      <c r="F29" s="167"/>
      <c r="G29" s="168">
        <v>125</v>
      </c>
      <c r="H29" s="186">
        <f t="shared" si="1"/>
        <v>24.197049999999997</v>
      </c>
      <c r="I29" s="186">
        <f t="shared" si="2"/>
        <v>1932.6975929999996</v>
      </c>
      <c r="J29" s="585">
        <f t="shared" si="4"/>
        <v>1950</v>
      </c>
      <c r="K29" s="165"/>
    </row>
    <row r="30" spans="2:11" ht="16.5" customHeight="1" x14ac:dyDescent="0.15">
      <c r="B30" s="166">
        <v>96</v>
      </c>
      <c r="C30" s="179">
        <f t="shared" si="0"/>
        <v>14.196515999999999</v>
      </c>
      <c r="D30" s="250">
        <f t="shared" si="3"/>
        <v>1189.0830925999999</v>
      </c>
      <c r="E30" s="589">
        <f>MROUND(D30,50)</f>
        <v>1200</v>
      </c>
      <c r="F30" s="167"/>
      <c r="G30" s="168">
        <v>126</v>
      </c>
      <c r="H30" s="186">
        <f t="shared" si="1"/>
        <v>24.608675999999999</v>
      </c>
      <c r="I30" s="186">
        <f t="shared" si="2"/>
        <v>1965.4053949599997</v>
      </c>
      <c r="J30" s="586"/>
      <c r="K30" s="165"/>
    </row>
    <row r="31" spans="2:11" ht="16.5" customHeight="1" x14ac:dyDescent="0.15">
      <c r="B31" s="166">
        <v>97</v>
      </c>
      <c r="C31" s="179">
        <f t="shared" si="0"/>
        <v>14.479034</v>
      </c>
      <c r="D31" s="250">
        <f t="shared" si="3"/>
        <v>1212.3484499000001</v>
      </c>
      <c r="E31" s="589"/>
      <c r="F31" s="167"/>
      <c r="G31" s="168">
        <v>127</v>
      </c>
      <c r="H31" s="186">
        <f t="shared" si="1"/>
        <v>25.024754000000001</v>
      </c>
      <c r="I31" s="186">
        <f t="shared" si="2"/>
        <v>1998.46695284</v>
      </c>
      <c r="J31" s="177">
        <f t="shared" si="4"/>
        <v>2000</v>
      </c>
      <c r="K31" s="165"/>
    </row>
    <row r="32" spans="2:11" ht="16.5" customHeight="1" x14ac:dyDescent="0.15">
      <c r="B32" s="166">
        <v>98</v>
      </c>
      <c r="C32" s="179">
        <f t="shared" si="0"/>
        <v>14.766003999999999</v>
      </c>
      <c r="D32" s="250">
        <f t="shared" si="3"/>
        <v>1235.9804294</v>
      </c>
      <c r="E32" s="589">
        <f>MROUND(D32,50)</f>
        <v>1250</v>
      </c>
      <c r="F32" s="167"/>
      <c r="G32" s="168">
        <v>128</v>
      </c>
      <c r="H32" s="186">
        <f t="shared" si="1"/>
        <v>25.445284000000001</v>
      </c>
      <c r="I32" s="186">
        <f t="shared" si="2"/>
        <v>2031.8822666400001</v>
      </c>
      <c r="J32" s="585">
        <f t="shared" si="4"/>
        <v>2050</v>
      </c>
      <c r="K32" s="165"/>
    </row>
    <row r="33" spans="1:11" ht="16.5" customHeight="1" x14ac:dyDescent="0.15">
      <c r="B33" s="166">
        <v>99</v>
      </c>
      <c r="C33" s="179">
        <f t="shared" si="0"/>
        <v>15.057426000000001</v>
      </c>
      <c r="D33" s="250">
        <f t="shared" si="3"/>
        <v>1259.9790311000002</v>
      </c>
      <c r="E33" s="589"/>
      <c r="F33" s="167"/>
      <c r="G33" s="168">
        <v>129</v>
      </c>
      <c r="H33" s="186">
        <f t="shared" si="1"/>
        <v>25.870266000000001</v>
      </c>
      <c r="I33" s="186">
        <f t="shared" si="2"/>
        <v>2065.6513363599997</v>
      </c>
      <c r="J33" s="586"/>
      <c r="K33" s="165"/>
    </row>
    <row r="34" spans="1:11" ht="16.5" customHeight="1" thickBot="1" x14ac:dyDescent="0.2">
      <c r="B34" s="169">
        <v>100</v>
      </c>
      <c r="C34" s="180">
        <f t="shared" si="0"/>
        <v>15.353300000000001</v>
      </c>
      <c r="D34" s="251">
        <f t="shared" si="3"/>
        <v>1284.3442550000002</v>
      </c>
      <c r="E34" s="252">
        <f>MROUND(D34,50)</f>
        <v>1300</v>
      </c>
      <c r="F34" s="167"/>
      <c r="G34" s="170">
        <v>130</v>
      </c>
      <c r="H34" s="187">
        <f t="shared" si="1"/>
        <v>26.299700000000005</v>
      </c>
      <c r="I34" s="187">
        <f t="shared" si="2"/>
        <v>2099.7741620000002</v>
      </c>
      <c r="J34" s="181">
        <f t="shared" si="4"/>
        <v>2100</v>
      </c>
      <c r="K34" s="165"/>
    </row>
    <row r="35" spans="1:11" ht="16.5" customHeight="1" thickTop="1" x14ac:dyDescent="0.15">
      <c r="A35" s="71" t="s">
        <v>277</v>
      </c>
      <c r="B35" s="171">
        <v>70</v>
      </c>
      <c r="C35" s="182">
        <f>0.002091*B35*B35-0.1139*B35+5.7453</f>
        <v>8.0182000000000002</v>
      </c>
      <c r="D35" s="182">
        <f>59.7*C35*1.35+15</f>
        <v>661.22682900000007</v>
      </c>
      <c r="E35" s="178">
        <f t="shared" ref="E35:E65" si="5">MROUND(D35,50)</f>
        <v>650</v>
      </c>
      <c r="F35" s="163" t="s">
        <v>277</v>
      </c>
      <c r="G35" s="172">
        <v>100</v>
      </c>
      <c r="H35" s="188">
        <f>0.002091*G35*G35-0.1139*G35+5.7453</f>
        <v>15.2653</v>
      </c>
      <c r="I35" s="188">
        <f>52.2*H35*1.45+10</f>
        <v>1165.4305569999999</v>
      </c>
      <c r="J35" s="178">
        <f t="shared" si="4"/>
        <v>1150</v>
      </c>
      <c r="K35" s="165"/>
    </row>
    <row r="36" spans="1:11" ht="16.5" customHeight="1" x14ac:dyDescent="0.15">
      <c r="B36" s="173">
        <v>71</v>
      </c>
      <c r="C36" s="179">
        <f t="shared" ref="C36:C65" si="6">0.002091*B36*B36-0.1139*B36+5.7453</f>
        <v>8.1991310000000013</v>
      </c>
      <c r="D36" s="179">
        <f t="shared" ref="D36:D65" si="7">59.7*C36*1.35+15</f>
        <v>675.80896294500019</v>
      </c>
      <c r="E36" s="585">
        <f t="shared" si="5"/>
        <v>700</v>
      </c>
      <c r="F36" s="167"/>
      <c r="G36" s="174">
        <v>101</v>
      </c>
      <c r="H36" s="186">
        <f t="shared" ref="H36:H64" si="8">0.002091*G36*G36-0.1139*G36+5.7453</f>
        <v>15.571691</v>
      </c>
      <c r="I36" s="186">
        <f t="shared" ref="I36:I65" si="9">52.2*H36*1.45+10</f>
        <v>1188.62129179</v>
      </c>
      <c r="J36" s="585">
        <f t="shared" si="4"/>
        <v>1200</v>
      </c>
      <c r="K36" s="165"/>
    </row>
    <row r="37" spans="1:11" ht="16.5" customHeight="1" x14ac:dyDescent="0.15">
      <c r="B37" s="173">
        <v>72</v>
      </c>
      <c r="C37" s="179">
        <f t="shared" si="6"/>
        <v>8.3842439999999989</v>
      </c>
      <c r="D37" s="179">
        <f t="shared" si="7"/>
        <v>690.72814518000007</v>
      </c>
      <c r="E37" s="587"/>
      <c r="F37" s="167"/>
      <c r="G37" s="174">
        <v>102</v>
      </c>
      <c r="H37" s="186">
        <f t="shared" si="8"/>
        <v>15.882264000000001</v>
      </c>
      <c r="I37" s="186">
        <f t="shared" si="9"/>
        <v>1212.1285621600002</v>
      </c>
      <c r="J37" s="586"/>
      <c r="K37" s="165"/>
    </row>
    <row r="38" spans="1:11" ht="16.5" customHeight="1" x14ac:dyDescent="0.15">
      <c r="B38" s="173">
        <v>73</v>
      </c>
      <c r="C38" s="179">
        <f t="shared" si="6"/>
        <v>8.5735390000000002</v>
      </c>
      <c r="D38" s="179">
        <f t="shared" si="7"/>
        <v>705.98437570500005</v>
      </c>
      <c r="E38" s="587"/>
      <c r="F38" s="167"/>
      <c r="G38" s="174">
        <v>103</v>
      </c>
      <c r="H38" s="186">
        <f t="shared" si="8"/>
        <v>16.197019000000001</v>
      </c>
      <c r="I38" s="186">
        <f t="shared" si="9"/>
        <v>1235.9523681100002</v>
      </c>
      <c r="J38" s="585">
        <f t="shared" si="4"/>
        <v>1250</v>
      </c>
      <c r="K38" s="165"/>
    </row>
    <row r="39" spans="1:11" ht="16.5" customHeight="1" x14ac:dyDescent="0.15">
      <c r="B39" s="173">
        <v>74</v>
      </c>
      <c r="C39" s="179">
        <f t="shared" si="6"/>
        <v>8.7670160000000017</v>
      </c>
      <c r="D39" s="179">
        <f t="shared" si="7"/>
        <v>721.57765452000024</v>
      </c>
      <c r="E39" s="586"/>
      <c r="F39" s="167"/>
      <c r="G39" s="174">
        <v>104</v>
      </c>
      <c r="H39" s="186">
        <f t="shared" si="8"/>
        <v>16.515955999999999</v>
      </c>
      <c r="I39" s="186">
        <f t="shared" si="9"/>
        <v>1260.0927096399998</v>
      </c>
      <c r="J39" s="586"/>
      <c r="K39" s="165"/>
    </row>
    <row r="40" spans="1:11" ht="16.5" customHeight="1" x14ac:dyDescent="0.15">
      <c r="B40" s="173">
        <v>75</v>
      </c>
      <c r="C40" s="179">
        <f t="shared" si="6"/>
        <v>8.9646749999999997</v>
      </c>
      <c r="D40" s="179">
        <f t="shared" si="7"/>
        <v>737.50798162499996</v>
      </c>
      <c r="E40" s="585">
        <f t="shared" si="5"/>
        <v>750</v>
      </c>
      <c r="F40" s="167"/>
      <c r="G40" s="174">
        <v>105</v>
      </c>
      <c r="H40" s="186">
        <f t="shared" si="8"/>
        <v>16.839075000000001</v>
      </c>
      <c r="I40" s="186">
        <f t="shared" si="9"/>
        <v>1284.5495867500001</v>
      </c>
      <c r="J40" s="585">
        <f t="shared" si="4"/>
        <v>1300</v>
      </c>
      <c r="K40" s="165"/>
    </row>
    <row r="41" spans="1:11" ht="16.5" customHeight="1" x14ac:dyDescent="0.15">
      <c r="B41" s="173">
        <v>76</v>
      </c>
      <c r="C41" s="179">
        <f t="shared" si="6"/>
        <v>9.1665160000000014</v>
      </c>
      <c r="D41" s="179">
        <f t="shared" si="7"/>
        <v>753.77535702000023</v>
      </c>
      <c r="E41" s="587"/>
      <c r="F41" s="167"/>
      <c r="G41" s="174">
        <v>106</v>
      </c>
      <c r="H41" s="186">
        <f t="shared" si="8"/>
        <v>17.166376000000003</v>
      </c>
      <c r="I41" s="186">
        <f t="shared" si="9"/>
        <v>1309.3229994400003</v>
      </c>
      <c r="J41" s="586"/>
      <c r="K41" s="165"/>
    </row>
    <row r="42" spans="1:11" ht="16.5" customHeight="1" x14ac:dyDescent="0.15">
      <c r="B42" s="173">
        <v>77</v>
      </c>
      <c r="C42" s="179">
        <f t="shared" si="6"/>
        <v>9.3725389999999997</v>
      </c>
      <c r="D42" s="179">
        <f t="shared" si="7"/>
        <v>770.37978070500003</v>
      </c>
      <c r="E42" s="586"/>
      <c r="F42" s="167"/>
      <c r="G42" s="174">
        <v>107</v>
      </c>
      <c r="H42" s="186">
        <f t="shared" si="8"/>
        <v>17.497858999999998</v>
      </c>
      <c r="I42" s="186">
        <f t="shared" si="9"/>
        <v>1334.4129477099998</v>
      </c>
      <c r="J42" s="585">
        <f t="shared" si="4"/>
        <v>1350</v>
      </c>
      <c r="K42" s="165"/>
    </row>
    <row r="43" spans="1:11" ht="16.5" customHeight="1" x14ac:dyDescent="0.15">
      <c r="B43" s="173">
        <v>78</v>
      </c>
      <c r="C43" s="179">
        <f t="shared" si="6"/>
        <v>9.5827439999999999</v>
      </c>
      <c r="D43" s="179">
        <f t="shared" si="7"/>
        <v>787.32125268000004</v>
      </c>
      <c r="E43" s="585">
        <f t="shared" si="5"/>
        <v>800</v>
      </c>
      <c r="F43" s="167"/>
      <c r="G43" s="174">
        <v>108</v>
      </c>
      <c r="H43" s="186">
        <f t="shared" si="8"/>
        <v>17.833524000000004</v>
      </c>
      <c r="I43" s="186">
        <f t="shared" si="9"/>
        <v>1359.8194315600003</v>
      </c>
      <c r="J43" s="586"/>
      <c r="K43" s="165"/>
    </row>
    <row r="44" spans="1:11" ht="16.5" customHeight="1" x14ac:dyDescent="0.15">
      <c r="B44" s="173">
        <v>79</v>
      </c>
      <c r="C44" s="179">
        <f t="shared" si="6"/>
        <v>9.7971310000000003</v>
      </c>
      <c r="D44" s="179">
        <f t="shared" si="7"/>
        <v>804.59977294500004</v>
      </c>
      <c r="E44" s="587"/>
      <c r="F44" s="167"/>
      <c r="G44" s="174">
        <v>109</v>
      </c>
      <c r="H44" s="186">
        <f t="shared" si="8"/>
        <v>18.173371000000003</v>
      </c>
      <c r="I44" s="186">
        <f t="shared" si="9"/>
        <v>1385.5424509900004</v>
      </c>
      <c r="J44" s="585">
        <f t="shared" si="4"/>
        <v>1400</v>
      </c>
      <c r="K44" s="165"/>
    </row>
    <row r="45" spans="1:11" ht="16.5" customHeight="1" x14ac:dyDescent="0.15">
      <c r="B45" s="173">
        <v>80</v>
      </c>
      <c r="C45" s="179">
        <f t="shared" si="6"/>
        <v>10.015699999999999</v>
      </c>
      <c r="D45" s="179">
        <f t="shared" si="7"/>
        <v>822.21534150000002</v>
      </c>
      <c r="E45" s="586"/>
      <c r="F45" s="167"/>
      <c r="G45" s="174">
        <v>110</v>
      </c>
      <c r="H45" s="186">
        <f t="shared" si="8"/>
        <v>18.517399999999999</v>
      </c>
      <c r="I45" s="186">
        <f t="shared" si="9"/>
        <v>1411.5820059999999</v>
      </c>
      <c r="J45" s="586"/>
      <c r="K45" s="165"/>
    </row>
    <row r="46" spans="1:11" ht="16.5" customHeight="1" x14ac:dyDescent="0.15">
      <c r="B46" s="173">
        <v>81</v>
      </c>
      <c r="C46" s="179">
        <f t="shared" si="6"/>
        <v>10.238451000000001</v>
      </c>
      <c r="D46" s="179">
        <f t="shared" si="7"/>
        <v>840.16795834500022</v>
      </c>
      <c r="E46" s="585">
        <f t="shared" si="5"/>
        <v>850</v>
      </c>
      <c r="F46" s="167"/>
      <c r="G46" s="174">
        <v>111</v>
      </c>
      <c r="H46" s="186">
        <f t="shared" si="8"/>
        <v>18.865611000000001</v>
      </c>
      <c r="I46" s="186">
        <f t="shared" si="9"/>
        <v>1437.9380965900002</v>
      </c>
      <c r="J46" s="585">
        <f t="shared" si="4"/>
        <v>1450</v>
      </c>
      <c r="K46" s="165"/>
    </row>
    <row r="47" spans="1:11" ht="16.5" customHeight="1" x14ac:dyDescent="0.15">
      <c r="B47" s="173">
        <v>82</v>
      </c>
      <c r="C47" s="179">
        <f t="shared" si="6"/>
        <v>10.465384</v>
      </c>
      <c r="D47" s="179">
        <f t="shared" si="7"/>
        <v>858.45762348000005</v>
      </c>
      <c r="E47" s="586"/>
      <c r="F47" s="167"/>
      <c r="G47" s="174">
        <v>112</v>
      </c>
      <c r="H47" s="186">
        <f t="shared" si="8"/>
        <v>19.218004000000001</v>
      </c>
      <c r="I47" s="186">
        <f t="shared" si="9"/>
        <v>1464.61072276</v>
      </c>
      <c r="J47" s="586"/>
      <c r="K47" s="165"/>
    </row>
    <row r="48" spans="1:11" ht="16.5" customHeight="1" x14ac:dyDescent="0.15">
      <c r="B48" s="173">
        <v>83</v>
      </c>
      <c r="C48" s="179">
        <f t="shared" si="6"/>
        <v>10.696498999999999</v>
      </c>
      <c r="D48" s="179">
        <f t="shared" si="7"/>
        <v>877.08433690499999</v>
      </c>
      <c r="E48" s="585">
        <f t="shared" si="5"/>
        <v>900</v>
      </c>
      <c r="F48" s="167"/>
      <c r="G48" s="174">
        <v>113</v>
      </c>
      <c r="H48" s="186">
        <f t="shared" si="8"/>
        <v>19.574579</v>
      </c>
      <c r="I48" s="186">
        <f t="shared" si="9"/>
        <v>1491.59988451</v>
      </c>
      <c r="J48" s="585">
        <f t="shared" si="4"/>
        <v>1500</v>
      </c>
      <c r="K48" s="165"/>
    </row>
    <row r="49" spans="2:11" ht="16.5" customHeight="1" x14ac:dyDescent="0.15">
      <c r="B49" s="173">
        <v>84</v>
      </c>
      <c r="C49" s="179">
        <f t="shared" si="6"/>
        <v>10.931795999999999</v>
      </c>
      <c r="D49" s="179">
        <f t="shared" si="7"/>
        <v>896.04809862000002</v>
      </c>
      <c r="E49" s="587"/>
      <c r="F49" s="167"/>
      <c r="G49" s="174">
        <v>114</v>
      </c>
      <c r="H49" s="186">
        <f t="shared" si="8"/>
        <v>19.935336</v>
      </c>
      <c r="I49" s="186">
        <f t="shared" si="9"/>
        <v>1518.90558184</v>
      </c>
      <c r="J49" s="586"/>
      <c r="K49" s="165"/>
    </row>
    <row r="50" spans="2:11" ht="16.5" customHeight="1" x14ac:dyDescent="0.15">
      <c r="B50" s="173">
        <v>85</v>
      </c>
      <c r="C50" s="179">
        <f t="shared" si="6"/>
        <v>11.171275000000001</v>
      </c>
      <c r="D50" s="179">
        <f t="shared" si="7"/>
        <v>915.34890862500026</v>
      </c>
      <c r="E50" s="586"/>
      <c r="F50" s="167"/>
      <c r="G50" s="174">
        <v>115</v>
      </c>
      <c r="H50" s="186">
        <f t="shared" si="8"/>
        <v>20.300274999999999</v>
      </c>
      <c r="I50" s="186">
        <f t="shared" si="9"/>
        <v>1546.5278147500001</v>
      </c>
      <c r="J50" s="585">
        <f t="shared" si="4"/>
        <v>1550</v>
      </c>
      <c r="K50" s="165"/>
    </row>
    <row r="51" spans="2:11" ht="16.5" customHeight="1" x14ac:dyDescent="0.15">
      <c r="B51" s="173">
        <v>86</v>
      </c>
      <c r="C51" s="179">
        <f t="shared" si="6"/>
        <v>11.414935999999999</v>
      </c>
      <c r="D51" s="179">
        <f t="shared" si="7"/>
        <v>934.98676691999992</v>
      </c>
      <c r="E51" s="585">
        <f t="shared" si="5"/>
        <v>950</v>
      </c>
      <c r="F51" s="167"/>
      <c r="G51" s="174">
        <v>116</v>
      </c>
      <c r="H51" s="186">
        <f t="shared" si="8"/>
        <v>20.669395999999999</v>
      </c>
      <c r="I51" s="186">
        <f t="shared" si="9"/>
        <v>1574.4665832399999</v>
      </c>
      <c r="J51" s="586"/>
      <c r="K51" s="165"/>
    </row>
    <row r="52" spans="2:11" ht="16.5" customHeight="1" x14ac:dyDescent="0.15">
      <c r="B52" s="173">
        <v>87</v>
      </c>
      <c r="C52" s="179">
        <f t="shared" si="6"/>
        <v>11.662779</v>
      </c>
      <c r="D52" s="179">
        <f t="shared" si="7"/>
        <v>954.96167350500014</v>
      </c>
      <c r="E52" s="586"/>
      <c r="F52" s="167"/>
      <c r="G52" s="174">
        <v>117</v>
      </c>
      <c r="H52" s="186">
        <f t="shared" si="8"/>
        <v>21.042699000000002</v>
      </c>
      <c r="I52" s="186">
        <f t="shared" si="9"/>
        <v>1602.7218873100003</v>
      </c>
      <c r="J52" s="177">
        <f t="shared" si="4"/>
        <v>1600</v>
      </c>
      <c r="K52" s="165"/>
    </row>
    <row r="53" spans="2:11" ht="16.5" customHeight="1" x14ac:dyDescent="0.15">
      <c r="B53" s="173">
        <v>88</v>
      </c>
      <c r="C53" s="179">
        <f t="shared" si="6"/>
        <v>11.914804</v>
      </c>
      <c r="D53" s="179">
        <f t="shared" si="7"/>
        <v>975.27362838000022</v>
      </c>
      <c r="E53" s="585">
        <f t="shared" si="5"/>
        <v>1000</v>
      </c>
      <c r="F53" s="167"/>
      <c r="G53" s="174">
        <v>118</v>
      </c>
      <c r="H53" s="186">
        <f t="shared" si="8"/>
        <v>21.420183999999999</v>
      </c>
      <c r="I53" s="186">
        <f t="shared" si="9"/>
        <v>1631.29372696</v>
      </c>
      <c r="J53" s="585">
        <f t="shared" si="4"/>
        <v>1650</v>
      </c>
      <c r="K53" s="165"/>
    </row>
    <row r="54" spans="2:11" ht="16.5" customHeight="1" x14ac:dyDescent="0.15">
      <c r="B54" s="173">
        <v>89</v>
      </c>
      <c r="C54" s="179">
        <f t="shared" si="6"/>
        <v>12.171011</v>
      </c>
      <c r="D54" s="179">
        <f t="shared" si="7"/>
        <v>995.92263154500006</v>
      </c>
      <c r="E54" s="587"/>
      <c r="F54" s="167"/>
      <c r="G54" s="174">
        <v>119</v>
      </c>
      <c r="H54" s="186">
        <f t="shared" si="8"/>
        <v>21.801850999999999</v>
      </c>
      <c r="I54" s="186">
        <f t="shared" si="9"/>
        <v>1660.18210219</v>
      </c>
      <c r="J54" s="586"/>
      <c r="K54" s="165"/>
    </row>
    <row r="55" spans="2:11" ht="16.5" customHeight="1" x14ac:dyDescent="0.15">
      <c r="B55" s="173">
        <v>90</v>
      </c>
      <c r="C55" s="179">
        <f t="shared" si="6"/>
        <v>12.431400000000002</v>
      </c>
      <c r="D55" s="179">
        <f t="shared" si="7"/>
        <v>1016.9086830000002</v>
      </c>
      <c r="E55" s="586"/>
      <c r="F55" s="167"/>
      <c r="G55" s="174">
        <v>120</v>
      </c>
      <c r="H55" s="186">
        <f t="shared" si="8"/>
        <v>22.1877</v>
      </c>
      <c r="I55" s="186">
        <f t="shared" si="9"/>
        <v>1689.387013</v>
      </c>
      <c r="J55" s="585">
        <f t="shared" si="4"/>
        <v>1700</v>
      </c>
      <c r="K55" s="165"/>
    </row>
    <row r="56" spans="2:11" ht="16.5" customHeight="1" x14ac:dyDescent="0.15">
      <c r="B56" s="173">
        <v>91</v>
      </c>
      <c r="C56" s="179">
        <f t="shared" si="6"/>
        <v>12.695971000000002</v>
      </c>
      <c r="D56" s="179">
        <f t="shared" si="7"/>
        <v>1038.2317827450001</v>
      </c>
      <c r="E56" s="585">
        <f t="shared" si="5"/>
        <v>1050</v>
      </c>
      <c r="F56" s="167"/>
      <c r="G56" s="174">
        <v>121</v>
      </c>
      <c r="H56" s="186">
        <f t="shared" si="8"/>
        <v>22.577731</v>
      </c>
      <c r="I56" s="186">
        <f t="shared" si="9"/>
        <v>1718.9084593900002</v>
      </c>
      <c r="J56" s="586"/>
      <c r="K56" s="165"/>
    </row>
    <row r="57" spans="2:11" ht="16.5" customHeight="1" x14ac:dyDescent="0.15">
      <c r="B57" s="173">
        <v>92</v>
      </c>
      <c r="C57" s="179">
        <f t="shared" si="6"/>
        <v>12.964724</v>
      </c>
      <c r="D57" s="179">
        <f t="shared" si="7"/>
        <v>1059.8919307800002</v>
      </c>
      <c r="E57" s="586"/>
      <c r="F57" s="167"/>
      <c r="G57" s="174">
        <v>122</v>
      </c>
      <c r="H57" s="186">
        <f t="shared" si="8"/>
        <v>22.971944000000001</v>
      </c>
      <c r="I57" s="186">
        <f t="shared" si="9"/>
        <v>1748.7464413600001</v>
      </c>
      <c r="J57" s="177">
        <f t="shared" si="4"/>
        <v>1750</v>
      </c>
      <c r="K57" s="165"/>
    </row>
    <row r="58" spans="2:11" ht="16.5" customHeight="1" x14ac:dyDescent="0.15">
      <c r="B58" s="173">
        <v>93</v>
      </c>
      <c r="C58" s="179">
        <f t="shared" si="6"/>
        <v>13.237659000000001</v>
      </c>
      <c r="D58" s="179">
        <f t="shared" si="7"/>
        <v>1081.8891271050002</v>
      </c>
      <c r="E58" s="585">
        <f t="shared" si="5"/>
        <v>1100</v>
      </c>
      <c r="F58" s="167"/>
      <c r="G58" s="174">
        <v>123</v>
      </c>
      <c r="H58" s="186">
        <f t="shared" si="8"/>
        <v>23.370339000000001</v>
      </c>
      <c r="I58" s="186">
        <f t="shared" si="9"/>
        <v>1778.9009589100001</v>
      </c>
      <c r="J58" s="585">
        <f t="shared" si="4"/>
        <v>1800</v>
      </c>
      <c r="K58" s="165"/>
    </row>
    <row r="59" spans="2:11" ht="16.5" customHeight="1" x14ac:dyDescent="0.15">
      <c r="B59" s="173">
        <v>94</v>
      </c>
      <c r="C59" s="179">
        <f t="shared" si="6"/>
        <v>13.514775999999999</v>
      </c>
      <c r="D59" s="179">
        <f t="shared" si="7"/>
        <v>1104.2233717200002</v>
      </c>
      <c r="E59" s="586"/>
      <c r="F59" s="167"/>
      <c r="G59" s="174">
        <v>124</v>
      </c>
      <c r="H59" s="186">
        <f t="shared" si="8"/>
        <v>23.772916000000006</v>
      </c>
      <c r="I59" s="186">
        <f t="shared" si="9"/>
        <v>1809.3720120400005</v>
      </c>
      <c r="J59" s="586"/>
      <c r="K59" s="165"/>
    </row>
    <row r="60" spans="2:11" ht="16.5" customHeight="1" x14ac:dyDescent="0.15">
      <c r="B60" s="173">
        <v>95</v>
      </c>
      <c r="C60" s="179">
        <f t="shared" si="6"/>
        <v>13.796074999999997</v>
      </c>
      <c r="D60" s="179">
        <f t="shared" si="7"/>
        <v>1126.8946646249999</v>
      </c>
      <c r="E60" s="585">
        <f t="shared" si="5"/>
        <v>1150</v>
      </c>
      <c r="F60" s="167"/>
      <c r="G60" s="174">
        <v>125</v>
      </c>
      <c r="H60" s="186">
        <f t="shared" si="8"/>
        <v>24.179675</v>
      </c>
      <c r="I60" s="186">
        <f t="shared" si="9"/>
        <v>1840.1596007500002</v>
      </c>
      <c r="J60" s="585">
        <f t="shared" si="4"/>
        <v>1850</v>
      </c>
      <c r="K60" s="165"/>
    </row>
    <row r="61" spans="2:11" ht="16.5" customHeight="1" x14ac:dyDescent="0.15">
      <c r="B61" s="173">
        <v>96</v>
      </c>
      <c r="C61" s="179">
        <f t="shared" si="6"/>
        <v>14.081555999999999</v>
      </c>
      <c r="D61" s="179">
        <f t="shared" si="7"/>
        <v>1149.9030058200001</v>
      </c>
      <c r="E61" s="587"/>
      <c r="F61" s="167"/>
      <c r="G61" s="174">
        <v>126</v>
      </c>
      <c r="H61" s="186">
        <f t="shared" si="8"/>
        <v>24.590615999999997</v>
      </c>
      <c r="I61" s="186">
        <f t="shared" si="9"/>
        <v>1871.2637250399998</v>
      </c>
      <c r="J61" s="586"/>
      <c r="K61" s="165"/>
    </row>
    <row r="62" spans="2:11" ht="16.5" customHeight="1" x14ac:dyDescent="0.15">
      <c r="B62" s="173">
        <v>97</v>
      </c>
      <c r="C62" s="179">
        <f t="shared" si="6"/>
        <v>14.371219000000002</v>
      </c>
      <c r="D62" s="179">
        <f t="shared" si="7"/>
        <v>1173.2483953050003</v>
      </c>
      <c r="E62" s="586"/>
      <c r="F62" s="167"/>
      <c r="G62" s="174">
        <v>127</v>
      </c>
      <c r="H62" s="186">
        <f t="shared" si="8"/>
        <v>25.005738999999998</v>
      </c>
      <c r="I62" s="186">
        <f t="shared" si="9"/>
        <v>1902.6843849099998</v>
      </c>
      <c r="J62" s="177">
        <f t="shared" si="4"/>
        <v>1900</v>
      </c>
      <c r="K62" s="165"/>
    </row>
    <row r="63" spans="2:11" ht="16.5" customHeight="1" x14ac:dyDescent="0.15">
      <c r="B63" s="173">
        <v>98</v>
      </c>
      <c r="C63" s="179">
        <f t="shared" si="6"/>
        <v>14.665063999999999</v>
      </c>
      <c r="D63" s="179">
        <f t="shared" si="7"/>
        <v>1196.93083308</v>
      </c>
      <c r="E63" s="585">
        <f t="shared" si="5"/>
        <v>1200</v>
      </c>
      <c r="F63" s="167"/>
      <c r="G63" s="174">
        <v>128</v>
      </c>
      <c r="H63" s="186">
        <f t="shared" si="8"/>
        <v>25.425044</v>
      </c>
      <c r="I63" s="186">
        <f t="shared" si="9"/>
        <v>1934.42158036</v>
      </c>
      <c r="J63" s="585">
        <f t="shared" si="4"/>
        <v>1950</v>
      </c>
      <c r="K63" s="165"/>
    </row>
    <row r="64" spans="2:11" ht="16.5" customHeight="1" x14ac:dyDescent="0.15">
      <c r="B64" s="173">
        <v>99</v>
      </c>
      <c r="C64" s="179">
        <f t="shared" si="6"/>
        <v>14.963091000000002</v>
      </c>
      <c r="D64" s="179">
        <f t="shared" si="7"/>
        <v>1220.9503191450003</v>
      </c>
      <c r="E64" s="586"/>
      <c r="F64" s="167"/>
      <c r="G64" s="174">
        <v>129</v>
      </c>
      <c r="H64" s="186">
        <f t="shared" si="8"/>
        <v>25.848531000000001</v>
      </c>
      <c r="I64" s="186">
        <f t="shared" si="9"/>
        <v>1966.4753113900001</v>
      </c>
      <c r="J64" s="586"/>
      <c r="K64" s="165"/>
    </row>
    <row r="65" spans="2:11" ht="16.5" customHeight="1" thickBot="1" x14ac:dyDescent="0.2">
      <c r="B65" s="175">
        <v>100</v>
      </c>
      <c r="C65" s="183">
        <f t="shared" si="6"/>
        <v>15.2653</v>
      </c>
      <c r="D65" s="183">
        <f t="shared" si="7"/>
        <v>1245.3068535000002</v>
      </c>
      <c r="E65" s="184">
        <f t="shared" si="5"/>
        <v>1250</v>
      </c>
      <c r="F65" s="167"/>
      <c r="G65" s="176">
        <v>130</v>
      </c>
      <c r="H65" s="189">
        <f>0.002091*G65*G65-0.1139*G65+5.7453</f>
        <v>26.276200000000003</v>
      </c>
      <c r="I65" s="189">
        <f t="shared" si="9"/>
        <v>1998.8455780000002</v>
      </c>
      <c r="J65" s="184">
        <f t="shared" si="4"/>
        <v>2000</v>
      </c>
      <c r="K65" s="165"/>
    </row>
    <row r="66" spans="2:11" ht="19.5" customHeight="1" x14ac:dyDescent="0.15"/>
    <row r="67" spans="2:11" ht="19.5" customHeight="1" x14ac:dyDescent="0.15"/>
    <row r="68" spans="2:11" ht="19.5" customHeight="1" x14ac:dyDescent="0.15"/>
    <row r="69" spans="2:11" ht="19.5" customHeight="1" x14ac:dyDescent="0.15"/>
    <row r="70" spans="2:11" ht="19.5" customHeight="1" x14ac:dyDescent="0.15"/>
    <row r="71" spans="2:11" ht="19.5" customHeight="1" x14ac:dyDescent="0.15"/>
    <row r="72" spans="2:11" ht="19.5" customHeight="1" x14ac:dyDescent="0.15"/>
    <row r="73" spans="2:11" ht="19.5" customHeight="1" x14ac:dyDescent="0.15"/>
    <row r="74" spans="2:11" ht="19.5" customHeight="1" x14ac:dyDescent="0.15"/>
    <row r="75" spans="2:11" ht="19.5" customHeight="1" x14ac:dyDescent="0.15"/>
    <row r="76" spans="2:11" ht="19.5" customHeight="1" x14ac:dyDescent="0.15"/>
    <row r="77" spans="2:11" ht="19.5" customHeight="1" x14ac:dyDescent="0.15"/>
    <row r="78" spans="2:11" ht="19.5" customHeight="1" x14ac:dyDescent="0.15"/>
    <row r="79" spans="2:11" ht="19.5" customHeight="1" x14ac:dyDescent="0.15"/>
    <row r="80" spans="2:11"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sheetData>
  <mergeCells count="48">
    <mergeCell ref="E5:E8"/>
    <mergeCell ref="E9:E11"/>
    <mergeCell ref="E12:E14"/>
    <mergeCell ref="E15:E17"/>
    <mergeCell ref="E18:E19"/>
    <mergeCell ref="E20:E22"/>
    <mergeCell ref="E23:E24"/>
    <mergeCell ref="E25:E27"/>
    <mergeCell ref="E28:E29"/>
    <mergeCell ref="J32:J33"/>
    <mergeCell ref="J29:J30"/>
    <mergeCell ref="J26:J27"/>
    <mergeCell ref="J23:J24"/>
    <mergeCell ref="J21:J22"/>
    <mergeCell ref="E32:E33"/>
    <mergeCell ref="E30:E31"/>
    <mergeCell ref="J6:J7"/>
    <mergeCell ref="J4:J5"/>
    <mergeCell ref="E63:E64"/>
    <mergeCell ref="E60:E62"/>
    <mergeCell ref="E58:E59"/>
    <mergeCell ref="E56:E57"/>
    <mergeCell ref="E53:E55"/>
    <mergeCell ref="E51:E52"/>
    <mergeCell ref="E48:E50"/>
    <mergeCell ref="E46:E47"/>
    <mergeCell ref="J19:J20"/>
    <mergeCell ref="J16:J17"/>
    <mergeCell ref="J14:J15"/>
    <mergeCell ref="J12:J13"/>
    <mergeCell ref="J10:J11"/>
    <mergeCell ref="J8:J9"/>
    <mergeCell ref="E43:E45"/>
    <mergeCell ref="E40:E42"/>
    <mergeCell ref="E36:E39"/>
    <mergeCell ref="J46:J47"/>
    <mergeCell ref="J44:J45"/>
    <mergeCell ref="J42:J43"/>
    <mergeCell ref="J40:J41"/>
    <mergeCell ref="J38:J39"/>
    <mergeCell ref="J36:J37"/>
    <mergeCell ref="J48:J49"/>
    <mergeCell ref="J63:J64"/>
    <mergeCell ref="J60:J61"/>
    <mergeCell ref="J58:J59"/>
    <mergeCell ref="J55:J56"/>
    <mergeCell ref="J53:J54"/>
    <mergeCell ref="J50:J51"/>
  </mergeCells>
  <phoneticPr fontId="5"/>
  <pageMargins left="0.74803149606299213" right="0.74803149606299213" top="0.98425196850393704" bottom="0.98425196850393704" header="0.51181102362204722" footer="0.51181102362204722"/>
  <pageSetup paperSize="9" scale="6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2"/>
  <sheetViews>
    <sheetView view="pageBreakPreview" zoomScale="89" zoomScaleNormal="100" zoomScaleSheetLayoutView="89" workbookViewId="0">
      <selection activeCell="L25" sqref="L25"/>
    </sheetView>
  </sheetViews>
  <sheetFormatPr defaultRowHeight="20.25" customHeight="1" x14ac:dyDescent="0.15"/>
  <cols>
    <col min="1" max="1" width="1.125" customWidth="1"/>
    <col min="2" max="26" width="4" customWidth="1"/>
  </cols>
  <sheetData>
    <row r="1" spans="1:14" ht="19.5" customHeight="1" x14ac:dyDescent="0.15">
      <c r="A1" s="1" t="s">
        <v>279</v>
      </c>
    </row>
    <row r="2" spans="1:14" ht="19.5" customHeight="1" x14ac:dyDescent="0.15"/>
    <row r="3" spans="1:14" ht="19.5" customHeight="1" x14ac:dyDescent="0.15">
      <c r="A3" s="72" t="s">
        <v>43</v>
      </c>
    </row>
    <row r="4" spans="1:14" ht="19.5" customHeight="1" x14ac:dyDescent="0.15">
      <c r="A4" s="71"/>
      <c r="B4" s="73"/>
      <c r="C4" s="74"/>
      <c r="D4" s="74"/>
      <c r="E4" s="74"/>
      <c r="F4" s="75"/>
      <c r="G4" s="73"/>
      <c r="H4" s="74"/>
      <c r="I4" s="74"/>
      <c r="J4" s="74"/>
      <c r="K4" s="75"/>
      <c r="L4" s="73"/>
      <c r="M4" s="74"/>
      <c r="N4" s="74"/>
    </row>
    <row r="5" spans="1:14" ht="19.5" customHeight="1" x14ac:dyDescent="0.15">
      <c r="B5" s="73"/>
      <c r="C5" s="74"/>
      <c r="D5" s="74"/>
      <c r="E5" s="74"/>
      <c r="F5" s="75"/>
      <c r="G5" s="73"/>
      <c r="H5" s="74"/>
      <c r="I5" s="74"/>
      <c r="J5" s="74"/>
      <c r="K5" s="75"/>
      <c r="L5" s="73"/>
      <c r="M5" s="74"/>
      <c r="N5" s="74"/>
    </row>
    <row r="6" spans="1:14" ht="19.5" customHeight="1" x14ac:dyDescent="0.15">
      <c r="B6" s="73"/>
      <c r="C6" s="74"/>
      <c r="D6" s="74"/>
      <c r="E6" s="74"/>
      <c r="F6" s="75"/>
      <c r="G6" s="73"/>
      <c r="H6" s="74"/>
      <c r="I6" s="74"/>
      <c r="J6" s="74"/>
      <c r="K6" s="75"/>
      <c r="L6" s="73"/>
      <c r="M6" s="74"/>
      <c r="N6" s="74"/>
    </row>
    <row r="7" spans="1:14" ht="19.5" customHeight="1" x14ac:dyDescent="0.15">
      <c r="B7" s="73"/>
      <c r="C7" s="74"/>
      <c r="D7" s="74"/>
      <c r="E7" s="74"/>
      <c r="F7" s="75"/>
      <c r="G7" s="73"/>
      <c r="H7" s="74"/>
      <c r="I7" s="74"/>
      <c r="J7" s="74"/>
      <c r="K7" s="75"/>
      <c r="L7" s="73"/>
      <c r="M7" s="74"/>
      <c r="N7" s="74"/>
    </row>
    <row r="8" spans="1:14" ht="19.5" customHeight="1" x14ac:dyDescent="0.15">
      <c r="B8" s="73"/>
      <c r="C8" s="74"/>
      <c r="D8" s="74"/>
      <c r="E8" s="74"/>
      <c r="F8" s="75"/>
      <c r="G8" s="73"/>
      <c r="H8" s="74"/>
      <c r="I8" s="74"/>
      <c r="J8" s="74"/>
      <c r="K8" s="75"/>
      <c r="L8" s="73"/>
      <c r="M8" s="74"/>
      <c r="N8" s="74"/>
    </row>
    <row r="9" spans="1:14" ht="19.5" customHeight="1" x14ac:dyDescent="0.15">
      <c r="B9" s="73"/>
      <c r="C9" s="74"/>
      <c r="D9" s="74"/>
      <c r="E9" s="74"/>
      <c r="F9" s="75"/>
      <c r="G9" s="73"/>
      <c r="H9" s="74"/>
      <c r="I9" s="74"/>
      <c r="J9" s="74"/>
      <c r="K9" s="75"/>
      <c r="L9" s="73"/>
      <c r="M9" s="74"/>
      <c r="N9" s="74"/>
    </row>
    <row r="10" spans="1:14" ht="19.5" customHeight="1" x14ac:dyDescent="0.15">
      <c r="B10" s="73"/>
      <c r="C10" s="74"/>
      <c r="D10" s="74"/>
      <c r="E10" s="74"/>
      <c r="F10" s="75"/>
      <c r="G10" s="73"/>
      <c r="H10" s="74"/>
      <c r="I10" s="74"/>
      <c r="J10" s="74"/>
      <c r="K10" s="75"/>
      <c r="L10" s="73"/>
      <c r="M10" s="74"/>
      <c r="N10" s="74"/>
    </row>
    <row r="11" spans="1:14" ht="19.5" customHeight="1" x14ac:dyDescent="0.15">
      <c r="B11" s="73"/>
      <c r="C11" s="74"/>
      <c r="D11" s="74"/>
      <c r="E11" s="74"/>
      <c r="F11" s="75"/>
      <c r="G11" s="73"/>
      <c r="H11" s="74"/>
      <c r="I11" s="74"/>
      <c r="J11" s="74"/>
      <c r="K11" s="75"/>
      <c r="L11" s="73"/>
      <c r="M11" s="74"/>
      <c r="N11" s="74"/>
    </row>
    <row r="12" spans="1:14" ht="19.5" customHeight="1" x14ac:dyDescent="0.15">
      <c r="B12" s="73"/>
      <c r="C12" s="74"/>
      <c r="D12" s="74"/>
      <c r="E12" s="74"/>
      <c r="F12" s="75"/>
      <c r="G12" s="73"/>
      <c r="H12" s="74"/>
      <c r="I12" s="74"/>
      <c r="J12" s="74"/>
      <c r="K12" s="75"/>
      <c r="L12" s="73"/>
      <c r="M12" s="74"/>
      <c r="N12" s="74"/>
    </row>
    <row r="13" spans="1:14" ht="19.5" customHeight="1" x14ac:dyDescent="0.15">
      <c r="B13" s="73"/>
      <c r="C13" s="74"/>
      <c r="D13" s="74"/>
      <c r="E13" s="74"/>
      <c r="F13" s="75"/>
      <c r="G13" s="73"/>
      <c r="H13" s="74"/>
      <c r="I13" s="74"/>
      <c r="J13" s="74"/>
      <c r="K13" s="75"/>
      <c r="L13" s="73"/>
      <c r="M13" s="74"/>
      <c r="N13" s="74"/>
    </row>
    <row r="14" spans="1:14" ht="19.5" customHeight="1" x14ac:dyDescent="0.15">
      <c r="B14" s="73"/>
      <c r="C14" s="74"/>
      <c r="D14" s="74"/>
      <c r="E14" s="74"/>
      <c r="F14" s="75"/>
      <c r="G14" s="73"/>
      <c r="H14" s="74"/>
      <c r="I14" s="74"/>
      <c r="J14" s="74"/>
      <c r="K14" s="75"/>
      <c r="L14" s="73"/>
      <c r="M14" s="74"/>
      <c r="N14" s="74"/>
    </row>
    <row r="15" spans="1:14" ht="19.5" customHeight="1" x14ac:dyDescent="0.15">
      <c r="B15" s="73"/>
      <c r="C15" s="74"/>
      <c r="D15" s="74"/>
      <c r="E15" s="74"/>
      <c r="F15" s="75"/>
      <c r="G15" s="73"/>
      <c r="H15" s="74"/>
      <c r="I15" s="74"/>
      <c r="J15" s="74"/>
      <c r="K15" s="75"/>
      <c r="L15" s="73"/>
      <c r="M15" s="74"/>
      <c r="N15" s="74"/>
    </row>
    <row r="16" spans="1:14" ht="19.5" customHeight="1" x14ac:dyDescent="0.15">
      <c r="B16" s="73"/>
      <c r="C16" s="74"/>
      <c r="D16" s="74"/>
      <c r="E16" s="74"/>
      <c r="F16" s="75"/>
      <c r="G16" s="73"/>
      <c r="H16" s="74"/>
      <c r="I16" s="74"/>
      <c r="J16" s="74"/>
      <c r="K16" s="75"/>
      <c r="L16" s="73"/>
      <c r="M16" s="74"/>
      <c r="N16" s="74"/>
    </row>
    <row r="17" spans="1:23" ht="19.5" customHeight="1" x14ac:dyDescent="0.15">
      <c r="B17" s="76"/>
      <c r="C17" s="77"/>
      <c r="D17" s="77"/>
      <c r="E17" s="77"/>
      <c r="F17" s="78"/>
      <c r="G17" s="76"/>
      <c r="H17" s="77"/>
      <c r="I17" s="77"/>
      <c r="J17" s="77"/>
      <c r="K17" s="78"/>
      <c r="L17" s="76"/>
      <c r="M17" s="77"/>
      <c r="N17" s="77"/>
    </row>
    <row r="18" spans="1:23" ht="19.5" customHeight="1" x14ac:dyDescent="0.15">
      <c r="A18" s="79"/>
      <c r="B18" s="5">
        <v>700</v>
      </c>
      <c r="C18" s="5">
        <v>750</v>
      </c>
      <c r="D18" s="5">
        <v>800</v>
      </c>
      <c r="E18" s="5">
        <v>850</v>
      </c>
      <c r="F18" s="5">
        <v>900</v>
      </c>
      <c r="G18" s="5">
        <v>950</v>
      </c>
      <c r="H18" s="5">
        <v>1000</v>
      </c>
      <c r="I18" s="5">
        <v>1050</v>
      </c>
      <c r="J18" s="5">
        <v>1100</v>
      </c>
      <c r="K18" s="5">
        <v>1150</v>
      </c>
      <c r="L18" s="5">
        <v>1200</v>
      </c>
      <c r="M18" s="5">
        <v>1250</v>
      </c>
      <c r="N18" s="5">
        <v>1300</v>
      </c>
      <c r="O18" s="5" t="s">
        <v>44</v>
      </c>
    </row>
    <row r="19" spans="1:23" ht="19.5" customHeight="1" x14ac:dyDescent="0.15">
      <c r="A19" s="72" t="s">
        <v>45</v>
      </c>
    </row>
    <row r="20" spans="1:23" ht="19.5" customHeight="1" x14ac:dyDescent="0.15">
      <c r="A20" s="71"/>
      <c r="B20" s="74"/>
      <c r="C20" s="75"/>
      <c r="D20" s="73"/>
      <c r="E20" s="74"/>
      <c r="F20" s="74"/>
      <c r="G20" s="74"/>
      <c r="H20" s="75"/>
      <c r="I20" s="73"/>
      <c r="J20" s="74"/>
      <c r="K20" s="74"/>
      <c r="L20" s="74"/>
      <c r="M20" s="75"/>
      <c r="N20" s="73"/>
      <c r="O20" s="74"/>
      <c r="P20" s="74"/>
      <c r="Q20" s="74"/>
      <c r="R20" s="75"/>
      <c r="S20" s="73"/>
      <c r="T20" s="74"/>
      <c r="U20" s="74"/>
      <c r="V20" s="74"/>
      <c r="W20" s="75"/>
    </row>
    <row r="21" spans="1:23" ht="19.5" customHeight="1" x14ac:dyDescent="0.15">
      <c r="B21" s="74"/>
      <c r="C21" s="75"/>
      <c r="D21" s="73"/>
      <c r="E21" s="74"/>
      <c r="F21" s="74"/>
      <c r="G21" s="74"/>
      <c r="H21" s="75"/>
      <c r="I21" s="73"/>
      <c r="J21" s="74"/>
      <c r="K21" s="74"/>
      <c r="L21" s="74"/>
      <c r="M21" s="75"/>
      <c r="N21" s="73"/>
      <c r="O21" s="74"/>
      <c r="P21" s="74"/>
      <c r="Q21" s="74"/>
      <c r="R21" s="75"/>
      <c r="S21" s="73"/>
      <c r="T21" s="74"/>
      <c r="U21" s="74"/>
      <c r="V21" s="74"/>
      <c r="W21" s="75"/>
    </row>
    <row r="22" spans="1:23" ht="19.5" customHeight="1" x14ac:dyDescent="0.15">
      <c r="B22" s="74"/>
      <c r="C22" s="75"/>
      <c r="D22" s="73"/>
      <c r="E22" s="74"/>
      <c r="F22" s="74"/>
      <c r="G22" s="74"/>
      <c r="H22" s="75"/>
      <c r="I22" s="73"/>
      <c r="J22" s="74"/>
      <c r="K22" s="74"/>
      <c r="L22" s="74"/>
      <c r="M22" s="75"/>
      <c r="N22" s="73"/>
      <c r="O22" s="74"/>
      <c r="P22" s="74"/>
      <c r="Q22" s="74"/>
      <c r="R22" s="75"/>
      <c r="S22" s="73"/>
      <c r="T22" s="74"/>
      <c r="U22" s="74"/>
      <c r="V22" s="74"/>
      <c r="W22" s="75"/>
    </row>
    <row r="23" spans="1:23" ht="19.5" customHeight="1" x14ac:dyDescent="0.15">
      <c r="B23" s="74"/>
      <c r="C23" s="75"/>
      <c r="D23" s="73"/>
      <c r="E23" s="74"/>
      <c r="F23" s="74"/>
      <c r="G23" s="74"/>
      <c r="H23" s="75"/>
      <c r="I23" s="73"/>
      <c r="J23" s="74"/>
      <c r="K23" s="74"/>
      <c r="L23" s="74"/>
      <c r="M23" s="75"/>
      <c r="N23" s="73"/>
      <c r="O23" s="74"/>
      <c r="P23" s="74"/>
      <c r="Q23" s="74"/>
      <c r="R23" s="75"/>
      <c r="S23" s="73"/>
      <c r="T23" s="74"/>
      <c r="U23" s="74"/>
      <c r="V23" s="74"/>
      <c r="W23" s="75"/>
    </row>
    <row r="24" spans="1:23" ht="19.5" customHeight="1" x14ac:dyDescent="0.15">
      <c r="B24" s="74"/>
      <c r="C24" s="75"/>
      <c r="D24" s="73"/>
      <c r="E24" s="74"/>
      <c r="F24" s="74"/>
      <c r="G24" s="74"/>
      <c r="H24" s="75"/>
      <c r="I24" s="73"/>
      <c r="J24" s="74"/>
      <c r="K24" s="74"/>
      <c r="L24" s="74"/>
      <c r="M24" s="75"/>
      <c r="N24" s="73"/>
      <c r="O24" s="74"/>
      <c r="P24" s="74"/>
      <c r="Q24" s="74"/>
      <c r="R24" s="75"/>
      <c r="S24" s="73"/>
      <c r="T24" s="74"/>
      <c r="U24" s="74"/>
      <c r="V24" s="74"/>
      <c r="W24" s="75"/>
    </row>
    <row r="25" spans="1:23" ht="19.5" customHeight="1" x14ac:dyDescent="0.15">
      <c r="B25" s="74"/>
      <c r="C25" s="75"/>
      <c r="D25" s="73"/>
      <c r="E25" s="74"/>
      <c r="F25" s="74"/>
      <c r="G25" s="74"/>
      <c r="H25" s="75"/>
      <c r="I25" s="73"/>
      <c r="J25" s="74"/>
      <c r="K25" s="74"/>
      <c r="L25" s="74"/>
      <c r="M25" s="75"/>
      <c r="N25" s="73"/>
      <c r="O25" s="74"/>
      <c r="P25" s="74"/>
      <c r="Q25" s="74"/>
      <c r="R25" s="75"/>
      <c r="S25" s="73"/>
      <c r="T25" s="74"/>
      <c r="U25" s="74"/>
      <c r="V25" s="74"/>
      <c r="W25" s="75"/>
    </row>
    <row r="26" spans="1:23" ht="19.5" customHeight="1" x14ac:dyDescent="0.15">
      <c r="B26" s="74"/>
      <c r="C26" s="75"/>
      <c r="D26" s="73"/>
      <c r="E26" s="74"/>
      <c r="F26" s="74"/>
      <c r="G26" s="74"/>
      <c r="H26" s="75"/>
      <c r="I26" s="73"/>
      <c r="J26" s="74"/>
      <c r="K26" s="74"/>
      <c r="L26" s="74"/>
      <c r="M26" s="75"/>
      <c r="N26" s="73"/>
      <c r="O26" s="74"/>
      <c r="P26" s="74"/>
      <c r="Q26" s="74"/>
      <c r="R26" s="75"/>
      <c r="S26" s="73"/>
      <c r="T26" s="74"/>
      <c r="U26" s="74"/>
      <c r="V26" s="74"/>
      <c r="W26" s="75"/>
    </row>
    <row r="27" spans="1:23" ht="19.5" customHeight="1" x14ac:dyDescent="0.15">
      <c r="B27" s="74"/>
      <c r="C27" s="75"/>
      <c r="D27" s="73"/>
      <c r="E27" s="74"/>
      <c r="F27" s="74"/>
      <c r="G27" s="74"/>
      <c r="H27" s="75"/>
      <c r="I27" s="73"/>
      <c r="J27" s="74"/>
      <c r="K27" s="74"/>
      <c r="L27" s="74"/>
      <c r="M27" s="75"/>
      <c r="N27" s="73"/>
      <c r="O27" s="74"/>
      <c r="P27" s="74"/>
      <c r="Q27" s="74"/>
      <c r="R27" s="75"/>
      <c r="S27" s="73"/>
      <c r="T27" s="74"/>
      <c r="U27" s="74"/>
      <c r="V27" s="74"/>
      <c r="W27" s="75"/>
    </row>
    <row r="28" spans="1:23" ht="19.5" customHeight="1" x14ac:dyDescent="0.15">
      <c r="B28" s="74"/>
      <c r="C28" s="75"/>
      <c r="D28" s="73"/>
      <c r="E28" s="74"/>
      <c r="F28" s="74"/>
      <c r="G28" s="74"/>
      <c r="H28" s="75"/>
      <c r="I28" s="73"/>
      <c r="J28" s="74"/>
      <c r="K28" s="74"/>
      <c r="L28" s="74"/>
      <c r="M28" s="75"/>
      <c r="N28" s="73"/>
      <c r="O28" s="74"/>
      <c r="P28" s="74"/>
      <c r="Q28" s="74"/>
      <c r="R28" s="75"/>
      <c r="S28" s="73"/>
      <c r="T28" s="74"/>
      <c r="U28" s="74"/>
      <c r="V28" s="74"/>
      <c r="W28" s="75"/>
    </row>
    <row r="29" spans="1:23" ht="19.5" customHeight="1" x14ac:dyDescent="0.15">
      <c r="B29" s="74"/>
      <c r="C29" s="75"/>
      <c r="D29" s="73"/>
      <c r="E29" s="74"/>
      <c r="F29" s="74"/>
      <c r="G29" s="74"/>
      <c r="H29" s="75"/>
      <c r="I29" s="73"/>
      <c r="J29" s="74"/>
      <c r="K29" s="74"/>
      <c r="L29" s="74"/>
      <c r="M29" s="75"/>
      <c r="N29" s="73"/>
      <c r="O29" s="74"/>
      <c r="P29" s="74"/>
      <c r="Q29" s="74"/>
      <c r="R29" s="75"/>
      <c r="S29" s="73"/>
      <c r="T29" s="74"/>
      <c r="U29" s="74"/>
      <c r="V29" s="74"/>
      <c r="W29" s="75"/>
    </row>
    <row r="30" spans="1:23" ht="19.5" customHeight="1" x14ac:dyDescent="0.15">
      <c r="B30" s="74"/>
      <c r="C30" s="75"/>
      <c r="D30" s="73"/>
      <c r="E30" s="74"/>
      <c r="F30" s="74"/>
      <c r="G30" s="74"/>
      <c r="H30" s="75"/>
      <c r="I30" s="73"/>
      <c r="J30" s="74"/>
      <c r="K30" s="74"/>
      <c r="L30" s="74"/>
      <c r="M30" s="75"/>
      <c r="N30" s="73"/>
      <c r="O30" s="74"/>
      <c r="P30" s="74"/>
      <c r="Q30" s="74"/>
      <c r="R30" s="75"/>
      <c r="S30" s="73"/>
      <c r="T30" s="74"/>
      <c r="U30" s="74"/>
      <c r="V30" s="74"/>
      <c r="W30" s="75"/>
    </row>
    <row r="31" spans="1:23" ht="19.5" customHeight="1" x14ac:dyDescent="0.15">
      <c r="B31" s="74"/>
      <c r="C31" s="75"/>
      <c r="D31" s="73"/>
      <c r="E31" s="74"/>
      <c r="F31" s="74"/>
      <c r="G31" s="74"/>
      <c r="H31" s="75"/>
      <c r="I31" s="73"/>
      <c r="J31" s="74"/>
      <c r="K31" s="74"/>
      <c r="L31" s="74"/>
      <c r="M31" s="75"/>
      <c r="N31" s="73"/>
      <c r="O31" s="74"/>
      <c r="P31" s="74"/>
      <c r="Q31" s="74"/>
      <c r="R31" s="75"/>
      <c r="S31" s="73"/>
      <c r="T31" s="74"/>
      <c r="U31" s="74"/>
      <c r="V31" s="74"/>
      <c r="W31" s="75"/>
    </row>
    <row r="32" spans="1:23" ht="19.5" customHeight="1" x14ac:dyDescent="0.15">
      <c r="B32" s="74"/>
      <c r="C32" s="75"/>
      <c r="D32" s="73"/>
      <c r="E32" s="74"/>
      <c r="F32" s="74"/>
      <c r="G32" s="74"/>
      <c r="H32" s="75"/>
      <c r="I32" s="73"/>
      <c r="J32" s="74"/>
      <c r="K32" s="74"/>
      <c r="L32" s="74"/>
      <c r="M32" s="75"/>
      <c r="N32" s="73"/>
      <c r="O32" s="74"/>
      <c r="P32" s="74"/>
      <c r="Q32" s="74"/>
      <c r="R32" s="75"/>
      <c r="S32" s="73"/>
      <c r="T32" s="74"/>
      <c r="U32" s="74"/>
      <c r="V32" s="74"/>
      <c r="W32" s="75"/>
    </row>
    <row r="33" spans="1:24" ht="19.5" customHeight="1" x14ac:dyDescent="0.15">
      <c r="B33" s="80"/>
      <c r="C33" s="81"/>
      <c r="D33" s="82"/>
      <c r="E33" s="80"/>
      <c r="F33" s="80"/>
      <c r="G33" s="80"/>
      <c r="H33" s="81"/>
      <c r="I33" s="82"/>
      <c r="J33" s="80"/>
      <c r="K33" s="80"/>
      <c r="L33" s="80"/>
      <c r="M33" s="81"/>
      <c r="N33" s="82"/>
      <c r="O33" s="80"/>
      <c r="P33" s="80"/>
      <c r="Q33" s="80"/>
      <c r="R33" s="81"/>
      <c r="S33" s="82"/>
      <c r="T33" s="80"/>
      <c r="U33" s="80"/>
      <c r="V33" s="80"/>
      <c r="W33" s="81"/>
    </row>
    <row r="34" spans="1:24" ht="19.5" customHeight="1" x14ac:dyDescent="0.15">
      <c r="B34" s="80"/>
      <c r="C34" s="81"/>
      <c r="D34" s="82"/>
      <c r="E34" s="80"/>
      <c r="F34" s="80"/>
      <c r="G34" s="80"/>
      <c r="H34" s="81"/>
      <c r="I34" s="82"/>
      <c r="J34" s="80"/>
      <c r="K34" s="80"/>
      <c r="L34" s="80"/>
      <c r="M34" s="81"/>
      <c r="N34" s="82"/>
      <c r="O34" s="80"/>
      <c r="P34" s="80"/>
      <c r="Q34" s="80"/>
      <c r="R34" s="81"/>
      <c r="S34" s="82"/>
      <c r="T34" s="80"/>
      <c r="U34" s="80"/>
      <c r="V34" s="80"/>
      <c r="W34" s="81"/>
    </row>
    <row r="35" spans="1:24" ht="19.5" customHeight="1" x14ac:dyDescent="0.15">
      <c r="B35" s="80"/>
      <c r="C35" s="81"/>
      <c r="D35" s="82"/>
      <c r="E35" s="80"/>
      <c r="F35" s="80"/>
      <c r="G35" s="80"/>
      <c r="H35" s="81"/>
      <c r="I35" s="82"/>
      <c r="J35" s="80"/>
      <c r="K35" s="80"/>
      <c r="L35" s="80"/>
      <c r="M35" s="81"/>
      <c r="N35" s="82"/>
      <c r="O35" s="80"/>
      <c r="P35" s="80"/>
      <c r="Q35" s="80"/>
      <c r="R35" s="81"/>
      <c r="S35" s="82"/>
      <c r="T35" s="80"/>
      <c r="U35" s="80"/>
      <c r="V35" s="80"/>
      <c r="W35" s="81"/>
    </row>
    <row r="36" spans="1:24" ht="19.5" customHeight="1" x14ac:dyDescent="0.15">
      <c r="B36" s="80"/>
      <c r="C36" s="81"/>
      <c r="D36" s="82"/>
      <c r="E36" s="80"/>
      <c r="F36" s="80"/>
      <c r="G36" s="80"/>
      <c r="H36" s="81"/>
      <c r="I36" s="82"/>
      <c r="J36" s="80"/>
      <c r="K36" s="80"/>
      <c r="L36" s="80"/>
      <c r="M36" s="81"/>
      <c r="N36" s="82"/>
      <c r="O36" s="80"/>
      <c r="P36" s="80"/>
      <c r="Q36" s="80"/>
      <c r="R36" s="81"/>
      <c r="S36" s="82"/>
      <c r="T36" s="80"/>
      <c r="U36" s="80"/>
      <c r="V36" s="80"/>
      <c r="W36" s="81"/>
    </row>
    <row r="37" spans="1:24" ht="19.5" customHeight="1" x14ac:dyDescent="0.15">
      <c r="B37" s="80"/>
      <c r="C37" s="81"/>
      <c r="D37" s="82"/>
      <c r="E37" s="80"/>
      <c r="F37" s="80"/>
      <c r="G37" s="80"/>
      <c r="H37" s="81"/>
      <c r="I37" s="82"/>
      <c r="J37" s="80"/>
      <c r="K37" s="80"/>
      <c r="L37" s="80"/>
      <c r="M37" s="81"/>
      <c r="N37" s="82"/>
      <c r="O37" s="80"/>
      <c r="P37" s="80"/>
      <c r="Q37" s="80"/>
      <c r="R37" s="81"/>
      <c r="S37" s="82"/>
      <c r="T37" s="80"/>
      <c r="U37" s="80"/>
      <c r="V37" s="80"/>
      <c r="W37" s="81"/>
    </row>
    <row r="38" spans="1:24" ht="19.5" customHeight="1" x14ac:dyDescent="0.15">
      <c r="B38" s="80"/>
      <c r="C38" s="81"/>
      <c r="D38" s="82"/>
      <c r="E38" s="80"/>
      <c r="F38" s="80"/>
      <c r="G38" s="80"/>
      <c r="H38" s="81"/>
      <c r="I38" s="82"/>
      <c r="J38" s="80"/>
      <c r="K38" s="80"/>
      <c r="L38" s="80"/>
      <c r="M38" s="81"/>
      <c r="N38" s="82"/>
      <c r="O38" s="80"/>
      <c r="P38" s="80"/>
      <c r="Q38" s="80"/>
      <c r="R38" s="81"/>
      <c r="S38" s="82"/>
      <c r="T38" s="80"/>
      <c r="U38" s="80"/>
      <c r="V38" s="80"/>
      <c r="W38" s="81"/>
    </row>
    <row r="39" spans="1:24" ht="19.5" customHeight="1" x14ac:dyDescent="0.15">
      <c r="B39" s="80"/>
      <c r="C39" s="81"/>
      <c r="D39" s="82"/>
      <c r="E39" s="80"/>
      <c r="F39" s="80"/>
      <c r="G39" s="80"/>
      <c r="H39" s="81"/>
      <c r="I39" s="82"/>
      <c r="J39" s="80"/>
      <c r="K39" s="80"/>
      <c r="L39" s="80"/>
      <c r="M39" s="81"/>
      <c r="N39" s="82"/>
      <c r="O39" s="80"/>
      <c r="P39" s="80"/>
      <c r="Q39" s="80"/>
      <c r="R39" s="81"/>
      <c r="S39" s="82"/>
      <c r="T39" s="80"/>
      <c r="U39" s="80"/>
      <c r="V39" s="80"/>
      <c r="W39" s="81"/>
    </row>
    <row r="40" spans="1:24" ht="19.5" customHeight="1" x14ac:dyDescent="0.15">
      <c r="B40" s="77"/>
      <c r="C40" s="78"/>
      <c r="D40" s="76"/>
      <c r="E40" s="77"/>
      <c r="F40" s="77"/>
      <c r="G40" s="77"/>
      <c r="H40" s="78"/>
      <c r="I40" s="76"/>
      <c r="J40" s="77"/>
      <c r="K40" s="77"/>
      <c r="L40" s="77"/>
      <c r="M40" s="78"/>
      <c r="N40" s="76"/>
      <c r="O40" s="77"/>
      <c r="P40" s="77"/>
      <c r="Q40" s="77"/>
      <c r="R40" s="78"/>
      <c r="S40" s="76"/>
      <c r="T40" s="77"/>
      <c r="U40" s="77"/>
      <c r="V40" s="77"/>
      <c r="W40" s="78"/>
    </row>
    <row r="41" spans="1:24" ht="19.5" customHeight="1" x14ac:dyDescent="0.15">
      <c r="A41" s="71"/>
      <c r="B41" s="274">
        <v>950</v>
      </c>
      <c r="C41" s="274">
        <v>1000</v>
      </c>
      <c r="D41" s="275">
        <v>1150</v>
      </c>
      <c r="E41" s="275">
        <v>1200</v>
      </c>
      <c r="F41" s="275">
        <v>1250</v>
      </c>
      <c r="G41" s="275">
        <v>1300</v>
      </c>
      <c r="H41" s="275">
        <v>1350</v>
      </c>
      <c r="I41" s="275">
        <v>1400</v>
      </c>
      <c r="J41" s="275">
        <v>1450</v>
      </c>
      <c r="K41" s="275">
        <v>1500</v>
      </c>
      <c r="L41" s="275">
        <v>1550</v>
      </c>
      <c r="M41" s="275">
        <v>1600</v>
      </c>
      <c r="N41" s="275">
        <v>1650</v>
      </c>
      <c r="O41" s="275">
        <v>1700</v>
      </c>
      <c r="P41" s="275">
        <v>1750</v>
      </c>
      <c r="Q41" s="275">
        <v>1800</v>
      </c>
      <c r="R41" s="275">
        <v>1850</v>
      </c>
      <c r="S41" s="275">
        <v>1900</v>
      </c>
      <c r="T41" s="275">
        <v>1950</v>
      </c>
      <c r="U41" s="275">
        <v>2000</v>
      </c>
      <c r="V41" s="275">
        <v>2050</v>
      </c>
      <c r="W41" s="275">
        <v>2100</v>
      </c>
      <c r="X41" s="275" t="s">
        <v>44</v>
      </c>
    </row>
    <row r="42" spans="1:24" ht="19.5" customHeight="1" x14ac:dyDescent="0.15"/>
  </sheetData>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6"/>
  <sheetViews>
    <sheetView workbookViewId="0">
      <selection activeCell="T18" sqref="T18"/>
    </sheetView>
  </sheetViews>
  <sheetFormatPr defaultRowHeight="13.5" x14ac:dyDescent="0.15"/>
  <cols>
    <col min="1" max="1" width="3" customWidth="1"/>
    <col min="2" max="2" width="20.5" customWidth="1"/>
    <col min="3" max="7" width="12.5" customWidth="1"/>
  </cols>
  <sheetData>
    <row r="1" spans="1:7" ht="14.25" x14ac:dyDescent="0.15">
      <c r="A1" s="1" t="s">
        <v>31</v>
      </c>
      <c r="B1" s="1"/>
    </row>
    <row r="3" spans="1:7" ht="26.25" customHeight="1" x14ac:dyDescent="0.15">
      <c r="B3" s="22" t="s">
        <v>32</v>
      </c>
      <c r="C3" t="s">
        <v>490</v>
      </c>
    </row>
    <row r="4" spans="1:7" ht="26.25" customHeight="1" x14ac:dyDescent="0.15">
      <c r="B4" s="22" t="s">
        <v>33</v>
      </c>
      <c r="E4" t="s">
        <v>34</v>
      </c>
      <c r="G4" s="71" t="s">
        <v>35</v>
      </c>
    </row>
    <row r="5" spans="1:7" ht="12.75" customHeight="1" x14ac:dyDescent="0.15">
      <c r="B5" s="22"/>
      <c r="G5" s="71"/>
    </row>
    <row r="6" spans="1:7" ht="24" customHeight="1" x14ac:dyDescent="0.15">
      <c r="B6" s="590" t="s">
        <v>36</v>
      </c>
      <c r="C6" s="592" t="s">
        <v>37</v>
      </c>
      <c r="D6" s="593" t="s">
        <v>38</v>
      </c>
      <c r="E6" s="594"/>
      <c r="F6" s="595"/>
      <c r="G6" s="590" t="s">
        <v>39</v>
      </c>
    </row>
    <row r="7" spans="1:7" ht="24" customHeight="1" x14ac:dyDescent="0.15">
      <c r="B7" s="591"/>
      <c r="C7" s="591"/>
      <c r="D7" s="42" t="s">
        <v>40</v>
      </c>
      <c r="E7" s="245" t="s">
        <v>41</v>
      </c>
      <c r="F7" s="245" t="s">
        <v>42</v>
      </c>
      <c r="G7" s="591"/>
    </row>
    <row r="8" spans="1:7" ht="22.5" customHeight="1" x14ac:dyDescent="0.15">
      <c r="B8" s="11"/>
      <c r="C8" s="11"/>
      <c r="D8" s="11"/>
      <c r="E8" s="11"/>
      <c r="F8" s="11"/>
      <c r="G8" s="11"/>
    </row>
    <row r="9" spans="1:7" ht="22.5" customHeight="1" x14ac:dyDescent="0.15">
      <c r="B9" s="11"/>
      <c r="C9" s="11"/>
      <c r="D9" s="11"/>
      <c r="E9" s="11"/>
      <c r="F9" s="11"/>
      <c r="G9" s="11"/>
    </row>
    <row r="10" spans="1:7" ht="22.5" customHeight="1" x14ac:dyDescent="0.15">
      <c r="B10" s="11"/>
      <c r="C10" s="11"/>
      <c r="D10" s="11"/>
      <c r="E10" s="11"/>
      <c r="F10" s="11"/>
      <c r="G10" s="11"/>
    </row>
    <row r="11" spans="1:7" ht="22.5" customHeight="1" x14ac:dyDescent="0.15">
      <c r="B11" s="11"/>
      <c r="C11" s="11"/>
      <c r="D11" s="11"/>
      <c r="E11" s="11"/>
      <c r="F11" s="11"/>
      <c r="G11" s="11"/>
    </row>
    <row r="12" spans="1:7" ht="22.5" customHeight="1" x14ac:dyDescent="0.15">
      <c r="B12" s="11"/>
      <c r="C12" s="11"/>
      <c r="D12" s="11"/>
      <c r="E12" s="11"/>
      <c r="F12" s="11"/>
      <c r="G12" s="11"/>
    </row>
    <row r="13" spans="1:7" ht="22.5" customHeight="1" x14ac:dyDescent="0.15">
      <c r="B13" s="11"/>
      <c r="C13" s="11"/>
      <c r="D13" s="11"/>
      <c r="E13" s="11"/>
      <c r="F13" s="11"/>
      <c r="G13" s="11"/>
    </row>
    <row r="14" spans="1:7" ht="22.5" customHeight="1" x14ac:dyDescent="0.15">
      <c r="B14" s="11"/>
      <c r="C14" s="11"/>
      <c r="D14" s="11"/>
      <c r="E14" s="11"/>
      <c r="F14" s="11"/>
      <c r="G14" s="11"/>
    </row>
    <row r="15" spans="1:7" ht="22.5" customHeight="1" x14ac:dyDescent="0.15">
      <c r="B15" s="11"/>
      <c r="C15" s="11"/>
      <c r="D15" s="11"/>
      <c r="E15" s="11"/>
      <c r="F15" s="11"/>
      <c r="G15" s="11"/>
    </row>
    <row r="16" spans="1:7" ht="22.5" customHeight="1" x14ac:dyDescent="0.15">
      <c r="B16" s="11"/>
      <c r="C16" s="11"/>
      <c r="D16" s="11"/>
      <c r="E16" s="11"/>
      <c r="F16" s="11"/>
      <c r="G16" s="11"/>
    </row>
    <row r="17" spans="2:7" ht="22.5" customHeight="1" x14ac:dyDescent="0.15">
      <c r="B17" s="11"/>
      <c r="C17" s="11"/>
      <c r="D17" s="11"/>
      <c r="E17" s="11"/>
      <c r="F17" s="11"/>
      <c r="G17" s="11"/>
    </row>
    <row r="18" spans="2:7" ht="22.5" customHeight="1" x14ac:dyDescent="0.15">
      <c r="B18" s="11"/>
      <c r="C18" s="11"/>
      <c r="D18" s="11"/>
      <c r="E18" s="11"/>
      <c r="F18" s="11"/>
      <c r="G18" s="11"/>
    </row>
    <row r="19" spans="2:7" ht="22.5" customHeight="1" x14ac:dyDescent="0.15">
      <c r="B19" s="11"/>
      <c r="C19" s="11"/>
      <c r="D19" s="11"/>
      <c r="E19" s="11"/>
      <c r="F19" s="11"/>
      <c r="G19" s="11"/>
    </row>
    <row r="20" spans="2:7" ht="22.5" customHeight="1" x14ac:dyDescent="0.15">
      <c r="B20" s="11"/>
      <c r="C20" s="11"/>
      <c r="D20" s="11"/>
      <c r="E20" s="11"/>
      <c r="F20" s="11"/>
      <c r="G20" s="11"/>
    </row>
    <row r="21" spans="2:7" ht="22.5" customHeight="1" x14ac:dyDescent="0.15">
      <c r="B21" s="11"/>
      <c r="C21" s="11"/>
      <c r="D21" s="11"/>
      <c r="E21" s="11"/>
      <c r="F21" s="11"/>
      <c r="G21" s="11"/>
    </row>
    <row r="22" spans="2:7" ht="22.5" customHeight="1" x14ac:dyDescent="0.15">
      <c r="B22" s="11"/>
      <c r="C22" s="11"/>
      <c r="D22" s="11"/>
      <c r="E22" s="11"/>
      <c r="F22" s="11"/>
      <c r="G22" s="11"/>
    </row>
    <row r="23" spans="2:7" ht="22.5" customHeight="1" x14ac:dyDescent="0.15">
      <c r="B23" s="11"/>
      <c r="C23" s="11"/>
      <c r="D23" s="11"/>
      <c r="E23" s="11"/>
      <c r="F23" s="11"/>
      <c r="G23" s="11"/>
    </row>
    <row r="24" spans="2:7" ht="22.5" customHeight="1" x14ac:dyDescent="0.15">
      <c r="B24" s="11"/>
      <c r="C24" s="11"/>
      <c r="D24" s="11"/>
      <c r="E24" s="11"/>
      <c r="F24" s="11"/>
      <c r="G24" s="11"/>
    </row>
    <row r="25" spans="2:7" ht="22.5" customHeight="1" x14ac:dyDescent="0.15">
      <c r="B25" s="11"/>
      <c r="C25" s="11"/>
      <c r="D25" s="11"/>
      <c r="E25" s="11"/>
      <c r="F25" s="11"/>
      <c r="G25" s="11"/>
    </row>
    <row r="26" spans="2:7" ht="22.5" customHeight="1" x14ac:dyDescent="0.15">
      <c r="B26" s="11"/>
      <c r="C26" s="11"/>
      <c r="D26" s="11"/>
      <c r="E26" s="11"/>
      <c r="F26" s="11"/>
      <c r="G26" s="11"/>
    </row>
    <row r="27" spans="2:7" ht="22.5" customHeight="1" x14ac:dyDescent="0.15">
      <c r="B27" s="11"/>
      <c r="C27" s="11"/>
      <c r="D27" s="11"/>
      <c r="E27" s="11"/>
      <c r="F27" s="11"/>
      <c r="G27" s="11"/>
    </row>
    <row r="28" spans="2:7" ht="22.5" customHeight="1" x14ac:dyDescent="0.15">
      <c r="B28" s="11"/>
      <c r="C28" s="11"/>
      <c r="D28" s="11"/>
      <c r="E28" s="11"/>
      <c r="F28" s="11"/>
      <c r="G28" s="11"/>
    </row>
    <row r="29" spans="2:7" ht="22.5" customHeight="1" x14ac:dyDescent="0.15">
      <c r="B29" s="11"/>
      <c r="C29" s="11"/>
      <c r="D29" s="11"/>
      <c r="E29" s="11"/>
      <c r="F29" s="11"/>
      <c r="G29" s="11"/>
    </row>
    <row r="30" spans="2:7" ht="22.5" customHeight="1" x14ac:dyDescent="0.15">
      <c r="B30" s="11"/>
      <c r="C30" s="11"/>
      <c r="D30" s="11"/>
      <c r="E30" s="11"/>
      <c r="F30" s="11"/>
      <c r="G30" s="11"/>
    </row>
    <row r="31" spans="2:7" ht="22.5" customHeight="1" x14ac:dyDescent="0.15">
      <c r="B31" s="11"/>
      <c r="C31" s="11"/>
      <c r="D31" s="11"/>
      <c r="E31" s="11"/>
      <c r="F31" s="11"/>
      <c r="G31" s="11"/>
    </row>
    <row r="32" spans="2:7" ht="22.5" customHeight="1" x14ac:dyDescent="0.15">
      <c r="B32" s="11"/>
      <c r="C32" s="11"/>
      <c r="D32" s="11"/>
      <c r="E32" s="11"/>
      <c r="F32" s="11"/>
      <c r="G32" s="11"/>
    </row>
    <row r="33" spans="2:7" ht="22.5" customHeight="1" x14ac:dyDescent="0.15">
      <c r="B33" s="11"/>
      <c r="C33" s="11"/>
      <c r="D33" s="11"/>
      <c r="E33" s="11"/>
      <c r="F33" s="11"/>
      <c r="G33" s="11"/>
    </row>
    <row r="34" spans="2:7" ht="22.5" customHeight="1" x14ac:dyDescent="0.15">
      <c r="B34" s="11"/>
      <c r="C34" s="11"/>
      <c r="D34" s="11"/>
      <c r="E34" s="11"/>
      <c r="F34" s="11"/>
      <c r="G34" s="11"/>
    </row>
    <row r="35" spans="2:7" ht="22.5" customHeight="1" x14ac:dyDescent="0.15">
      <c r="B35" s="11"/>
      <c r="C35" s="11"/>
      <c r="D35" s="11"/>
      <c r="E35" s="11"/>
      <c r="F35" s="11"/>
      <c r="G35" s="11"/>
    </row>
    <row r="36" spans="2:7" ht="22.5" customHeight="1" x14ac:dyDescent="0.15">
      <c r="B36" s="11"/>
      <c r="C36" s="11"/>
      <c r="D36" s="11"/>
      <c r="E36" s="11"/>
      <c r="F36" s="11"/>
      <c r="G36" s="11"/>
    </row>
  </sheetData>
  <mergeCells count="4">
    <mergeCell ref="B6:B7"/>
    <mergeCell ref="C6:C7"/>
    <mergeCell ref="D6:F6"/>
    <mergeCell ref="G6:G7"/>
  </mergeCells>
  <phoneticPr fontId="5"/>
  <printOptions horizontalCentered="1"/>
  <pageMargins left="0.47244094488188981" right="0.47244094488188981" top="0.78740157480314965" bottom="0.70866141732283472" header="0.7086614173228347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21</vt:i4>
      </vt:variant>
    </vt:vector>
  </HeadingPairs>
  <TitlesOfParts>
    <vt:vector size="46" baseType="lpstr">
      <vt:lpstr>9-17給与目標量</vt:lpstr>
      <vt:lpstr>9-18乳幼児男子曲線</vt:lpstr>
      <vt:lpstr>9-19乳幼児女子曲線 </vt:lpstr>
      <vt:lpstr>9-20乳幼児身長体重曲線</vt:lpstr>
      <vt:lpstr>9-21体格評価En算出（1-2歳児）</vt:lpstr>
      <vt:lpstr>9-22体格評価En算出（3-5歳児）</vt:lpstr>
      <vt:lpstr>9-23早見表</vt:lpstr>
      <vt:lpstr>9-24分布図</vt:lpstr>
      <vt:lpstr>9-25主食調査表</vt:lpstr>
      <vt:lpstr>9-26荷重平均成分表 </vt:lpstr>
      <vt:lpstr>9-30食品分類表 </vt:lpstr>
      <vt:lpstr>9-31月間予定献立表</vt:lpstr>
      <vt:lpstr>9-32献立表</vt:lpstr>
      <vt:lpstr>9-33日計表</vt:lpstr>
      <vt:lpstr>9-34個別集計表</vt:lpstr>
      <vt:lpstr>9-35出納簿</vt:lpstr>
      <vt:lpstr>9-36栄養報告書1</vt:lpstr>
      <vt:lpstr>9-37栄養報告書2</vt:lpstr>
      <vt:lpstr>9-38報告書記入要領1</vt:lpstr>
      <vt:lpstr>9-39報告書記入要領2</vt:lpstr>
      <vt:lpstr>9-40報告書記入要領3</vt:lpstr>
      <vt:lpstr>9-41肥満やせ早見表</vt:lpstr>
      <vt:lpstr>9-42運営会議録</vt:lpstr>
      <vt:lpstr>9-43災害時の対応確認表</vt:lpstr>
      <vt:lpstr>9-44被災状況調査票</vt:lpstr>
      <vt:lpstr>'9-17給与目標量'!Print_Area</vt:lpstr>
      <vt:lpstr>'9-20乳幼児身長体重曲線'!Print_Area</vt:lpstr>
      <vt:lpstr>'9-21体格評価En算出（1-2歳児）'!Print_Area</vt:lpstr>
      <vt:lpstr>'9-22体格評価En算出（3-5歳児）'!Print_Area</vt:lpstr>
      <vt:lpstr>'9-23早見表'!Print_Area</vt:lpstr>
      <vt:lpstr>'9-24分布図'!Print_Area</vt:lpstr>
      <vt:lpstr>'9-26荷重平均成分表 '!Print_Area</vt:lpstr>
      <vt:lpstr>'9-30食品分類表 '!Print_Area</vt:lpstr>
      <vt:lpstr>'9-31月間予定献立表'!Print_Area</vt:lpstr>
      <vt:lpstr>'9-32献立表'!Print_Area</vt:lpstr>
      <vt:lpstr>'9-33日計表'!Print_Area</vt:lpstr>
      <vt:lpstr>'9-34個別集計表'!Print_Area</vt:lpstr>
      <vt:lpstr>'9-35出納簿'!Print_Area</vt:lpstr>
      <vt:lpstr>'9-36栄養報告書1'!Print_Area</vt:lpstr>
      <vt:lpstr>'9-37栄養報告書2'!Print_Area</vt:lpstr>
      <vt:lpstr>'9-38報告書記入要領1'!Print_Area</vt:lpstr>
      <vt:lpstr>'9-39報告書記入要領2'!Print_Area</vt:lpstr>
      <vt:lpstr>'9-41肥満やせ早見表'!Print_Area</vt:lpstr>
      <vt:lpstr>'9-43災害時の対応確認表'!Print_Area</vt:lpstr>
      <vt:lpstr>'9-44被災状況調査票'!Print_Area</vt:lpstr>
      <vt:lpstr>'9-23早見表'!Print_Titles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dc:creator>
  <cp:lastModifiedBy>上田　晴陽（健康増進課）</cp:lastModifiedBy>
  <cp:lastPrinted>2021-04-20T10:23:46Z</cp:lastPrinted>
  <dcterms:created xsi:type="dcterms:W3CDTF">2011-12-01T06:38:42Z</dcterms:created>
  <dcterms:modified xsi:type="dcterms:W3CDTF">2022-01-11T07:57:35Z</dcterms:modified>
</cp:coreProperties>
</file>