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101\Share\200750こども家庭課\(2)母子保健担当\〇母子保健共有\29 入院中のこどもの付き添い環境改善事業\R8\00 実施要領\01 データ\"/>
    </mc:Choice>
  </mc:AlternateContent>
  <xr:revisionPtr revIDLastSave="0" documentId="13_ncr:1_{3A0D4105-92DC-45B0-9A32-67595B31AC28}" xr6:coauthVersionLast="47" xr6:coauthVersionMax="47" xr10:uidLastSave="{00000000-0000-0000-0000-000000000000}"/>
  <bookViews>
    <workbookView xWindow="-48" yWindow="-17388" windowWidth="30936" windowHeight="16776" xr2:uid="{00000000-000D-0000-FFFF-FFFF00000000}"/>
  </bookViews>
  <sheets>
    <sheet name="Sheet1" sheetId="1" r:id="rId1"/>
  </sheets>
  <definedNames>
    <definedName name="_Hlk224312091" localSheetId="0">Sheet1!$A$8</definedName>
    <definedName name="_xlnm.Print_Area" localSheetId="0">Sheet1!$A$1:$I$31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C25" i="1"/>
  <c r="F10" i="1"/>
  <c r="F30" i="1"/>
  <c r="F12" i="1" s="1"/>
  <c r="E12" i="1"/>
  <c r="G12" i="1" s="1"/>
  <c r="H12" i="1" s="1"/>
  <c r="E10" i="1"/>
  <c r="F14" i="1" l="1"/>
  <c r="E14" i="1"/>
  <c r="G10" i="1"/>
  <c r="H10" i="1" s="1"/>
  <c r="H14" i="1" s="1"/>
  <c r="G14" i="1" l="1"/>
</calcChain>
</file>

<file path=xl/sharedStrings.xml><?xml version="1.0" encoding="utf-8"?>
<sst xmlns="http://schemas.openxmlformats.org/spreadsheetml/2006/main" count="54" uniqueCount="35">
  <si>
    <t>補　助　金　所　要　額　調　書</t>
  </si>
  <si>
    <t>区　分</t>
  </si>
  <si>
    <t>（Ａ）</t>
  </si>
  <si>
    <t>（Ｂ）</t>
  </si>
  <si>
    <t>基準額</t>
  </si>
  <si>
    <t>（Ｄ）</t>
  </si>
  <si>
    <t>修繕事業</t>
  </si>
  <si>
    <t>円</t>
  </si>
  <si>
    <t>合計</t>
  </si>
  <si>
    <t>物品等
購入事業</t>
    <phoneticPr fontId="4"/>
  </si>
  <si>
    <t>差引額
（Ａ）－（Ｂ）</t>
    <phoneticPr fontId="4"/>
  </si>
  <si>
    <t>（Ｃ）</t>
    <phoneticPr fontId="4"/>
  </si>
  <si>
    <t>県補助
所要額</t>
    <phoneticPr fontId="4"/>
  </si>
  <si>
    <t>寄附金その
他の収入額</t>
    <phoneticPr fontId="4"/>
  </si>
  <si>
    <t>対象経費の
支出予定額</t>
    <phoneticPr fontId="4"/>
  </si>
  <si>
    <t>（記入上の注意）</t>
    <phoneticPr fontId="4"/>
  </si>
  <si>
    <t>◆　修繕事業：</t>
    <rPh sb="2" eb="6">
      <t>シュウゼンジギョウ</t>
    </rPh>
    <phoneticPr fontId="4"/>
  </si>
  <si>
    <t>◆　物品等購入事業：</t>
    <rPh sb="2" eb="5">
      <t>ブッピントウ</t>
    </rPh>
    <rPh sb="5" eb="7">
      <t>コウニュウ</t>
    </rPh>
    <rPh sb="7" eb="9">
      <t>ジギョウ</t>
    </rPh>
    <phoneticPr fontId="4"/>
  </si>
  <si>
    <t>＜基準額算定表＞　</t>
    <rPh sb="1" eb="3">
      <t>キジュン</t>
    </rPh>
    <rPh sb="3" eb="4">
      <t>ガク</t>
    </rPh>
    <rPh sb="4" eb="6">
      <t>サンテイ</t>
    </rPh>
    <rPh sb="6" eb="7">
      <t>ヒョウ</t>
    </rPh>
    <phoneticPr fontId="4"/>
  </si>
  <si>
    <t>様式第２号</t>
    <phoneticPr fontId="4"/>
  </si>
  <si>
    <t>　※事業実施の有無を記入すること。</t>
    <phoneticPr fontId="4"/>
  </si>
  <si>
    <t>（補助単価）</t>
    <rPh sb="1" eb="5">
      <t>ホジョタンカ</t>
    </rPh>
    <phoneticPr fontId="4"/>
  </si>
  <si>
    <t>20,000円</t>
    <rPh sb="6" eb="7">
      <t>エン</t>
    </rPh>
    <phoneticPr fontId="4"/>
  </si>
  <si>
    <t>×</t>
    <phoneticPr fontId="4"/>
  </si>
  <si>
    <t>（小児患者病床数）</t>
    <phoneticPr fontId="4"/>
  </si>
  <si>
    <t>円</t>
    <rPh sb="0" eb="1">
      <t>エン</t>
    </rPh>
    <phoneticPr fontId="4"/>
  </si>
  <si>
    <t>床　　＝</t>
    <rPh sb="0" eb="1">
      <t>ショウ</t>
    </rPh>
    <phoneticPr fontId="4"/>
  </si>
  <si>
    <t>基準額</t>
    <rPh sb="0" eb="3">
      <t>キジュンガク</t>
    </rPh>
    <phoneticPr fontId="4"/>
  </si>
  <si>
    <t>選定額</t>
    <rPh sb="0" eb="3">
      <t>センテイガク</t>
    </rPh>
    <phoneticPr fontId="4"/>
  </si>
  <si>
    <t>（Ｅ）</t>
    <phoneticPr fontId="4"/>
  </si>
  <si>
    <t>（F)</t>
    <phoneticPr fontId="4"/>
  </si>
  <si>
    <t>１「県補助所要額（Ｅ）」欄は、「差引額（Ｃ）」と「基準額（Ｄ）」とを比較して少ない方の額を記入すること。</t>
    <phoneticPr fontId="4"/>
  </si>
  <si>
    <t>２「県補助所要額（F)」欄は、「県補助基本額（E）」とすること。ただし1,000円未満の端数が生じた場合には、</t>
    <rPh sb="2" eb="8">
      <t>ケンホジョショヨウガク</t>
    </rPh>
    <rPh sb="12" eb="13">
      <t>ラン</t>
    </rPh>
    <rPh sb="16" eb="19">
      <t>ケンホジョ</t>
    </rPh>
    <rPh sb="19" eb="22">
      <t>キホンガク</t>
    </rPh>
    <phoneticPr fontId="4"/>
  </si>
  <si>
    <t>　これを切り捨てた額とすること。</t>
    <phoneticPr fontId="4"/>
  </si>
  <si>
    <t>申請者：</t>
    <rPh sb="0" eb="3">
      <t>シンセイシャ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</si>
</sst>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38" fontId="3" fillId="0" borderId="4" xfId="1" applyFont="1" applyBorder="1" applyAlignment="1">
      <alignment horizontal="right" vertical="center" wrapText="1"/>
    </xf>
    <xf numFmtId="38" fontId="3" fillId="2" borderId="4" xfId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7" fillId="0" borderId="8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5" fillId="0" borderId="7" xfId="1" applyFont="1" applyBorder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38" fontId="7" fillId="0" borderId="7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22</xdr:row>
      <xdr:rowOff>85180</xdr:rowOff>
    </xdr:from>
    <xdr:to>
      <xdr:col>7</xdr:col>
      <xdr:colOff>68036</xdr:colOff>
      <xdr:row>25</xdr:row>
      <xdr:rowOff>83820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1A7830-A0A9-9AA9-2B52-7FF850C6658D}"/>
            </a:ext>
          </a:extLst>
        </xdr:cNvPr>
        <xdr:cNvSpPr/>
      </xdr:nvSpPr>
      <xdr:spPr>
        <a:xfrm>
          <a:off x="30480" y="5044984"/>
          <a:ext cx="6732270" cy="53612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32658</xdr:colOff>
      <xdr:row>26</xdr:row>
      <xdr:rowOff>108857</xdr:rowOff>
    </xdr:from>
    <xdr:to>
      <xdr:col>7</xdr:col>
      <xdr:colOff>68036</xdr:colOff>
      <xdr:row>30</xdr:row>
      <xdr:rowOff>83820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EEF2394-BB32-401D-BD9C-B8C3862DF6C6}"/>
            </a:ext>
          </a:extLst>
        </xdr:cNvPr>
        <xdr:cNvSpPr/>
      </xdr:nvSpPr>
      <xdr:spPr>
        <a:xfrm>
          <a:off x="32658" y="5776232"/>
          <a:ext cx="6730092" cy="68253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view="pageBreakPreview" zoomScale="112" zoomScaleNormal="100" zoomScaleSheetLayoutView="112" workbookViewId="0">
      <selection activeCell="F6" sqref="F6"/>
    </sheetView>
  </sheetViews>
  <sheetFormatPr defaultRowHeight="13.3"/>
  <cols>
    <col min="1" max="1" width="3.35546875" style="11" customWidth="1"/>
    <col min="2" max="2" width="16.5703125" style="11" customWidth="1"/>
    <col min="3" max="8" width="13.640625" style="11" customWidth="1"/>
    <col min="9" max="9" width="4.85546875" style="11" customWidth="1"/>
    <col min="10" max="16384" width="9.140625" style="11"/>
  </cols>
  <sheetData>
    <row r="1" spans="1:8">
      <c r="A1" s="11" t="s">
        <v>19</v>
      </c>
      <c r="B1" s="1"/>
    </row>
    <row r="2" spans="1:8">
      <c r="A2" s="1"/>
      <c r="B2" s="1"/>
    </row>
    <row r="3" spans="1:8" ht="16.75">
      <c r="A3" s="22" t="s">
        <v>0</v>
      </c>
      <c r="B3" s="22"/>
      <c r="C3" s="22"/>
      <c r="D3" s="22"/>
      <c r="E3" s="22"/>
      <c r="F3" s="22"/>
      <c r="G3" s="22"/>
      <c r="H3" s="22"/>
    </row>
    <row r="4" spans="1:8">
      <c r="A4" s="1"/>
      <c r="B4" s="1"/>
    </row>
    <row r="5" spans="1:8">
      <c r="A5" s="1"/>
      <c r="B5" s="1"/>
    </row>
    <row r="6" spans="1:8">
      <c r="F6" s="13" t="s">
        <v>34</v>
      </c>
      <c r="G6" s="21"/>
      <c r="H6" s="21"/>
    </row>
    <row r="7" spans="1:8" ht="13.75" thickBot="1">
      <c r="A7" s="2"/>
      <c r="B7" s="2"/>
    </row>
    <row r="8" spans="1:8" ht="30.45" customHeight="1">
      <c r="A8" s="23"/>
      <c r="B8" s="24" t="s">
        <v>1</v>
      </c>
      <c r="C8" s="4" t="s">
        <v>14</v>
      </c>
      <c r="D8" s="4" t="s">
        <v>13</v>
      </c>
      <c r="E8" s="4" t="s">
        <v>10</v>
      </c>
      <c r="F8" s="3" t="s">
        <v>4</v>
      </c>
      <c r="G8" s="3" t="s">
        <v>28</v>
      </c>
      <c r="H8" s="3" t="s">
        <v>12</v>
      </c>
    </row>
    <row r="9" spans="1:8" ht="18.899999999999999" customHeight="1" thickBot="1">
      <c r="A9" s="23"/>
      <c r="B9" s="25"/>
      <c r="C9" s="5" t="s">
        <v>2</v>
      </c>
      <c r="D9" s="5" t="s">
        <v>3</v>
      </c>
      <c r="E9" s="10" t="s">
        <v>11</v>
      </c>
      <c r="F9" s="5" t="s">
        <v>5</v>
      </c>
      <c r="G9" s="5" t="s">
        <v>29</v>
      </c>
      <c r="H9" s="5" t="s">
        <v>30</v>
      </c>
    </row>
    <row r="10" spans="1:8" ht="35.049999999999997" customHeight="1">
      <c r="A10" s="23"/>
      <c r="B10" s="24" t="s">
        <v>6</v>
      </c>
      <c r="C10" s="9">
        <v>0</v>
      </c>
      <c r="D10" s="9">
        <v>0</v>
      </c>
      <c r="E10" s="8">
        <f>C10-D10</f>
        <v>0</v>
      </c>
      <c r="F10" s="8">
        <f>IF(C24="実施する",756000,0)</f>
        <v>0</v>
      </c>
      <c r="G10" s="8">
        <f>MIN(E10,F10)</f>
        <v>0</v>
      </c>
      <c r="H10" s="8">
        <f>ROUNDDOWN(G10,-3)</f>
        <v>0</v>
      </c>
    </row>
    <row r="11" spans="1:8" ht="14.15" customHeight="1" thickBot="1">
      <c r="A11" s="23"/>
      <c r="B11" s="25"/>
      <c r="C11" s="6" t="s">
        <v>7</v>
      </c>
      <c r="D11" s="6" t="s">
        <v>7</v>
      </c>
      <c r="E11" s="6" t="s">
        <v>7</v>
      </c>
      <c r="F11" s="6" t="s">
        <v>7</v>
      </c>
      <c r="G11" s="6" t="s">
        <v>7</v>
      </c>
      <c r="H11" s="6" t="s">
        <v>7</v>
      </c>
    </row>
    <row r="12" spans="1:8" ht="35.049999999999997" customHeight="1">
      <c r="A12" s="23"/>
      <c r="B12" s="24" t="s">
        <v>9</v>
      </c>
      <c r="C12" s="9">
        <v>0</v>
      </c>
      <c r="D12" s="9">
        <v>0</v>
      </c>
      <c r="E12" s="8">
        <f>C12-D12</f>
        <v>0</v>
      </c>
      <c r="F12" s="8">
        <f>F30</f>
        <v>0</v>
      </c>
      <c r="G12" s="8">
        <f>MIN(E12,F12)</f>
        <v>0</v>
      </c>
      <c r="H12" s="8">
        <f>ROUNDDOWN(G12,-3)</f>
        <v>0</v>
      </c>
    </row>
    <row r="13" spans="1:8" ht="15.9" customHeight="1" thickBot="1">
      <c r="A13" s="23"/>
      <c r="B13" s="25"/>
      <c r="C13" s="6" t="s">
        <v>7</v>
      </c>
      <c r="D13" s="6" t="s">
        <v>7</v>
      </c>
      <c r="E13" s="6" t="s">
        <v>7</v>
      </c>
      <c r="F13" s="6" t="s">
        <v>7</v>
      </c>
      <c r="G13" s="6" t="s">
        <v>7</v>
      </c>
      <c r="H13" s="6" t="s">
        <v>7</v>
      </c>
    </row>
    <row r="14" spans="1:8" ht="35.049999999999997" customHeight="1">
      <c r="A14" s="23"/>
      <c r="B14" s="24" t="s">
        <v>8</v>
      </c>
      <c r="C14" s="8">
        <f t="shared" ref="C14:H14" si="0">C10+C12</f>
        <v>0</v>
      </c>
      <c r="D14" s="8">
        <f t="shared" si="0"/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</row>
    <row r="15" spans="1:8" ht="18.899999999999999" customHeight="1" thickBot="1">
      <c r="A15" s="23"/>
      <c r="B15" s="25"/>
      <c r="C15" s="6" t="s">
        <v>7</v>
      </c>
      <c r="D15" s="6" t="s">
        <v>7</v>
      </c>
      <c r="E15" s="6" t="s">
        <v>7</v>
      </c>
      <c r="F15" s="6" t="s">
        <v>7</v>
      </c>
      <c r="G15" s="6" t="s">
        <v>7</v>
      </c>
      <c r="H15" s="6" t="s">
        <v>7</v>
      </c>
    </row>
    <row r="16" spans="1:8">
      <c r="A16" s="2"/>
      <c r="B16" s="2"/>
    </row>
    <row r="17" spans="1:7">
      <c r="A17" s="11" t="s">
        <v>15</v>
      </c>
    </row>
    <row r="18" spans="1:7">
      <c r="A18" s="11" t="s">
        <v>31</v>
      </c>
    </row>
    <row r="19" spans="1:7">
      <c r="A19" s="11" t="s">
        <v>32</v>
      </c>
      <c r="B19" s="7"/>
    </row>
    <row r="20" spans="1:7">
      <c r="A20" s="11" t="s">
        <v>33</v>
      </c>
    </row>
    <row r="22" spans="1:7">
      <c r="A22" s="11" t="s">
        <v>18</v>
      </c>
    </row>
    <row r="23" spans="1:7" ht="13.75" thickBot="1"/>
    <row r="24" spans="1:7" ht="14.15" thickTop="1" thickBot="1">
      <c r="A24" s="11" t="s">
        <v>16</v>
      </c>
      <c r="C24" s="12"/>
      <c r="D24" s="11" t="s">
        <v>20</v>
      </c>
    </row>
    <row r="25" spans="1:7" ht="13.75" thickTop="1">
      <c r="B25" s="13" t="s">
        <v>27</v>
      </c>
      <c r="C25" s="14">
        <f>IF(C24="実施する",756000,0)</f>
        <v>0</v>
      </c>
      <c r="D25" s="11" t="s">
        <v>25</v>
      </c>
    </row>
    <row r="26" spans="1:7">
      <c r="D26" s="15"/>
    </row>
    <row r="27" spans="1:7" ht="13.75" thickBot="1">
      <c r="D27" s="15"/>
    </row>
    <row r="28" spans="1:7" ht="14.15" thickTop="1" thickBot="1">
      <c r="A28" s="11" t="s">
        <v>17</v>
      </c>
      <c r="C28" s="12"/>
      <c r="D28" s="11" t="s">
        <v>20</v>
      </c>
    </row>
    <row r="29" spans="1:7" ht="13.75" thickTop="1">
      <c r="B29" s="16" t="s">
        <v>21</v>
      </c>
      <c r="C29" s="16"/>
      <c r="D29" s="26" t="s">
        <v>24</v>
      </c>
      <c r="E29" s="27"/>
    </row>
    <row r="30" spans="1:7">
      <c r="B30" s="17" t="s">
        <v>22</v>
      </c>
      <c r="C30" s="15" t="s">
        <v>23</v>
      </c>
      <c r="D30" s="18"/>
      <c r="E30" s="11" t="s">
        <v>26</v>
      </c>
      <c r="F30" s="19">
        <f>20000*D30</f>
        <v>0</v>
      </c>
      <c r="G30" s="20" t="s">
        <v>25</v>
      </c>
    </row>
  </sheetData>
  <mergeCells count="10">
    <mergeCell ref="G6:H6"/>
    <mergeCell ref="A3:H3"/>
    <mergeCell ref="A14:A15"/>
    <mergeCell ref="A8:A9"/>
    <mergeCell ref="B8:B9"/>
    <mergeCell ref="B10:B11"/>
    <mergeCell ref="B12:B13"/>
    <mergeCell ref="A12:A13"/>
    <mergeCell ref="A10:A11"/>
    <mergeCell ref="B14:B15"/>
  </mergeCells>
  <phoneticPr fontId="4"/>
  <dataValidations count="1">
    <dataValidation type="list" allowBlank="1" showInputMessage="1" showErrorMessage="1" sqref="C24 C28 D26:D27" xr:uid="{6F270338-BE0C-4FDA-B527-1FD35B41A5E2}">
      <formula1>"実施する,実施しない"</formula1>
    </dataValidation>
  </dataValidations>
  <pageMargins left="0.7" right="0.7" top="0.75" bottom="0.75" header="0.3" footer="0.3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Sheet1!_Hlk224312091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咲伎（こども家庭課）</dc:creator>
  <cp:lastModifiedBy>田中　咲伎（こども家庭課）</cp:lastModifiedBy>
  <cp:lastPrinted>2026-06-18T10:43:03Z</cp:lastPrinted>
  <dcterms:created xsi:type="dcterms:W3CDTF">2015-06-05T18:19:34Z</dcterms:created>
  <dcterms:modified xsi:type="dcterms:W3CDTF">2026-06-23T04:57:31Z</dcterms:modified>
</cp:coreProperties>
</file>