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s101\Share\200400医務課\00_共通\19_医療用手袋備蓄放出\01_国通知\260713_中東情勢を踏まえた医療用手袋の備蓄放出における販売枚数の変更について（周知）\04_通知③\"/>
    </mc:Choice>
  </mc:AlternateContent>
  <xr:revisionPtr revIDLastSave="20" documentId="13_ncr:1_{7F3E66AE-D3D0-41C1-95C0-48F8AA1124E3}" xr6:coauthVersionLast="47" xr6:coauthVersionMax="47" xr10:uidLastSave="{66EEF8C9-11B7-4E73-A376-86AB1D837E59}"/>
  <bookViews>
    <workbookView xWindow="-108" yWindow="-17388" windowWidth="30936" windowHeight="16776" xr2:uid="{BCB17AD6-F2A6-4C6F-9090-5CB197CBAE52}"/>
  </bookViews>
  <sheets>
    <sheet name="Sheet2"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 l="1"/>
  <c r="D16" i="3"/>
</calcChain>
</file>

<file path=xl/sharedStrings.xml><?xml version="1.0" encoding="utf-8"?>
<sst xmlns="http://schemas.openxmlformats.org/spreadsheetml/2006/main" count="29" uniqueCount="26">
  <si>
    <t>① 在庫量</t>
    <rPh sb="2" eb="5">
      <t>ザイコリョウ</t>
    </rPh>
    <phoneticPr fontId="2"/>
  </si>
  <si>
    <t>② 1週間の想定消費量</t>
    <rPh sb="3" eb="5">
      <t>シュウカン</t>
    </rPh>
    <rPh sb="6" eb="11">
      <t>ソウテイショウヒリョウ</t>
    </rPh>
    <phoneticPr fontId="2"/>
  </si>
  <si>
    <t>③ 1週間の購入見込み量</t>
    <rPh sb="3" eb="5">
      <t>シュウカン</t>
    </rPh>
    <rPh sb="6" eb="8">
      <t>コウニュウ</t>
    </rPh>
    <rPh sb="8" eb="10">
      <t>ミコ</t>
    </rPh>
    <rPh sb="11" eb="12">
      <t>リョウ</t>
    </rPh>
    <phoneticPr fontId="2"/>
  </si>
  <si>
    <t>枚</t>
    <rPh sb="0" eb="1">
      <t>マイ</t>
    </rPh>
    <phoneticPr fontId="2"/>
  </si>
  <si>
    <t>購入上限数</t>
    <rPh sb="0" eb="5">
      <t>コウニュウジョウゲンスウ</t>
    </rPh>
    <phoneticPr fontId="2"/>
  </si>
  <si>
    <t>■緊急配布の要否の判断に関する自己チェックシート</t>
    <rPh sb="1" eb="5">
      <t>キンキュウハイフ</t>
    </rPh>
    <rPh sb="6" eb="8">
      <t>ヨウヒ</t>
    </rPh>
    <rPh sb="9" eb="11">
      <t>ハンダン</t>
    </rPh>
    <rPh sb="12" eb="13">
      <t>カン</t>
    </rPh>
    <rPh sb="15" eb="17">
      <t>ジコ</t>
    </rPh>
    <phoneticPr fontId="2"/>
  </si>
  <si>
    <t>本シートでは、貴医療機関が緊急配布要請の対象施設に該当するか、</t>
    <rPh sb="0" eb="1">
      <t>ホン</t>
    </rPh>
    <rPh sb="7" eb="8">
      <t>キ</t>
    </rPh>
    <rPh sb="8" eb="12">
      <t>イリョウキカン</t>
    </rPh>
    <rPh sb="13" eb="17">
      <t>キンキュウハイフ</t>
    </rPh>
    <rPh sb="17" eb="19">
      <t>ヨウセイ</t>
    </rPh>
    <rPh sb="20" eb="22">
      <t>タイショウ</t>
    </rPh>
    <rPh sb="22" eb="24">
      <t>シセツ</t>
    </rPh>
    <rPh sb="25" eb="27">
      <t>ガイトウ</t>
    </rPh>
    <phoneticPr fontId="2"/>
  </si>
  <si>
    <t>該当する場合、購入上限数が事前に確認いただけます。</t>
    <rPh sb="0" eb="2">
      <t>ガイトウ</t>
    </rPh>
    <rPh sb="4" eb="6">
      <t>バアイ</t>
    </rPh>
    <rPh sb="7" eb="9">
      <t>コウニュウ</t>
    </rPh>
    <rPh sb="9" eb="12">
      <t>ジョウゲンスウ</t>
    </rPh>
    <rPh sb="13" eb="15">
      <t>ジゼン</t>
    </rPh>
    <rPh sb="16" eb="18">
      <t>カクニン</t>
    </rPh>
    <phoneticPr fontId="2"/>
  </si>
  <si>
    <t>■確認方法</t>
    <rPh sb="1" eb="3">
      <t>カクニン</t>
    </rPh>
    <rPh sb="3" eb="5">
      <t>ホウホウ</t>
    </rPh>
    <phoneticPr fontId="2"/>
  </si>
  <si>
    <t>下記に①在庫量、②1週間の想定消費量、③1週間の購入見込み量をそれぞれご入力ください。</t>
    <rPh sb="0" eb="2">
      <t>カキ</t>
    </rPh>
    <rPh sb="4" eb="7">
      <t>ザイコリョウ</t>
    </rPh>
    <rPh sb="10" eb="12">
      <t>シュウカン</t>
    </rPh>
    <rPh sb="13" eb="15">
      <t>ソウテイ</t>
    </rPh>
    <rPh sb="15" eb="18">
      <t>ショウヒリョウ</t>
    </rPh>
    <rPh sb="21" eb="23">
      <t>シュウカン</t>
    </rPh>
    <rPh sb="24" eb="26">
      <t>コウニュウ</t>
    </rPh>
    <rPh sb="26" eb="28">
      <t>ミコ</t>
    </rPh>
    <rPh sb="29" eb="30">
      <t>リョウ</t>
    </rPh>
    <rPh sb="36" eb="38">
      <t>ニュウリョク</t>
    </rPh>
    <phoneticPr fontId="2"/>
  </si>
  <si>
    <t>↓①～③を入力すると自動判定されます</t>
    <rPh sb="5" eb="7">
      <t>ニュウリョク</t>
    </rPh>
    <rPh sb="10" eb="12">
      <t>ジドウ</t>
    </rPh>
    <rPh sb="12" eb="14">
      <t>ハンテイ</t>
    </rPh>
    <phoneticPr fontId="2"/>
  </si>
  <si>
    <t>↓自動算出されます</t>
    <rPh sb="1" eb="3">
      <t>ジドウ</t>
    </rPh>
    <rPh sb="3" eb="5">
      <t>サンシュツ</t>
    </rPh>
    <phoneticPr fontId="2"/>
  </si>
  <si>
    <t>購入上限数について</t>
    <rPh sb="0" eb="5">
      <t>コウニュウジョウゲンスウ</t>
    </rPh>
    <phoneticPr fontId="2"/>
  </si>
  <si>
    <t>・・・・・以降も同様とする</t>
  </si>
  <si>
    <t>※購入枚数が多い場合、配送等に時間を要する可能性がある。</t>
  </si>
  <si>
    <t>今回、申請できる購入上限数は以下のとおりです</t>
    <rPh sb="0" eb="2">
      <t>コンカイ</t>
    </rPh>
    <rPh sb="3" eb="5">
      <t>シンセイ</t>
    </rPh>
    <rPh sb="8" eb="13">
      <t>コウニュウジョウゲンスウ</t>
    </rPh>
    <rPh sb="14" eb="16">
      <t>イカ</t>
    </rPh>
    <phoneticPr fontId="2"/>
  </si>
  <si>
    <t>配布対象</t>
    <rPh sb="0" eb="4">
      <t>ハイフタイショウ</t>
    </rPh>
    <phoneticPr fontId="2"/>
  </si>
  <si>
    <t>①　 １～1000枚の場合：１セット【1000枚（10箱）】を購入可能　※10箱で１セットです</t>
  </si>
  <si>
    <t>②1001～2000枚の場合：２セット【2000枚（20箱）】まで購入可能</t>
  </si>
  <si>
    <t>③2001～3000枚の場合：３セット【3000枚（30箱）】まで購入可能</t>
  </si>
  <si>
    <t>④3001～4000枚の場合：４セット【4000枚（40箱）】まで購入可能</t>
  </si>
  <si>
    <t>例：③に該当する医療機関においては、３セットまで購入可能であり、Sサイズを２セット、Mサイズを１セットなどサイズごとにセット数を指定して合計３セット購入することが可能。</t>
  </si>
  <si>
    <t>※購入できるのはセット単位であり、例えば、②の購入対象者が「12箱購入」すること等は不可。</t>
  </si>
  <si>
    <t>　一方で、例えば④の購入対象者が自身の希望に応じ、１～３セット分だけを購入すること等は可能。</t>
  </si>
  <si>
    <t>※１セット（1000枚（10箱））が最小の販売単位であり、サイズ指定が可能。</t>
    <phoneticPr fontId="2"/>
  </si>
  <si>
    <r>
      <t>例：１週間の想定消費量×</t>
    </r>
    <r>
      <rPr>
        <b/>
        <sz val="11"/>
        <color rgb="FFFF0000"/>
        <rFont val="游ゴシック"/>
        <family val="3"/>
        <charset val="128"/>
        <scheme val="minor"/>
      </rPr>
      <t>４</t>
    </r>
    <r>
      <rPr>
        <sz val="11"/>
        <color theme="1"/>
        <rFont val="游ゴシック"/>
        <family val="2"/>
        <charset val="128"/>
        <scheme val="minor"/>
      </rPr>
      <t>が</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</si>
</sst>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38" fontId="3" fillId="0" borderId="1" xfId="1" applyFont="1" applyBorder="1">
      <alignment vertical="center"/>
    </xf>
    <xf numFmtId="0" fontId="3" fillId="0" borderId="1" xfId="0" applyFont="1" applyBorder="1" applyAlignment="1">
      <alignment horizontal="center" vertical="center"/>
    </xf>
    <xf numFmtId="0" fontId="4" fillId="0" borderId="2" xfId="0" applyFont="1" applyBorder="1">
      <alignment vertical="center"/>
    </xf>
    <xf numFmtId="0" fontId="3" fillId="2" borderId="0" xfId="0" applyFont="1" applyFill="1">
      <alignment vertical="center"/>
    </xf>
    <xf numFmtId="38" fontId="3" fillId="0" borderId="1" xfId="1" applyFont="1" applyBorder="1" applyProtection="1">
      <alignment vertical="center"/>
      <protection locked="0"/>
    </xf>
  </cellXfs>
  <cellStyles count="2">
    <cellStyle name="桁区切り" xfId="1" builtinId="6"/>
    <cellStyle name="標準" xfId="0" builtinId="0"/>
  </cellStyles>
  <dxfs count="5">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AE13-0A0C-4B30-BD6D-561D652F3E89}">
  <dimension ref="A2:F33"/>
  <sheetViews>
    <sheetView tabSelected="1" zoomScale="115" zoomScaleNormal="115" workbookViewId="0">
      <selection activeCell="C6" sqref="C6"/>
    </sheetView>
  </sheetViews>
  <sheetFormatPr defaultRowHeight="18" x14ac:dyDescent="0.45"/>
  <cols>
    <col min="1" max="2" width="4.09765625" customWidth="1"/>
    <col min="3" max="3" width="40.19921875" customWidth="1"/>
    <col min="4" max="4" width="22" customWidth="1"/>
    <col min="5" max="5" width="4.09765625" customWidth="1"/>
  </cols>
  <sheetData>
    <row r="2" spans="1:6" x14ac:dyDescent="0.45">
      <c r="B2" t="s">
        <v>5</v>
      </c>
    </row>
    <row r="3" spans="1:6" x14ac:dyDescent="0.45">
      <c r="B3" t="s">
        <v>6</v>
      </c>
    </row>
    <row r="4" spans="1:6" x14ac:dyDescent="0.45">
      <c r="B4" t="s">
        <v>7</v>
      </c>
    </row>
    <row r="6" spans="1:6" x14ac:dyDescent="0.45">
      <c r="B6" t="s">
        <v>8</v>
      </c>
    </row>
    <row r="7" spans="1:6" x14ac:dyDescent="0.45">
      <c r="B7" t="s">
        <v>9</v>
      </c>
    </row>
    <row r="8" spans="1:6" ht="18.600000000000001" thickBot="1" x14ac:dyDescent="0.5"/>
    <row r="9" spans="1:6" ht="22.8" thickBot="1" x14ac:dyDescent="0.5">
      <c r="A9" s="1"/>
      <c r="B9" s="1"/>
      <c r="C9" s="5" t="s">
        <v>0</v>
      </c>
      <c r="D9" s="6"/>
      <c r="E9" s="1" t="s">
        <v>3</v>
      </c>
      <c r="F9" s="1"/>
    </row>
    <row r="10" spans="1:6" ht="6" customHeight="1" thickBot="1" x14ac:dyDescent="0.5">
      <c r="A10" s="1"/>
      <c r="B10" s="1"/>
      <c r="C10" s="1"/>
      <c r="D10" s="1"/>
      <c r="E10" s="1"/>
      <c r="F10" s="1"/>
    </row>
    <row r="11" spans="1:6" ht="22.8" thickBot="1" x14ac:dyDescent="0.5">
      <c r="A11" s="1"/>
      <c r="B11" s="1"/>
      <c r="C11" s="5" t="s">
        <v>1</v>
      </c>
      <c r="D11" s="6"/>
      <c r="E11" s="1" t="s">
        <v>3</v>
      </c>
      <c r="F11" s="1"/>
    </row>
    <row r="12" spans="1:6" ht="6" customHeight="1" thickBot="1" x14ac:dyDescent="0.5">
      <c r="A12" s="1"/>
      <c r="B12" s="1"/>
      <c r="C12" s="1"/>
      <c r="D12" s="1"/>
      <c r="E12" s="1"/>
      <c r="F12" s="1"/>
    </row>
    <row r="13" spans="1:6" ht="22.8" thickBot="1" x14ac:dyDescent="0.5">
      <c r="A13" s="1"/>
      <c r="B13" s="1"/>
      <c r="C13" s="5" t="s">
        <v>2</v>
      </c>
      <c r="D13" s="6"/>
      <c r="E13" s="1" t="s">
        <v>3</v>
      </c>
      <c r="F13" s="1"/>
    </row>
    <row r="15" spans="1:6" ht="18.600000000000001" thickBot="1" x14ac:dyDescent="0.5">
      <c r="D15" t="s">
        <v>10</v>
      </c>
    </row>
    <row r="16" spans="1:6" ht="22.8" thickBot="1" x14ac:dyDescent="0.5">
      <c r="C16" s="4" t="s">
        <v>16</v>
      </c>
      <c r="D16" s="3" t="str">
        <f>IF($D$9&lt;(($D$11-$D$13)*4),"該当","非該当")</f>
        <v>非該当</v>
      </c>
    </row>
    <row r="18" spans="3:5" x14ac:dyDescent="0.45">
      <c r="C18" t="s">
        <v>15</v>
      </c>
    </row>
    <row r="19" spans="3:5" ht="18.600000000000001" thickBot="1" x14ac:dyDescent="0.5">
      <c r="D19" t="s">
        <v>11</v>
      </c>
    </row>
    <row r="20" spans="3:5" ht="22.8" thickBot="1" x14ac:dyDescent="0.5">
      <c r="C20" s="4" t="s">
        <v>4</v>
      </c>
      <c r="D20" s="2">
        <f>IF(D16="該当",_xlfn.CEILING.MATH($D$11*4,1000),0)</f>
        <v>0</v>
      </c>
      <c r="E20" t="s">
        <v>3</v>
      </c>
    </row>
    <row r="22" spans="3:5" x14ac:dyDescent="0.45">
      <c r="C22" t="s">
        <v>12</v>
      </c>
    </row>
    <row r="23" spans="3:5" x14ac:dyDescent="0.45">
      <c r="C23" t="s">
        <v>25</v>
      </c>
    </row>
    <row r="24" spans="3:5" x14ac:dyDescent="0.45">
      <c r="C24" t="s">
        <v>17</v>
      </c>
    </row>
    <row r="25" spans="3:5" x14ac:dyDescent="0.45">
      <c r="C25" t="s">
        <v>18</v>
      </c>
    </row>
    <row r="26" spans="3:5" x14ac:dyDescent="0.45">
      <c r="C26" t="s">
        <v>19</v>
      </c>
    </row>
    <row r="27" spans="3:5" x14ac:dyDescent="0.45">
      <c r="C27" t="s">
        <v>20</v>
      </c>
    </row>
    <row r="28" spans="3:5" x14ac:dyDescent="0.45">
      <c r="C28" t="s">
        <v>13</v>
      </c>
    </row>
    <row r="29" spans="3:5" x14ac:dyDescent="0.45">
      <c r="C29" t="s">
        <v>24</v>
      </c>
    </row>
    <row r="30" spans="3:5" x14ac:dyDescent="0.45">
      <c r="C30" t="s">
        <v>21</v>
      </c>
    </row>
    <row r="31" spans="3:5" x14ac:dyDescent="0.45">
      <c r="C31" t="s">
        <v>14</v>
      </c>
    </row>
    <row r="32" spans="3:5" x14ac:dyDescent="0.45">
      <c r="C32" t="s">
        <v>22</v>
      </c>
    </row>
    <row r="33" spans="3:3" x14ac:dyDescent="0.45">
      <c r="C33" t="s">
        <v>23</v>
      </c>
    </row>
  </sheetData>
  <phoneticPr fontId="2"/>
  <conditionalFormatting sqref="D9">
    <cfRule type="containsBlanks" dxfId="4" priority="3">
      <formula>LEN(TRIM(D9))=0</formula>
    </cfRule>
  </conditionalFormatting>
  <conditionalFormatting sqref="D11">
    <cfRule type="containsBlanks" dxfId="3" priority="2">
      <formula>LEN(TRIM(D11))=0</formula>
    </cfRule>
  </conditionalFormatting>
  <conditionalFormatting sqref="D13">
    <cfRule type="containsBlanks" dxfId="2" priority="1">
      <formula>LEN(TRIM(D13))=0</formula>
    </cfRule>
  </conditionalFormatting>
  <conditionalFormatting sqref="D16">
    <cfRule type="beginsWith" dxfId="1" priority="4" operator="beginsWith" text="該当">
      <formula>LEFT(D16,LEN("該当"))="該当"</formula>
    </cfRule>
    <cfRule type="containsText" dxfId="0" priority="5" operator="containsText" text="非該当">
      <formula>NOT(ISERROR(SEARCH("非該当",D16)))</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5D88FBB5-87AE-4E01-8E91-89809EC36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841DEC-3CC5-4ECB-B4DA-E24EFDEC8979}">
  <ds:schemaRefs>
    <ds:schemaRef ds:uri="http://schemas.microsoft.com/sharepoint/v3/contenttype/forms"/>
  </ds:schemaRefs>
</ds:datastoreItem>
</file>

<file path=customXml/itemProps3.xml><?xml version="1.0" encoding="utf-8"?>
<ds:datastoreItem xmlns:ds="http://schemas.openxmlformats.org/officeDocument/2006/customXml" ds:itemID="{F8B5FDA2-D8F7-45F0-ACDF-6D62A09E19F2}">
  <ds:schemaRefs>
    <ds:schemaRef ds:uri="http://purl.org/dc/terms/"/>
    <ds:schemaRef ds:uri="http://schemas.openxmlformats.org/package/2006/metadata/core-properties"/>
    <ds:schemaRef ds:uri="7b019931-c4aa-4eec-a5dc-e9aa43efafdd"/>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85e6e18b-26c1-4122-9e79-e6c53ac26d53"/>
    <ds:schemaRef ds:uri="http://schemas.microsoft.com/office/2006/metadata/propertie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Yamada, Yoshinosuke</dc:creator>
  <cp:lastModifiedBy>音成　貴司（医務課）</cp:lastModifiedBy>
  <cp:lastPrinted>2026-05-12T07:50:31Z</cp:lastPrinted>
  <dcterms:created xsi:type="dcterms:W3CDTF">2026-05-12T06:57:35Z</dcterms:created>
  <dcterms:modified xsi:type="dcterms:W3CDTF">2026-07-23T11:31:20Z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