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3_上峰町\"/>
    </mc:Choice>
  </mc:AlternateContent>
  <xr:revisionPtr revIDLastSave="0" documentId="13_ncr:1_{FB4490E3-B6AF-44DA-A416-8827A299FD81}" xr6:coauthVersionLast="47" xr6:coauthVersionMax="47" xr10:uidLastSave="{00000000-0000-0000-0000-000000000000}"/>
  <bookViews>
    <workbookView xWindow="-13080" yWindow="-17580" windowWidth="30936" windowHeight="16776" xr2:uid="{909C5147-2A12-42CB-B6CD-4DBC91A3DD90}"/>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公会計指標分析・財政指標組合せ分析表" sheetId="14" r:id="rId14"/>
    <sheet name="施設類型別ストック情報分析表①" sheetId="15" r:id="rId15"/>
    <sheet name="施設類型別ストック情報分析表②" sheetId="1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1" l="1"/>
  <c r="CQ43" i="1"/>
  <c r="CO43" i="1" s="1"/>
  <c r="BY43" i="1"/>
  <c r="BE43" i="1"/>
  <c r="AM43" i="1"/>
  <c r="U43" i="1"/>
  <c r="E43" i="1"/>
  <c r="C43" i="1"/>
  <c r="DG42" i="1"/>
  <c r="CQ42" i="1"/>
  <c r="CO42" i="1" s="1"/>
  <c r="BY42" i="1"/>
  <c r="BE42" i="1"/>
  <c r="AM42" i="1"/>
  <c r="U42" i="1"/>
  <c r="E42" i="1"/>
  <c r="C42" i="1"/>
  <c r="DG41" i="1"/>
  <c r="CQ41" i="1"/>
  <c r="CO41" i="1" s="1"/>
  <c r="BY41" i="1"/>
  <c r="BE41" i="1"/>
  <c r="AM41" i="1"/>
  <c r="U41" i="1"/>
  <c r="E41" i="1"/>
  <c r="C41" i="1"/>
  <c r="DG40" i="1"/>
  <c r="CQ40" i="1"/>
  <c r="CO40" i="1" s="1"/>
  <c r="BY40" i="1"/>
  <c r="BE40" i="1"/>
  <c r="AM40" i="1"/>
  <c r="U40" i="1"/>
  <c r="E40" i="1"/>
  <c r="C40" i="1"/>
  <c r="DG39" i="1"/>
  <c r="CQ39" i="1"/>
  <c r="CO39" i="1" s="1"/>
  <c r="BY39" i="1"/>
  <c r="BE39" i="1"/>
  <c r="AM39" i="1"/>
  <c r="U39" i="1"/>
  <c r="E39" i="1"/>
  <c r="C39" i="1"/>
  <c r="DG38" i="1"/>
  <c r="CQ38" i="1"/>
  <c r="CO38" i="1" s="1"/>
  <c r="BY38" i="1"/>
  <c r="BE38" i="1"/>
  <c r="AM38" i="1"/>
  <c r="U38" i="1"/>
  <c r="E38" i="1"/>
  <c r="C38" i="1"/>
  <c r="DG37" i="1"/>
  <c r="CQ37" i="1"/>
  <c r="CO37" i="1" s="1"/>
  <c r="BY37" i="1"/>
  <c r="BE37" i="1"/>
  <c r="AM37" i="1"/>
  <c r="U37" i="1"/>
  <c r="E37" i="1"/>
  <c r="C37" i="1"/>
  <c r="DG36" i="1"/>
  <c r="CQ36" i="1"/>
  <c r="CO36" i="1" s="1"/>
  <c r="BY36" i="1"/>
  <c r="BE36" i="1"/>
  <c r="AM36" i="1"/>
  <c r="U36" i="1"/>
  <c r="E36" i="1"/>
  <c r="C36" i="1"/>
  <c r="DG35" i="1"/>
  <c r="CQ35" i="1"/>
  <c r="BY35" i="1"/>
  <c r="BE35" i="1"/>
  <c r="AM35" i="1"/>
  <c r="W35" i="1"/>
  <c r="E35" i="1"/>
  <c r="DG34" i="1"/>
  <c r="CQ34" i="1"/>
  <c r="BY34" i="1"/>
  <c r="BE34" i="1"/>
  <c r="AO34" i="1"/>
  <c r="W34" i="1"/>
  <c r="E34" i="1"/>
  <c r="C34" i="1" s="1"/>
  <c r="C35" i="1" l="1"/>
  <c r="U34" i="1" l="1"/>
  <c r="U35" i="1" s="1"/>
  <c r="AM34" i="1" l="1"/>
  <c r="BW34" i="1" s="1"/>
  <c r="BW35" i="1" s="1"/>
  <c r="BW36" i="1" s="1"/>
  <c r="BW37" i="1" s="1"/>
  <c r="BW38" i="1" s="1"/>
  <c r="BW39" i="1" s="1"/>
  <c r="BW40" i="1" s="1"/>
  <c r="BW41" i="1" s="1"/>
  <c r="BW42" i="1" s="1"/>
  <c r="BW43" i="1" s="1"/>
  <c r="CO34" i="1" l="1"/>
  <c r="CO35" i="1" s="1"/>
</calcChain>
</file>

<file path=xl/sharedStrings.xml><?xml version="1.0" encoding="utf-8"?>
<sst xmlns="http://schemas.openxmlformats.org/spreadsheetml/2006/main" count="1038" uniqueCount="551">
  <si>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</si>
  <si>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</si>
  <si>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</si>
  <si>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</si>
  <si>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</si>
  <si>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</si>
  <si>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</si>
  <si>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</si>
  <si>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</si>
  <si>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</si>
  <si>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</si>
  <si>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</si>
  <si>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</si>
  <si>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</si>
  <si>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</si>
  <si>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</si>
  <si>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0"/>
  </si>
  <si>
    <t>経常収支比率</t>
    <rPh sb="0" eb="2">
      <t>ケイジョウ</t>
    </rPh>
    <rPh sb="2" eb="4">
      <t>シュウシ</t>
    </rPh>
    <rPh sb="4" eb="6">
      <t>ヒリツ</t>
    </rPh>
    <phoneticPr fontId="5"/>
  </si>
  <si>
    <t>市町村名</t>
    <rPh sb="0" eb="3">
      <t>シチョウソン</t>
    </rPh>
    <rPh sb="3" eb="4">
      <t>メイ</t>
    </rPh>
    <phoneticPr fontId="5"/>
  </si>
  <si>
    <t>上峰町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</si>
  <si>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</si>
  <si>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</si>
  <si>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</si>
  <si>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1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</si>
  <si>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</si>
  <si>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</si>
  <si>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</si>
  <si>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</si>
  <si>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</si>
  <si>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0"/>
  </si>
  <si>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</si>
  <si>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</si>
  <si>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</si>
  <si>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</si>
  <si>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</si>
  <si>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0"/>
  </si>
  <si>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</si>
  <si>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</si>
  <si>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</si>
  <si>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</si>
  <si>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</si>
  <si>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</si>
  <si>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</si>
  <si>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</si>
  <si>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1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</si>
  <si>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</si>
  <si>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</si>
  <si>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</si>
  <si>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</si>
  <si>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</si>
  <si>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</si>
  <si>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</si>
  <si>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</si>
  <si>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1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</si>
  <si>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</si>
  <si>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</si>
  <si>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</si>
  <si>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</si>
  <si>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0"/>
  </si>
  <si>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</si>
  <si>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</si>
  <si>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</si>
  <si>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</si>
  <si>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</si>
  <si>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</si>
  <si>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</si>
  <si>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</si>
  <si>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10"/>
  </si>
  <si>
    <t>うち日本人(％)</t>
    <phoneticPr fontId="5"/>
  </si>
  <si>
    <t>0.2</t>
    <phoneticPr fontId="5"/>
  </si>
  <si>
    <t>第3次</t>
    <rPh sb="0" eb="1">
      <t>ダイ</t>
    </rPh>
    <rPh sb="2" eb="3">
      <t>ジ</t>
    </rPh>
    <phoneticPr fontId="5"/>
  </si>
  <si>
    <t>標準税収入額等</t>
    <phoneticPr fontId="1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</si>
  <si>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</si>
  <si>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0"/>
  </si>
  <si>
    <t>人口密度 (人/k㎡)</t>
    <rPh sb="0" eb="2">
      <t>ジンコウ</t>
    </rPh>
    <rPh sb="2" eb="4">
      <t>ミツド</t>
    </rPh>
    <phoneticPr fontId="5"/>
  </si>
  <si>
    <t>歳入一般財源等</t>
    <rPh sb="0" eb="2">
      <t>サイニュウ</t>
    </rPh>
    <rPh sb="2" eb="4">
      <t>イッパン</t>
    </rPh>
    <rPh sb="4" eb="6">
      <t>ザイゲン</t>
    </rPh>
    <rPh sb="6" eb="7">
      <t>トウ</t>
    </rPh>
    <phoneticPr fontId="1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</si>
  <si>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</si>
  <si>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</si>
  <si>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</si>
  <si>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</si>
  <si>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</si>
  <si>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</si>
  <si>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</si>
  <si>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</si>
  <si>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</si>
  <si>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</si>
  <si>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</si>
  <si>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</si>
  <si>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</si>
  <si>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</si>
  <si>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</si>
  <si>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</si>
  <si>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</si>
  <si>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</si>
  <si>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</si>
  <si>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</si>
  <si>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</si>
  <si>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</si>
  <si>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</si>
  <si>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</si>
  <si>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</si>
  <si>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0"/>
  </si>
  <si>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</si>
  <si>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</si>
  <si>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</si>
  <si>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</si>
  <si>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</si>
  <si>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</si>
  <si>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</si>
  <si>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</si>
  <si>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</si>
  <si>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</si>
  <si>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</si>
  <si>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</si>
  <si>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</si>
  <si>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</si>
  <si>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</si>
  <si>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</si>
  <si>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</si>
  <si>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</si>
  <si>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</si>
  <si>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</si>
  <si>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</si>
  <si>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</si>
  <si>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</si>
  <si>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</si>
  <si>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</si>
  <si>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</si>
  <si>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5"/>
  </si>
  <si>
    <t>※8：職員の状況については、調査対象年度の地方公務員給与実態調査に基づいている。</t>
    <phoneticPr fontId="15"/>
  </si>
  <si>
    <t>令和6年度</t>
    <phoneticPr fontId="10"/>
  </si>
  <si>
    <t>佐賀県上峰町</t>
    <phoneticPr fontId="1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</si>
  <si>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</si>
  <si>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</si>
  <si>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</si>
  <si>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</si>
  <si>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</si>
  <si>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</si>
  <si>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</si>
  <si>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</si>
  <si>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</si>
  <si>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</si>
  <si>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</si>
  <si>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</si>
  <si>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</si>
  <si>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</si>
  <si>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</si>
  <si>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</si>
  <si>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</si>
  <si>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</si>
  <si>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</si>
  <si>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</si>
  <si>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</si>
  <si>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</si>
  <si>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</si>
  <si>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</si>
  <si>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</si>
  <si>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9"/>
  </si>
  <si>
    <t>　　　所得割</t>
    <phoneticPr fontId="5"/>
  </si>
  <si>
    <t>衛生費</t>
  </si>
  <si>
    <t>分離課税所得割交付金</t>
    <phoneticPr fontId="10"/>
  </si>
  <si>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</si>
  <si>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</si>
  <si>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</si>
  <si>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</si>
  <si>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</si>
  <si>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</si>
  <si>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</si>
  <si>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</si>
  <si>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</si>
  <si>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</si>
  <si>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</si>
  <si>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</si>
  <si>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</si>
  <si>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</si>
  <si>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</si>
  <si>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</si>
  <si>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</si>
  <si>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8"/>
  </si>
  <si>
    <t>　　鉱産税</t>
    <phoneticPr fontId="5"/>
  </si>
  <si>
    <t>災害復旧費</t>
  </si>
  <si>
    <t>地方特例交付金等</t>
    <rPh sb="7" eb="8">
      <t>トウ</t>
    </rPh>
    <phoneticPr fontId="8"/>
  </si>
  <si>
    <t>　　特別土地保有税</t>
    <phoneticPr fontId="5"/>
  </si>
  <si>
    <t>公債費</t>
  </si>
  <si>
    <t>　住宅借入金等特別税額控除減収補塡特例交付金</t>
    <phoneticPr fontId="5"/>
  </si>
  <si>
    <t>　法定外普通税</t>
    <phoneticPr fontId="5"/>
  </si>
  <si>
    <t>諸支出金</t>
    <rPh sb="3" eb="4">
      <t>キン</t>
    </rPh>
    <phoneticPr fontId="10"/>
  </si>
  <si>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</si>
  <si>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</si>
  <si>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</si>
  <si>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</si>
  <si>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</si>
  <si>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</si>
  <si>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</si>
  <si>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</si>
  <si>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</si>
  <si>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</si>
  <si>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</si>
  <si>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</si>
  <si>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</si>
  <si>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</si>
  <si>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</si>
  <si>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</si>
  <si>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</si>
  <si>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
  </si>
  <si>
    <t>　震災復興特別交付税</t>
    <phoneticPr fontId="10"/>
  </si>
  <si>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</si>
  <si>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</si>
  <si>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</si>
  <si>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</si>
  <si>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</si>
  <si>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</si>
  <si>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</si>
  <si>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</si>
  <si>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</si>
  <si>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</si>
  <si>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</si>
  <si>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</si>
  <si>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</si>
  <si>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</si>
  <si>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</si>
  <si>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</si>
  <si>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</si>
  <si>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</si>
  <si>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</si>
  <si>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0"/>
  </si>
  <si>
    <t>国有提供交付金(特別区財調交付金)</t>
  </si>
  <si>
    <t>徴収率
(％)</t>
    <rPh sb="0" eb="2">
      <t>チョウシュウ</t>
    </rPh>
    <rPh sb="2" eb="3">
      <t>リツ</t>
    </rPh>
    <phoneticPr fontId="5"/>
  </si>
  <si>
    <t>現年</t>
    <rPh sb="0" eb="1">
      <t>ゲン</t>
    </rPh>
    <rPh sb="1" eb="2">
      <t>ネン</t>
    </rPh>
    <phoneticPr fontId="5"/>
  </si>
  <si>
    <t>　うち利子</t>
    <phoneticPr fontId="10"/>
  </si>
  <si>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</si>
  <si>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</si>
  <si>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</si>
  <si>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</si>
  <si>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</si>
  <si>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</si>
  <si>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</si>
  <si>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</si>
  <si>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</si>
  <si>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</si>
  <si>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</si>
  <si>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</si>
  <si>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</si>
  <si>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</si>
  <si>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</si>
  <si>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</si>
  <si>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</si>
  <si>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</si>
  <si>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</si>
  <si>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</si>
  <si>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</si>
  <si>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</si>
  <si>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</si>
  <si>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</si>
  <si>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</si>
  <si>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8"/>
  </si>
  <si>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</si>
  <si>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</si>
  <si>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</si>
  <si>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</si>
  <si>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</si>
  <si>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</si>
  <si>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</si>
  <si>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</si>
  <si>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</si>
  <si>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</si>
  <si>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</si>
  <si>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</si>
  <si>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</si>
  <si>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</si>
  <si>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</si>
  <si>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</si>
  <si>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</si>
  <si>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</si>
  <si>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</si>
  <si>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</si>
  <si>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</si>
  <si>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</si>
  <si>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</si>
  <si>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</si>
  <si>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</si>
  <si>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</si>
  <si>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</si>
  <si>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佐賀県上峰町</t>
  </si>
  <si>
    <t>一般会計等の財政状況（単位：百万円）</t>
    <rPh sb="0" eb="2">
      <t>イッパン</t>
    </rPh>
    <rPh sb="2" eb="4">
      <t>カイケイ</t>
    </rPh>
    <rPh sb="4" eb="5">
      <t>トウ</t>
    </rPh>
    <rPh sb="6" eb="8">
      <t>ザイセイ</t>
    </rPh>
    <rPh sb="8" eb="10">
      <t>ジョウキョウ</t>
    </rPh>
    <phoneticPr fontId="1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</si>
  <si>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17"/>
  </si>
  <si>
    <t>会計名</t>
    <rPh sb="0" eb="2">
      <t>カイケイ</t>
    </rPh>
    <rPh sb="2" eb="3">
      <t>メイ</t>
    </rPh>
    <phoneticPr fontId="17"/>
  </si>
  <si>
    <t>歳入</t>
    <rPh sb="0" eb="2">
      <t>サイニュウ</t>
    </rPh>
    <phoneticPr fontId="17"/>
  </si>
  <si>
    <t>歳出</t>
    <phoneticPr fontId="17"/>
  </si>
  <si>
    <t>形式収支</t>
    <phoneticPr fontId="17"/>
  </si>
  <si>
    <t>実質収支</t>
    <phoneticPr fontId="17"/>
  </si>
  <si>
    <t>他会計等
からの
繰入金</t>
    <rPh sb="9" eb="11">
      <t>クリイレ</t>
    </rPh>
    <rPh sb="11" eb="12">
      <t>キン</t>
    </rPh>
    <phoneticPr fontId="17"/>
  </si>
  <si>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</si>
  <si>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</si>
  <si>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</si>
  <si>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</si>
  <si>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</si>
  <si>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</si>
  <si>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</si>
  <si>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</si>
  <si>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</si>
  <si>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</si>
  <si>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</si>
  <si>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</si>
  <si>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〇</t>
    <phoneticPr fontId="23"/>
  </si>
  <si>
    <t>三養基西部土地開発公社</t>
    <rPh sb="0" eb="5">
      <t>ミヤキセイブ</t>
    </rPh>
    <rPh sb="5" eb="11">
      <t>トチカイハツコウシャ</t>
    </rPh>
    <phoneticPr fontId="23"/>
  </si>
  <si>
    <t>-</t>
    <phoneticPr fontId="23"/>
  </si>
  <si>
    <t>土地取得特別会計</t>
    <phoneticPr fontId="5"/>
  </si>
  <si>
    <t>つばきまちづくりプロジェクト</t>
    <phoneticPr fontId="23"/>
  </si>
  <si>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</si>
  <si>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</si>
  <si>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</si>
  <si>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</si>
  <si>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</si>
  <si>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</si>
  <si>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</si>
  <si>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</si>
  <si>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</si>
  <si>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</si>
  <si>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</si>
  <si>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</si>
  <si>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</si>
  <si>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</si>
  <si>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</si>
  <si>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農業集落排水特別会計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</si>
  <si>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</si>
  <si>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</si>
  <si>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</si>
  <si>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</si>
  <si>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17"/>
  </si>
  <si>
    <t>左のうち
一般会計等
負担見込額</t>
    <phoneticPr fontId="5"/>
  </si>
  <si>
    <t>鳥栖・三養基地区消防事務組合</t>
    <rPh sb="0" eb="2">
      <t>トス</t>
    </rPh>
    <rPh sb="3" eb="8">
      <t>ミヤキチク</t>
    </rPh>
    <rPh sb="8" eb="10">
      <t>ショウボウ</t>
    </rPh>
    <rPh sb="10" eb="12">
      <t>ジム</t>
    </rPh>
    <rPh sb="12" eb="14">
      <t>クミアイ</t>
    </rPh>
    <phoneticPr fontId="23"/>
  </si>
  <si>
    <t>鳥栖地区広域市町村圏組合</t>
    <rPh sb="0" eb="4">
      <t>トスチク</t>
    </rPh>
    <rPh sb="4" eb="6">
      <t>コウイキ</t>
    </rPh>
    <rPh sb="6" eb="12">
      <t>シチョウソンケンクミアイ</t>
    </rPh>
    <phoneticPr fontId="23"/>
  </si>
  <si>
    <t>三養基西部葬祭組合</t>
    <rPh sb="0" eb="9">
      <t>ミヤキセイブソウサイクミアイ</t>
    </rPh>
    <phoneticPr fontId="23"/>
  </si>
  <si>
    <t>三神地区環境事務組合</t>
    <rPh sb="0" eb="2">
      <t>サンシン</t>
    </rPh>
    <rPh sb="2" eb="4">
      <t>チク</t>
    </rPh>
    <rPh sb="4" eb="10">
      <t>カンキョウジムクミアイ</t>
    </rPh>
    <phoneticPr fontId="23"/>
  </si>
  <si>
    <t>鳥栖・三養基西部環境施設組合</t>
    <rPh sb="0" eb="2">
      <t>トス</t>
    </rPh>
    <rPh sb="3" eb="8">
      <t>ミヤキセイブ</t>
    </rPh>
    <rPh sb="8" eb="14">
      <t>カンキョウシセツクミアイ</t>
    </rPh>
    <phoneticPr fontId="23"/>
  </si>
  <si>
    <t>佐賀県後期高齢者医療広域連合</t>
    <rPh sb="0" eb="8">
      <t>サガケンコウキコウレイシャ</t>
    </rPh>
    <rPh sb="8" eb="12">
      <t>イリョウ</t>
    </rPh>
    <rPh sb="12" eb="14">
      <t>レンゴウ</t>
    </rPh>
    <phoneticPr fontId="23"/>
  </si>
  <si>
    <t>佐賀県市町総合事務組合</t>
    <rPh sb="0" eb="2">
      <t>サガ</t>
    </rPh>
    <rPh sb="2" eb="3">
      <t>ケン</t>
    </rPh>
    <rPh sb="3" eb="4">
      <t>シ</t>
    </rPh>
    <rPh sb="4" eb="5">
      <t>マチ</t>
    </rPh>
    <rPh sb="5" eb="7">
      <t>ソウゴウ</t>
    </rPh>
    <rPh sb="7" eb="9">
      <t>ジム</t>
    </rPh>
    <rPh sb="9" eb="11">
      <t>クミアイ</t>
    </rPh>
    <phoneticPr fontId="23"/>
  </si>
  <si>
    <t>佐賀東部環境施設組合</t>
    <rPh sb="0" eb="6">
      <t>サガトウブカンキョウ</t>
    </rPh>
    <rPh sb="6" eb="8">
      <t>シセツ</t>
    </rPh>
    <rPh sb="8" eb="10">
      <t>クミアイ</t>
    </rPh>
    <phoneticPr fontId="23"/>
  </si>
  <si>
    <t>鳥栖地区広域市町村圏組合（介護）</t>
    <rPh sb="0" eb="4">
      <t>トスチク</t>
    </rPh>
    <rPh sb="4" eb="6">
      <t>コウイキ</t>
    </rPh>
    <rPh sb="6" eb="12">
      <t>シチョウソンケンクミアイ</t>
    </rPh>
    <rPh sb="13" eb="15">
      <t>カイゴ</t>
    </rPh>
    <phoneticPr fontId="23"/>
  </si>
  <si>
    <t>佐賀県後期高齢者医療広域連合（医療）</t>
    <rPh sb="0" eb="8">
      <t>サガケンコウキコウレイシャ</t>
    </rPh>
    <rPh sb="8" eb="12">
      <t>イリョウ</t>
    </rPh>
    <rPh sb="12" eb="14">
      <t>レンゴウ</t>
    </rPh>
    <rPh sb="15" eb="17">
      <t>イリョウ</t>
    </rPh>
    <phoneticPr fontId="23"/>
  </si>
  <si>
    <t>佐賀県市町総合事務組合（交通災害)</t>
    <rPh sb="0" eb="2">
      <t>サガ</t>
    </rPh>
    <rPh sb="2" eb="3">
      <t>ケン</t>
    </rPh>
    <rPh sb="3" eb="4">
      <t>シ</t>
    </rPh>
    <rPh sb="4" eb="5">
      <t>マチ</t>
    </rPh>
    <rPh sb="5" eb="7">
      <t>ソウゴウ</t>
    </rPh>
    <rPh sb="7" eb="9">
      <t>ジム</t>
    </rPh>
    <rPh sb="9" eb="11">
      <t>クミアイ</t>
    </rPh>
    <rPh sb="12" eb="16">
      <t>コウツウサイガイ</t>
    </rPh>
    <phoneticPr fontId="23"/>
  </si>
  <si>
    <t>佐賀東部水道企業団（水道事業特別会計)</t>
    <rPh sb="0" eb="4">
      <t>サガトウブ</t>
    </rPh>
    <rPh sb="4" eb="9">
      <t>スイドウキギョウダン</t>
    </rPh>
    <rPh sb="10" eb="12">
      <t>スイドウ</t>
    </rPh>
    <rPh sb="12" eb="14">
      <t>ジギョウ</t>
    </rPh>
    <rPh sb="14" eb="18">
      <t>トクベツカイケイ</t>
    </rPh>
    <phoneticPr fontId="23"/>
  </si>
  <si>
    <t>佐賀東部水道企業団（用水供給事業特別会計)</t>
    <rPh sb="0" eb="4">
      <t>サガトウブ</t>
    </rPh>
    <rPh sb="4" eb="9">
      <t>スイドウキギョウダン</t>
    </rPh>
    <rPh sb="10" eb="12">
      <t>ヨウスイ</t>
    </rPh>
    <rPh sb="12" eb="14">
      <t>キョウキュウ</t>
    </rPh>
    <rPh sb="14" eb="16">
      <t>ジギョウ</t>
    </rPh>
    <rPh sb="16" eb="20">
      <t>トクベツカイケイ</t>
    </rPh>
    <phoneticPr fontId="23"/>
  </si>
  <si>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</si>
  <si>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</si>
  <si>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</si>
  <si>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</si>
  <si>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</si>
  <si>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</si>
  <si>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</si>
  <si>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</si>
  <si>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17"/>
  </si>
  <si>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</si>
  <si>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</si>
  <si>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</si>
  <si>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17"/>
  </si>
  <si>
    <t>元利償還金</t>
    <rPh sb="0" eb="2">
      <t>ガンリ</t>
    </rPh>
    <rPh sb="2" eb="5">
      <t>ショウカンキン</t>
    </rPh>
    <phoneticPr fontId="17"/>
  </si>
  <si>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</si>
  <si>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17"/>
  </si>
  <si>
    <t>債務負担行為</t>
    <rPh sb="0" eb="2">
      <t>サイム</t>
    </rPh>
    <rPh sb="2" eb="4">
      <t>フタン</t>
    </rPh>
    <rPh sb="4" eb="6">
      <t>コウイ</t>
    </rPh>
    <phoneticPr fontId="5"/>
  </si>
  <si>
    <t>PFI事業に係るもの</t>
    <rPh sb="3" eb="5">
      <t>ジギョウ</t>
    </rPh>
    <rPh sb="6" eb="7">
      <t>カカ</t>
    </rPh>
    <phoneticPr fontId="17"/>
  </si>
  <si>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</si>
  <si>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17"/>
  </si>
  <si>
    <t>いわゆる五省協定等に係るもの</t>
    <rPh sb="4" eb="6">
      <t>ゴショウ</t>
    </rPh>
    <rPh sb="6" eb="9">
      <t>キョウテイトウ</t>
    </rPh>
    <rPh sb="10" eb="11">
      <t>カカ</t>
    </rPh>
    <phoneticPr fontId="17"/>
  </si>
  <si>
    <t>準元利償還金</t>
    <rPh sb="0" eb="1">
      <t>ジュン</t>
    </rPh>
    <rPh sb="1" eb="3">
      <t>ガンリ</t>
    </rPh>
    <rPh sb="3" eb="6">
      <t>ショウカンキン</t>
    </rPh>
    <phoneticPr fontId="1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</si>
  <si>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17"/>
  </si>
  <si>
    <t xml:space="preserve">公営企業債等繰入見込額 </t>
    <rPh sb="0" eb="2">
      <t>コウエイ</t>
    </rPh>
    <rPh sb="2" eb="5">
      <t>キギョウサイ</t>
    </rPh>
    <rPh sb="5" eb="6">
      <t>トウ</t>
    </rPh>
    <rPh sb="6" eb="8">
      <t>クリイ</t>
    </rPh>
    <rPh sb="8" eb="11">
      <t>ミコミガク</t>
    </rPh>
    <phoneticPr fontId="17"/>
  </si>
  <si>
    <t>国営土地改良事業に係るもの</t>
    <rPh sb="0" eb="2">
      <t>コクエイ</t>
    </rPh>
    <rPh sb="2" eb="4">
      <t>トチ</t>
    </rPh>
    <rPh sb="4" eb="6">
      <t>カイリョウ</t>
    </rPh>
    <rPh sb="6" eb="8">
      <t>ジギョウ</t>
    </rPh>
    <rPh sb="9" eb="10">
      <t>カカ</t>
    </rPh>
    <phoneticPr fontId="1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</si>
  <si>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17"/>
  </si>
  <si>
    <t xml:space="preserve">組合等負担等見込額 </t>
    <rPh sb="0" eb="2">
      <t>クミアイ</t>
    </rPh>
    <rPh sb="2" eb="3">
      <t>トウ</t>
    </rPh>
    <rPh sb="3" eb="5">
      <t>フタン</t>
    </rPh>
    <rPh sb="5" eb="6">
      <t>トウ</t>
    </rPh>
    <rPh sb="6" eb="9">
      <t>ミコミガク</t>
    </rPh>
    <phoneticPr fontId="17"/>
  </si>
  <si>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</si>
  <si>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17"/>
  </si>
  <si>
    <t xml:space="preserve">退職手当負担見込額 </t>
    <rPh sb="0" eb="2">
      <t>タイショク</t>
    </rPh>
    <rPh sb="2" eb="4">
      <t>テアテ</t>
    </rPh>
    <rPh sb="4" eb="6">
      <t>フタン</t>
    </rPh>
    <rPh sb="6" eb="9">
      <t>ミコミガク</t>
    </rPh>
    <phoneticPr fontId="17"/>
  </si>
  <si>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</si>
  <si>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1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</si>
  <si>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17"/>
  </si>
  <si>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</si>
  <si>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17"/>
  </si>
  <si>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</si>
  <si>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</si>
  <si>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</si>
  <si>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</si>
  <si>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</si>
  <si>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17"/>
  </si>
  <si>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</si>
  <si>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</si>
  <si>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</si>
  <si>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</si>
  <si>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17"/>
  </si>
  <si>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</si>
  <si>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17"/>
  </si>
  <si>
    <t xml:space="preserve">充当可能特定歳入 </t>
    <rPh sb="0" eb="2">
      <t>ジュウトウ</t>
    </rPh>
    <rPh sb="2" eb="4">
      <t>カノウ</t>
    </rPh>
    <rPh sb="4" eb="6">
      <t>トクテイ</t>
    </rPh>
    <rPh sb="6" eb="8">
      <t>サイニュウ</t>
    </rPh>
    <phoneticPr fontId="17"/>
  </si>
  <si>
    <t xml:space="preserve">基準財政需要額算入見込額 </t>
    <rPh sb="0" eb="2">
      <t>キジュン</t>
    </rPh>
    <rPh sb="2" eb="4">
      <t>ザイセイ</t>
    </rPh>
    <rPh sb="4" eb="7">
      <t>ジュヨウガク</t>
    </rPh>
    <rPh sb="7" eb="9">
      <t>サンニュウ</t>
    </rPh>
    <rPh sb="9" eb="12">
      <t>ミコミガク</t>
    </rPh>
    <phoneticPr fontId="17"/>
  </si>
  <si>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</si>
  <si>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</si>
  <si>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</si>
  <si>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</si>
  <si>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17"/>
  </si>
  <si>
    <t>土地開発公社に係る将来負担額</t>
    <rPh sb="0" eb="2">
      <t>トチ</t>
    </rPh>
    <rPh sb="2" eb="4">
      <t>カイハツ</t>
    </rPh>
    <rPh sb="4" eb="6">
      <t>コウシャ</t>
    </rPh>
    <rPh sb="7" eb="8">
      <t>カカ</t>
    </rPh>
    <rPh sb="9" eb="11">
      <t>ショウライ</t>
    </rPh>
    <rPh sb="11" eb="14">
      <t>フタンガク</t>
    </rPh>
    <phoneticPr fontId="17"/>
  </si>
  <si>
    <t>利子補給に係るもの</t>
  </si>
  <si>
    <t>健全化判断比率</t>
    <rPh sb="0" eb="3">
      <t>ケンゼンカ</t>
    </rPh>
    <rPh sb="3" eb="5">
      <t>ハンダン</t>
    </rPh>
    <rPh sb="5" eb="7">
      <t>ヒリツ</t>
    </rPh>
    <phoneticPr fontId="2"/>
  </si>
  <si>
    <t>令和6年度</t>
    <rPh sb="0" eb="2">
      <t>レイワ</t>
    </rPh>
    <rPh sb="3" eb="5">
      <t>ネンド</t>
    </rPh>
    <phoneticPr fontId="2"/>
  </si>
  <si>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</si>
  <si>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</si>
  <si>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</si>
  <si>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</si>
  <si>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</si>
  <si>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</si>
  <si>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17"/>
  </si>
  <si>
    <t>(Ｃ)</t>
    <phoneticPr fontId="5"/>
  </si>
  <si>
    <t>連結実質赤字比率</t>
    <rPh sb="0" eb="2">
      <t>レンケツ</t>
    </rPh>
    <rPh sb="2" eb="4">
      <t>ジッシツ</t>
    </rPh>
    <rPh sb="4" eb="6">
      <t>アカジ</t>
    </rPh>
    <rPh sb="6" eb="8">
      <t>ヒリツ</t>
    </rPh>
    <phoneticPr fontId="2"/>
  </si>
  <si>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</si>
  <si>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</si>
  <si>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
  </si>
  <si>
    <t>(Ｃ)－(Ｄ)</t>
    <phoneticPr fontId="5"/>
  </si>
  <si>
    <t>将来負担比率</t>
    <rPh sb="0" eb="2">
      <t>ショウライ</t>
    </rPh>
    <rPh sb="2" eb="4">
      <t>フタン</t>
    </rPh>
    <rPh sb="4" eb="6">
      <t>ヒリツ</t>
    </rPh>
    <phoneticPr fontId="2"/>
  </si>
  <si>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</si>
  <si>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</si>
  <si>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</si>
  <si>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</si>
  <si>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</si>
  <si>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</si>
  <si>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</si>
  <si>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</si>
  <si>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</si>
  <si>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</si>
  <si>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</si>
  <si>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</si>
  <si>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</si>
  <si>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</si>
  <si>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</si>
  <si>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</si>
  <si>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</si>
  <si>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</si>
  <si>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</si>
  <si>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</si>
  <si>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</si>
  <si>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</si>
  <si>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</si>
  <si>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</si>
  <si>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18"/>
  </si>
  <si>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</si>
  <si>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</si>
  <si>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</si>
  <si>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</si>
  <si>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</si>
  <si>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</si>
  <si>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</si>
  <si>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</si>
  <si>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</si>
  <si>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</si>
  <si>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</si>
  <si>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</si>
  <si>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</si>
  <si>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</si>
  <si>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</si>
  <si>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</si>
  <si>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</si>
  <si>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</si>
  <si>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</si>
  <si>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</si>
  <si>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</si>
  <si>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</si>
  <si>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</si>
  <si>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</si>
  <si>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</si>
  <si>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</si>
  <si>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</si>
  <si>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</si>
  <si>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</si>
  <si>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</si>
  <si>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</si>
  <si>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</si>
  <si>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</si>
  <si>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</si>
  <si>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</si>
  <si>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</si>
  <si>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</si>
  <si>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5.78</t>
  </si>
  <si>
    <t>▲ 0.87</t>
  </si>
  <si>
    <t>会計</t>
    <rPh sb="0" eb="2">
      <t>カイケイ</t>
    </rPh>
    <phoneticPr fontId="5"/>
  </si>
  <si>
    <t>一般会計</t>
  </si>
  <si>
    <t>農業集落排水特別会計</t>
  </si>
  <si>
    <t>国民健康保険特別会計</t>
  </si>
  <si>
    <t>後期高齢者医療特別会計</t>
  </si>
  <si>
    <t>土地取得特別会計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</si>
  <si>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</si>
  <si>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</si>
  <si>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</si>
  <si>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</si>
  <si>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</si>
  <si>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</si>
  <si>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</si>
  <si>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</si>
  <si>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</si>
  <si>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</si>
  <si>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</si>
  <si>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</si>
  <si>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</si>
  <si>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</si>
  <si>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</si>
  <si>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</si>
  <si>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</si>
  <si>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</si>
  <si>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</si>
  <si>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</si>
  <si>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</si>
  <si>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</si>
  <si>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</si>
  <si>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</si>
  <si>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3"/>
  </si>
  <si>
    <t>満期一括償還地方債に係る実質償還額又は理論償還額のいずれか少ない額(C)</t>
    <phoneticPr fontId="1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</si>
  <si>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</si>
  <si>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</si>
  <si>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</si>
  <si>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</si>
  <si>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</si>
  <si>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</si>
  <si>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</si>
  <si>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</si>
  <si>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</si>
  <si>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</si>
  <si>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</si>
  <si>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</si>
  <si>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</si>
  <si>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</si>
  <si>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</si>
  <si>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</si>
  <si>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</si>
  <si>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</si>
  <si>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</si>
  <si>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</si>
  <si>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</si>
  <si>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ふるさと寄附金基金</t>
    <rPh sb="4" eb="9">
      <t>キフキンキキン</t>
    </rPh>
    <phoneticPr fontId="5"/>
  </si>
  <si>
    <t>公共施設整備基金</t>
    <rPh sb="0" eb="8">
      <t>コウキョウシセツセイビキキン</t>
    </rPh>
    <phoneticPr fontId="5"/>
  </si>
  <si>
    <t>子どもの医療費の助成基金</t>
    <rPh sb="0" eb="1">
      <t>コ</t>
    </rPh>
    <rPh sb="4" eb="7">
      <t>イリョウヒ</t>
    </rPh>
    <rPh sb="8" eb="10">
      <t>ジョセイ</t>
    </rPh>
    <rPh sb="10" eb="12">
      <t>キキン</t>
    </rPh>
    <phoneticPr fontId="5"/>
  </si>
  <si>
    <t>地域福祉基金</t>
    <rPh sb="0" eb="6">
      <t>チイキフクシキキン</t>
    </rPh>
    <phoneticPr fontId="5"/>
  </si>
  <si>
    <t>まちづくり基金</t>
    <rPh sb="5" eb="7">
      <t>キキン</t>
    </rPh>
    <phoneticPr fontId="5"/>
  </si>
  <si>
    <t>基金残高合計</t>
    <rPh sb="0" eb="2">
      <t>キキン</t>
    </rPh>
    <rPh sb="2" eb="4">
      <t>ザンダカ</t>
    </rPh>
    <rPh sb="4" eb="6">
      <t>ゴウケイ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</si>
  <si>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</si>
  <si>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</si>
  <si>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R6年度の将来負担比率は、R5年度に引き続き将来負担額を充当可能財源等が上回ったため、算定なしとなった。また、有形固定資産減価償却率は、R2～R5年度にかけて類似団体とほぼ同じ数値で推移していたがR6年度は当該団体値が類似団体内平均値を大きく下回った。今後も公共施設等総合管理計画に基づき、施設の更新、維持修繕に取り組み公共施設の老朽化対策に取り組んでいく。</t>
    <rPh sb="2" eb="4">
      <t>ネンド</t>
    </rPh>
    <rPh sb="5" eb="11">
      <t>ショウライフタンヒリツ</t>
    </rPh>
    <rPh sb="15" eb="17">
      <t>ネンド</t>
    </rPh>
    <rPh sb="18" eb="19">
      <t>ヒ</t>
    </rPh>
    <rPh sb="20" eb="21">
      <t>ツヅ</t>
    </rPh>
    <rPh sb="22" eb="27">
      <t>ショウライフタンガク</t>
    </rPh>
    <rPh sb="28" eb="35">
      <t>ジュウトウカノウザイゲントウ</t>
    </rPh>
    <rPh sb="36" eb="38">
      <t>ウワマワ</t>
    </rPh>
    <rPh sb="43" eb="45">
      <t>サンテイ</t>
    </rPh>
    <rPh sb="55" eb="61">
      <t>ユウケイコテイシサン</t>
    </rPh>
    <rPh sb="61" eb="66">
      <t>ゲンカショウキャクリツ</t>
    </rPh>
    <rPh sb="73" eb="75">
      <t>ネンド</t>
    </rPh>
    <rPh sb="79" eb="83">
      <t>ルイジダンタイ</t>
    </rPh>
    <rPh sb="86" eb="87">
      <t>オナ</t>
    </rPh>
    <rPh sb="88" eb="90">
      <t>スウチ</t>
    </rPh>
    <rPh sb="91" eb="93">
      <t>スイイ</t>
    </rPh>
    <rPh sb="100" eb="102">
      <t>ネンド</t>
    </rPh>
    <rPh sb="126" eb="128">
      <t>コンゴ</t>
    </rPh>
    <rPh sb="129" eb="134">
      <t>コウキョウシセツトウ</t>
    </rPh>
    <rPh sb="134" eb="138">
      <t>ソウゴウカンリ</t>
    </rPh>
    <rPh sb="138" eb="140">
      <t>ケイカク</t>
    </rPh>
    <rPh sb="141" eb="142">
      <t>モト</t>
    </rPh>
    <rPh sb="145" eb="147">
      <t>シセツ</t>
    </rPh>
    <rPh sb="148" eb="150">
      <t>コウシン</t>
    </rPh>
    <rPh sb="151" eb="155">
      <t>イジシュウゼン</t>
    </rPh>
    <rPh sb="156" eb="157">
      <t>ト</t>
    </rPh>
    <rPh sb="158" eb="159">
      <t>ク</t>
    </rPh>
    <rPh sb="160" eb="164">
      <t>コウキョウシセツ</t>
    </rPh>
    <rPh sb="165" eb="170">
      <t>ロウキュウカタイサク</t>
    </rPh>
    <rPh sb="171" eb="172">
      <t>ト</t>
    </rPh>
    <rPh sb="173" eb="174">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</si>
  <si>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</si>
  <si>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</si>
  <si>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</si>
  <si>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</si>
  <si>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</si>
  <si>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</si>
  <si>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R6年度の将来負担比率は、R4年度に引き続き将来負担額を充当可能財源等が上回ったため、算定なしとなった。
R6年度の実質公債費比率は大型建設事業等の償還が終了したことにより、昨年度から引き続き低下し類似団体平均値も下回った。今後も地方債の抑制や財源確保に努め、改善を図っていく。</t>
    <rPh sb="2" eb="4">
      <t>ネンド</t>
    </rPh>
    <rPh sb="5" eb="9">
      <t>ショウライフタン</t>
    </rPh>
    <rPh sb="9" eb="11">
      <t>ヒリツ</t>
    </rPh>
    <rPh sb="15" eb="17">
      <t>ネンド</t>
    </rPh>
    <rPh sb="18" eb="19">
      <t>ヒ</t>
    </rPh>
    <rPh sb="20" eb="21">
      <t>ツヅ</t>
    </rPh>
    <rPh sb="22" eb="27">
      <t>ショウライフタンガク</t>
    </rPh>
    <rPh sb="28" eb="35">
      <t>ジュウトウカノウザイゲントウ</t>
    </rPh>
    <rPh sb="36" eb="38">
      <t>ウワマワ</t>
    </rPh>
    <rPh sb="43" eb="45">
      <t>サンテイ</t>
    </rPh>
    <rPh sb="55" eb="57">
      <t>ネンド</t>
    </rPh>
    <rPh sb="58" eb="60">
      <t>ジッシツ</t>
    </rPh>
    <rPh sb="60" eb="63">
      <t>コウサイヒ</t>
    </rPh>
    <rPh sb="63" eb="65">
      <t>ヒリツ</t>
    </rPh>
    <rPh sb="66" eb="68">
      <t>オオガタ</t>
    </rPh>
    <rPh sb="68" eb="73">
      <t>ケンセツジギョウトウ</t>
    </rPh>
    <rPh sb="74" eb="76">
      <t>ショウカン</t>
    </rPh>
    <rPh sb="77" eb="79">
      <t>シュウリョウ</t>
    </rPh>
    <rPh sb="87" eb="90">
      <t>サクネンド</t>
    </rPh>
    <rPh sb="92" eb="93">
      <t>ヒ</t>
    </rPh>
    <rPh sb="94" eb="95">
      <t>ツヅ</t>
    </rPh>
    <rPh sb="96" eb="98">
      <t>テイカ</t>
    </rPh>
    <rPh sb="99" eb="106">
      <t>ルイジダンタイヘイキンチ</t>
    </rPh>
    <rPh sb="107" eb="109">
      <t>シタマワ</t>
    </rPh>
    <rPh sb="112" eb="114">
      <t>コンゴ</t>
    </rPh>
    <rPh sb="115" eb="118">
      <t>チホウサイ</t>
    </rPh>
    <rPh sb="119" eb="121">
      <t>ヨクセイ</t>
    </rPh>
    <rPh sb="122" eb="126">
      <t>ザイゲンカクホ</t>
    </rPh>
    <rPh sb="127" eb="128">
      <t>ツト</t>
    </rPh>
    <rPh sb="130" eb="132">
      <t>カイゼン</t>
    </rPh>
    <rPh sb="133" eb="134">
      <t>ハカ</t>
    </rPh>
    <phoneticPr fontId="23"/>
  </si>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</sst>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0_ "/>
    <numFmt numFmtId="178" formatCode="&quot;( &quot;0.0&quot; )&quot;;&quot;( &quot;\-0.0&quot; )&quot;"/>
    <numFmt numFmtId="179" formatCode="0.00_ "/>
    <numFmt numFmtId="180" formatCode="0_ "/>
    <numFmt numFmtId="181" formatCode="@&quot; &quot;"/>
    <numFmt numFmtId="182" formatCode="&quot;(&quot;0&quot;)&quot;"/>
    <numFmt numFmtId="183" formatCode="#,##0;&quot;▲ &quot;#,##0"/>
    <numFmt numFmtId="184" formatCode="#,##0.0;&quot;▲ &quot;#,##0.0"/>
    <numFmt numFmtId="185" formatCode="0.00;&quot;▲ &quot;0.00"/>
    <numFmt numFmtId="186" formatCode="0.0;&quot;▲ &quot;0.0"/>
    <numFmt numFmtId="187" formatCode="#,##0;&quot;△ &quot;#,##0"/>
    <numFmt numFmtId="188" formatCode="#,##0.0_ "/>
    <numFmt numFmtId="189" formatCode="#,##0.00;&quot;▲ &quot;#,##0.00"/>
    <numFmt numFmtId="190" formatCode="#,##0.0_);[Red]\(#,##0.0\)"/>
  </numFmts>
  <fonts count="39" x14ac:knownFonts="1">
    <font>
      <sz val="11"/>
      <color theme="1"/>
      <name val="ＭＳ 明朝"/>
      <family val="2"/>
      <charset val="128"/>
    </font>
    <font>
      <sz val="11"/>
      <color theme="1"/>
      <name val="游ゴシック"/>
      <family val="3"/>
      <charset val="128"/>
      <scheme val="minor"/>
    </font>
    <font>
      <sz val="9"/>
      <color indexed="8"/>
      <name val="ＭＳ ゴシック"/>
      <family val="3"/>
      <charset val="128"/>
    </font>
    <font>
      <sz val="6"/>
      <name val="ＭＳ 明朝"/>
      <family val="2"/>
      <charset val="128"/>
    </font>
    <font>
      <b/>
      <sz val="28"/>
      <name val="ＭＳ ゴシック"/>
      <family val="3"/>
      <charset val="128"/>
    </font>
    <font>
      <sz val="6"/>
      <name val="ＭＳ Ｐゴシック"/>
      <family val="3"/>
      <charset val="128"/>
    </font>
    <font>
      <b/>
      <sz val="20"/>
      <color indexed="8"/>
      <name val="ＭＳ ゴシック"/>
      <family val="3"/>
      <charset val="128"/>
    </font>
    <font>
      <b/>
      <sz val="9"/>
      <color indexed="8"/>
      <name val="ＭＳ ゴシック"/>
      <family val="3"/>
      <charset val="128"/>
    </font>
    <font>
      <sz val="11"/>
      <name val="ＭＳ Ｐゴシック"/>
      <family val="3"/>
      <charset val="128"/>
    </font>
    <font>
      <sz val="9"/>
      <name val="ＭＳ ゴシック"/>
      <family val="3"/>
      <charset val="128"/>
    </font>
    <font>
      <sz val="6"/>
      <name val="ＭＳ ゴシック"/>
      <family val="3"/>
      <charset val="128"/>
    </font>
    <font>
      <sz val="11"/>
      <color indexed="8"/>
      <name val="ＭＳ Ｐ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6"/>
      <name val="ＭＳ Ｐ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8" fillId="0" borderId="0">
      <alignment vertical="center"/>
    </xf>
    <xf numFmtId="0" fontId="11" fillId="0" borderId="0">
      <alignment vertical="center"/>
    </xf>
    <xf numFmtId="0" fontId="2" fillId="0" borderId="0">
      <alignment vertical="center"/>
    </xf>
    <xf numFmtId="0" fontId="11" fillId="0" borderId="0">
      <alignment vertical="center"/>
    </xf>
    <xf numFmtId="0" fontId="8"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8" fillId="0" borderId="0">
      <alignment vertical="center"/>
    </xf>
    <xf numFmtId="0" fontId="8" fillId="0" borderId="0">
      <alignment vertical="center"/>
    </xf>
    <xf numFmtId="0" fontId="8" fillId="0" borderId="0"/>
    <xf numFmtId="0" fontId="8"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 fillId="0" borderId="0">
      <alignment vertical="center"/>
    </xf>
    <xf numFmtId="0" fontId="37" fillId="0" borderId="0">
      <alignment vertical="center"/>
    </xf>
  </cellStyleXfs>
  <cellXfs count="1212">
    <xf numFmtId="0" fontId="0" fillId="0" borderId="0" xfId="0">
      <alignment vertical="center"/>
    </xf>
    <xf numFmtId="0" fontId="2" fillId="0" borderId="0" xfId="1" applyFont="1">
      <alignment vertical="center"/>
    </xf>
    <xf numFmtId="49" fontId="2" fillId="0" borderId="0" xfId="1" applyNumberFormat="1" applyFont="1">
      <alignment vertical="center"/>
    </xf>
    <xf numFmtId="0" fontId="6" fillId="0" borderId="0" xfId="1" applyFont="1">
      <alignment vertical="center"/>
    </xf>
    <xf numFmtId="0" fontId="7" fillId="0" borderId="0" xfId="1" applyFont="1">
      <alignment vertical="center"/>
    </xf>
    <xf numFmtId="0" fontId="2" fillId="0" borderId="17" xfId="1" applyFont="1" applyBorder="1" applyAlignment="1">
      <alignment horizontal="center" vertical="center"/>
    </xf>
    <xf numFmtId="0" fontId="2" fillId="0" borderId="0" xfId="1" applyFont="1" applyAlignment="1">
      <alignment horizontal="center" vertical="center"/>
    </xf>
    <xf numFmtId="0" fontId="2" fillId="0" borderId="18" xfId="1" applyFont="1" applyBorder="1" applyAlignment="1">
      <alignment horizontal="center"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17" xfId="1" applyFont="1" applyBorder="1" applyAlignment="1">
      <alignment horizontal="left" vertical="center"/>
    </xf>
    <xf numFmtId="49" fontId="2" fillId="0" borderId="0" xfId="1" applyNumberFormat="1" applyFont="1" applyAlignment="1">
      <alignment horizontal="center" vertical="center"/>
    </xf>
    <xf numFmtId="0" fontId="2" fillId="0" borderId="44" xfId="1" applyFont="1" applyBorder="1" applyAlignment="1">
      <alignment horizontal="center" vertical="center"/>
    </xf>
    <xf numFmtId="180" fontId="2" fillId="0" borderId="6" xfId="1" applyNumberFormat="1" applyFont="1" applyBorder="1" applyAlignment="1">
      <alignment horizontal="right" vertical="center" shrinkToFit="1"/>
    </xf>
    <xf numFmtId="180" fontId="2" fillId="0" borderId="7" xfId="1" applyNumberFormat="1" applyFont="1" applyBorder="1" applyAlignment="1">
      <alignment horizontal="right" vertical="center" shrinkToFit="1"/>
    </xf>
    <xf numFmtId="180" fontId="2" fillId="0" borderId="8" xfId="1" applyNumberFormat="1" applyFont="1" applyBorder="1" applyAlignment="1">
      <alignment horizontal="right" vertical="center" shrinkToFit="1"/>
    </xf>
    <xf numFmtId="0" fontId="9" fillId="0" borderId="24" xfId="3" applyFont="1" applyBorder="1">
      <alignment vertical="center"/>
    </xf>
    <xf numFmtId="180" fontId="2" fillId="0" borderId="6" xfId="1" applyNumberFormat="1" applyFont="1" applyBorder="1" applyAlignment="1">
      <alignment vertical="center" shrinkToFit="1"/>
    </xf>
    <xf numFmtId="180" fontId="2" fillId="0" borderId="7" xfId="1" applyNumberFormat="1" applyFont="1" applyBorder="1" applyAlignment="1">
      <alignment vertical="center" shrinkToFit="1"/>
    </xf>
    <xf numFmtId="180" fontId="2" fillId="0" borderId="8" xfId="1" applyNumberFormat="1" applyFont="1" applyBorder="1" applyAlignment="1">
      <alignment vertical="center" shrinkToFit="1"/>
    </xf>
    <xf numFmtId="0" fontId="9" fillId="0" borderId="41" xfId="3" applyFont="1" applyBorder="1" applyAlignment="1">
      <alignment horizontal="center" vertical="center"/>
    </xf>
    <xf numFmtId="0" fontId="12" fillId="0" borderId="45" xfId="1" applyFont="1" applyBorder="1" applyAlignment="1">
      <alignment vertical="center" wrapText="1"/>
    </xf>
    <xf numFmtId="0" fontId="12" fillId="0" borderId="46" xfId="1" applyFont="1" applyBorder="1" applyAlignment="1">
      <alignment vertical="center" wrapText="1"/>
    </xf>
    <xf numFmtId="177" fontId="2" fillId="0" borderId="44" xfId="1" applyNumberFormat="1" applyFont="1" applyBorder="1">
      <alignment vertical="center"/>
    </xf>
    <xf numFmtId="177" fontId="2" fillId="0" borderId="45" xfId="1" applyNumberFormat="1" applyFont="1" applyBorder="1">
      <alignment vertical="center"/>
    </xf>
    <xf numFmtId="177" fontId="2" fillId="0" borderId="46" xfId="1" applyNumberFormat="1" applyFont="1" applyBorder="1">
      <alignment vertical="center"/>
    </xf>
    <xf numFmtId="0" fontId="2" fillId="0" borderId="17" xfId="1" applyFont="1" applyBorder="1">
      <alignment vertical="center"/>
    </xf>
    <xf numFmtId="0" fontId="2" fillId="0" borderId="18" xfId="1" applyFont="1" applyBorder="1">
      <alignment vertical="center"/>
    </xf>
    <xf numFmtId="49" fontId="2" fillId="0" borderId="17" xfId="1" applyNumberFormat="1" applyFont="1" applyBorder="1">
      <alignment vertical="center"/>
    </xf>
    <xf numFmtId="0" fontId="2" fillId="0" borderId="44" xfId="1" applyFont="1" applyBorder="1">
      <alignment vertical="center"/>
    </xf>
    <xf numFmtId="0" fontId="2" fillId="0" borderId="45" xfId="1" applyFont="1" applyBorder="1">
      <alignment vertical="center"/>
    </xf>
    <xf numFmtId="0" fontId="2" fillId="0" borderId="46" xfId="1" applyFont="1" applyBorder="1">
      <alignment vertical="center"/>
    </xf>
    <xf numFmtId="49" fontId="16" fillId="0" borderId="0" xfId="5" applyNumberFormat="1" applyFont="1">
      <alignment vertical="center"/>
    </xf>
    <xf numFmtId="49" fontId="2" fillId="0" borderId="0" xfId="5" applyNumberFormat="1" applyFont="1">
      <alignment vertical="center"/>
    </xf>
    <xf numFmtId="0" fontId="2" fillId="0" borderId="0" xfId="5" applyFont="1">
      <alignment vertical="center"/>
    </xf>
    <xf numFmtId="0" fontId="17" fillId="0" borderId="0" xfId="5" applyFont="1">
      <alignment vertical="center"/>
    </xf>
    <xf numFmtId="0" fontId="18" fillId="0" borderId="20" xfId="5" applyFont="1" applyBorder="1" applyAlignment="1">
      <alignment horizontal="center" vertical="center"/>
    </xf>
    <xf numFmtId="0" fontId="18" fillId="0" borderId="20" xfId="5" applyFont="1" applyBorder="1">
      <alignment vertical="center"/>
    </xf>
    <xf numFmtId="0" fontId="2" fillId="0" borderId="37" xfId="5" applyFont="1" applyBorder="1">
      <alignment vertical="center"/>
    </xf>
    <xf numFmtId="0" fontId="2" fillId="0" borderId="20" xfId="5" applyFont="1" applyBorder="1">
      <alignment vertical="center"/>
    </xf>
    <xf numFmtId="0" fontId="2" fillId="0" borderId="0" xfId="5" applyFont="1" applyAlignment="1">
      <alignment horizontal="center" vertical="center" wrapText="1"/>
    </xf>
    <xf numFmtId="0" fontId="2" fillId="0" borderId="20" xfId="5" applyFont="1" applyBorder="1" applyAlignment="1">
      <alignment horizontal="center" vertical="center" wrapText="1"/>
    </xf>
    <xf numFmtId="0" fontId="2" fillId="0" borderId="34" xfId="5" applyFont="1" applyBorder="1" applyAlignment="1">
      <alignment horizontal="center" vertical="center"/>
    </xf>
    <xf numFmtId="0" fontId="2" fillId="0" borderId="37" xfId="5" applyFont="1" applyBorder="1" applyAlignment="1">
      <alignment horizontal="center" vertical="center"/>
    </xf>
    <xf numFmtId="0" fontId="2" fillId="0" borderId="15" xfId="5" applyFont="1" applyBorder="1" applyAlignment="1">
      <alignment horizontal="center" vertical="center"/>
    </xf>
    <xf numFmtId="0" fontId="9" fillId="0" borderId="0" xfId="5" applyFont="1">
      <alignment vertical="center"/>
    </xf>
    <xf numFmtId="0" fontId="2" fillId="0" borderId="0" xfId="5" applyFont="1" applyAlignment="1">
      <alignment vertical="center" shrinkToFit="1"/>
    </xf>
    <xf numFmtId="49" fontId="2" fillId="3" borderId="0" xfId="7" applyNumberFormat="1" applyFont="1" applyFill="1">
      <alignment vertical="center"/>
    </xf>
    <xf numFmtId="0" fontId="2" fillId="3" borderId="0" xfId="7" applyFont="1" applyFill="1">
      <alignment vertical="center"/>
    </xf>
    <xf numFmtId="0" fontId="2" fillId="3" borderId="45" xfId="7" applyFont="1" applyFill="1" applyBorder="1">
      <alignment vertical="center"/>
    </xf>
    <xf numFmtId="0" fontId="11" fillId="3" borderId="0" xfId="8" applyFill="1">
      <alignment vertical="center"/>
    </xf>
    <xf numFmtId="0" fontId="11" fillId="0" borderId="0" xfId="8">
      <alignment vertical="center"/>
    </xf>
    <xf numFmtId="0" fontId="21" fillId="3" borderId="0" xfId="7" applyFont="1" applyFill="1">
      <alignment vertical="center"/>
    </xf>
    <xf numFmtId="0" fontId="22" fillId="3" borderId="0" xfId="7" applyFont="1" applyFill="1">
      <alignment vertical="center"/>
    </xf>
    <xf numFmtId="0" fontId="21" fillId="3" borderId="45" xfId="7" applyFont="1" applyFill="1" applyBorder="1">
      <alignment vertical="center"/>
    </xf>
    <xf numFmtId="0" fontId="22" fillId="3" borderId="0" xfId="8" applyFont="1" applyFill="1">
      <alignment vertical="center"/>
    </xf>
    <xf numFmtId="0" fontId="22" fillId="0" borderId="0" xfId="8" applyFont="1">
      <alignment vertical="center"/>
    </xf>
    <xf numFmtId="0" fontId="21" fillId="0" borderId="81" xfId="7" applyFont="1" applyBorder="1" applyAlignment="1" applyProtection="1">
      <alignment horizontal="center" vertical="center" shrinkToFit="1"/>
      <protection locked="0"/>
    </xf>
    <xf numFmtId="0" fontId="21" fillId="0" borderId="93" xfId="10" applyFont="1" applyBorder="1" applyAlignment="1" applyProtection="1">
      <alignment horizontal="center" vertical="center" shrinkToFit="1"/>
      <protection locked="0"/>
    </xf>
    <xf numFmtId="0" fontId="21" fillId="0" borderId="95" xfId="7" applyFont="1" applyBorder="1" applyAlignment="1" applyProtection="1">
      <alignment horizontal="center" vertical="center" shrinkToFit="1"/>
      <protection locked="0"/>
    </xf>
    <xf numFmtId="0" fontId="21" fillId="0" borderId="106" xfId="10" applyFont="1" applyBorder="1" applyAlignment="1" applyProtection="1">
      <alignment horizontal="center" vertical="center" shrinkToFit="1"/>
      <protection locked="0"/>
    </xf>
    <xf numFmtId="0" fontId="21" fillId="5" borderId="112" xfId="7" applyFont="1" applyFill="1" applyBorder="1" applyAlignment="1" applyProtection="1">
      <alignment horizontal="center" vertical="center" shrinkToFit="1"/>
      <protection locked="0"/>
    </xf>
    <xf numFmtId="0" fontId="13" fillId="3" borderId="0" xfId="7" applyFont="1" applyFill="1">
      <alignment vertical="center"/>
    </xf>
    <xf numFmtId="0" fontId="21" fillId="0" borderId="120" xfId="7" applyFont="1" applyBorder="1" applyAlignment="1" applyProtection="1">
      <alignment horizontal="center" vertical="center" shrinkToFit="1"/>
      <protection locked="0"/>
    </xf>
    <xf numFmtId="0" fontId="21" fillId="3" borderId="106" xfId="7" applyFont="1" applyFill="1" applyBorder="1" applyAlignment="1" applyProtection="1">
      <alignment horizontal="center" vertical="center" shrinkToFit="1"/>
      <protection locked="0"/>
    </xf>
    <xf numFmtId="0" fontId="21" fillId="0" borderId="129" xfId="7" applyFont="1" applyBorder="1" applyAlignment="1" applyProtection="1">
      <alignment horizontal="center" vertical="center" shrinkToFit="1"/>
      <protection locked="0"/>
    </xf>
    <xf numFmtId="0" fontId="21" fillId="3" borderId="0" xfId="7" applyFont="1" applyFill="1" applyAlignment="1">
      <alignment horizontal="center" vertical="center" shrinkToFit="1"/>
    </xf>
    <xf numFmtId="0" fontId="21" fillId="3" borderId="0" xfId="7" applyFont="1" applyFill="1" applyAlignment="1">
      <alignment horizontal="left" vertical="center" shrinkToFit="1"/>
    </xf>
    <xf numFmtId="183" fontId="21" fillId="3" borderId="0" xfId="7" applyNumberFormat="1" applyFont="1" applyFill="1" applyAlignment="1">
      <alignment horizontal="right" vertical="center" shrinkToFit="1"/>
    </xf>
    <xf numFmtId="183" fontId="21" fillId="3" borderId="0" xfId="7" applyNumberFormat="1" applyFont="1" applyFill="1" applyAlignment="1">
      <alignment horizontal="left" vertical="center" shrinkToFit="1"/>
    </xf>
    <xf numFmtId="0" fontId="21" fillId="3" borderId="45" xfId="7" applyFont="1" applyFill="1" applyBorder="1" applyAlignment="1">
      <alignment horizontal="center" vertical="center"/>
    </xf>
    <xf numFmtId="0" fontId="21" fillId="3" borderId="36" xfId="7" applyFont="1" applyFill="1" applyBorder="1">
      <alignment vertical="center"/>
    </xf>
    <xf numFmtId="0" fontId="21" fillId="3" borderId="37" xfId="7" applyFont="1" applyFill="1" applyBorder="1">
      <alignment vertical="center"/>
    </xf>
    <xf numFmtId="0" fontId="21" fillId="3" borderId="28" xfId="7" applyFont="1" applyFill="1" applyBorder="1">
      <alignment vertical="center"/>
    </xf>
    <xf numFmtId="0" fontId="21" fillId="3" borderId="18" xfId="7" applyFont="1" applyFill="1" applyBorder="1">
      <alignment vertical="center"/>
    </xf>
    <xf numFmtId="0" fontId="21" fillId="3" borderId="0" xfId="7" applyFont="1" applyFill="1" applyAlignment="1">
      <alignment horizontal="center" vertical="center"/>
    </xf>
    <xf numFmtId="0" fontId="22" fillId="3" borderId="0" xfId="7" applyFont="1" applyFill="1" applyAlignment="1">
      <alignment horizontal="center" vertical="center"/>
    </xf>
    <xf numFmtId="0" fontId="22" fillId="3" borderId="17" xfId="7" applyFont="1" applyFill="1" applyBorder="1">
      <alignment vertical="center"/>
    </xf>
    <xf numFmtId="0" fontId="25" fillId="3" borderId="0" xfId="8" applyFont="1" applyFill="1">
      <alignment vertical="center"/>
    </xf>
    <xf numFmtId="0" fontId="8" fillId="3" borderId="0" xfId="6" applyFill="1" applyProtection="1">
      <protection hidden="1"/>
    </xf>
    <xf numFmtId="0" fontId="8" fillId="3" borderId="0" xfId="6" applyFill="1"/>
    <xf numFmtId="0" fontId="11" fillId="0" borderId="0" xfId="11" applyFont="1">
      <alignment vertical="center"/>
    </xf>
    <xf numFmtId="0" fontId="21" fillId="0" borderId="34" xfId="11" applyFont="1" applyBorder="1">
      <alignment vertical="center"/>
    </xf>
    <xf numFmtId="0" fontId="11" fillId="0" borderId="37" xfId="11" applyFont="1" applyBorder="1">
      <alignment vertical="center"/>
    </xf>
    <xf numFmtId="0" fontId="11" fillId="0" borderId="32" xfId="11" applyFont="1" applyBorder="1">
      <alignment vertical="center"/>
    </xf>
    <xf numFmtId="0" fontId="11" fillId="0" borderId="15" xfId="11" applyFont="1" applyBorder="1">
      <alignment vertical="center"/>
    </xf>
    <xf numFmtId="176" fontId="18" fillId="0" borderId="0" xfId="11" applyNumberFormat="1" applyFont="1">
      <alignment vertical="center"/>
    </xf>
    <xf numFmtId="0" fontId="11" fillId="0" borderId="13" xfId="11" applyFont="1" applyBorder="1">
      <alignment vertical="center"/>
    </xf>
    <xf numFmtId="0" fontId="11" fillId="3" borderId="34" xfId="11" applyFont="1" applyFill="1" applyBorder="1">
      <alignment vertical="center"/>
    </xf>
    <xf numFmtId="0" fontId="11" fillId="3" borderId="37" xfId="11" applyFont="1" applyFill="1" applyBorder="1">
      <alignment vertical="center"/>
    </xf>
    <xf numFmtId="0" fontId="11" fillId="3" borderId="32" xfId="11" applyFont="1" applyFill="1" applyBorder="1">
      <alignment vertical="center"/>
    </xf>
    <xf numFmtId="0" fontId="11" fillId="3" borderId="30" xfId="11" applyFont="1" applyFill="1" applyBorder="1">
      <alignment vertical="center"/>
    </xf>
    <xf numFmtId="0" fontId="11" fillId="3" borderId="28" xfId="11" applyFont="1" applyFill="1" applyBorder="1">
      <alignment vertical="center"/>
    </xf>
    <xf numFmtId="0" fontId="11" fillId="3" borderId="29" xfId="11" applyFont="1" applyFill="1" applyBorder="1">
      <alignment vertical="center"/>
    </xf>
    <xf numFmtId="176" fontId="18" fillId="3" borderId="25" xfId="11" applyNumberFormat="1" applyFont="1" applyFill="1" applyBorder="1">
      <alignment vertical="center"/>
    </xf>
    <xf numFmtId="176" fontId="18" fillId="3" borderId="20" xfId="11" applyNumberFormat="1" applyFont="1" applyFill="1" applyBorder="1">
      <alignment vertical="center"/>
    </xf>
    <xf numFmtId="176" fontId="18" fillId="3" borderId="23" xfId="11" applyNumberFormat="1" applyFont="1" applyFill="1" applyBorder="1">
      <alignment vertical="center"/>
    </xf>
    <xf numFmtId="176" fontId="18" fillId="3" borderId="65" xfId="11" applyNumberFormat="1" applyFont="1" applyFill="1" applyBorder="1" applyAlignment="1">
      <alignment horizontal="center" vertical="center"/>
    </xf>
    <xf numFmtId="176" fontId="2" fillId="3" borderId="171" xfId="11" applyNumberFormat="1" applyFont="1" applyFill="1" applyBorder="1" applyAlignment="1">
      <alignment horizontal="center" vertical="center"/>
    </xf>
    <xf numFmtId="176" fontId="18" fillId="3" borderId="172" xfId="11" applyNumberFormat="1" applyFont="1" applyFill="1" applyBorder="1" applyAlignment="1">
      <alignment horizontal="center" vertical="center"/>
    </xf>
    <xf numFmtId="183" fontId="18" fillId="3" borderId="24" xfId="12" applyNumberFormat="1" applyFont="1" applyFill="1" applyBorder="1" applyAlignment="1">
      <alignment horizontal="right" vertical="center" shrinkToFit="1"/>
    </xf>
    <xf numFmtId="183" fontId="18" fillId="3" borderId="25" xfId="12" applyNumberFormat="1" applyFont="1" applyFill="1" applyBorder="1" applyAlignment="1">
      <alignment horizontal="right" vertical="center" shrinkToFit="1"/>
    </xf>
    <xf numFmtId="184" fontId="18" fillId="3" borderId="173" xfId="12" applyNumberFormat="1" applyFont="1" applyFill="1" applyBorder="1" applyAlignment="1">
      <alignment horizontal="right" vertical="center" shrinkToFit="1"/>
    </xf>
    <xf numFmtId="183" fontId="18" fillId="3" borderId="65" xfId="12" applyNumberFormat="1" applyFont="1" applyFill="1" applyBorder="1" applyAlignment="1">
      <alignment horizontal="right" vertical="center" shrinkToFit="1"/>
    </xf>
    <xf numFmtId="183" fontId="18" fillId="3" borderId="30" xfId="12" applyNumberFormat="1" applyFont="1" applyFill="1" applyBorder="1" applyAlignment="1">
      <alignment horizontal="right" vertical="center" shrinkToFit="1"/>
    </xf>
    <xf numFmtId="184" fontId="18" fillId="3" borderId="172" xfId="12" applyNumberFormat="1" applyFont="1" applyFill="1" applyBorder="1" applyAlignment="1">
      <alignment horizontal="right" vertical="center" shrinkToFit="1"/>
    </xf>
    <xf numFmtId="188" fontId="18" fillId="0" borderId="0" xfId="11" applyNumberFormat="1" applyFont="1">
      <alignment vertical="center"/>
    </xf>
    <xf numFmtId="176" fontId="18" fillId="0" borderId="30" xfId="11" applyNumberFormat="1" applyFont="1" applyBorder="1">
      <alignment vertical="center"/>
    </xf>
    <xf numFmtId="176" fontId="18" fillId="0" borderId="28" xfId="11" applyNumberFormat="1" applyFont="1" applyBorder="1">
      <alignment vertical="center"/>
    </xf>
    <xf numFmtId="176" fontId="18" fillId="0" borderId="29" xfId="11" applyNumberFormat="1" applyFont="1" applyBorder="1">
      <alignment vertical="center"/>
    </xf>
    <xf numFmtId="176" fontId="18" fillId="0" borderId="65" xfId="11" applyNumberFormat="1" applyFont="1" applyBorder="1" applyAlignment="1">
      <alignment horizontal="center" vertical="center"/>
    </xf>
    <xf numFmtId="176" fontId="18" fillId="0" borderId="171" xfId="11" applyNumberFormat="1" applyFont="1" applyBorder="1" applyAlignment="1">
      <alignment horizontal="center" vertical="center"/>
    </xf>
    <xf numFmtId="176" fontId="18" fillId="0" borderId="172" xfId="11" applyNumberFormat="1" applyFont="1" applyBorder="1" applyAlignment="1">
      <alignment horizontal="center" vertical="center"/>
    </xf>
    <xf numFmtId="176" fontId="18" fillId="0" borderId="0" xfId="11" applyNumberFormat="1" applyFont="1" applyAlignment="1">
      <alignment horizontal="center" vertical="center"/>
    </xf>
    <xf numFmtId="176" fontId="18" fillId="0" borderId="15" xfId="11" applyNumberFormat="1" applyFont="1" applyBorder="1">
      <alignment vertical="center"/>
    </xf>
    <xf numFmtId="189" fontId="26" fillId="0" borderId="65" xfId="11" applyNumberFormat="1" applyFont="1" applyBorder="1" applyAlignment="1">
      <alignment horizontal="right" vertical="center" shrinkToFit="1"/>
    </xf>
    <xf numFmtId="189" fontId="26" fillId="0" borderId="171" xfId="11" applyNumberFormat="1" applyFont="1" applyBorder="1" applyAlignment="1">
      <alignment horizontal="right" vertical="center" shrinkToFit="1"/>
    </xf>
    <xf numFmtId="189" fontId="18" fillId="0" borderId="172" xfId="11" applyNumberFormat="1" applyFont="1" applyBorder="1" applyAlignment="1">
      <alignment horizontal="right" vertical="center" shrinkToFit="1"/>
    </xf>
    <xf numFmtId="176" fontId="18" fillId="0" borderId="13" xfId="11" applyNumberFormat="1" applyFont="1" applyBorder="1">
      <alignment vertical="center"/>
    </xf>
    <xf numFmtId="184" fontId="26" fillId="0" borderId="65" xfId="11" applyNumberFormat="1" applyFont="1" applyBorder="1" applyAlignment="1">
      <alignment horizontal="right" vertical="center" shrinkToFit="1"/>
    </xf>
    <xf numFmtId="184" fontId="26" fillId="0" borderId="171" xfId="11" applyNumberFormat="1" applyFont="1" applyBorder="1" applyAlignment="1">
      <alignment horizontal="right" vertical="center" shrinkToFit="1"/>
    </xf>
    <xf numFmtId="184" fontId="18" fillId="0" borderId="172" xfId="11" applyNumberFormat="1" applyFont="1" applyBorder="1" applyAlignment="1">
      <alignment horizontal="right" vertical="center" shrinkToFit="1"/>
    </xf>
    <xf numFmtId="176" fontId="18" fillId="0" borderId="25" xfId="11" applyNumberFormat="1" applyFont="1" applyBorder="1">
      <alignment vertical="center"/>
    </xf>
    <xf numFmtId="176" fontId="18" fillId="0" borderId="20" xfId="11" applyNumberFormat="1" applyFont="1" applyBorder="1">
      <alignment vertical="center"/>
    </xf>
    <xf numFmtId="188" fontId="18" fillId="0" borderId="20" xfId="11" applyNumberFormat="1" applyFont="1" applyBorder="1">
      <alignment vertical="center"/>
    </xf>
    <xf numFmtId="176" fontId="18" fillId="0" borderId="23" xfId="11" applyNumberFormat="1" applyFont="1" applyBorder="1">
      <alignment vertical="center"/>
    </xf>
    <xf numFmtId="0" fontId="18" fillId="0" borderId="0" xfId="11" applyFont="1">
      <alignment vertical="center"/>
    </xf>
    <xf numFmtId="0" fontId="11" fillId="0" borderId="32" xfId="11" applyFont="1" applyBorder="1" applyAlignment="1"/>
    <xf numFmtId="0" fontId="11" fillId="0" borderId="13" xfId="11" applyFont="1" applyBorder="1" applyAlignment="1"/>
    <xf numFmtId="183" fontId="18" fillId="3" borderId="65" xfId="11" applyNumberFormat="1" applyFont="1" applyFill="1" applyBorder="1" applyAlignment="1">
      <alignment horizontal="right" vertical="center" shrinkToFit="1"/>
    </xf>
    <xf numFmtId="183" fontId="18" fillId="3" borderId="171" xfId="11" applyNumberFormat="1" applyFont="1" applyFill="1" applyBorder="1" applyAlignment="1">
      <alignment horizontal="right" vertical="center" shrinkToFit="1"/>
    </xf>
    <xf numFmtId="184" fontId="18" fillId="3" borderId="172" xfId="11" applyNumberFormat="1" applyFont="1" applyFill="1" applyBorder="1" applyAlignment="1">
      <alignment horizontal="right" vertical="center" shrinkToFit="1"/>
    </xf>
    <xf numFmtId="183" fontId="18" fillId="0" borderId="65" xfId="11" applyNumberFormat="1" applyFont="1" applyBorder="1" applyAlignment="1">
      <alignment horizontal="right" vertical="center" shrinkToFit="1"/>
    </xf>
    <xf numFmtId="183" fontId="18" fillId="0" borderId="171" xfId="11" applyNumberFormat="1" applyFont="1" applyBorder="1" applyAlignment="1">
      <alignment horizontal="right" vertical="center" shrinkToFit="1"/>
    </xf>
    <xf numFmtId="0" fontId="18" fillId="0" borderId="0" xfId="11" applyFont="1" applyAlignment="1"/>
    <xf numFmtId="0" fontId="11" fillId="0" borderId="0" xfId="11" applyFont="1" applyAlignment="1"/>
    <xf numFmtId="188" fontId="18" fillId="0" borderId="37" xfId="11" applyNumberFormat="1" applyFont="1" applyBorder="1">
      <alignment vertical="center"/>
    </xf>
    <xf numFmtId="0" fontId="11" fillId="0" borderId="20" xfId="11" applyFont="1" applyBorder="1">
      <alignment vertical="center"/>
    </xf>
    <xf numFmtId="0" fontId="21" fillId="0" borderId="15" xfId="11" applyFont="1" applyBorder="1">
      <alignment vertical="center"/>
    </xf>
    <xf numFmtId="0" fontId="11" fillId="0" borderId="20" xfId="12" applyFont="1" applyBorder="1">
      <alignment vertical="center"/>
    </xf>
    <xf numFmtId="188" fontId="18" fillId="0" borderId="20" xfId="12" applyNumberFormat="1" applyFont="1" applyBorder="1">
      <alignment vertical="center"/>
    </xf>
    <xf numFmtId="176" fontId="26" fillId="0" borderId="34" xfId="13" applyNumberFormat="1" applyFont="1" applyBorder="1" applyAlignment="1">
      <alignment vertical="center"/>
    </xf>
    <xf numFmtId="176" fontId="26" fillId="0" borderId="32" xfId="13" applyNumberFormat="1" applyFont="1" applyBorder="1" applyAlignment="1">
      <alignment vertical="center"/>
    </xf>
    <xf numFmtId="176" fontId="26" fillId="0" borderId="25" xfId="13" applyNumberFormat="1" applyFont="1" applyBorder="1" applyAlignment="1">
      <alignment vertical="center"/>
    </xf>
    <xf numFmtId="176" fontId="26" fillId="0" borderId="23" xfId="13" applyNumberFormat="1" applyFont="1" applyBorder="1" applyAlignment="1">
      <alignment vertical="center"/>
    </xf>
    <xf numFmtId="176" fontId="26" fillId="0" borderId="34" xfId="13" applyNumberFormat="1" applyFont="1" applyBorder="1" applyAlignment="1">
      <alignment horizontal="center" vertical="center"/>
    </xf>
    <xf numFmtId="176" fontId="26" fillId="0" borderId="172" xfId="13" applyNumberFormat="1" applyFont="1" applyBorder="1" applyAlignment="1">
      <alignment horizontal="center" vertical="center" wrapText="1"/>
    </xf>
    <xf numFmtId="176" fontId="9" fillId="0" borderId="174" xfId="13" applyNumberFormat="1" applyFont="1" applyBorder="1" applyAlignment="1">
      <alignment horizontal="center" vertical="center"/>
    </xf>
    <xf numFmtId="176" fontId="26" fillId="0" borderId="20" xfId="13" applyNumberFormat="1" applyFont="1" applyBorder="1" applyAlignment="1">
      <alignment horizontal="center" vertical="center" wrapText="1"/>
    </xf>
    <xf numFmtId="176" fontId="26" fillId="0" borderId="65" xfId="13" applyNumberFormat="1" applyFont="1" applyBorder="1" applyAlignment="1">
      <alignment horizontal="center" vertical="center"/>
    </xf>
    <xf numFmtId="183" fontId="26" fillId="0" borderId="33" xfId="14" applyNumberFormat="1" applyFont="1" applyBorder="1" applyAlignment="1">
      <alignment horizontal="right" vertical="center" shrinkToFit="1"/>
    </xf>
    <xf numFmtId="183" fontId="26" fillId="0" borderId="34" xfId="14" applyNumberFormat="1" applyFont="1" applyBorder="1" applyAlignment="1">
      <alignment horizontal="right" vertical="center" shrinkToFit="1"/>
    </xf>
    <xf numFmtId="184" fontId="26" fillId="0" borderId="175" xfId="14" applyNumberFormat="1" applyFont="1" applyBorder="1" applyAlignment="1">
      <alignment horizontal="right" vertical="center" shrinkToFit="1"/>
    </xf>
    <xf numFmtId="183" fontId="26" fillId="0" borderId="174" xfId="14" applyNumberFormat="1" applyFont="1" applyBorder="1" applyAlignment="1">
      <alignment horizontal="right" vertical="center" shrinkToFit="1"/>
    </xf>
    <xf numFmtId="184" fontId="26" fillId="0" borderId="176" xfId="14" applyNumberFormat="1" applyFont="1" applyBorder="1" applyAlignment="1">
      <alignment horizontal="right" vertical="center" shrinkToFit="1"/>
    </xf>
    <xf numFmtId="184" fontId="26" fillId="0" borderId="33" xfId="14" applyNumberFormat="1" applyFont="1" applyBorder="1" applyAlignment="1">
      <alignment horizontal="right" vertical="center" shrinkToFit="1"/>
    </xf>
    <xf numFmtId="176" fontId="26" fillId="0" borderId="25" xfId="13" applyNumberFormat="1" applyFont="1" applyBorder="1" applyAlignment="1">
      <alignment horizontal="center" vertical="center"/>
    </xf>
    <xf numFmtId="176" fontId="26" fillId="0" borderId="177" xfId="13" applyNumberFormat="1" applyFont="1" applyBorder="1" applyAlignment="1">
      <alignment horizontal="center" vertical="center"/>
    </xf>
    <xf numFmtId="183" fontId="26" fillId="0" borderId="178" xfId="14" applyNumberFormat="1" applyFont="1" applyBorder="1" applyAlignment="1">
      <alignment horizontal="right" vertical="center" shrinkToFit="1"/>
    </xf>
    <xf numFmtId="183" fontId="26" fillId="0" borderId="179" xfId="14" applyNumberFormat="1" applyFont="1" applyBorder="1" applyAlignment="1">
      <alignment horizontal="right" vertical="center" shrinkToFit="1"/>
    </xf>
    <xf numFmtId="184" fontId="26" fillId="0" borderId="177" xfId="14" applyNumberFormat="1" applyFont="1" applyBorder="1" applyAlignment="1">
      <alignment horizontal="right" vertical="center" shrinkToFit="1"/>
    </xf>
    <xf numFmtId="183" fontId="26" fillId="0" borderId="180" xfId="14" applyNumberFormat="1" applyFont="1" applyBorder="1" applyAlignment="1">
      <alignment horizontal="right" vertical="center" shrinkToFit="1"/>
    </xf>
    <xf numFmtId="184" fontId="26" fillId="0" borderId="181" xfId="14" applyNumberFormat="1" applyFont="1" applyBorder="1" applyAlignment="1">
      <alignment horizontal="right" vertical="center" shrinkToFit="1"/>
    </xf>
    <xf numFmtId="184" fontId="26" fillId="0" borderId="178" xfId="14" applyNumberFormat="1" applyFont="1" applyBorder="1" applyAlignment="1">
      <alignment horizontal="right" vertical="center" shrinkToFit="1"/>
    </xf>
    <xf numFmtId="176" fontId="26" fillId="0" borderId="32" xfId="13" applyNumberFormat="1" applyFont="1" applyBorder="1" applyAlignment="1">
      <alignment horizontal="center" vertical="center"/>
    </xf>
    <xf numFmtId="184" fontId="26" fillId="0" borderId="37" xfId="14" applyNumberFormat="1" applyFont="1" applyBorder="1" applyAlignment="1">
      <alignment horizontal="right" vertical="center" shrinkToFit="1"/>
    </xf>
    <xf numFmtId="0" fontId="11" fillId="0" borderId="25" xfId="11" applyFont="1" applyBorder="1">
      <alignment vertical="center"/>
    </xf>
    <xf numFmtId="0" fontId="11" fillId="0" borderId="23" xfId="11" applyFont="1" applyBorder="1">
      <alignment vertical="center"/>
    </xf>
    <xf numFmtId="0" fontId="11" fillId="0" borderId="0" xfId="15">
      <alignment vertical="center"/>
    </xf>
    <xf numFmtId="0" fontId="18" fillId="0" borderId="0" xfId="15" applyFont="1">
      <alignment vertical="center"/>
    </xf>
    <xf numFmtId="0" fontId="27" fillId="0" borderId="0" xfId="15" applyFont="1" applyAlignment="1">
      <alignment horizontal="right" vertical="center"/>
    </xf>
    <xf numFmtId="0" fontId="28" fillId="6" borderId="9" xfId="15" applyFont="1" applyFill="1" applyBorder="1" applyAlignment="1"/>
    <xf numFmtId="0" fontId="28" fillId="6" borderId="10" xfId="15" applyFont="1" applyFill="1" applyBorder="1" applyAlignment="1">
      <alignment horizontal="right" vertical="top"/>
    </xf>
    <xf numFmtId="0" fontId="28" fillId="6" borderId="11" xfId="15" applyFont="1" applyFill="1" applyBorder="1" applyAlignment="1">
      <alignment horizontal="right" vertical="top"/>
    </xf>
    <xf numFmtId="0" fontId="28" fillId="6" borderId="1" xfId="15" applyFont="1" applyFill="1" applyBorder="1" applyAlignment="1">
      <alignment horizontal="center" vertical="center"/>
    </xf>
    <xf numFmtId="0" fontId="28" fillId="6" borderId="3" xfId="15" applyFont="1" applyFill="1" applyBorder="1" applyAlignment="1">
      <alignment horizontal="center" vertical="center"/>
    </xf>
    <xf numFmtId="0" fontId="28" fillId="6" borderId="60" xfId="15" applyFont="1" applyFill="1" applyBorder="1" applyAlignment="1">
      <alignment horizontal="center" vertical="center"/>
    </xf>
    <xf numFmtId="0" fontId="28" fillId="0" borderId="17" xfId="15" applyFont="1" applyBorder="1" applyAlignment="1">
      <alignment horizontal="center" vertical="center" wrapText="1"/>
    </xf>
    <xf numFmtId="185" fontId="28" fillId="0" borderId="1" xfId="15" applyNumberFormat="1" applyFont="1" applyBorder="1" applyAlignment="1">
      <alignment horizontal="right" vertical="center" shrinkToFit="1"/>
    </xf>
    <xf numFmtId="185" fontId="28" fillId="0" borderId="3" xfId="15" applyNumberFormat="1" applyFont="1" applyBorder="1" applyAlignment="1">
      <alignment horizontal="right" vertical="center" shrinkToFit="1"/>
    </xf>
    <xf numFmtId="185" fontId="28" fillId="0" borderId="5" xfId="15" applyNumberFormat="1" applyFont="1" applyBorder="1" applyAlignment="1">
      <alignment horizontal="right" vertical="center" shrinkToFit="1"/>
    </xf>
    <xf numFmtId="0" fontId="28" fillId="0" borderId="36" xfId="15" applyFont="1" applyBorder="1" applyAlignment="1">
      <alignment horizontal="center" vertical="center" wrapText="1"/>
    </xf>
    <xf numFmtId="185" fontId="28" fillId="0" borderId="31" xfId="15" applyNumberFormat="1" applyFont="1" applyBorder="1" applyAlignment="1">
      <alignment horizontal="right" vertical="center" shrinkToFit="1"/>
    </xf>
    <xf numFmtId="185" fontId="28" fillId="0" borderId="33" xfId="15" applyNumberFormat="1" applyFont="1" applyBorder="1" applyAlignment="1">
      <alignment horizontal="right" vertical="center" shrinkToFit="1"/>
    </xf>
    <xf numFmtId="185" fontId="28" fillId="0" borderId="35" xfId="15" applyNumberFormat="1" applyFont="1" applyBorder="1" applyAlignment="1">
      <alignment horizontal="right" vertical="center" shrinkToFit="1"/>
    </xf>
    <xf numFmtId="0" fontId="28" fillId="0" borderId="61" xfId="15" applyFont="1" applyBorder="1" applyAlignment="1">
      <alignment horizontal="center" vertical="center"/>
    </xf>
    <xf numFmtId="185" fontId="28" fillId="0" borderId="112" xfId="15" applyNumberFormat="1" applyFont="1" applyBorder="1" applyAlignment="1">
      <alignment horizontal="right" vertical="center" shrinkToFit="1"/>
    </xf>
    <xf numFmtId="185" fontId="28" fillId="0" borderId="182" xfId="15" applyNumberFormat="1" applyFont="1" applyBorder="1" applyAlignment="1">
      <alignment horizontal="right" vertical="center" shrinkToFit="1"/>
    </xf>
    <xf numFmtId="185" fontId="28" fillId="0" borderId="62" xfId="15" applyNumberFormat="1" applyFont="1" applyBorder="1" applyAlignment="1">
      <alignment horizontal="right" vertical="center" shrinkToFit="1"/>
    </xf>
    <xf numFmtId="0" fontId="28" fillId="0" borderId="0" xfId="16" applyFont="1">
      <alignment vertical="center"/>
    </xf>
    <xf numFmtId="0" fontId="11" fillId="0" borderId="0" xfId="16">
      <alignment vertical="center"/>
    </xf>
    <xf numFmtId="0" fontId="27" fillId="0" borderId="0" xfId="16" applyFont="1" applyAlignment="1">
      <alignment horizontal="right" vertical="center"/>
    </xf>
    <xf numFmtId="0" fontId="28" fillId="7" borderId="9" xfId="16" applyFont="1" applyFill="1" applyBorder="1" applyAlignment="1"/>
    <xf numFmtId="0" fontId="28" fillId="7" borderId="10" xfId="16" applyFont="1" applyFill="1" applyBorder="1" applyAlignment="1">
      <alignment horizontal="right" vertical="top"/>
    </xf>
    <xf numFmtId="0" fontId="28" fillId="7" borderId="11" xfId="16" applyFont="1" applyFill="1" applyBorder="1" applyAlignment="1">
      <alignment horizontal="right" vertical="top"/>
    </xf>
    <xf numFmtId="0" fontId="28" fillId="7" borderId="2" xfId="16" applyFont="1" applyFill="1" applyBorder="1" applyAlignment="1">
      <alignment horizontal="center" vertical="center"/>
    </xf>
    <xf numFmtId="0" fontId="28" fillId="7" borderId="3" xfId="16" applyFont="1" applyFill="1" applyBorder="1" applyAlignment="1">
      <alignment horizontal="center" vertical="center"/>
    </xf>
    <xf numFmtId="0" fontId="28" fillId="7" borderId="5" xfId="16" applyFont="1" applyFill="1" applyBorder="1" applyAlignment="1">
      <alignment horizontal="center" vertical="center"/>
    </xf>
    <xf numFmtId="0" fontId="28" fillId="0" borderId="19" xfId="16" applyFont="1" applyBorder="1" applyAlignment="1">
      <alignment vertical="center" wrapText="1"/>
    </xf>
    <xf numFmtId="185" fontId="28" fillId="0" borderId="183" xfId="16" applyNumberFormat="1" applyFont="1" applyBorder="1" applyAlignment="1">
      <alignment horizontal="right" vertical="center" shrinkToFit="1"/>
    </xf>
    <xf numFmtId="185" fontId="28" fillId="0" borderId="184" xfId="16" applyNumberFormat="1" applyFont="1" applyBorder="1" applyAlignment="1">
      <alignment horizontal="right" vertical="center" shrinkToFit="1"/>
    </xf>
    <xf numFmtId="185" fontId="28" fillId="0" borderId="185" xfId="16" applyNumberFormat="1" applyFont="1" applyBorder="1" applyAlignment="1">
      <alignment horizontal="right" vertical="center" shrinkToFit="1"/>
    </xf>
    <xf numFmtId="0" fontId="28" fillId="0" borderId="27" xfId="16" applyFont="1" applyBorder="1">
      <alignment vertical="center"/>
    </xf>
    <xf numFmtId="185" fontId="28" fillId="0" borderId="186" xfId="16" applyNumberFormat="1" applyFont="1" applyBorder="1" applyAlignment="1">
      <alignment horizontal="right" vertical="center" shrinkToFit="1"/>
    </xf>
    <xf numFmtId="185" fontId="28" fillId="0" borderId="65" xfId="16" applyNumberFormat="1" applyFont="1" applyBorder="1" applyAlignment="1">
      <alignment horizontal="right" vertical="center" shrinkToFit="1"/>
    </xf>
    <xf numFmtId="185" fontId="28" fillId="0" borderId="187" xfId="16" applyNumberFormat="1" applyFont="1" applyBorder="1" applyAlignment="1">
      <alignment horizontal="right" vertical="center" shrinkToFit="1"/>
    </xf>
    <xf numFmtId="0" fontId="28" fillId="0" borderId="36" xfId="16" applyFont="1" applyBorder="1">
      <alignment vertical="center"/>
    </xf>
    <xf numFmtId="0" fontId="28" fillId="0" borderId="61" xfId="16" applyFont="1" applyBorder="1">
      <alignment vertical="center"/>
    </xf>
    <xf numFmtId="185" fontId="28" fillId="0" borderId="112" xfId="16" applyNumberFormat="1" applyFont="1" applyBorder="1" applyAlignment="1">
      <alignment horizontal="right" vertical="center" shrinkToFit="1"/>
    </xf>
    <xf numFmtId="185" fontId="28" fillId="0" borderId="182" xfId="16" applyNumberFormat="1" applyFont="1" applyBorder="1" applyAlignment="1">
      <alignment horizontal="right" vertical="center" shrinkToFit="1"/>
    </xf>
    <xf numFmtId="185" fontId="28" fillId="0" borderId="62" xfId="16" applyNumberFormat="1" applyFont="1" applyBorder="1" applyAlignment="1">
      <alignment horizontal="right" vertical="center" shrinkToFit="1"/>
    </xf>
    <xf numFmtId="0" fontId="29" fillId="0" borderId="0" xfId="16" applyFont="1">
      <alignment vertical="center"/>
    </xf>
    <xf numFmtId="0" fontId="29" fillId="0" borderId="0" xfId="16" applyFont="1" applyAlignment="1">
      <alignment vertical="center" wrapText="1"/>
    </xf>
    <xf numFmtId="0" fontId="18" fillId="0" borderId="0" xfId="17" applyFont="1">
      <alignment vertical="center"/>
    </xf>
    <xf numFmtId="0" fontId="11" fillId="0" borderId="0" xfId="17">
      <alignment vertical="center"/>
    </xf>
    <xf numFmtId="0" fontId="27" fillId="0" borderId="0" xfId="17" applyFont="1" applyAlignment="1">
      <alignment horizontal="center" vertical="center"/>
    </xf>
    <xf numFmtId="0" fontId="29" fillId="6" borderId="9" xfId="17" applyFont="1" applyFill="1" applyBorder="1" applyAlignment="1"/>
    <xf numFmtId="0" fontId="29" fillId="6" borderId="10" xfId="17" applyFont="1" applyFill="1" applyBorder="1" applyAlignment="1"/>
    <xf numFmtId="0" fontId="29" fillId="6" borderId="10" xfId="17" applyFont="1" applyFill="1" applyBorder="1" applyAlignment="1">
      <alignment horizontal="right" vertical="center"/>
    </xf>
    <xf numFmtId="0" fontId="29" fillId="6" borderId="11" xfId="17" applyFont="1" applyFill="1" applyBorder="1" applyAlignment="1">
      <alignment horizontal="right" vertical="top"/>
    </xf>
    <xf numFmtId="0" fontId="29" fillId="6" borderId="2" xfId="17" applyFont="1" applyFill="1" applyBorder="1" applyAlignment="1">
      <alignment horizontal="center" vertical="center"/>
    </xf>
    <xf numFmtId="0" fontId="29" fillId="6" borderId="3" xfId="17" applyFont="1" applyFill="1" applyBorder="1" applyAlignment="1">
      <alignment horizontal="center" vertical="center"/>
    </xf>
    <xf numFmtId="0" fontId="29" fillId="6" borderId="60" xfId="17" applyFont="1" applyFill="1" applyBorder="1" applyAlignment="1">
      <alignment horizontal="center" vertical="center"/>
    </xf>
    <xf numFmtId="0" fontId="29" fillId="0" borderId="25" xfId="17" applyFont="1" applyBorder="1" applyAlignment="1">
      <alignment vertical="center" wrapText="1"/>
    </xf>
    <xf numFmtId="183" fontId="29" fillId="0" borderId="183" xfId="17" applyNumberFormat="1" applyFont="1" applyBorder="1" applyAlignment="1">
      <alignment horizontal="right" vertical="center" shrinkToFit="1"/>
    </xf>
    <xf numFmtId="183" fontId="29" fillId="0" borderId="184" xfId="17" applyNumberFormat="1" applyFont="1" applyBorder="1" applyAlignment="1">
      <alignment horizontal="right" vertical="center" shrinkToFit="1"/>
    </xf>
    <xf numFmtId="183" fontId="29" fillId="0" borderId="185" xfId="17" applyNumberFormat="1" applyFont="1" applyBorder="1" applyAlignment="1">
      <alignment horizontal="right" vertical="center" shrinkToFit="1"/>
    </xf>
    <xf numFmtId="0" fontId="29" fillId="0" borderId="30" xfId="17" applyFont="1" applyBorder="1">
      <alignment vertical="center"/>
    </xf>
    <xf numFmtId="183" fontId="29" fillId="0" borderId="186" xfId="17" applyNumberFormat="1" applyFont="1" applyBorder="1" applyAlignment="1">
      <alignment horizontal="right" vertical="center" shrinkToFit="1"/>
    </xf>
    <xf numFmtId="183" fontId="29" fillId="0" borderId="65" xfId="17" applyNumberFormat="1" applyFont="1" applyBorder="1" applyAlignment="1">
      <alignment horizontal="right" vertical="center" shrinkToFit="1"/>
    </xf>
    <xf numFmtId="183" fontId="29" fillId="0" borderId="187" xfId="17" applyNumberFormat="1" applyFont="1" applyBorder="1" applyAlignment="1">
      <alignment horizontal="right" vertical="center" shrinkToFit="1"/>
    </xf>
    <xf numFmtId="0" fontId="29" fillId="0" borderId="34" xfId="17" applyFont="1" applyBorder="1">
      <alignment vertical="center"/>
    </xf>
    <xf numFmtId="0" fontId="29" fillId="0" borderId="53" xfId="17" applyFont="1" applyBorder="1">
      <alignment vertical="center"/>
    </xf>
    <xf numFmtId="183" fontId="29" fillId="0" borderId="112" xfId="17" applyNumberFormat="1" applyFont="1" applyBorder="1" applyAlignment="1">
      <alignment horizontal="right" vertical="center" shrinkToFit="1"/>
    </xf>
    <xf numFmtId="183" fontId="29" fillId="0" borderId="182" xfId="17" applyNumberFormat="1" applyFont="1" applyBorder="1" applyAlignment="1">
      <alignment horizontal="right" vertical="center" shrinkToFit="1"/>
    </xf>
    <xf numFmtId="183" fontId="29" fillId="0" borderId="62" xfId="17" applyNumberFormat="1" applyFont="1" applyBorder="1" applyAlignment="1">
      <alignment horizontal="right" vertical="center" shrinkToFit="1"/>
    </xf>
    <xf numFmtId="0" fontId="29" fillId="0" borderId="0" xfId="17" applyFont="1" applyAlignment="1"/>
    <xf numFmtId="0" fontId="30" fillId="0" borderId="0" xfId="17" applyFont="1" applyAlignment="1"/>
    <xf numFmtId="0" fontId="30" fillId="0" borderId="0" xfId="17" applyFont="1">
      <alignment vertical="center"/>
    </xf>
    <xf numFmtId="183" fontId="30" fillId="0" borderId="0" xfId="17" applyNumberFormat="1" applyFont="1" applyAlignment="1">
      <alignment horizontal="right" vertical="center" shrinkToFit="1"/>
    </xf>
    <xf numFmtId="0" fontId="31" fillId="0" borderId="0" xfId="17" applyFont="1" applyAlignment="1">
      <alignment horizontal="center" vertical="center" shrinkToFit="1"/>
    </xf>
    <xf numFmtId="0" fontId="30" fillId="8" borderId="9" xfId="17" applyFont="1" applyFill="1" applyBorder="1" applyAlignment="1"/>
    <xf numFmtId="0" fontId="30" fillId="8" borderId="10" xfId="17" applyFont="1" applyFill="1" applyBorder="1" applyAlignment="1"/>
    <xf numFmtId="0" fontId="30" fillId="8" borderId="10" xfId="17" applyFont="1" applyFill="1" applyBorder="1" applyAlignment="1">
      <alignment horizontal="right" vertical="center"/>
    </xf>
    <xf numFmtId="0" fontId="30" fillId="8" borderId="11" xfId="17" applyFont="1" applyFill="1" applyBorder="1" applyAlignment="1">
      <alignment horizontal="right" vertical="top"/>
    </xf>
    <xf numFmtId="0" fontId="30" fillId="8" borderId="2" xfId="17" applyFont="1" applyFill="1" applyBorder="1" applyAlignment="1">
      <alignment horizontal="center" vertical="center"/>
    </xf>
    <xf numFmtId="0" fontId="30" fillId="8" borderId="3" xfId="17" applyFont="1" applyFill="1" applyBorder="1" applyAlignment="1">
      <alignment horizontal="center" vertical="center"/>
    </xf>
    <xf numFmtId="0" fontId="30" fillId="8" borderId="60" xfId="17" applyFont="1" applyFill="1" applyBorder="1" applyAlignment="1">
      <alignment horizontal="center" vertical="center"/>
    </xf>
    <xf numFmtId="183" fontId="30" fillId="0" borderId="183" xfId="17" applyNumberFormat="1" applyFont="1" applyBorder="1" applyAlignment="1" applyProtection="1">
      <alignment horizontal="right" vertical="center" shrinkToFit="1"/>
      <protection locked="0"/>
    </xf>
    <xf numFmtId="183" fontId="30" fillId="0" borderId="184" xfId="17" applyNumberFormat="1" applyFont="1" applyBorder="1" applyAlignment="1" applyProtection="1">
      <alignment horizontal="right" vertical="center" shrinkToFit="1"/>
      <protection locked="0"/>
    </xf>
    <xf numFmtId="183" fontId="30" fillId="0" borderId="185" xfId="17" applyNumberFormat="1" applyFont="1" applyBorder="1" applyAlignment="1" applyProtection="1">
      <alignment horizontal="right" vertical="center" shrinkToFit="1"/>
      <protection locked="0"/>
    </xf>
    <xf numFmtId="183" fontId="30" fillId="0" borderId="12" xfId="17" applyNumberFormat="1" applyFont="1" applyBorder="1" applyAlignment="1" applyProtection="1">
      <alignment horizontal="right" vertical="center" shrinkToFit="1"/>
      <protection locked="0"/>
    </xf>
    <xf numFmtId="183" fontId="30" fillId="0" borderId="14" xfId="17" applyNumberFormat="1" applyFont="1" applyBorder="1" applyAlignment="1" applyProtection="1">
      <alignment horizontal="right" vertical="center" shrinkToFit="1"/>
      <protection locked="0"/>
    </xf>
    <xf numFmtId="183" fontId="30" fillId="0" borderId="16" xfId="17" applyNumberFormat="1" applyFont="1" applyBorder="1" applyAlignment="1" applyProtection="1">
      <alignment horizontal="right" vertical="center" shrinkToFit="1"/>
      <protection locked="0"/>
    </xf>
    <xf numFmtId="183" fontId="30" fillId="0" borderId="112" xfId="17" applyNumberFormat="1" applyFont="1" applyBorder="1" applyAlignment="1" applyProtection="1">
      <alignment horizontal="right" vertical="center" shrinkToFit="1"/>
      <protection locked="0"/>
    </xf>
    <xf numFmtId="183" fontId="30" fillId="0" borderId="182" xfId="17" applyNumberFormat="1" applyFont="1" applyBorder="1" applyAlignment="1" applyProtection="1">
      <alignment horizontal="right" vertical="center" shrinkToFit="1"/>
      <protection locked="0"/>
    </xf>
    <xf numFmtId="183" fontId="30" fillId="0" borderId="62" xfId="17" applyNumberFormat="1" applyFont="1" applyBorder="1" applyAlignment="1" applyProtection="1">
      <alignment horizontal="right" vertical="center" shrinkToFit="1"/>
      <protection locked="0"/>
    </xf>
    <xf numFmtId="0" fontId="33" fillId="0" borderId="0" xfId="17" applyFont="1" applyAlignment="1">
      <alignment horizontal="center" vertical="center" wrapText="1"/>
    </xf>
    <xf numFmtId="0" fontId="30" fillId="0" borderId="0" xfId="17" applyFont="1" applyAlignment="1">
      <alignment vertical="top"/>
    </xf>
    <xf numFmtId="0" fontId="34" fillId="0" borderId="0" xfId="17" applyFont="1">
      <alignment vertical="center"/>
    </xf>
    <xf numFmtId="0" fontId="33" fillId="0" borderId="0" xfId="17" applyFont="1" applyAlignment="1">
      <alignment vertical="center" wrapText="1"/>
    </xf>
    <xf numFmtId="0" fontId="11" fillId="0" borderId="0" xfId="18">
      <alignment vertical="center"/>
    </xf>
    <xf numFmtId="0" fontId="27" fillId="0" borderId="0" xfId="18" applyFont="1" applyAlignment="1">
      <alignment horizontal="center" vertical="center"/>
    </xf>
    <xf numFmtId="0" fontId="29" fillId="6" borderId="9" xfId="18" applyFont="1" applyFill="1" applyBorder="1" applyAlignment="1"/>
    <xf numFmtId="0" fontId="29" fillId="6" borderId="10" xfId="18" applyFont="1" applyFill="1" applyBorder="1" applyAlignment="1"/>
    <xf numFmtId="0" fontId="29" fillId="6" borderId="10" xfId="18" applyFont="1" applyFill="1" applyBorder="1" applyAlignment="1">
      <alignment horizontal="right" vertical="center"/>
    </xf>
    <xf numFmtId="0" fontId="29" fillId="6" borderId="11" xfId="18" applyFont="1" applyFill="1" applyBorder="1" applyAlignment="1">
      <alignment horizontal="right" vertical="top"/>
    </xf>
    <xf numFmtId="0" fontId="29" fillId="6" borderId="2" xfId="18" applyFont="1" applyFill="1" applyBorder="1" applyAlignment="1">
      <alignment horizontal="center" vertical="center"/>
    </xf>
    <xf numFmtId="0" fontId="29" fillId="6" borderId="3" xfId="18" applyFont="1" applyFill="1" applyBorder="1" applyAlignment="1">
      <alignment horizontal="center" vertical="center"/>
    </xf>
    <xf numFmtId="0" fontId="29" fillId="6" borderId="5" xfId="18" applyFont="1" applyFill="1" applyBorder="1" applyAlignment="1">
      <alignment horizontal="center" vertical="center"/>
    </xf>
    <xf numFmtId="0" fontId="29" fillId="0" borderId="25" xfId="18" applyFont="1" applyBorder="1" applyAlignment="1">
      <alignment vertical="center" wrapText="1"/>
    </xf>
    <xf numFmtId="183" fontId="29" fillId="0" borderId="183" xfId="18" applyNumberFormat="1" applyFont="1" applyBorder="1" applyAlignment="1">
      <alignment horizontal="right" vertical="center" shrinkToFit="1"/>
    </xf>
    <xf numFmtId="183" fontId="29" fillId="0" borderId="184" xfId="18" applyNumberFormat="1" applyFont="1" applyBorder="1" applyAlignment="1">
      <alignment horizontal="right" vertical="center" shrinkToFit="1"/>
    </xf>
    <xf numFmtId="183" fontId="29" fillId="0" borderId="185" xfId="18" applyNumberFormat="1" applyFont="1" applyBorder="1" applyAlignment="1">
      <alignment horizontal="right" vertical="center" shrinkToFit="1"/>
    </xf>
    <xf numFmtId="0" fontId="29" fillId="0" borderId="30" xfId="18" applyFont="1" applyBorder="1">
      <alignment vertical="center"/>
    </xf>
    <xf numFmtId="183" fontId="29" fillId="0" borderId="186" xfId="18" applyNumberFormat="1" applyFont="1" applyBorder="1" applyAlignment="1">
      <alignment horizontal="right" vertical="center" shrinkToFit="1"/>
    </xf>
    <xf numFmtId="183" fontId="29" fillId="0" borderId="65" xfId="18" applyNumberFormat="1" applyFont="1" applyBorder="1" applyAlignment="1">
      <alignment horizontal="right" vertical="center" shrinkToFit="1"/>
    </xf>
    <xf numFmtId="183" fontId="29" fillId="0" borderId="187" xfId="18" applyNumberFormat="1" applyFont="1" applyBorder="1" applyAlignment="1">
      <alignment horizontal="right" vertical="center" shrinkToFit="1"/>
    </xf>
    <xf numFmtId="0" fontId="29" fillId="0" borderId="34" xfId="18" applyFont="1" applyBorder="1">
      <alignment vertical="center"/>
    </xf>
    <xf numFmtId="0" fontId="29" fillId="0" borderId="24" xfId="18" applyFont="1" applyBorder="1">
      <alignment vertical="center"/>
    </xf>
    <xf numFmtId="0" fontId="29" fillId="0" borderId="30" xfId="18" applyFont="1" applyBorder="1" applyAlignment="1">
      <alignment vertical="center" wrapText="1"/>
    </xf>
    <xf numFmtId="0" fontId="29" fillId="0" borderId="53" xfId="18" applyFont="1" applyBorder="1">
      <alignment vertical="center"/>
    </xf>
    <xf numFmtId="183" fontId="29" fillId="0" borderId="112" xfId="18" applyNumberFormat="1" applyFont="1" applyBorder="1" applyAlignment="1">
      <alignment horizontal="right" vertical="center" shrinkToFit="1"/>
    </xf>
    <xf numFmtId="183" fontId="29" fillId="0" borderId="182" xfId="18" applyNumberFormat="1" applyFont="1" applyBorder="1" applyAlignment="1">
      <alignment horizontal="right" vertical="center" shrinkToFit="1"/>
    </xf>
    <xf numFmtId="183" fontId="29" fillId="0" borderId="62" xfId="18" applyNumberFormat="1" applyFont="1" applyBorder="1" applyAlignment="1">
      <alignment horizontal="right" vertical="center" shrinkToFit="1"/>
    </xf>
    <xf numFmtId="0" fontId="29" fillId="0" borderId="0" xfId="18" applyFont="1" applyAlignment="1"/>
    <xf numFmtId="0" fontId="29" fillId="0" borderId="0" xfId="18" applyFont="1">
      <alignment vertical="center"/>
    </xf>
    <xf numFmtId="0" fontId="29" fillId="0" borderId="0" xfId="18" applyFont="1" applyAlignment="1">
      <alignment horizontal="left" vertical="center"/>
    </xf>
    <xf numFmtId="183" fontId="29" fillId="0" borderId="0" xfId="18" applyNumberFormat="1" applyFont="1" applyAlignment="1">
      <alignment horizontal="right" vertical="center"/>
    </xf>
    <xf numFmtId="0" fontId="27" fillId="0" borderId="0" xfId="15" applyFont="1" applyAlignment="1">
      <alignment horizontal="right"/>
    </xf>
    <xf numFmtId="0" fontId="35" fillId="6" borderId="9" xfId="15" applyFont="1" applyFill="1" applyBorder="1" applyAlignment="1"/>
    <xf numFmtId="0" fontId="35" fillId="6" borderId="10" xfId="15" applyFont="1" applyFill="1" applyBorder="1" applyAlignment="1">
      <alignment horizontal="right" vertical="top"/>
    </xf>
    <xf numFmtId="0" fontId="35" fillId="6" borderId="11" xfId="15" applyFont="1" applyFill="1" applyBorder="1" applyAlignment="1">
      <alignment horizontal="right" vertical="top"/>
    </xf>
    <xf numFmtId="0" fontId="36" fillId="8" borderId="3" xfId="19" applyFont="1" applyFill="1" applyBorder="1" applyAlignment="1">
      <alignment horizontal="center" vertical="center"/>
    </xf>
    <xf numFmtId="0" fontId="36" fillId="8" borderId="60" xfId="19" applyFont="1" applyFill="1" applyBorder="1" applyAlignment="1">
      <alignment horizontal="center" vertical="center"/>
    </xf>
    <xf numFmtId="0" fontId="35" fillId="0" borderId="17" xfId="15" applyFont="1" applyBorder="1" applyAlignment="1">
      <alignment horizontal="center" vertical="center" wrapText="1"/>
    </xf>
    <xf numFmtId="183" fontId="35" fillId="0" borderId="3" xfId="19" applyNumberFormat="1" applyFont="1" applyBorder="1" applyAlignment="1">
      <alignment horizontal="right" vertical="center" shrinkToFit="1"/>
    </xf>
    <xf numFmtId="183" fontId="35" fillId="0" borderId="5" xfId="19" applyNumberFormat="1" applyFont="1" applyBorder="1" applyAlignment="1">
      <alignment horizontal="right" vertical="center" shrinkToFit="1"/>
    </xf>
    <xf numFmtId="0" fontId="35" fillId="0" borderId="36" xfId="15" applyFont="1" applyBorder="1" applyAlignment="1">
      <alignment horizontal="center" vertical="center" wrapText="1"/>
    </xf>
    <xf numFmtId="183" fontId="35" fillId="0" borderId="33" xfId="19" applyNumberFormat="1" applyFont="1" applyBorder="1" applyAlignment="1">
      <alignment horizontal="right" vertical="center" shrinkToFit="1"/>
    </xf>
    <xf numFmtId="183" fontId="35" fillId="0" borderId="35" xfId="19" applyNumberFormat="1" applyFont="1" applyBorder="1" applyAlignment="1">
      <alignment horizontal="right" vertical="center" shrinkToFit="1"/>
    </xf>
    <xf numFmtId="183" fontId="35" fillId="0" borderId="65" xfId="19" applyNumberFormat="1" applyFont="1" applyBorder="1" applyAlignment="1">
      <alignment horizontal="right" vertical="center" shrinkToFit="1"/>
    </xf>
    <xf numFmtId="183" fontId="35" fillId="0" borderId="187" xfId="19" applyNumberFormat="1" applyFont="1" applyBorder="1" applyAlignment="1">
      <alignment horizontal="right" vertical="center" shrinkToFit="1"/>
    </xf>
    <xf numFmtId="0" fontId="35" fillId="0" borderId="12" xfId="15" applyFont="1" applyBorder="1" applyAlignment="1">
      <alignment horizontal="center" vertical="center"/>
    </xf>
    <xf numFmtId="183" fontId="35" fillId="0" borderId="65" xfId="19" applyNumberFormat="1" applyFont="1" applyBorder="1" applyAlignment="1" applyProtection="1">
      <alignment horizontal="right" vertical="center" shrinkToFit="1"/>
      <protection locked="0"/>
    </xf>
    <xf numFmtId="183" fontId="35" fillId="0" borderId="187" xfId="19" applyNumberFormat="1" applyFont="1" applyBorder="1" applyAlignment="1" applyProtection="1">
      <alignment horizontal="right" vertical="center" shrinkToFit="1"/>
      <protection locked="0"/>
    </xf>
    <xf numFmtId="0" fontId="35" fillId="0" borderId="39" xfId="15" applyFont="1" applyBorder="1" applyAlignment="1">
      <alignment horizontal="center" vertical="center"/>
    </xf>
    <xf numFmtId="183" fontId="35" fillId="0" borderId="182" xfId="19" applyNumberFormat="1" applyFont="1" applyBorder="1" applyAlignment="1" applyProtection="1">
      <alignment horizontal="right" vertical="center" shrinkToFit="1"/>
      <protection locked="0"/>
    </xf>
    <xf numFmtId="183" fontId="35" fillId="0" borderId="62" xfId="19" applyNumberFormat="1" applyFont="1" applyBorder="1" applyAlignment="1" applyProtection="1">
      <alignment horizontal="right" vertical="center" shrinkToFit="1"/>
      <protection locked="0"/>
    </xf>
    <xf numFmtId="0" fontId="35" fillId="0" borderId="9" xfId="15" applyFont="1" applyBorder="1" applyAlignment="1">
      <alignment horizontal="center" vertical="center"/>
    </xf>
    <xf numFmtId="183" fontId="35" fillId="0" borderId="58" xfId="19" applyNumberFormat="1" applyFont="1" applyBorder="1" applyAlignment="1">
      <alignment horizontal="right" vertical="center" shrinkToFit="1"/>
    </xf>
    <xf numFmtId="183" fontId="35" fillId="0" borderId="60" xfId="19" applyNumberFormat="1" applyFont="1" applyBorder="1" applyAlignment="1">
      <alignment horizontal="right" vertical="center" shrinkToFit="1"/>
    </xf>
    <xf numFmtId="0" fontId="0" fillId="3" borderId="0" xfId="6" applyFont="1" applyFill="1" applyAlignment="1">
      <alignment vertical="center"/>
    </xf>
    <xf numFmtId="0" fontId="8" fillId="3" borderId="0" xfId="6" applyFill="1" applyAlignment="1" applyProtection="1">
      <alignment vertical="center"/>
      <protection hidden="1"/>
    </xf>
    <xf numFmtId="0" fontId="8" fillId="3" borderId="0" xfId="6" applyFill="1" applyAlignment="1">
      <alignment vertical="center"/>
    </xf>
    <xf numFmtId="0" fontId="11" fillId="0" borderId="34" xfId="11" applyFont="1" applyBorder="1">
      <alignment vertical="center"/>
    </xf>
    <xf numFmtId="188" fontId="11" fillId="0" borderId="37" xfId="11" applyNumberFormat="1" applyFont="1" applyBorder="1">
      <alignment vertical="center"/>
    </xf>
    <xf numFmtId="0" fontId="11" fillId="0" borderId="28" xfId="11" applyFont="1" applyBorder="1">
      <alignment vertical="center"/>
    </xf>
    <xf numFmtId="176" fontId="37" fillId="0" borderId="0" xfId="11" applyNumberFormat="1" applyFont="1">
      <alignment vertical="center"/>
    </xf>
    <xf numFmtId="176" fontId="11" fillId="0" borderId="0" xfId="11" applyNumberFormat="1" applyFont="1">
      <alignment vertical="center"/>
    </xf>
    <xf numFmtId="187" fontId="11" fillId="3" borderId="0" xfId="12" applyNumberFormat="1" applyFont="1" applyFill="1" applyAlignment="1">
      <alignment vertical="center" wrapText="1"/>
    </xf>
    <xf numFmtId="49" fontId="11" fillId="3" borderId="0" xfId="12" applyNumberFormat="1" applyFont="1" applyFill="1" applyAlignment="1">
      <alignment horizontal="center" vertical="center" wrapText="1"/>
    </xf>
    <xf numFmtId="49" fontId="11" fillId="3" borderId="0" xfId="12" applyNumberFormat="1" applyFont="1" applyFill="1" applyAlignment="1">
      <alignment horizontal="center" vertical="center"/>
    </xf>
    <xf numFmtId="176" fontId="11" fillId="0" borderId="15" xfId="11" applyNumberFormat="1" applyFont="1" applyBorder="1">
      <alignment vertical="center"/>
    </xf>
    <xf numFmtId="176" fontId="11" fillId="0" borderId="13" xfId="11" applyNumberFormat="1" applyFont="1" applyBorder="1">
      <alignment vertical="center"/>
    </xf>
    <xf numFmtId="190" fontId="11" fillId="0" borderId="0" xfId="11" applyNumberFormat="1" applyFont="1">
      <alignment vertical="center"/>
    </xf>
    <xf numFmtId="176" fontId="11" fillId="0" borderId="25" xfId="11" applyNumberFormat="1" applyFont="1" applyBorder="1">
      <alignment vertical="center"/>
    </xf>
    <xf numFmtId="176" fontId="11" fillId="0" borderId="20" xfId="11" applyNumberFormat="1" applyFont="1" applyBorder="1">
      <alignment vertical="center"/>
    </xf>
    <xf numFmtId="188" fontId="11" fillId="0" borderId="20" xfId="11" applyNumberFormat="1" applyFont="1" applyBorder="1">
      <alignment vertical="center"/>
    </xf>
    <xf numFmtId="176" fontId="11" fillId="0" borderId="23" xfId="11" applyNumberFormat="1" applyFont="1" applyBorder="1">
      <alignment vertical="center"/>
    </xf>
    <xf numFmtId="0" fontId="11" fillId="0" borderId="0" xfId="12" applyFont="1">
      <alignment vertical="center"/>
    </xf>
    <xf numFmtId="188" fontId="11" fillId="0" borderId="0" xfId="12" applyNumberFormat="1" applyFont="1">
      <alignment vertical="center"/>
    </xf>
    <xf numFmtId="176" fontId="8" fillId="0" borderId="0" xfId="13" applyNumberFormat="1" applyAlignment="1">
      <alignment vertical="center"/>
    </xf>
    <xf numFmtId="183" fontId="8" fillId="0" borderId="0" xfId="14" applyNumberFormat="1" applyAlignment="1">
      <alignment horizontal="right" vertical="center"/>
    </xf>
    <xf numFmtId="184" fontId="8" fillId="0" borderId="0" xfId="14" applyNumberFormat="1" applyAlignment="1">
      <alignment horizontal="right" vertical="center"/>
    </xf>
    <xf numFmtId="176" fontId="11" fillId="3" borderId="0" xfId="11" applyNumberFormat="1" applyFont="1" applyFill="1" applyAlignment="1">
      <alignment vertical="center" wrapText="1"/>
    </xf>
    <xf numFmtId="176" fontId="8" fillId="0" borderId="0" xfId="13" applyNumberFormat="1" applyAlignment="1">
      <alignment horizontal="center" vertical="center"/>
    </xf>
    <xf numFmtId="0" fontId="38" fillId="0" borderId="0" xfId="20" applyFont="1">
      <alignment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8" xfId="2" applyFont="1" applyBorder="1" applyAlignment="1">
      <alignment horizontal="left" vertical="center"/>
    </xf>
    <xf numFmtId="176" fontId="2" fillId="0" borderId="6" xfId="1" applyNumberFormat="1" applyFont="1" applyBorder="1" applyAlignment="1">
      <alignment horizontal="right" vertical="center" shrinkToFit="1"/>
    </xf>
    <xf numFmtId="176" fontId="2" fillId="0" borderId="7" xfId="1" applyNumberFormat="1" applyFont="1" applyBorder="1" applyAlignment="1">
      <alignment horizontal="right" vertical="center" shrinkToFit="1"/>
    </xf>
    <xf numFmtId="176" fontId="2" fillId="0" borderId="8" xfId="1" applyNumberFormat="1" applyFont="1" applyBorder="1" applyAlignment="1">
      <alignment horizontal="right" vertical="center" shrinkToFit="1"/>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177" fontId="2" fillId="0" borderId="6" xfId="1" applyNumberFormat="1" applyFont="1" applyBorder="1" applyAlignment="1">
      <alignment horizontal="right" vertical="center" shrinkToFit="1"/>
    </xf>
    <xf numFmtId="177" fontId="2" fillId="0" borderId="7" xfId="1" applyNumberFormat="1" applyFont="1" applyBorder="1" applyAlignment="1">
      <alignment horizontal="right" vertical="center" shrinkToFit="1"/>
    </xf>
    <xf numFmtId="177" fontId="2" fillId="0" borderId="8" xfId="1" applyNumberFormat="1" applyFont="1" applyBorder="1" applyAlignment="1">
      <alignment horizontal="right" vertical="center" shrinkToFit="1"/>
    </xf>
    <xf numFmtId="49" fontId="4" fillId="0" borderId="0" xfId="1" applyNumberFormat="1" applyFont="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25" xfId="1" applyFont="1" applyBorder="1" applyAlignment="1">
      <alignment horizontal="center" vertical="center"/>
    </xf>
    <xf numFmtId="0" fontId="2" fillId="0" borderId="26" xfId="1" applyFont="1" applyBorder="1" applyAlignment="1">
      <alignment horizontal="center" vertical="center"/>
    </xf>
    <xf numFmtId="0" fontId="2" fillId="0" borderId="17" xfId="1" applyFont="1" applyBorder="1" applyAlignment="1">
      <alignment horizontal="center" vertical="center"/>
    </xf>
    <xf numFmtId="0" fontId="2" fillId="0" borderId="0" xfId="1" applyFont="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18" xfId="1" applyFont="1" applyBorder="1" applyAlignment="1">
      <alignment horizontal="center" vertical="center"/>
    </xf>
    <xf numFmtId="0" fontId="2" fillId="0" borderId="21"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177" fontId="2" fillId="0" borderId="17" xfId="1" applyNumberFormat="1" applyFont="1" applyBorder="1" applyAlignment="1">
      <alignment horizontal="right" vertical="center" shrinkToFit="1"/>
    </xf>
    <xf numFmtId="177" fontId="2" fillId="0" borderId="0" xfId="1" applyNumberFormat="1" applyFont="1" applyAlignment="1">
      <alignment horizontal="right" vertical="center" shrinkToFit="1"/>
    </xf>
    <xf numFmtId="177" fontId="2" fillId="0" borderId="18" xfId="1" applyNumberFormat="1" applyFont="1" applyBorder="1" applyAlignment="1">
      <alignment horizontal="right" vertical="center" shrinkToFit="1"/>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39" xfId="1" applyFont="1" applyBorder="1" applyAlignment="1">
      <alignment horizontal="center" vertical="center"/>
    </xf>
    <xf numFmtId="0" fontId="2" fillId="0" borderId="40" xfId="1" applyFont="1" applyBorder="1" applyAlignment="1">
      <alignment horizontal="center" vertical="center"/>
    </xf>
    <xf numFmtId="0" fontId="2" fillId="0" borderId="41" xfId="1" applyFont="1" applyBorder="1" applyAlignment="1">
      <alignment horizontal="center" vertical="center"/>
    </xf>
    <xf numFmtId="0" fontId="2" fillId="0" borderId="34" xfId="1" applyFont="1" applyBorder="1" applyAlignment="1">
      <alignment horizontal="center" vertical="center"/>
    </xf>
    <xf numFmtId="0" fontId="2" fillId="0" borderId="35" xfId="1"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horizontal="center" vertical="center"/>
    </xf>
    <xf numFmtId="49" fontId="2" fillId="0" borderId="34" xfId="1" applyNumberFormat="1" applyFont="1" applyBorder="1" applyAlignment="1">
      <alignment horizontal="center" vertical="center"/>
    </xf>
    <xf numFmtId="49" fontId="2" fillId="0" borderId="37" xfId="1" applyNumberFormat="1" applyFont="1" applyBorder="1" applyAlignment="1">
      <alignment horizontal="center" vertical="center"/>
    </xf>
    <xf numFmtId="49" fontId="2" fillId="0" borderId="38" xfId="1" applyNumberFormat="1" applyFont="1" applyBorder="1" applyAlignment="1">
      <alignment horizontal="center" vertical="center"/>
    </xf>
    <xf numFmtId="49" fontId="2" fillId="0" borderId="15" xfId="1" applyNumberFormat="1" applyFont="1" applyBorder="1" applyAlignment="1">
      <alignment horizontal="center" vertical="center"/>
    </xf>
    <xf numFmtId="49" fontId="2" fillId="0" borderId="0" xfId="1" applyNumberFormat="1" applyFont="1" applyAlignment="1">
      <alignment horizontal="center" vertical="center"/>
    </xf>
    <xf numFmtId="49" fontId="2" fillId="0" borderId="18" xfId="1" applyNumberFormat="1" applyFont="1" applyBorder="1" applyAlignment="1">
      <alignment horizontal="center" vertical="center"/>
    </xf>
    <xf numFmtId="49" fontId="2" fillId="0" borderId="42" xfId="1" applyNumberFormat="1" applyFont="1" applyBorder="1" applyAlignment="1">
      <alignment horizontal="center" vertical="center"/>
    </xf>
    <xf numFmtId="49" fontId="2" fillId="0" borderId="45"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27" xfId="1" applyFont="1" applyBorder="1">
      <alignment vertical="center"/>
    </xf>
    <xf numFmtId="0" fontId="2" fillId="0" borderId="28" xfId="1" applyFont="1" applyBorder="1">
      <alignment vertical="center"/>
    </xf>
    <xf numFmtId="0" fontId="2" fillId="0" borderId="29" xfId="1" applyFont="1" applyBorder="1">
      <alignment vertical="center"/>
    </xf>
    <xf numFmtId="0" fontId="2" fillId="0" borderId="30" xfId="1" applyFont="1" applyBorder="1" applyAlignment="1">
      <alignment horizontal="center" vertical="center"/>
    </xf>
    <xf numFmtId="0" fontId="2" fillId="0" borderId="28" xfId="1" applyFont="1" applyBorder="1" applyAlignment="1">
      <alignment horizontal="center" vertical="center"/>
    </xf>
    <xf numFmtId="0" fontId="9" fillId="0" borderId="17" xfId="2" applyFont="1" applyBorder="1" applyAlignment="1">
      <alignment horizontal="left" vertical="center"/>
    </xf>
    <xf numFmtId="0" fontId="9" fillId="0" borderId="0" xfId="2" applyFont="1" applyAlignment="1">
      <alignment horizontal="left" vertical="center"/>
    </xf>
    <xf numFmtId="0" fontId="9" fillId="0" borderId="18" xfId="2" applyFont="1" applyBorder="1" applyAlignment="1">
      <alignment horizontal="left" vertical="center"/>
    </xf>
    <xf numFmtId="176" fontId="2" fillId="0" borderId="17" xfId="1" applyNumberFormat="1" applyFont="1" applyBorder="1" applyAlignment="1">
      <alignment horizontal="right" vertical="center" shrinkToFit="1"/>
    </xf>
    <xf numFmtId="176" fontId="2" fillId="0" borderId="0" xfId="1" applyNumberFormat="1" applyFont="1" applyAlignment="1">
      <alignment horizontal="right" vertical="center" shrinkToFit="1"/>
    </xf>
    <xf numFmtId="176" fontId="2" fillId="0" borderId="18" xfId="1" applyNumberFormat="1" applyFont="1" applyBorder="1" applyAlignment="1">
      <alignment horizontal="right" vertical="center" shrinkToFit="1"/>
    </xf>
    <xf numFmtId="0" fontId="2" fillId="0" borderId="17" xfId="1" applyFont="1" applyBorder="1" applyAlignment="1">
      <alignment horizontal="left" vertical="center"/>
    </xf>
    <xf numFmtId="0" fontId="2" fillId="0" borderId="0" xfId="1" applyFont="1" applyAlignment="1">
      <alignment horizontal="left" vertical="center"/>
    </xf>
    <xf numFmtId="0" fontId="2" fillId="0" borderId="18" xfId="1" applyFont="1" applyBorder="1" applyAlignment="1">
      <alignment horizontal="left" vertical="center"/>
    </xf>
    <xf numFmtId="178" fontId="2" fillId="0" borderId="17" xfId="1" applyNumberFormat="1" applyFont="1" applyBorder="1" applyAlignment="1">
      <alignment horizontal="right" vertical="center" shrinkToFit="1"/>
    </xf>
    <xf numFmtId="178" fontId="2" fillId="0" borderId="0" xfId="1" applyNumberFormat="1" applyFont="1" applyAlignment="1">
      <alignment horizontal="right" vertical="center" shrinkToFit="1"/>
    </xf>
    <xf numFmtId="178" fontId="2" fillId="0" borderId="18" xfId="1" applyNumberFormat="1" applyFont="1" applyBorder="1" applyAlignment="1">
      <alignment horizontal="right" vertical="center" shrinkToFit="1"/>
    </xf>
    <xf numFmtId="179" fontId="2" fillId="0" borderId="17" xfId="1" applyNumberFormat="1" applyFont="1" applyBorder="1" applyAlignment="1">
      <alignment horizontal="right" vertical="center" shrinkToFit="1"/>
    </xf>
    <xf numFmtId="179" fontId="2" fillId="0" borderId="0" xfId="1" applyNumberFormat="1" applyFont="1" applyAlignment="1">
      <alignment horizontal="right" vertical="center" shrinkToFit="1"/>
    </xf>
    <xf numFmtId="179" fontId="2" fillId="0" borderId="18" xfId="1" applyNumberFormat="1" applyFont="1" applyBorder="1" applyAlignment="1">
      <alignment horizontal="right" vertical="center" shrinkToFit="1"/>
    </xf>
    <xf numFmtId="0" fontId="2" fillId="0" borderId="47" xfId="1" applyFont="1" applyBorder="1" applyAlignment="1">
      <alignment horizontal="center" vertical="center"/>
    </xf>
    <xf numFmtId="0" fontId="2" fillId="0" borderId="48" xfId="1" applyFont="1" applyBorder="1">
      <alignment vertical="center"/>
    </xf>
    <xf numFmtId="0" fontId="2" fillId="0" borderId="49" xfId="1" applyFont="1" applyBorder="1">
      <alignment vertical="center"/>
    </xf>
    <xf numFmtId="0" fontId="2" fillId="0" borderId="50" xfId="1" applyFont="1" applyBorder="1">
      <alignment vertical="center"/>
    </xf>
    <xf numFmtId="176" fontId="2" fillId="0" borderId="48" xfId="1" applyNumberFormat="1" applyFont="1" applyBorder="1" applyAlignment="1">
      <alignment horizontal="right" vertical="center" shrinkToFit="1"/>
    </xf>
    <xf numFmtId="176" fontId="2" fillId="0" borderId="49" xfId="1" applyNumberFormat="1" applyFont="1" applyBorder="1" applyAlignment="1">
      <alignment horizontal="right" vertical="center" shrinkToFit="1"/>
    </xf>
    <xf numFmtId="176" fontId="2" fillId="0" borderId="51" xfId="1" applyNumberFormat="1" applyFont="1" applyBorder="1" applyAlignment="1">
      <alignment horizontal="right" vertical="center" shrinkToFit="1"/>
    </xf>
    <xf numFmtId="0" fontId="2" fillId="0" borderId="30" xfId="1" applyFont="1" applyBorder="1">
      <alignment vertical="center"/>
    </xf>
    <xf numFmtId="176" fontId="2" fillId="0" borderId="30" xfId="1" applyNumberFormat="1" applyFont="1" applyBorder="1" applyAlignment="1">
      <alignment horizontal="right" vertical="center" shrinkToFit="1"/>
    </xf>
    <xf numFmtId="176" fontId="2" fillId="0" borderId="28" xfId="1" applyNumberFormat="1" applyFont="1" applyBorder="1" applyAlignment="1">
      <alignment horizontal="right" vertical="center" shrinkToFit="1"/>
    </xf>
    <xf numFmtId="176" fontId="2" fillId="0" borderId="52" xfId="1" applyNumberFormat="1" applyFont="1" applyBorder="1" applyAlignment="1">
      <alignment horizontal="right" vertical="center" shrinkToFit="1"/>
    </xf>
    <xf numFmtId="0" fontId="2" fillId="0" borderId="53" xfId="1" applyFont="1" applyBorder="1">
      <alignment vertical="center"/>
    </xf>
    <xf numFmtId="0" fontId="2" fillId="0" borderId="54" xfId="1" applyFont="1" applyBorder="1">
      <alignment vertical="center"/>
    </xf>
    <xf numFmtId="0" fontId="2" fillId="0" borderId="55" xfId="1" applyFont="1" applyBorder="1">
      <alignment vertical="center"/>
    </xf>
    <xf numFmtId="181" fontId="2" fillId="0" borderId="53" xfId="1" applyNumberFormat="1" applyFont="1" applyBorder="1" applyAlignment="1">
      <alignment horizontal="right" vertical="center" shrinkToFit="1"/>
    </xf>
    <xf numFmtId="181" fontId="2" fillId="0" borderId="54" xfId="1" applyNumberFormat="1" applyFont="1" applyBorder="1" applyAlignment="1">
      <alignment horizontal="right" vertical="center" shrinkToFit="1"/>
    </xf>
    <xf numFmtId="181" fontId="2" fillId="0" borderId="56" xfId="1" applyNumberFormat="1" applyFont="1" applyBorder="1" applyAlignment="1">
      <alignment horizontal="right" vertical="center" shrinkToFi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0" xfId="1" applyFont="1" applyAlignment="1">
      <alignment horizontal="center" vertical="center" wrapText="1"/>
    </xf>
    <xf numFmtId="0" fontId="2" fillId="0" borderId="13" xfId="1" applyFont="1" applyBorder="1" applyAlignment="1">
      <alignment horizontal="center" vertical="center" wrapText="1"/>
    </xf>
    <xf numFmtId="0" fontId="2" fillId="0" borderId="44"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40" xfId="1" applyFont="1" applyBorder="1" applyAlignment="1">
      <alignment horizontal="center" vertical="center" wrapText="1"/>
    </xf>
    <xf numFmtId="0" fontId="9" fillId="0" borderId="4" xfId="1" applyFont="1" applyBorder="1">
      <alignment vertical="center"/>
    </xf>
    <xf numFmtId="0" fontId="9" fillId="0" borderId="49" xfId="1" applyFont="1" applyBorder="1">
      <alignment vertical="center"/>
    </xf>
    <xf numFmtId="0" fontId="9" fillId="0" borderId="50" xfId="1" applyFont="1" applyBorder="1">
      <alignment vertical="center"/>
    </xf>
    <xf numFmtId="176" fontId="9" fillId="0" borderId="4" xfId="1" applyNumberFormat="1" applyFont="1" applyBorder="1" applyAlignment="1">
      <alignment horizontal="right" vertical="center" shrinkToFit="1"/>
    </xf>
    <xf numFmtId="176" fontId="9" fillId="0" borderId="7" xfId="1" applyNumberFormat="1" applyFont="1" applyBorder="1" applyAlignment="1">
      <alignment horizontal="right" vertical="center" shrinkToFit="1"/>
    </xf>
    <xf numFmtId="176" fontId="9" fillId="0" borderId="8" xfId="1" applyNumberFormat="1" applyFont="1" applyBorder="1" applyAlignment="1">
      <alignment horizontal="right" vertical="center" shrinkToFit="1"/>
    </xf>
    <xf numFmtId="0" fontId="2" fillId="0" borderId="27"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shrinkToFit="1"/>
    </xf>
    <xf numFmtId="0" fontId="2" fillId="0" borderId="28" xfId="1" applyFont="1" applyBorder="1" applyAlignment="1">
      <alignment horizontal="center" vertical="center" shrinkToFit="1"/>
    </xf>
    <xf numFmtId="0" fontId="2" fillId="0" borderId="29" xfId="1" applyFont="1" applyBorder="1" applyAlignment="1">
      <alignment horizontal="center" vertical="center" shrinkToFit="1"/>
    </xf>
    <xf numFmtId="0" fontId="2" fillId="0" borderId="52" xfId="1" applyFont="1" applyBorder="1" applyAlignment="1">
      <alignment horizontal="center" vertical="center" shrinkToFit="1"/>
    </xf>
    <xf numFmtId="0" fontId="9" fillId="0" borderId="34" xfId="1" applyFont="1" applyBorder="1">
      <alignment vertical="center"/>
    </xf>
    <xf numFmtId="0" fontId="9" fillId="0" borderId="28" xfId="1" applyFont="1" applyBorder="1">
      <alignment vertical="center"/>
    </xf>
    <xf numFmtId="0" fontId="9" fillId="0" borderId="29" xfId="1" applyFont="1" applyBorder="1">
      <alignment vertical="center"/>
    </xf>
    <xf numFmtId="176" fontId="9" fillId="0" borderId="30" xfId="1" applyNumberFormat="1" applyFont="1" applyBorder="1" applyAlignment="1">
      <alignment horizontal="right" vertical="center" shrinkToFit="1"/>
    </xf>
    <xf numFmtId="176" fontId="9" fillId="0" borderId="28" xfId="1" applyNumberFormat="1" applyFont="1" applyBorder="1" applyAlignment="1">
      <alignment horizontal="right" vertical="center" shrinkToFit="1"/>
    </xf>
    <xf numFmtId="176" fontId="9" fillId="0" borderId="52" xfId="1" applyNumberFormat="1" applyFont="1" applyBorder="1" applyAlignment="1">
      <alignment horizontal="right" vertical="center" shrinkToFit="1"/>
    </xf>
    <xf numFmtId="177" fontId="2" fillId="0" borderId="30" xfId="1" applyNumberFormat="1" applyFont="1" applyBorder="1" applyAlignment="1">
      <alignment horizontal="right" vertical="center" shrinkToFit="1"/>
    </xf>
    <xf numFmtId="177" fontId="2" fillId="0" borderId="28" xfId="1" applyNumberFormat="1" applyFont="1" applyBorder="1" applyAlignment="1">
      <alignment horizontal="right" vertical="center" shrinkToFit="1"/>
    </xf>
    <xf numFmtId="177" fontId="2" fillId="0" borderId="29" xfId="1" applyNumberFormat="1" applyFont="1" applyBorder="1" applyAlignment="1">
      <alignment horizontal="right" vertical="center" shrinkToFit="1"/>
    </xf>
    <xf numFmtId="177" fontId="2" fillId="0" borderId="52" xfId="1" applyNumberFormat="1" applyFont="1" applyBorder="1" applyAlignment="1">
      <alignment horizontal="right" vertical="center" shrinkToFit="1"/>
    </xf>
    <xf numFmtId="0" fontId="9" fillId="0" borderId="34" xfId="3" applyFont="1" applyBorder="1" applyAlignment="1">
      <alignment horizontal="center" vertical="center" shrinkToFit="1"/>
    </xf>
    <xf numFmtId="0" fontId="9" fillId="0" borderId="37" xfId="3" applyFont="1" applyBorder="1" applyAlignment="1">
      <alignment horizontal="center" vertical="center" shrinkToFit="1"/>
    </xf>
    <xf numFmtId="0" fontId="9" fillId="0" borderId="32" xfId="3" applyFont="1" applyBorder="1" applyAlignment="1">
      <alignment horizontal="center" vertical="center" shrinkToFit="1"/>
    </xf>
    <xf numFmtId="176" fontId="2" fillId="0" borderId="29" xfId="1" applyNumberFormat="1" applyFont="1" applyBorder="1" applyAlignment="1">
      <alignment horizontal="right" vertical="center" shrinkToFit="1"/>
    </xf>
    <xf numFmtId="0" fontId="2" fillId="0" borderId="44" xfId="1" applyFont="1" applyBorder="1" applyAlignment="1">
      <alignment horizontal="left" vertical="center"/>
    </xf>
    <xf numFmtId="0" fontId="2" fillId="0" borderId="45" xfId="1" applyFont="1" applyBorder="1" applyAlignment="1">
      <alignment horizontal="left" vertical="center"/>
    </xf>
    <xf numFmtId="0" fontId="2" fillId="0" borderId="46" xfId="1" applyFont="1" applyBorder="1" applyAlignment="1">
      <alignment horizontal="left" vertical="center"/>
    </xf>
    <xf numFmtId="177" fontId="2" fillId="0" borderId="44" xfId="1" applyNumberFormat="1" applyFont="1" applyBorder="1" applyAlignment="1">
      <alignment horizontal="right" vertical="center" shrinkToFit="1"/>
    </xf>
    <xf numFmtId="177" fontId="2" fillId="0" borderId="45" xfId="1" applyNumberFormat="1" applyFont="1" applyBorder="1" applyAlignment="1">
      <alignment horizontal="right" vertical="center" shrinkToFit="1"/>
    </xf>
    <xf numFmtId="177" fontId="2" fillId="0" borderId="46" xfId="1" applyNumberFormat="1" applyFont="1" applyBorder="1" applyAlignment="1">
      <alignment horizontal="right" vertical="center" shrinkToFit="1"/>
    </xf>
    <xf numFmtId="0" fontId="2" fillId="0" borderId="6" xfId="4" applyBorder="1" applyAlignment="1">
      <alignment horizontal="left" vertical="center"/>
    </xf>
    <xf numFmtId="0" fontId="2" fillId="0" borderId="7" xfId="4" applyBorder="1" applyAlignment="1">
      <alignment horizontal="left" vertical="center"/>
    </xf>
    <xf numFmtId="0" fontId="2" fillId="0" borderId="8" xfId="4" applyBorder="1" applyAlignment="1">
      <alignment horizontal="left" vertical="center"/>
    </xf>
    <xf numFmtId="0" fontId="9" fillId="0" borderId="37" xfId="1" applyFont="1" applyBorder="1">
      <alignment vertical="center"/>
    </xf>
    <xf numFmtId="0" fontId="9" fillId="0" borderId="32" xfId="1" applyFont="1" applyBorder="1">
      <alignment vertical="center"/>
    </xf>
    <xf numFmtId="181" fontId="9" fillId="0" borderId="34" xfId="1" applyNumberFormat="1" applyFont="1" applyBorder="1" applyAlignment="1">
      <alignment horizontal="right" vertical="center" shrinkToFit="1"/>
    </xf>
    <xf numFmtId="181" fontId="9" fillId="0" borderId="37" xfId="1" applyNumberFormat="1" applyFont="1" applyBorder="1" applyAlignment="1">
      <alignment horizontal="right" vertical="center" shrinkToFit="1"/>
    </xf>
    <xf numFmtId="181" fontId="9" fillId="0" borderId="38" xfId="1" applyNumberFormat="1" applyFont="1" applyBorder="1" applyAlignment="1">
      <alignment horizontal="right" vertical="center" shrinkToFit="1"/>
    </xf>
    <xf numFmtId="0" fontId="9" fillId="0" borderId="53" xfId="3" applyFont="1" applyBorder="1" applyAlignment="1">
      <alignment horizontal="center" vertical="center" shrinkToFit="1"/>
    </xf>
    <xf numFmtId="0" fontId="9" fillId="0" borderId="54" xfId="3" applyFont="1" applyBorder="1" applyAlignment="1">
      <alignment horizontal="center" vertical="center" shrinkToFit="1"/>
    </xf>
    <xf numFmtId="0" fontId="9" fillId="0" borderId="55" xfId="3" applyFont="1" applyBorder="1" applyAlignment="1">
      <alignment horizontal="center" vertical="center" shrinkToFit="1"/>
    </xf>
    <xf numFmtId="0" fontId="12" fillId="0" borderId="0" xfId="1" applyFont="1" applyAlignment="1">
      <alignment horizontal="left" vertical="center" wrapText="1"/>
    </xf>
    <xf numFmtId="0" fontId="12" fillId="0" borderId="18" xfId="1" applyFont="1" applyBorder="1" applyAlignment="1">
      <alignment horizontal="left" vertical="center" wrapText="1"/>
    </xf>
    <xf numFmtId="0" fontId="2" fillId="0" borderId="57" xfId="1" applyFont="1" applyBorder="1" applyAlignment="1">
      <alignment horizontal="center" vertical="center"/>
    </xf>
    <xf numFmtId="0" fontId="2" fillId="0" borderId="58" xfId="1" applyFont="1" applyBorder="1" applyAlignment="1">
      <alignment horizontal="center" vertical="center"/>
    </xf>
    <xf numFmtId="179" fontId="2" fillId="0" borderId="58" xfId="1" applyNumberFormat="1" applyFont="1" applyBorder="1" applyAlignment="1">
      <alignment horizontal="right" vertical="center" shrinkToFit="1"/>
    </xf>
    <xf numFmtId="179" fontId="2" fillId="0" borderId="59" xfId="1" applyNumberFormat="1" applyFont="1" applyBorder="1" applyAlignment="1">
      <alignment horizontal="right" vertical="center" shrinkToFit="1"/>
    </xf>
    <xf numFmtId="179" fontId="2" fillId="0" borderId="60" xfId="1" applyNumberFormat="1" applyFont="1" applyBorder="1" applyAlignment="1">
      <alignment horizontal="right" vertical="center" shrinkToFit="1"/>
    </xf>
    <xf numFmtId="177" fontId="2" fillId="0" borderId="53" xfId="1" applyNumberFormat="1" applyFont="1" applyBorder="1" applyAlignment="1">
      <alignment horizontal="right" vertical="center" shrinkToFit="1"/>
    </xf>
    <xf numFmtId="177" fontId="2" fillId="0" borderId="54" xfId="1" applyNumberFormat="1" applyFont="1" applyBorder="1" applyAlignment="1">
      <alignment horizontal="right" vertical="center" shrinkToFit="1"/>
    </xf>
    <xf numFmtId="177" fontId="2" fillId="0" borderId="55" xfId="1" applyNumberFormat="1" applyFont="1" applyBorder="1" applyAlignment="1">
      <alignment horizontal="right" vertical="center" shrinkToFit="1"/>
    </xf>
    <xf numFmtId="177" fontId="2" fillId="0" borderId="56" xfId="1" applyNumberFormat="1" applyFont="1" applyBorder="1" applyAlignment="1">
      <alignment horizontal="right" vertical="center" shrinkToFit="1"/>
    </xf>
    <xf numFmtId="176" fontId="2" fillId="0" borderId="58" xfId="1" applyNumberFormat="1" applyFont="1" applyBorder="1" applyAlignment="1">
      <alignment horizontal="right" vertical="center" shrinkToFit="1"/>
    </xf>
    <xf numFmtId="176" fontId="2" fillId="0" borderId="59" xfId="1" applyNumberFormat="1" applyFont="1" applyBorder="1" applyAlignment="1">
      <alignment horizontal="right" vertical="center" shrinkToFit="1"/>
    </xf>
    <xf numFmtId="176" fontId="2" fillId="0" borderId="60" xfId="1" applyNumberFormat="1" applyFont="1" applyBorder="1" applyAlignment="1">
      <alignment horizontal="right" vertical="center" shrinkToFit="1"/>
    </xf>
    <xf numFmtId="177" fontId="2" fillId="0" borderId="45" xfId="1" applyNumberFormat="1" applyFont="1" applyBorder="1" applyAlignment="1">
      <alignment horizontal="right" vertical="center"/>
    </xf>
    <xf numFmtId="177" fontId="2" fillId="0" borderId="46" xfId="1" applyNumberFormat="1" applyFont="1" applyBorder="1" applyAlignment="1">
      <alignment horizontal="right" vertical="center"/>
    </xf>
    <xf numFmtId="0" fontId="2" fillId="0" borderId="61" xfId="1" applyFont="1" applyBorder="1">
      <alignment vertical="center"/>
    </xf>
    <xf numFmtId="0" fontId="2" fillId="0" borderId="62" xfId="1" applyFont="1" applyBorder="1" applyAlignment="1">
      <alignment horizontal="center" vertical="center"/>
    </xf>
    <xf numFmtId="0" fontId="2" fillId="0" borderId="56" xfId="1" applyFont="1" applyBorder="1" applyAlignment="1">
      <alignment horizontal="center" vertical="center"/>
    </xf>
    <xf numFmtId="0" fontId="2" fillId="0" borderId="63" xfId="1" applyFont="1" applyBorder="1" applyAlignment="1">
      <alignment horizontal="center" vertical="center"/>
    </xf>
    <xf numFmtId="176" fontId="2" fillId="0" borderId="7" xfId="1" applyNumberFormat="1" applyFont="1" applyBorder="1" applyAlignment="1">
      <alignment horizontal="right" vertical="center"/>
    </xf>
    <xf numFmtId="176" fontId="2" fillId="0" borderId="8" xfId="1" applyNumberFormat="1" applyFont="1" applyBorder="1" applyAlignment="1">
      <alignment horizontal="right" vertical="center"/>
    </xf>
    <xf numFmtId="0" fontId="2" fillId="0" borderId="64" xfId="1" applyFont="1" applyBorder="1" applyAlignment="1">
      <alignment horizontal="center" vertical="center"/>
    </xf>
    <xf numFmtId="0" fontId="2" fillId="0" borderId="49" xfId="1" applyFont="1" applyBorder="1" applyAlignment="1">
      <alignment horizontal="center" vertical="center"/>
    </xf>
    <xf numFmtId="0" fontId="2" fillId="0" borderId="51" xfId="1" applyFont="1" applyBorder="1" applyAlignment="1">
      <alignment horizontal="center" vertical="center"/>
    </xf>
    <xf numFmtId="0" fontId="9" fillId="0" borderId="44" xfId="2" applyFont="1" applyBorder="1" applyAlignment="1">
      <alignment horizontal="left" vertical="center"/>
    </xf>
    <xf numFmtId="0" fontId="9" fillId="0" borderId="45" xfId="2" applyFont="1" applyBorder="1" applyAlignment="1">
      <alignment horizontal="left" vertical="center"/>
    </xf>
    <xf numFmtId="0" fontId="9" fillId="0" borderId="46" xfId="2" applyFont="1" applyBorder="1" applyAlignment="1">
      <alignment horizontal="left" vertical="center"/>
    </xf>
    <xf numFmtId="176" fontId="2" fillId="0" borderId="44" xfId="1" applyNumberFormat="1" applyFont="1" applyBorder="1" applyAlignment="1">
      <alignment horizontal="right" vertical="center" shrinkToFit="1"/>
    </xf>
    <xf numFmtId="176" fontId="2" fillId="0" borderId="45" xfId="1" applyNumberFormat="1" applyFont="1" applyBorder="1" applyAlignment="1">
      <alignment horizontal="right" vertical="center" shrinkToFit="1"/>
    </xf>
    <xf numFmtId="176" fontId="2" fillId="0" borderId="46" xfId="1" applyNumberFormat="1" applyFont="1" applyBorder="1" applyAlignment="1">
      <alignment horizontal="right" vertical="center" shrinkToFit="1"/>
    </xf>
    <xf numFmtId="0" fontId="2" fillId="0" borderId="36" xfId="1" applyFont="1" applyBorder="1" applyAlignment="1">
      <alignment horizontal="center" vertical="center" textRotation="255"/>
    </xf>
    <xf numFmtId="0" fontId="2" fillId="0" borderId="37" xfId="1" applyFont="1" applyBorder="1" applyAlignment="1">
      <alignment horizontal="center" vertical="center" textRotation="255"/>
    </xf>
    <xf numFmtId="0" fontId="2" fillId="0" borderId="32" xfId="1" applyFont="1" applyBorder="1" applyAlignment="1">
      <alignment horizontal="center" vertical="center" textRotation="255"/>
    </xf>
    <xf numFmtId="0" fontId="2" fillId="0" borderId="17" xfId="1" applyFont="1" applyBorder="1" applyAlignment="1">
      <alignment horizontal="center" vertical="center" textRotation="255"/>
    </xf>
    <xf numFmtId="0" fontId="2" fillId="0" borderId="0" xfId="1" applyFont="1" applyAlignment="1">
      <alignment horizontal="center" vertical="center" textRotation="255"/>
    </xf>
    <xf numFmtId="0" fontId="2" fillId="0" borderId="13" xfId="1" applyFont="1" applyBorder="1" applyAlignment="1">
      <alignment horizontal="center" vertical="center" textRotation="255"/>
    </xf>
    <xf numFmtId="0" fontId="2" fillId="0" borderId="44" xfId="1" applyFont="1" applyBorder="1" applyAlignment="1">
      <alignment horizontal="center" vertical="center" textRotation="255"/>
    </xf>
    <xf numFmtId="0" fontId="2" fillId="0" borderId="45" xfId="1" applyFont="1" applyBorder="1" applyAlignment="1">
      <alignment horizontal="center" vertical="center" textRotation="255"/>
    </xf>
    <xf numFmtId="0" fontId="2" fillId="0" borderId="40" xfId="1" applyFont="1" applyBorder="1" applyAlignment="1">
      <alignment horizontal="center" vertical="center" textRotation="255"/>
    </xf>
    <xf numFmtId="0" fontId="12" fillId="0" borderId="34" xfId="1" applyFont="1" applyBorder="1" applyAlignment="1">
      <alignment horizontal="center" vertical="center" wrapText="1"/>
    </xf>
    <xf numFmtId="0" fontId="12" fillId="0" borderId="37"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25"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23" xfId="1" applyFont="1" applyBorder="1" applyAlignment="1">
      <alignment horizontal="center" vertical="center" wrapText="1"/>
    </xf>
    <xf numFmtId="0" fontId="2" fillId="0" borderId="34" xfId="1" applyFont="1" applyBorder="1" applyAlignment="1">
      <alignment horizontal="center" vertical="center" textRotation="255"/>
    </xf>
    <xf numFmtId="0" fontId="2" fillId="0" borderId="15" xfId="1" applyFont="1" applyBorder="1" applyAlignment="1">
      <alignment horizontal="center" vertical="center" textRotation="255"/>
    </xf>
    <xf numFmtId="0" fontId="2" fillId="0" borderId="25" xfId="1" applyFont="1" applyBorder="1" applyAlignment="1">
      <alignment horizontal="center" vertical="center" textRotation="255"/>
    </xf>
    <xf numFmtId="0" fontId="2" fillId="0" borderId="20" xfId="1" applyFont="1" applyBorder="1" applyAlignment="1">
      <alignment horizontal="center" vertical="center" textRotation="255"/>
    </xf>
    <xf numFmtId="0" fontId="2" fillId="0" borderId="23" xfId="1" applyFont="1" applyBorder="1" applyAlignment="1">
      <alignment horizontal="center" vertical="center" textRotation="255"/>
    </xf>
    <xf numFmtId="0" fontId="2" fillId="0" borderId="34"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3" xfId="1" applyFont="1" applyBorder="1" applyAlignment="1">
      <alignment horizontal="center" vertical="center" wrapText="1"/>
    </xf>
    <xf numFmtId="0" fontId="12" fillId="0" borderId="38" xfId="1" applyFont="1" applyBorder="1" applyAlignment="1">
      <alignment horizontal="center" vertical="center" wrapText="1"/>
    </xf>
    <xf numFmtId="0" fontId="12" fillId="0" borderId="21" xfId="1" applyFont="1" applyBorder="1" applyAlignment="1">
      <alignment horizontal="center" vertical="center" wrapText="1"/>
    </xf>
    <xf numFmtId="0" fontId="13" fillId="0" borderId="28" xfId="1" applyFont="1" applyBorder="1">
      <alignment vertical="center"/>
    </xf>
    <xf numFmtId="0" fontId="13" fillId="0" borderId="29" xfId="1" applyFont="1" applyBorder="1">
      <alignment vertical="center"/>
    </xf>
    <xf numFmtId="0" fontId="9" fillId="0" borderId="6" xfId="2" applyFont="1" applyBorder="1" applyAlignment="1">
      <alignment horizontal="center" vertical="center" wrapText="1"/>
    </xf>
    <xf numFmtId="0" fontId="9" fillId="0" borderId="7" xfId="2" applyFont="1" applyBorder="1" applyAlignment="1">
      <alignment horizontal="center" vertical="center" wrapText="1"/>
    </xf>
    <xf numFmtId="0" fontId="9" fillId="0" borderId="8"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0" xfId="2" applyFont="1" applyAlignment="1">
      <alignment horizontal="center" vertical="center" wrapText="1"/>
    </xf>
    <xf numFmtId="0" fontId="9" fillId="0" borderId="18" xfId="2" applyFont="1" applyBorder="1" applyAlignment="1">
      <alignment horizontal="center" vertical="center" wrapText="1"/>
    </xf>
    <xf numFmtId="0" fontId="9" fillId="0" borderId="44" xfId="2" applyFont="1" applyBorder="1" applyAlignment="1">
      <alignment horizontal="center" vertical="center" wrapText="1"/>
    </xf>
    <xf numFmtId="0" fontId="9" fillId="0" borderId="45" xfId="2" applyFont="1" applyBorder="1" applyAlignment="1">
      <alignment horizontal="center" vertical="center" wrapText="1"/>
    </xf>
    <xf numFmtId="0" fontId="9" fillId="0" borderId="46" xfId="2" applyFont="1" applyBorder="1" applyAlignment="1">
      <alignment horizontal="center" vertical="center" wrapText="1"/>
    </xf>
    <xf numFmtId="49" fontId="2" fillId="0" borderId="0" xfId="1" applyNumberFormat="1" applyFont="1" applyAlignment="1">
      <alignment horizontal="left" vertical="center"/>
    </xf>
    <xf numFmtId="176" fontId="2" fillId="0" borderId="53" xfId="1" applyNumberFormat="1" applyFont="1" applyBorder="1" applyAlignment="1">
      <alignment horizontal="right" vertical="center"/>
    </xf>
    <xf numFmtId="176" fontId="2" fillId="0" borderId="54" xfId="1" applyNumberFormat="1" applyFont="1" applyBorder="1" applyAlignment="1">
      <alignment horizontal="right" vertical="center"/>
    </xf>
    <xf numFmtId="176" fontId="2" fillId="0" borderId="55" xfId="1" applyNumberFormat="1" applyFont="1" applyBorder="1" applyAlignment="1">
      <alignment horizontal="right" vertical="center"/>
    </xf>
    <xf numFmtId="0" fontId="2" fillId="0" borderId="42" xfId="1" applyFont="1" applyBorder="1" applyAlignment="1">
      <alignment horizontal="center" vertical="center" shrinkToFit="1"/>
    </xf>
    <xf numFmtId="0" fontId="2" fillId="0" borderId="45" xfId="1" applyFont="1" applyBorder="1" applyAlignment="1">
      <alignment horizontal="center" vertical="center" shrinkToFit="1"/>
    </xf>
    <xf numFmtId="0" fontId="2" fillId="0" borderId="40" xfId="1" applyFont="1" applyBorder="1" applyAlignment="1">
      <alignment horizontal="center" vertical="center" shrinkToFit="1"/>
    </xf>
    <xf numFmtId="0" fontId="2" fillId="0" borderId="0" xfId="1" applyFont="1" applyAlignment="1">
      <alignment horizontal="center" vertical="center" shrinkToFit="1"/>
    </xf>
    <xf numFmtId="182" fontId="2" fillId="0" borderId="0" xfId="1" applyNumberFormat="1" applyFont="1" applyAlignment="1" applyProtection="1">
      <alignment horizontal="center" vertical="center" shrinkToFit="1"/>
      <protection hidden="1"/>
    </xf>
    <xf numFmtId="0" fontId="12" fillId="0" borderId="0" xfId="1" applyFont="1" applyAlignment="1" applyProtection="1">
      <alignment horizontal="left" vertical="center" wrapText="1"/>
      <protection hidden="1"/>
    </xf>
    <xf numFmtId="0" fontId="2" fillId="0" borderId="0" xfId="1" applyFont="1" applyAlignment="1" applyProtection="1">
      <alignment horizontal="center" vertical="center" shrinkToFit="1"/>
      <protection hidden="1"/>
    </xf>
    <xf numFmtId="0" fontId="2" fillId="0" borderId="0" xfId="1" applyFont="1">
      <alignment vertical="center"/>
    </xf>
    <xf numFmtId="0" fontId="2" fillId="0" borderId="0" xfId="4">
      <alignment vertical="center"/>
    </xf>
    <xf numFmtId="49" fontId="7" fillId="0" borderId="9" xfId="5" applyNumberFormat="1" applyFont="1" applyBorder="1" applyAlignment="1">
      <alignment horizontal="center" vertical="center"/>
    </xf>
    <xf numFmtId="49" fontId="7" fillId="0" borderId="10" xfId="5" applyNumberFormat="1" applyFont="1" applyBorder="1" applyAlignment="1">
      <alignment horizontal="center" vertical="center"/>
    </xf>
    <xf numFmtId="49" fontId="7" fillId="0" borderId="11" xfId="5" applyNumberFormat="1" applyFont="1" applyBorder="1" applyAlignment="1">
      <alignment horizontal="center" vertical="center"/>
    </xf>
    <xf numFmtId="0" fontId="2" fillId="0" borderId="30" xfId="5" applyFont="1" applyBorder="1" applyAlignment="1">
      <alignment horizontal="center" vertical="center"/>
    </xf>
    <xf numFmtId="0" fontId="2" fillId="0" borderId="28" xfId="5" applyFont="1" applyBorder="1" applyAlignment="1">
      <alignment horizontal="center" vertical="center"/>
    </xf>
    <xf numFmtId="0" fontId="2" fillId="0" borderId="29" xfId="5" applyFont="1" applyBorder="1" applyAlignment="1">
      <alignment horizontal="center" vertical="center"/>
    </xf>
    <xf numFmtId="0" fontId="2" fillId="0" borderId="65" xfId="5" applyFont="1" applyBorder="1" applyAlignment="1">
      <alignment horizontal="center" vertical="center"/>
    </xf>
    <xf numFmtId="0" fontId="2" fillId="0" borderId="34" xfId="5" applyFont="1" applyBorder="1">
      <alignment vertical="center"/>
    </xf>
    <xf numFmtId="0" fontId="2" fillId="0" borderId="37" xfId="5" applyFont="1" applyBorder="1">
      <alignment vertical="center"/>
    </xf>
    <xf numFmtId="0" fontId="2" fillId="0" borderId="32" xfId="5" applyFont="1" applyBorder="1">
      <alignment vertical="center"/>
    </xf>
    <xf numFmtId="176" fontId="2" fillId="0" borderId="34" xfId="5" applyNumberFormat="1" applyFont="1" applyBorder="1" applyAlignment="1">
      <alignment horizontal="right" vertical="center" shrinkToFit="1"/>
    </xf>
    <xf numFmtId="176" fontId="2" fillId="0" borderId="37" xfId="5" applyNumberFormat="1" applyFont="1" applyBorder="1" applyAlignment="1">
      <alignment horizontal="right" vertical="center" shrinkToFit="1"/>
    </xf>
    <xf numFmtId="176" fontId="2" fillId="0" borderId="66" xfId="5" applyNumberFormat="1" applyFont="1" applyBorder="1" applyAlignment="1">
      <alignment horizontal="right" vertical="center" shrinkToFit="1"/>
    </xf>
    <xf numFmtId="177" fontId="2" fillId="0" borderId="67" xfId="5" applyNumberFormat="1" applyFont="1" applyBorder="1" applyAlignment="1">
      <alignment horizontal="right" vertical="center" shrinkToFit="1"/>
    </xf>
    <xf numFmtId="176" fontId="2" fillId="0" borderId="67" xfId="5" applyNumberFormat="1" applyFont="1" applyBorder="1" applyAlignment="1">
      <alignment horizontal="right" vertical="center" shrinkToFit="1"/>
    </xf>
    <xf numFmtId="177" fontId="2" fillId="0" borderId="68" xfId="5" applyNumberFormat="1" applyFont="1" applyBorder="1" applyAlignment="1">
      <alignment horizontal="right" vertical="center" shrinkToFit="1"/>
    </xf>
    <xf numFmtId="177" fontId="2" fillId="0" borderId="37" xfId="5" applyNumberFormat="1" applyFont="1" applyBorder="1" applyAlignment="1">
      <alignment horizontal="right" vertical="center" shrinkToFit="1"/>
    </xf>
    <xf numFmtId="177" fontId="2" fillId="0" borderId="32" xfId="5" applyNumberFormat="1" applyFont="1" applyBorder="1" applyAlignment="1">
      <alignment horizontal="right" vertical="center" shrinkToFit="1"/>
    </xf>
    <xf numFmtId="0" fontId="2" fillId="0" borderId="15" xfId="5" applyFont="1" applyBorder="1">
      <alignment vertical="center"/>
    </xf>
    <xf numFmtId="0" fontId="2" fillId="0" borderId="0" xfId="5" applyFont="1">
      <alignment vertical="center"/>
    </xf>
    <xf numFmtId="0" fontId="2" fillId="0" borderId="13" xfId="5" applyFont="1" applyBorder="1">
      <alignment vertical="center"/>
    </xf>
    <xf numFmtId="176" fontId="2" fillId="0" borderId="15" xfId="5" applyNumberFormat="1" applyFont="1" applyBorder="1" applyAlignment="1">
      <alignment horizontal="right" vertical="center" shrinkToFit="1"/>
    </xf>
    <xf numFmtId="176" fontId="2" fillId="0" borderId="0" xfId="5" applyNumberFormat="1" applyFont="1" applyAlignment="1">
      <alignment horizontal="right" vertical="center" shrinkToFit="1"/>
    </xf>
    <xf numFmtId="176" fontId="2" fillId="0" borderId="69" xfId="5" applyNumberFormat="1" applyFont="1" applyBorder="1" applyAlignment="1">
      <alignment horizontal="right" vertical="center" shrinkToFit="1"/>
    </xf>
    <xf numFmtId="177" fontId="2" fillId="0" borderId="70" xfId="5" applyNumberFormat="1" applyFont="1" applyBorder="1" applyAlignment="1">
      <alignment horizontal="right" vertical="center" shrinkToFit="1"/>
    </xf>
    <xf numFmtId="176" fontId="2" fillId="0" borderId="70" xfId="5" applyNumberFormat="1" applyFont="1" applyBorder="1" applyAlignment="1">
      <alignment horizontal="right" vertical="center" shrinkToFit="1"/>
    </xf>
    <xf numFmtId="177" fontId="2" fillId="0" borderId="72" xfId="5" applyNumberFormat="1" applyFont="1" applyBorder="1" applyAlignment="1">
      <alignment horizontal="right" vertical="center" shrinkToFit="1"/>
    </xf>
    <xf numFmtId="177" fontId="2" fillId="0" borderId="0" xfId="5" applyNumberFormat="1" applyFont="1" applyAlignment="1">
      <alignment horizontal="right" vertical="center" shrinkToFit="1"/>
    </xf>
    <xf numFmtId="177" fontId="2" fillId="0" borderId="13" xfId="5" applyNumberFormat="1" applyFont="1" applyBorder="1" applyAlignment="1">
      <alignment horizontal="right" vertical="center" shrinkToFit="1"/>
    </xf>
    <xf numFmtId="176" fontId="2" fillId="0" borderId="71" xfId="5" applyNumberFormat="1" applyFont="1" applyBorder="1" applyAlignment="1">
      <alignment horizontal="right" vertical="center" shrinkToFit="1"/>
    </xf>
    <xf numFmtId="176" fontId="2" fillId="0" borderId="72" xfId="5" applyNumberFormat="1" applyFont="1" applyBorder="1" applyAlignment="1">
      <alignment horizontal="right" vertical="center" shrinkToFit="1"/>
    </xf>
    <xf numFmtId="176" fontId="2" fillId="0" borderId="13" xfId="5" applyNumberFormat="1" applyFont="1" applyBorder="1" applyAlignment="1">
      <alignment horizontal="right" vertical="center" shrinkToFit="1"/>
    </xf>
    <xf numFmtId="177" fontId="2" fillId="0" borderId="66" xfId="5" applyNumberFormat="1" applyFont="1" applyBorder="1" applyAlignment="1">
      <alignment horizontal="right" vertical="center" shrinkToFit="1"/>
    </xf>
    <xf numFmtId="177" fontId="2" fillId="0" borderId="69" xfId="5" applyNumberFormat="1" applyFont="1" applyBorder="1" applyAlignment="1">
      <alignment horizontal="right" vertical="center" shrinkToFit="1"/>
    </xf>
    <xf numFmtId="0" fontId="12" fillId="0" borderId="15" xfId="5" applyFont="1" applyBorder="1">
      <alignment vertical="center"/>
    </xf>
    <xf numFmtId="0" fontId="12" fillId="0" borderId="0" xfId="5" applyFont="1">
      <alignment vertical="center"/>
    </xf>
    <xf numFmtId="0" fontId="12" fillId="0" borderId="13" xfId="5" applyFont="1" applyBorder="1">
      <alignment vertical="center"/>
    </xf>
    <xf numFmtId="0" fontId="8" fillId="0" borderId="0" xfId="6" applyAlignment="1">
      <alignment vertical="center"/>
    </xf>
    <xf numFmtId="0" fontId="8" fillId="0" borderId="13" xfId="6" applyBorder="1" applyAlignment="1">
      <alignment vertical="center"/>
    </xf>
    <xf numFmtId="176" fontId="2" fillId="0" borderId="72" xfId="5" applyNumberFormat="1" applyFont="1" applyBorder="1" applyAlignment="1">
      <alignment horizontal="right" vertical="center"/>
    </xf>
    <xf numFmtId="176" fontId="2" fillId="0" borderId="0" xfId="5" applyNumberFormat="1" applyFont="1" applyAlignment="1">
      <alignment horizontal="right" vertical="center"/>
    </xf>
    <xf numFmtId="176" fontId="2" fillId="0" borderId="13" xfId="5" applyNumberFormat="1" applyFont="1" applyBorder="1" applyAlignment="1">
      <alignment horizontal="right" vertical="center"/>
    </xf>
    <xf numFmtId="0" fontId="2" fillId="0" borderId="25" xfId="5" applyFont="1" applyBorder="1">
      <alignment vertical="center"/>
    </xf>
    <xf numFmtId="0" fontId="2" fillId="0" borderId="20" xfId="5" applyFont="1" applyBorder="1">
      <alignment vertical="center"/>
    </xf>
    <xf numFmtId="0" fontId="2" fillId="0" borderId="23" xfId="5" applyFont="1" applyBorder="1">
      <alignment vertical="center"/>
    </xf>
    <xf numFmtId="176" fontId="2" fillId="0" borderId="15" xfId="5" applyNumberFormat="1" applyFont="1" applyBorder="1" applyAlignment="1">
      <alignment horizontal="right" vertical="center"/>
    </xf>
    <xf numFmtId="176" fontId="2" fillId="0" borderId="69" xfId="5" applyNumberFormat="1" applyFont="1" applyBorder="1" applyAlignment="1">
      <alignment horizontal="right" vertical="center"/>
    </xf>
    <xf numFmtId="177" fontId="2" fillId="0" borderId="70" xfId="5" applyNumberFormat="1" applyFont="1" applyBorder="1" applyAlignment="1">
      <alignment horizontal="right" vertical="center"/>
    </xf>
    <xf numFmtId="0" fontId="12" fillId="0" borderId="30" xfId="5" applyFont="1" applyBorder="1" applyAlignment="1">
      <alignment horizontal="center" vertical="center"/>
    </xf>
    <xf numFmtId="0" fontId="12" fillId="0" borderId="28" xfId="5" applyFont="1" applyBorder="1" applyAlignment="1">
      <alignment horizontal="center" vertical="center"/>
    </xf>
    <xf numFmtId="0" fontId="12" fillId="0" borderId="29" xfId="5" applyFont="1" applyBorder="1" applyAlignment="1">
      <alignment horizontal="center" vertical="center"/>
    </xf>
    <xf numFmtId="176" fontId="2" fillId="0" borderId="68" xfId="5" applyNumberFormat="1" applyFont="1" applyBorder="1" applyAlignment="1">
      <alignment horizontal="right" vertical="center" shrinkToFit="1"/>
    </xf>
    <xf numFmtId="0" fontId="11" fillId="0" borderId="0" xfId="5" applyAlignment="1">
      <alignment horizontal="right" vertical="center" shrinkToFit="1"/>
    </xf>
    <xf numFmtId="0" fontId="11" fillId="0" borderId="69" xfId="5" applyBorder="1" applyAlignment="1">
      <alignment horizontal="right" vertical="center" shrinkToFit="1"/>
    </xf>
    <xf numFmtId="177" fontId="11" fillId="0" borderId="0" xfId="5" applyNumberFormat="1" applyAlignment="1">
      <alignment horizontal="right" vertical="center" shrinkToFit="1"/>
    </xf>
    <xf numFmtId="177" fontId="11" fillId="0" borderId="13" xfId="5" applyNumberFormat="1" applyBorder="1" applyAlignment="1">
      <alignment horizontal="right" vertical="center" shrinkToFit="1"/>
    </xf>
    <xf numFmtId="177" fontId="11" fillId="0" borderId="69" xfId="5" applyNumberFormat="1" applyBorder="1" applyAlignment="1">
      <alignment horizontal="right" vertical="center" shrinkToFit="1"/>
    </xf>
    <xf numFmtId="0" fontId="11" fillId="0" borderId="28" xfId="5" applyBorder="1" applyAlignment="1">
      <alignment horizontal="center" vertical="center"/>
    </xf>
    <xf numFmtId="0" fontId="11" fillId="0" borderId="29" xfId="5" applyBorder="1" applyAlignment="1">
      <alignment horizontal="center" vertical="center"/>
    </xf>
    <xf numFmtId="0" fontId="2" fillId="0" borderId="34" xfId="5" applyFont="1" applyBorder="1" applyAlignment="1">
      <alignment horizontal="center" vertical="center" textRotation="255"/>
    </xf>
    <xf numFmtId="0" fontId="2" fillId="0" borderId="32" xfId="5" applyFont="1" applyBorder="1" applyAlignment="1">
      <alignment horizontal="center" vertical="center" textRotation="255"/>
    </xf>
    <xf numFmtId="0" fontId="2" fillId="0" borderId="15" xfId="5" applyFont="1" applyBorder="1" applyAlignment="1">
      <alignment horizontal="center" vertical="center" textRotation="255"/>
    </xf>
    <xf numFmtId="0" fontId="2" fillId="0" borderId="13" xfId="5" applyFont="1" applyBorder="1" applyAlignment="1">
      <alignment horizontal="center" vertical="center" textRotation="255"/>
    </xf>
    <xf numFmtId="0" fontId="2" fillId="0" borderId="25" xfId="5" applyFont="1" applyBorder="1" applyAlignment="1">
      <alignment horizontal="center" vertical="center" textRotation="255"/>
    </xf>
    <xf numFmtId="0" fontId="2" fillId="0" borderId="23" xfId="5" applyFont="1" applyBorder="1" applyAlignment="1">
      <alignment horizontal="center" vertical="center" textRotation="255"/>
    </xf>
    <xf numFmtId="0" fontId="2" fillId="0" borderId="34" xfId="5" applyFont="1" applyBorder="1" applyAlignment="1">
      <alignment horizontal="center" vertical="center" wrapText="1"/>
    </xf>
    <xf numFmtId="0" fontId="2" fillId="0" borderId="37" xfId="5" applyFont="1" applyBorder="1" applyAlignment="1">
      <alignment horizontal="center" vertical="center" wrapText="1"/>
    </xf>
    <xf numFmtId="0" fontId="2" fillId="0" borderId="15" xfId="5" applyFont="1" applyBorder="1" applyAlignment="1">
      <alignment horizontal="center" vertical="center" wrapText="1"/>
    </xf>
    <xf numFmtId="0" fontId="2" fillId="0" borderId="0" xfId="5" applyFont="1" applyAlignment="1">
      <alignment horizontal="center" vertical="center" wrapText="1"/>
    </xf>
    <xf numFmtId="0" fontId="2" fillId="0" borderId="25" xfId="5" applyFont="1" applyBorder="1" applyAlignment="1">
      <alignment horizontal="center" vertical="center" wrapText="1"/>
    </xf>
    <xf numFmtId="0" fontId="2" fillId="0" borderId="20" xfId="5" applyFont="1" applyBorder="1" applyAlignment="1">
      <alignment horizontal="center" vertical="center" wrapText="1"/>
    </xf>
    <xf numFmtId="0" fontId="2" fillId="0" borderId="37" xfId="5" applyFont="1" applyBorder="1" applyAlignment="1">
      <alignment vertical="center" textRotation="255"/>
    </xf>
    <xf numFmtId="0" fontId="2" fillId="0" borderId="0" xfId="5" applyFont="1" applyAlignment="1">
      <alignment vertical="center" textRotation="255"/>
    </xf>
    <xf numFmtId="0" fontId="2" fillId="0" borderId="20" xfId="5" applyFont="1" applyBorder="1" applyAlignment="1">
      <alignment vertical="center" textRotation="255"/>
    </xf>
    <xf numFmtId="177" fontId="2" fillId="0" borderId="34" xfId="5" applyNumberFormat="1" applyFont="1" applyBorder="1" applyAlignment="1">
      <alignment horizontal="right" vertical="center" shrinkToFit="1"/>
    </xf>
    <xf numFmtId="0" fontId="11" fillId="0" borderId="37" xfId="5" applyBorder="1" applyAlignment="1">
      <alignment horizontal="right" vertical="center" shrinkToFit="1"/>
    </xf>
    <xf numFmtId="0" fontId="11" fillId="0" borderId="32" xfId="5" applyBorder="1" applyAlignment="1">
      <alignment horizontal="right" vertical="center" shrinkToFit="1"/>
    </xf>
    <xf numFmtId="177" fontId="2" fillId="0" borderId="15" xfId="5" applyNumberFormat="1" applyFont="1" applyBorder="1" applyAlignment="1">
      <alignment horizontal="right" vertical="center" shrinkToFit="1"/>
    </xf>
    <xf numFmtId="0" fontId="11" fillId="0" borderId="13" xfId="5" applyBorder="1" applyAlignment="1">
      <alignment horizontal="right" vertical="center" shrinkToFit="1"/>
    </xf>
    <xf numFmtId="177" fontId="2" fillId="0" borderId="25" xfId="5" applyNumberFormat="1" applyFont="1" applyBorder="1" applyAlignment="1">
      <alignment horizontal="right" vertical="center" shrinkToFit="1"/>
    </xf>
    <xf numFmtId="0" fontId="11" fillId="0" borderId="20" xfId="5" applyBorder="1" applyAlignment="1">
      <alignment horizontal="right" vertical="center" shrinkToFit="1"/>
    </xf>
    <xf numFmtId="177" fontId="2" fillId="0" borderId="20" xfId="5" applyNumberFormat="1" applyFont="1" applyBorder="1" applyAlignment="1">
      <alignment horizontal="right" vertical="center" shrinkToFit="1"/>
    </xf>
    <xf numFmtId="0" fontId="11" fillId="0" borderId="23" xfId="5" applyBorder="1" applyAlignment="1">
      <alignment horizontal="right" vertical="center" shrinkToFit="1"/>
    </xf>
    <xf numFmtId="0" fontId="2" fillId="0" borderId="34" xfId="5" applyFont="1" applyBorder="1" applyAlignment="1">
      <alignment horizontal="left" vertical="center"/>
    </xf>
    <xf numFmtId="0" fontId="2" fillId="0" borderId="37" xfId="5" applyFont="1" applyBorder="1" applyAlignment="1">
      <alignment horizontal="left" vertical="center"/>
    </xf>
    <xf numFmtId="0" fontId="2" fillId="0" borderId="32" xfId="5" applyFont="1" applyBorder="1" applyAlignment="1">
      <alignment horizontal="left" vertical="center"/>
    </xf>
    <xf numFmtId="176" fontId="2" fillId="0" borderId="32" xfId="5" applyNumberFormat="1" applyFont="1" applyBorder="1" applyAlignment="1">
      <alignment horizontal="right" vertical="center" shrinkToFit="1"/>
    </xf>
    <xf numFmtId="0" fontId="2" fillId="0" borderId="15" xfId="5" applyFont="1" applyBorder="1" applyAlignment="1">
      <alignment horizontal="left" vertical="center"/>
    </xf>
    <xf numFmtId="0" fontId="2" fillId="0" borderId="0" xfId="5" applyFont="1" applyAlignment="1">
      <alignment horizontal="left" vertical="center"/>
    </xf>
    <xf numFmtId="0" fontId="2" fillId="0" borderId="13" xfId="5" applyFont="1" applyBorder="1" applyAlignment="1">
      <alignment horizontal="left" vertical="center"/>
    </xf>
    <xf numFmtId="176" fontId="2" fillId="2" borderId="72" xfId="5" applyNumberFormat="1" applyFont="1" applyFill="1" applyBorder="1" applyAlignment="1">
      <alignment horizontal="right" vertical="center" shrinkToFit="1"/>
    </xf>
    <xf numFmtId="176" fontId="2" fillId="2" borderId="0" xfId="5" applyNumberFormat="1" applyFont="1" applyFill="1" applyAlignment="1">
      <alignment horizontal="right" vertical="center" shrinkToFit="1"/>
    </xf>
    <xf numFmtId="176" fontId="2" fillId="2" borderId="69" xfId="5" applyNumberFormat="1" applyFont="1" applyFill="1" applyBorder="1" applyAlignment="1">
      <alignment horizontal="right" vertical="center" shrinkToFit="1"/>
    </xf>
    <xf numFmtId="0" fontId="2" fillId="2" borderId="72" xfId="5" applyFont="1" applyFill="1" applyBorder="1" applyAlignment="1">
      <alignment horizontal="right" vertical="center" shrinkToFit="1"/>
    </xf>
    <xf numFmtId="0" fontId="2" fillId="2" borderId="0" xfId="5" applyFont="1" applyFill="1" applyAlignment="1">
      <alignment horizontal="right" vertical="center" shrinkToFit="1"/>
    </xf>
    <xf numFmtId="0" fontId="2" fillId="2" borderId="13" xfId="5" applyFont="1" applyFill="1" applyBorder="1" applyAlignment="1">
      <alignment horizontal="right" vertical="center" shrinkToFit="1"/>
    </xf>
    <xf numFmtId="176" fontId="2" fillId="0" borderId="25" xfId="5" applyNumberFormat="1" applyFont="1" applyBorder="1" applyAlignment="1">
      <alignment horizontal="right" vertical="center" shrinkToFit="1"/>
    </xf>
    <xf numFmtId="176" fontId="2" fillId="0" borderId="20" xfId="5" applyNumberFormat="1" applyFont="1" applyBorder="1" applyAlignment="1">
      <alignment horizontal="right" vertical="center" shrinkToFit="1"/>
    </xf>
    <xf numFmtId="176" fontId="2" fillId="0" borderId="73" xfId="5" applyNumberFormat="1" applyFont="1" applyBorder="1" applyAlignment="1">
      <alignment horizontal="right" vertical="center" shrinkToFit="1"/>
    </xf>
    <xf numFmtId="177" fontId="2" fillId="0" borderId="74" xfId="5" applyNumberFormat="1" applyFont="1" applyBorder="1" applyAlignment="1">
      <alignment horizontal="right" vertical="center" shrinkToFit="1"/>
    </xf>
    <xf numFmtId="176" fontId="2" fillId="0" borderId="74" xfId="5" applyNumberFormat="1" applyFont="1" applyBorder="1" applyAlignment="1">
      <alignment horizontal="right" vertical="center" shrinkToFit="1"/>
    </xf>
    <xf numFmtId="177" fontId="2" fillId="0" borderId="75" xfId="5" applyNumberFormat="1" applyFont="1" applyBorder="1" applyAlignment="1">
      <alignment horizontal="right" vertical="center" shrinkToFit="1"/>
    </xf>
    <xf numFmtId="177" fontId="2" fillId="0" borderId="23" xfId="5" applyNumberFormat="1" applyFont="1" applyBorder="1" applyAlignment="1">
      <alignment horizontal="right" vertical="center" shrinkToFit="1"/>
    </xf>
    <xf numFmtId="0" fontId="2" fillId="0" borderId="25" xfId="5" applyFont="1" applyBorder="1" applyAlignment="1">
      <alignment horizontal="left" vertical="center"/>
    </xf>
    <xf numFmtId="0" fontId="2" fillId="0" borderId="20" xfId="5" applyFont="1" applyBorder="1" applyAlignment="1">
      <alignment horizontal="left" vertical="center"/>
    </xf>
    <xf numFmtId="0" fontId="2" fillId="0" borderId="23" xfId="5" applyFont="1" applyBorder="1" applyAlignment="1">
      <alignment horizontal="left" vertical="center"/>
    </xf>
    <xf numFmtId="176" fontId="2" fillId="0" borderId="23" xfId="5" applyNumberFormat="1" applyFont="1" applyBorder="1" applyAlignment="1">
      <alignment horizontal="right" vertical="center" shrinkToFit="1"/>
    </xf>
    <xf numFmtId="0" fontId="9" fillId="0" borderId="0" xfId="5" applyFont="1">
      <alignment vertical="center"/>
    </xf>
    <xf numFmtId="0" fontId="9" fillId="0" borderId="13" xfId="5" applyFont="1" applyBorder="1">
      <alignment vertical="center"/>
    </xf>
    <xf numFmtId="0" fontId="11" fillId="0" borderId="73" xfId="5" applyBorder="1" applyAlignment="1">
      <alignment horizontal="right" vertical="center" shrinkToFit="1"/>
    </xf>
    <xf numFmtId="177" fontId="11" fillId="0" borderId="20" xfId="5" applyNumberFormat="1" applyBorder="1" applyAlignment="1">
      <alignment horizontal="right" vertical="center" shrinkToFit="1"/>
    </xf>
    <xf numFmtId="177" fontId="11" fillId="0" borderId="73" xfId="5" applyNumberFormat="1" applyBorder="1" applyAlignment="1">
      <alignment horizontal="right" vertical="center" shrinkToFit="1"/>
    </xf>
    <xf numFmtId="176" fontId="2" fillId="0" borderId="75" xfId="5" applyNumberFormat="1" applyFont="1" applyBorder="1" applyAlignment="1">
      <alignment horizontal="right" vertical="center" shrinkToFit="1"/>
    </xf>
    <xf numFmtId="176" fontId="2" fillId="2" borderId="75" xfId="5" applyNumberFormat="1" applyFont="1" applyFill="1" applyBorder="1" applyAlignment="1">
      <alignment horizontal="right" vertical="center" shrinkToFit="1"/>
    </xf>
    <xf numFmtId="176" fontId="2" fillId="2" borderId="20" xfId="5" applyNumberFormat="1" applyFont="1" applyFill="1" applyBorder="1" applyAlignment="1">
      <alignment horizontal="right" vertical="center" shrinkToFit="1"/>
    </xf>
    <xf numFmtId="176" fontId="2" fillId="2" borderId="73" xfId="5" applyNumberFormat="1" applyFont="1" applyFill="1" applyBorder="1" applyAlignment="1">
      <alignment horizontal="right" vertical="center" shrinkToFit="1"/>
    </xf>
    <xf numFmtId="0" fontId="2" fillId="2" borderId="75" xfId="5" applyFont="1" applyFill="1" applyBorder="1" applyAlignment="1">
      <alignment horizontal="right" vertical="center" shrinkToFit="1"/>
    </xf>
    <xf numFmtId="0" fontId="2" fillId="2" borderId="20" xfId="5" applyFont="1" applyFill="1" applyBorder="1" applyAlignment="1">
      <alignment horizontal="right" vertical="center" shrinkToFit="1"/>
    </xf>
    <xf numFmtId="0" fontId="2" fillId="2" borderId="23" xfId="5" applyFont="1" applyFill="1" applyBorder="1" applyAlignment="1">
      <alignment horizontal="right" vertical="center" shrinkToFit="1"/>
    </xf>
    <xf numFmtId="0" fontId="21" fillId="4" borderId="7" xfId="7" applyFont="1" applyFill="1" applyBorder="1" applyAlignment="1" applyProtection="1">
      <alignment horizontal="center" vertical="center" wrapText="1"/>
      <protection locked="0"/>
    </xf>
    <xf numFmtId="0" fontId="21" fillId="4" borderId="2" xfId="7" applyFont="1" applyFill="1" applyBorder="1" applyAlignment="1" applyProtection="1">
      <alignment horizontal="center" vertical="center" wrapText="1"/>
      <protection locked="0"/>
    </xf>
    <xf numFmtId="0" fontId="21" fillId="4" borderId="77" xfId="7" applyFont="1" applyFill="1" applyBorder="1" applyAlignment="1" applyProtection="1">
      <alignment horizontal="center" vertical="center" wrapText="1"/>
      <protection locked="0"/>
    </xf>
    <xf numFmtId="0" fontId="21" fillId="4" borderId="78" xfId="7" applyFont="1" applyFill="1" applyBorder="1" applyAlignment="1" applyProtection="1">
      <alignment horizontal="center" vertical="center" wrapText="1"/>
      <protection locked="0"/>
    </xf>
    <xf numFmtId="0" fontId="21" fillId="4" borderId="4" xfId="7" applyFont="1" applyFill="1" applyBorder="1" applyAlignment="1" applyProtection="1">
      <alignment horizontal="center" vertical="center" wrapText="1"/>
      <protection locked="0"/>
    </xf>
    <xf numFmtId="0" fontId="21" fillId="4" borderId="79" xfId="7" applyFont="1" applyFill="1" applyBorder="1" applyAlignment="1" applyProtection="1">
      <alignment horizontal="center" vertical="center" wrapText="1"/>
      <protection locked="0"/>
    </xf>
    <xf numFmtId="0" fontId="21" fillId="4" borderId="8" xfId="7" applyFont="1" applyFill="1" applyBorder="1" applyAlignment="1" applyProtection="1">
      <alignment horizontal="center" vertical="center" wrapText="1"/>
      <protection locked="0"/>
    </xf>
    <xf numFmtId="0" fontId="21" fillId="4" borderId="80" xfId="7" applyFont="1" applyFill="1" applyBorder="1" applyAlignment="1" applyProtection="1">
      <alignment horizontal="center" vertical="center" wrapText="1"/>
      <protection locked="0"/>
    </xf>
    <xf numFmtId="0" fontId="21" fillId="4" borderId="6" xfId="7" applyFont="1" applyFill="1" applyBorder="1" applyAlignment="1" applyProtection="1">
      <alignment horizontal="center" vertical="center"/>
      <protection locked="0"/>
    </xf>
    <xf numFmtId="0" fontId="21" fillId="4" borderId="7" xfId="7" applyFont="1" applyFill="1" applyBorder="1" applyAlignment="1" applyProtection="1">
      <alignment horizontal="center" vertical="center"/>
      <protection locked="0"/>
    </xf>
    <xf numFmtId="0" fontId="21" fillId="4" borderId="2" xfId="7" applyFont="1" applyFill="1" applyBorder="1" applyAlignment="1" applyProtection="1">
      <alignment horizontal="center" vertical="center"/>
      <protection locked="0"/>
    </xf>
    <xf numFmtId="0" fontId="21" fillId="4" borderId="76" xfId="7" applyFont="1" applyFill="1" applyBorder="1" applyAlignment="1" applyProtection="1">
      <alignment horizontal="center" vertical="center"/>
      <protection locked="0"/>
    </xf>
    <xf numFmtId="0" fontId="21" fillId="4" borderId="77" xfId="7" applyFont="1" applyFill="1" applyBorder="1" applyAlignment="1" applyProtection="1">
      <alignment horizontal="center" vertical="center"/>
      <protection locked="0"/>
    </xf>
    <xf numFmtId="0" fontId="21" fillId="4" borderId="78" xfId="7" applyFont="1" applyFill="1" applyBorder="1" applyAlignment="1" applyProtection="1">
      <alignment horizontal="center" vertical="center"/>
      <protection locked="0"/>
    </xf>
    <xf numFmtId="0" fontId="19" fillId="3" borderId="0" xfId="7" applyFont="1" applyFill="1">
      <alignment vertical="center"/>
    </xf>
    <xf numFmtId="0" fontId="20" fillId="3" borderId="9" xfId="7" applyFont="1" applyFill="1" applyBorder="1" applyAlignment="1">
      <alignment horizontal="center" vertical="center"/>
    </xf>
    <xf numFmtId="0" fontId="20" fillId="3" borderId="10" xfId="7" applyFont="1" applyFill="1" applyBorder="1" applyAlignment="1">
      <alignment horizontal="center" vertical="center"/>
    </xf>
    <xf numFmtId="0" fontId="20" fillId="3" borderId="11" xfId="7" applyFont="1" applyFill="1" applyBorder="1" applyAlignment="1">
      <alignment horizontal="center" vertical="center"/>
    </xf>
    <xf numFmtId="0" fontId="21" fillId="3" borderId="45" xfId="7" applyFont="1" applyFill="1" applyBorder="1" applyAlignment="1">
      <alignment horizontal="left" vertical="center"/>
    </xf>
    <xf numFmtId="0" fontId="21" fillId="3" borderId="45" xfId="7" applyFont="1" applyFill="1" applyBorder="1">
      <alignment vertical="center"/>
    </xf>
    <xf numFmtId="0" fontId="21" fillId="4" borderId="6" xfId="7" applyFont="1" applyFill="1" applyBorder="1" applyAlignment="1" applyProtection="1">
      <alignment horizontal="center" vertical="center" wrapText="1"/>
      <protection locked="0"/>
    </xf>
    <xf numFmtId="0" fontId="21" fillId="4" borderId="76" xfId="7" applyFont="1" applyFill="1" applyBorder="1" applyAlignment="1" applyProtection="1">
      <alignment horizontal="center" vertical="center" wrapText="1"/>
      <protection locked="0"/>
    </xf>
    <xf numFmtId="183" fontId="21" fillId="0" borderId="82" xfId="10" applyNumberFormat="1" applyFont="1" applyBorder="1" applyAlignment="1" applyProtection="1">
      <alignment horizontal="right" vertical="center" shrinkToFit="1"/>
      <protection locked="0"/>
    </xf>
    <xf numFmtId="183" fontId="21" fillId="0" borderId="83" xfId="10" applyNumberFormat="1" applyFont="1" applyBorder="1" applyAlignment="1" applyProtection="1">
      <alignment horizontal="right" vertical="center" shrinkToFit="1"/>
      <protection locked="0"/>
    </xf>
    <xf numFmtId="183" fontId="21" fillId="0" borderId="84" xfId="10" applyNumberFormat="1" applyFont="1" applyBorder="1" applyAlignment="1" applyProtection="1">
      <alignment horizontal="right" vertical="center" shrinkToFit="1"/>
      <protection locked="0"/>
    </xf>
    <xf numFmtId="0" fontId="21" fillId="0" borderId="82" xfId="10" applyFont="1" applyBorder="1" applyAlignment="1" applyProtection="1">
      <alignment horizontal="left" vertical="center" shrinkToFit="1"/>
      <protection locked="0"/>
    </xf>
    <xf numFmtId="0" fontId="21" fillId="0" borderId="83" xfId="10" applyFont="1" applyBorder="1" applyAlignment="1" applyProtection="1">
      <alignment horizontal="left" vertical="center" shrinkToFit="1"/>
      <protection locked="0"/>
    </xf>
    <xf numFmtId="0" fontId="21" fillId="0" borderId="94" xfId="10" applyFont="1" applyBorder="1" applyAlignment="1" applyProtection="1">
      <alignment horizontal="left" vertical="center" shrinkToFit="1"/>
      <protection locked="0"/>
    </xf>
    <xf numFmtId="0" fontId="21" fillId="0" borderId="96" xfId="9" applyFont="1" applyBorder="1" applyAlignment="1" applyProtection="1">
      <alignment horizontal="left" vertical="center" shrinkToFit="1"/>
      <protection locked="0"/>
    </xf>
    <xf numFmtId="0" fontId="21" fillId="0" borderId="97" xfId="9" applyFont="1" applyBorder="1" applyAlignment="1" applyProtection="1">
      <alignment horizontal="left" vertical="center" shrinkToFit="1"/>
      <protection locked="0"/>
    </xf>
    <xf numFmtId="0" fontId="21" fillId="0" borderId="98" xfId="9" applyFont="1" applyBorder="1" applyAlignment="1" applyProtection="1">
      <alignment horizontal="left" vertical="center" shrinkToFit="1"/>
      <protection locked="0"/>
    </xf>
    <xf numFmtId="183" fontId="21" fillId="0" borderId="99" xfId="9" applyNumberFormat="1" applyFont="1" applyBorder="1" applyAlignment="1" applyProtection="1">
      <alignment horizontal="right" vertical="center" shrinkToFit="1"/>
      <protection locked="0"/>
    </xf>
    <xf numFmtId="183" fontId="21" fillId="0" borderId="100" xfId="9" applyNumberFormat="1" applyFont="1" applyBorder="1" applyAlignment="1" applyProtection="1">
      <alignment horizontal="right" vertical="center" shrinkToFit="1"/>
      <protection locked="0"/>
    </xf>
    <xf numFmtId="183" fontId="21" fillId="0" borderId="101" xfId="9" applyNumberFormat="1" applyFont="1" applyBorder="1" applyAlignment="1" applyProtection="1">
      <alignment horizontal="right" vertical="center" shrinkToFit="1"/>
      <protection locked="0"/>
    </xf>
    <xf numFmtId="183" fontId="21" fillId="0" borderId="102" xfId="9" applyNumberFormat="1" applyFont="1" applyBorder="1" applyAlignment="1" applyProtection="1">
      <alignment horizontal="right" vertical="center" shrinkToFit="1"/>
      <protection locked="0"/>
    </xf>
    <xf numFmtId="183" fontId="21" fillId="0" borderId="97" xfId="9" applyNumberFormat="1" applyFont="1" applyBorder="1" applyAlignment="1" applyProtection="1">
      <alignment horizontal="right" vertical="center" shrinkToFit="1"/>
      <protection locked="0"/>
    </xf>
    <xf numFmtId="183" fontId="21" fillId="0" borderId="103" xfId="9" applyNumberFormat="1" applyFont="1" applyBorder="1" applyAlignment="1" applyProtection="1">
      <alignment horizontal="right" vertical="center" shrinkToFit="1"/>
      <protection locked="0"/>
    </xf>
    <xf numFmtId="183" fontId="21" fillId="0" borderId="104" xfId="10" applyNumberFormat="1" applyFont="1" applyBorder="1" applyAlignment="1" applyProtection="1">
      <alignment horizontal="right" vertical="center" shrinkToFit="1"/>
      <protection locked="0"/>
    </xf>
    <xf numFmtId="183" fontId="21" fillId="0" borderId="100" xfId="10" applyNumberFormat="1" applyFont="1" applyBorder="1" applyAlignment="1" applyProtection="1">
      <alignment horizontal="right" vertical="center" shrinkToFit="1"/>
      <protection locked="0"/>
    </xf>
    <xf numFmtId="0" fontId="21" fillId="0" borderId="82" xfId="9" applyFont="1" applyBorder="1" applyAlignment="1" applyProtection="1">
      <alignment horizontal="left" vertical="center" shrinkToFit="1"/>
      <protection locked="0"/>
    </xf>
    <xf numFmtId="0" fontId="21" fillId="0" borderId="83" xfId="9" applyFont="1" applyBorder="1" applyAlignment="1" applyProtection="1">
      <alignment horizontal="left" vertical="center" shrinkToFit="1"/>
      <protection locked="0"/>
    </xf>
    <xf numFmtId="0" fontId="21" fillId="0" borderId="84" xfId="9" applyFont="1" applyBorder="1" applyAlignment="1" applyProtection="1">
      <alignment horizontal="left" vertical="center" shrinkToFit="1"/>
      <protection locked="0"/>
    </xf>
    <xf numFmtId="183" fontId="21" fillId="0" borderId="85" xfId="9" applyNumberFormat="1" applyFont="1" applyBorder="1" applyAlignment="1" applyProtection="1">
      <alignment horizontal="right" vertical="center" shrinkToFit="1"/>
      <protection locked="0"/>
    </xf>
    <xf numFmtId="183" fontId="21" fillId="0" borderId="86" xfId="9" applyNumberFormat="1" applyFont="1" applyBorder="1" applyAlignment="1" applyProtection="1">
      <alignment horizontal="right" vertical="center" shrinkToFit="1"/>
      <protection locked="0"/>
    </xf>
    <xf numFmtId="183" fontId="21" fillId="0" borderId="87" xfId="9" applyNumberFormat="1" applyFont="1" applyBorder="1" applyAlignment="1" applyProtection="1">
      <alignment horizontal="right" vertical="center" shrinkToFit="1"/>
      <protection locked="0"/>
    </xf>
    <xf numFmtId="183" fontId="21" fillId="0" borderId="88" xfId="9" applyNumberFormat="1" applyFont="1" applyBorder="1" applyAlignment="1" applyProtection="1">
      <alignment horizontal="right" vertical="center" shrinkToFit="1"/>
      <protection locked="0"/>
    </xf>
    <xf numFmtId="183" fontId="21" fillId="0" borderId="89" xfId="9" applyNumberFormat="1" applyFont="1" applyBorder="1" applyAlignment="1" applyProtection="1">
      <alignment horizontal="right" vertical="center" shrinkToFit="1"/>
      <protection locked="0"/>
    </xf>
    <xf numFmtId="183" fontId="21" fillId="0" borderId="90" xfId="9" applyNumberFormat="1" applyFont="1" applyBorder="1" applyAlignment="1" applyProtection="1">
      <alignment horizontal="right" vertical="center" shrinkToFit="1"/>
      <protection locked="0"/>
    </xf>
    <xf numFmtId="183" fontId="21" fillId="0" borderId="91" xfId="10" applyNumberFormat="1" applyFont="1" applyBorder="1" applyAlignment="1" applyProtection="1">
      <alignment horizontal="right" vertical="center" shrinkToFit="1"/>
      <protection locked="0"/>
    </xf>
    <xf numFmtId="183" fontId="21" fillId="0" borderId="86" xfId="10" applyNumberFormat="1" applyFont="1" applyBorder="1" applyAlignment="1" applyProtection="1">
      <alignment horizontal="right" vertical="center" shrinkToFit="1"/>
      <protection locked="0"/>
    </xf>
    <xf numFmtId="0" fontId="21" fillId="0" borderId="86" xfId="10" applyFont="1" applyBorder="1" applyAlignment="1" applyProtection="1">
      <alignment horizontal="left" vertical="center" shrinkToFit="1"/>
      <protection locked="0"/>
    </xf>
    <xf numFmtId="0" fontId="21" fillId="0" borderId="92" xfId="10" applyFont="1" applyBorder="1" applyAlignment="1" applyProtection="1">
      <alignment horizontal="left" vertical="center" shrinkToFit="1"/>
      <protection locked="0"/>
    </xf>
    <xf numFmtId="0" fontId="21" fillId="0" borderId="84" xfId="10" applyFont="1" applyBorder="1" applyAlignment="1" applyProtection="1">
      <alignment horizontal="left" vertical="center" shrinkToFit="1"/>
      <protection locked="0"/>
    </xf>
    <xf numFmtId="0" fontId="11" fillId="4" borderId="4" xfId="7" applyFill="1" applyBorder="1" applyAlignment="1" applyProtection="1">
      <alignment horizontal="center" vertical="center" wrapText="1"/>
      <protection locked="0"/>
    </xf>
    <xf numFmtId="0" fontId="11" fillId="4" borderId="7" xfId="7" applyFill="1" applyBorder="1" applyAlignment="1" applyProtection="1">
      <alignment horizontal="center" vertical="center" wrapText="1"/>
      <protection locked="0"/>
    </xf>
    <xf numFmtId="0" fontId="11" fillId="4" borderId="2" xfId="7" applyFill="1" applyBorder="1" applyAlignment="1" applyProtection="1">
      <alignment horizontal="center" vertical="center" wrapText="1"/>
      <protection locked="0"/>
    </xf>
    <xf numFmtId="0" fontId="11" fillId="4" borderId="79" xfId="7" applyFill="1" applyBorder="1" applyAlignment="1" applyProtection="1">
      <alignment horizontal="center" vertical="center" wrapText="1"/>
      <protection locked="0"/>
    </xf>
    <xf numFmtId="0" fontId="11" fillId="4" borderId="77" xfId="7" applyFill="1" applyBorder="1" applyAlignment="1" applyProtection="1">
      <alignment horizontal="center" vertical="center" wrapText="1"/>
      <protection locked="0"/>
    </xf>
    <xf numFmtId="0" fontId="11" fillId="4" borderId="78" xfId="7" applyFill="1" applyBorder="1" applyAlignment="1" applyProtection="1">
      <alignment horizontal="center" vertical="center" wrapText="1"/>
      <protection locked="0"/>
    </xf>
    <xf numFmtId="0" fontId="21" fillId="0" borderId="100" xfId="10" applyFont="1" applyBorder="1" applyAlignment="1" applyProtection="1">
      <alignment horizontal="left" vertical="center" shrinkToFit="1"/>
      <protection locked="0"/>
    </xf>
    <xf numFmtId="0" fontId="21" fillId="0" borderId="105" xfId="10" applyFont="1" applyBorder="1" applyAlignment="1" applyProtection="1">
      <alignment horizontal="left" vertical="center" shrinkToFit="1"/>
      <protection locked="0"/>
    </xf>
    <xf numFmtId="0" fontId="21" fillId="0" borderId="96" xfId="10" applyFont="1" applyBorder="1" applyAlignment="1" applyProtection="1">
      <alignment horizontal="left" vertical="center" shrinkToFit="1"/>
      <protection locked="0"/>
    </xf>
    <xf numFmtId="0" fontId="21" fillId="0" borderId="97" xfId="10" applyFont="1" applyBorder="1" applyAlignment="1" applyProtection="1">
      <alignment horizontal="left" vertical="center" shrinkToFit="1"/>
      <protection locked="0"/>
    </xf>
    <xf numFmtId="0" fontId="21" fillId="0" borderId="98" xfId="10" applyFont="1" applyBorder="1" applyAlignment="1" applyProtection="1">
      <alignment horizontal="left" vertical="center" shrinkToFit="1"/>
      <protection locked="0"/>
    </xf>
    <xf numFmtId="183" fontId="21" fillId="0" borderId="96" xfId="10" applyNumberFormat="1" applyFont="1" applyBorder="1" applyAlignment="1" applyProtection="1">
      <alignment horizontal="right" vertical="center" shrinkToFit="1"/>
      <protection locked="0"/>
    </xf>
    <xf numFmtId="183" fontId="21" fillId="0" borderId="97" xfId="10" applyNumberFormat="1" applyFont="1" applyBorder="1" applyAlignment="1" applyProtection="1">
      <alignment horizontal="right" vertical="center" shrinkToFit="1"/>
      <protection locked="0"/>
    </xf>
    <xf numFmtId="183" fontId="21" fillId="0" borderId="98" xfId="10" applyNumberFormat="1" applyFont="1" applyBorder="1" applyAlignment="1" applyProtection="1">
      <alignment horizontal="right" vertical="center" shrinkToFit="1"/>
      <protection locked="0"/>
    </xf>
    <xf numFmtId="0" fontId="21" fillId="0" borderId="103" xfId="10" applyFont="1" applyBorder="1" applyAlignment="1" applyProtection="1">
      <alignment horizontal="left" vertical="center" shrinkToFit="1"/>
      <protection locked="0"/>
    </xf>
    <xf numFmtId="0" fontId="21" fillId="5" borderId="53" xfId="7" applyFont="1" applyFill="1" applyBorder="1" applyAlignment="1" applyProtection="1">
      <alignment horizontal="left" vertical="center" shrinkToFit="1"/>
      <protection locked="0"/>
    </xf>
    <xf numFmtId="0" fontId="21" fillId="5" borderId="54" xfId="7" applyFont="1" applyFill="1" applyBorder="1" applyAlignment="1" applyProtection="1">
      <alignment horizontal="left" vertical="center" shrinkToFit="1"/>
      <protection locked="0"/>
    </xf>
    <xf numFmtId="0" fontId="21" fillId="5" borderId="55" xfId="7" applyFont="1" applyFill="1" applyBorder="1" applyAlignment="1" applyProtection="1">
      <alignment horizontal="left" vertical="center" shrinkToFit="1"/>
      <protection locked="0"/>
    </xf>
    <xf numFmtId="183" fontId="21" fillId="5" borderId="113" xfId="10" applyNumberFormat="1" applyFont="1" applyFill="1" applyBorder="1" applyAlignment="1" applyProtection="1">
      <alignment horizontal="right" vertical="center" shrinkToFit="1"/>
      <protection locked="0"/>
    </xf>
    <xf numFmtId="183" fontId="21" fillId="5" borderId="114" xfId="10" applyNumberFormat="1" applyFont="1" applyFill="1" applyBorder="1" applyAlignment="1" applyProtection="1">
      <alignment horizontal="right" vertical="center" shrinkToFit="1"/>
      <protection locked="0"/>
    </xf>
    <xf numFmtId="183" fontId="21" fillId="5" borderId="115" xfId="10" applyNumberFormat="1" applyFont="1" applyFill="1" applyBorder="1" applyAlignment="1" applyProtection="1">
      <alignment horizontal="right" vertical="center" shrinkToFit="1"/>
      <protection locked="0"/>
    </xf>
    <xf numFmtId="183" fontId="21" fillId="5" borderId="116" xfId="10" applyNumberFormat="1" applyFont="1" applyFill="1" applyBorder="1" applyAlignment="1" applyProtection="1">
      <alignment horizontal="right" vertical="center" shrinkToFit="1"/>
      <protection locked="0"/>
    </xf>
    <xf numFmtId="183" fontId="21" fillId="5" borderId="117" xfId="10" applyNumberFormat="1" applyFont="1" applyFill="1" applyBorder="1" applyAlignment="1" applyProtection="1">
      <alignment horizontal="right" vertical="center" shrinkToFit="1"/>
      <protection locked="0"/>
    </xf>
    <xf numFmtId="183" fontId="21" fillId="5" borderId="118" xfId="10" applyNumberFormat="1" applyFont="1" applyFill="1" applyBorder="1" applyAlignment="1" applyProtection="1">
      <alignment horizontal="right" vertical="center" shrinkToFit="1"/>
      <protection locked="0"/>
    </xf>
    <xf numFmtId="183" fontId="21" fillId="5" borderId="119" xfId="10" applyNumberFormat="1" applyFont="1" applyFill="1" applyBorder="1" applyAlignment="1" applyProtection="1">
      <alignment horizontal="right" vertical="center" shrinkToFit="1"/>
      <protection locked="0"/>
    </xf>
    <xf numFmtId="183" fontId="21" fillId="0" borderId="107" xfId="9" applyNumberFormat="1" applyFont="1" applyBorder="1" applyAlignment="1" applyProtection="1">
      <alignment horizontal="right" vertical="center" shrinkToFit="1"/>
      <protection locked="0"/>
    </xf>
    <xf numFmtId="183" fontId="21" fillId="0" borderId="108" xfId="9" applyNumberFormat="1" applyFont="1" applyBorder="1" applyAlignment="1" applyProtection="1">
      <alignment horizontal="right" vertical="center" shrinkToFit="1"/>
      <protection locked="0"/>
    </xf>
    <xf numFmtId="183" fontId="21" fillId="0" borderId="109" xfId="9" applyNumberFormat="1" applyFont="1" applyBorder="1" applyAlignment="1" applyProtection="1">
      <alignment horizontal="right" vertical="center" shrinkToFit="1"/>
      <protection locked="0"/>
    </xf>
    <xf numFmtId="183" fontId="21" fillId="0" borderId="110" xfId="10" applyNumberFormat="1" applyFont="1" applyBorder="1" applyAlignment="1" applyProtection="1">
      <alignment horizontal="right" vertical="center" shrinkToFit="1"/>
      <protection locked="0"/>
    </xf>
    <xf numFmtId="183" fontId="21" fillId="0" borderId="108" xfId="10" applyNumberFormat="1" applyFont="1" applyBorder="1" applyAlignment="1" applyProtection="1">
      <alignment horizontal="right" vertical="center" shrinkToFit="1"/>
      <protection locked="0"/>
    </xf>
    <xf numFmtId="0" fontId="21" fillId="0" borderId="108" xfId="10" applyFont="1" applyBorder="1" applyAlignment="1" applyProtection="1">
      <alignment horizontal="left" vertical="center" shrinkToFit="1"/>
      <protection locked="0"/>
    </xf>
    <xf numFmtId="0" fontId="21" fillId="0" borderId="111" xfId="10" applyFont="1" applyBorder="1" applyAlignment="1" applyProtection="1">
      <alignment horizontal="left" vertical="center" shrinkToFit="1"/>
      <protection locked="0"/>
    </xf>
    <xf numFmtId="0" fontId="21" fillId="0" borderId="49" xfId="7" applyFont="1" applyBorder="1" applyAlignment="1" applyProtection="1">
      <alignment horizontal="center" vertical="center"/>
      <protection locked="0"/>
    </xf>
    <xf numFmtId="0" fontId="21" fillId="0" borderId="51" xfId="7" applyFont="1" applyBorder="1" applyAlignment="1" applyProtection="1">
      <alignment horizontal="center" vertical="center"/>
      <protection locked="0"/>
    </xf>
    <xf numFmtId="0" fontId="21" fillId="3" borderId="7" xfId="7" applyFont="1" applyFill="1" applyBorder="1" applyAlignment="1">
      <alignment horizontal="left" vertical="center"/>
    </xf>
    <xf numFmtId="0" fontId="21" fillId="5" borderId="114" xfId="10" applyFont="1" applyFill="1" applyBorder="1" applyAlignment="1" applyProtection="1">
      <alignment horizontal="left" vertical="center" shrinkToFit="1"/>
      <protection locked="0"/>
    </xf>
    <xf numFmtId="0" fontId="21" fillId="5" borderId="117" xfId="10" applyFont="1" applyFill="1" applyBorder="1" applyAlignment="1" applyProtection="1">
      <alignment horizontal="left" vertical="center" shrinkToFit="1"/>
      <protection locked="0"/>
    </xf>
    <xf numFmtId="183" fontId="21" fillId="5" borderId="61" xfId="10" applyNumberFormat="1" applyFont="1" applyFill="1" applyBorder="1" applyAlignment="1" applyProtection="1">
      <alignment horizontal="right" vertical="center" shrinkToFit="1"/>
      <protection locked="0"/>
    </xf>
    <xf numFmtId="183" fontId="21" fillId="5" borderId="54" xfId="10" applyNumberFormat="1" applyFont="1" applyFill="1" applyBorder="1" applyAlignment="1" applyProtection="1">
      <alignment horizontal="right" vertical="center" shrinkToFit="1"/>
      <protection locked="0"/>
    </xf>
    <xf numFmtId="183" fontId="21" fillId="5" borderId="56" xfId="10" applyNumberFormat="1" applyFont="1" applyFill="1" applyBorder="1" applyAlignment="1" applyProtection="1">
      <alignment horizontal="right" vertical="center" shrinkToFit="1"/>
      <protection locked="0"/>
    </xf>
    <xf numFmtId="0" fontId="21" fillId="4" borderId="6" xfId="7" applyFont="1" applyFill="1" applyBorder="1" applyAlignment="1" applyProtection="1">
      <alignment horizontal="center" vertical="center" wrapText="1" shrinkToFit="1"/>
      <protection locked="0"/>
    </xf>
    <xf numFmtId="0" fontId="21" fillId="4" borderId="7" xfId="7" applyFont="1" applyFill="1" applyBorder="1" applyAlignment="1" applyProtection="1">
      <alignment horizontal="center" vertical="center" shrinkToFit="1"/>
      <protection locked="0"/>
    </xf>
    <xf numFmtId="0" fontId="21" fillId="4" borderId="8" xfId="7" applyFont="1" applyFill="1" applyBorder="1" applyAlignment="1" applyProtection="1">
      <alignment horizontal="center" vertical="center" shrinkToFit="1"/>
      <protection locked="0"/>
    </xf>
    <xf numFmtId="0" fontId="21" fillId="4" borderId="76" xfId="7" applyFont="1" applyFill="1" applyBorder="1" applyAlignment="1" applyProtection="1">
      <alignment horizontal="center" vertical="center" shrinkToFit="1"/>
      <protection locked="0"/>
    </xf>
    <xf numFmtId="0" fontId="21" fillId="4" borderId="77" xfId="7" applyFont="1" applyFill="1" applyBorder="1" applyAlignment="1" applyProtection="1">
      <alignment horizontal="center" vertical="center" shrinkToFit="1"/>
      <protection locked="0"/>
    </xf>
    <xf numFmtId="0" fontId="21" fillId="4" borderId="80" xfId="7" applyFont="1" applyFill="1" applyBorder="1" applyAlignment="1" applyProtection="1">
      <alignment horizontal="center" vertical="center" shrinkToFit="1"/>
      <protection locked="0"/>
    </xf>
    <xf numFmtId="0" fontId="21" fillId="0" borderId="122" xfId="7" applyFont="1" applyBorder="1" applyAlignment="1" applyProtection="1">
      <alignment horizontal="left" vertical="center" shrinkToFit="1"/>
      <protection locked="0"/>
    </xf>
    <xf numFmtId="0" fontId="21" fillId="0" borderId="125" xfId="7" applyFont="1" applyBorder="1" applyAlignment="1" applyProtection="1">
      <alignment horizontal="left" vertical="center" shrinkToFit="1"/>
      <protection locked="0"/>
    </xf>
    <xf numFmtId="183" fontId="21" fillId="0" borderId="121" xfId="9" applyNumberFormat="1" applyFont="1" applyBorder="1" applyAlignment="1" applyProtection="1">
      <alignment horizontal="right" vertical="center" shrinkToFit="1"/>
      <protection locked="0"/>
    </xf>
    <xf numFmtId="183" fontId="21" fillId="0" borderId="122" xfId="9" applyNumberFormat="1" applyFont="1" applyBorder="1" applyAlignment="1" applyProtection="1">
      <alignment horizontal="right" vertical="center" shrinkToFit="1"/>
      <protection locked="0"/>
    </xf>
    <xf numFmtId="183" fontId="21" fillId="0" borderId="123" xfId="9" applyNumberFormat="1" applyFont="1" applyBorder="1" applyAlignment="1" applyProtection="1">
      <alignment horizontal="right" vertical="center" shrinkToFit="1"/>
      <protection locked="0"/>
    </xf>
    <xf numFmtId="183" fontId="21" fillId="0" borderId="124" xfId="9" applyNumberFormat="1" applyFont="1" applyBorder="1" applyAlignment="1" applyProtection="1">
      <alignment horizontal="right" vertical="center" shrinkToFit="1"/>
      <protection locked="0"/>
    </xf>
    <xf numFmtId="183" fontId="21" fillId="0" borderId="125" xfId="9" applyNumberFormat="1" applyFont="1" applyBorder="1" applyAlignment="1" applyProtection="1">
      <alignment horizontal="right" vertical="center" shrinkToFit="1"/>
      <protection locked="0"/>
    </xf>
    <xf numFmtId="183" fontId="21" fillId="0" borderId="126" xfId="7" applyNumberFormat="1" applyFont="1" applyBorder="1" applyAlignment="1" applyProtection="1">
      <alignment horizontal="right" vertical="center" shrinkToFit="1"/>
      <protection locked="0"/>
    </xf>
    <xf numFmtId="183" fontId="21" fillId="0" borderId="122" xfId="7" applyNumberFormat="1" applyFont="1" applyBorder="1" applyAlignment="1" applyProtection="1">
      <alignment horizontal="right" vertical="center" shrinkToFit="1"/>
      <protection locked="0"/>
    </xf>
    <xf numFmtId="184" fontId="21" fillId="0" borderId="122" xfId="7" applyNumberFormat="1" applyFont="1" applyBorder="1" applyAlignment="1" applyProtection="1">
      <alignment horizontal="right" vertical="center" shrinkToFit="1"/>
      <protection locked="0"/>
    </xf>
    <xf numFmtId="183" fontId="21" fillId="0" borderId="100" xfId="7" applyNumberFormat="1" applyFont="1" applyBorder="1" applyAlignment="1" applyProtection="1">
      <alignment horizontal="right" vertical="center" shrinkToFit="1"/>
      <protection locked="0"/>
    </xf>
    <xf numFmtId="184" fontId="21" fillId="0" borderId="100" xfId="7" applyNumberFormat="1" applyFont="1" applyBorder="1" applyAlignment="1" applyProtection="1">
      <alignment horizontal="right" vertical="center" shrinkToFit="1"/>
      <protection locked="0"/>
    </xf>
    <xf numFmtId="0" fontId="21" fillId="0" borderId="100" xfId="7" applyFont="1" applyBorder="1" applyAlignment="1" applyProtection="1">
      <alignment horizontal="left" vertical="center" shrinkToFit="1"/>
      <protection locked="0"/>
    </xf>
    <xf numFmtId="0" fontId="21" fillId="0" borderId="105" xfId="7" applyFont="1" applyBorder="1" applyAlignment="1" applyProtection="1">
      <alignment horizontal="left" vertical="center" shrinkToFit="1"/>
      <protection locked="0"/>
    </xf>
    <xf numFmtId="183" fontId="21" fillId="0" borderId="104" xfId="7" applyNumberFormat="1" applyFont="1" applyBorder="1" applyAlignment="1" applyProtection="1">
      <alignment horizontal="right" vertical="center" shrinkToFit="1"/>
      <protection locked="0"/>
    </xf>
    <xf numFmtId="183" fontId="21" fillId="3" borderId="99" xfId="8" applyNumberFormat="1" applyFont="1" applyFill="1" applyBorder="1" applyAlignment="1" applyProtection="1">
      <alignment horizontal="right" vertical="center" shrinkToFit="1"/>
      <protection locked="0"/>
    </xf>
    <xf numFmtId="183" fontId="21" fillId="3" borderId="100" xfId="8" applyNumberFormat="1" applyFont="1" applyFill="1" applyBorder="1" applyAlignment="1" applyProtection="1">
      <alignment horizontal="right" vertical="center" shrinkToFit="1"/>
      <protection locked="0"/>
    </xf>
    <xf numFmtId="183" fontId="21" fillId="3" borderId="101" xfId="8" applyNumberFormat="1" applyFont="1" applyFill="1" applyBorder="1" applyAlignment="1" applyProtection="1">
      <alignment horizontal="right" vertical="center" shrinkToFit="1"/>
      <protection locked="0"/>
    </xf>
    <xf numFmtId="184" fontId="21" fillId="3" borderId="100" xfId="8" applyNumberFormat="1" applyFont="1" applyFill="1" applyBorder="1" applyAlignment="1" applyProtection="1">
      <alignment horizontal="right" vertical="center" shrinkToFit="1"/>
      <protection locked="0"/>
    </xf>
    <xf numFmtId="183" fontId="21" fillId="3" borderId="104" xfId="8" applyNumberFormat="1" applyFont="1" applyFill="1" applyBorder="1" applyAlignment="1" applyProtection="1">
      <alignment horizontal="right" vertical="center" shrinkToFit="1"/>
      <protection locked="0"/>
    </xf>
    <xf numFmtId="183" fontId="21" fillId="5" borderId="127" xfId="7" applyNumberFormat="1" applyFont="1" applyFill="1" applyBorder="1" applyAlignment="1" applyProtection="1">
      <alignment horizontal="right" vertical="center" shrinkToFit="1"/>
      <protection locked="0"/>
    </xf>
    <xf numFmtId="183" fontId="21" fillId="5" borderId="119" xfId="7" applyNumberFormat="1" applyFont="1" applyFill="1" applyBorder="1" applyAlignment="1" applyProtection="1">
      <alignment horizontal="right" vertical="center" shrinkToFit="1"/>
      <protection locked="0"/>
    </xf>
    <xf numFmtId="183" fontId="21" fillId="5" borderId="128" xfId="7" applyNumberFormat="1" applyFont="1" applyFill="1" applyBorder="1" applyAlignment="1" applyProtection="1">
      <alignment horizontal="right" vertical="center" shrinkToFit="1"/>
      <protection locked="0"/>
    </xf>
    <xf numFmtId="183" fontId="21" fillId="5" borderId="116" xfId="7" applyNumberFormat="1" applyFont="1" applyFill="1" applyBorder="1" applyAlignment="1" applyProtection="1">
      <alignment horizontal="right" vertical="center" shrinkToFit="1"/>
      <protection locked="0"/>
    </xf>
    <xf numFmtId="183" fontId="21" fillId="5" borderId="114" xfId="7" applyNumberFormat="1" applyFont="1" applyFill="1" applyBorder="1" applyAlignment="1" applyProtection="1">
      <alignment horizontal="right" vertical="center" shrinkToFit="1"/>
      <protection locked="0"/>
    </xf>
    <xf numFmtId="183" fontId="21" fillId="5" borderId="117" xfId="7" applyNumberFormat="1" applyFont="1" applyFill="1" applyBorder="1" applyAlignment="1" applyProtection="1">
      <alignment horizontal="right" vertical="center" shrinkToFit="1"/>
      <protection locked="0"/>
    </xf>
    <xf numFmtId="183" fontId="21" fillId="5" borderId="118" xfId="7" applyNumberFormat="1" applyFont="1" applyFill="1" applyBorder="1" applyAlignment="1" applyProtection="1">
      <alignment horizontal="right" vertical="center" shrinkToFit="1"/>
      <protection locked="0"/>
    </xf>
    <xf numFmtId="0" fontId="21" fillId="0" borderId="64" xfId="7" applyFont="1" applyBorder="1" applyAlignment="1" applyProtection="1">
      <alignment horizontal="center" vertical="center" shrinkToFit="1"/>
      <protection locked="0"/>
    </xf>
    <xf numFmtId="184" fontId="21" fillId="5" borderId="119" xfId="7" applyNumberFormat="1" applyFont="1" applyFill="1" applyBorder="1" applyAlignment="1" applyProtection="1">
      <alignment horizontal="right" vertical="center" shrinkToFit="1"/>
      <protection locked="0"/>
    </xf>
    <xf numFmtId="0" fontId="21" fillId="5" borderId="114" xfId="7" applyFont="1" applyFill="1" applyBorder="1" applyAlignment="1" applyProtection="1">
      <alignment horizontal="left" vertical="center" shrinkToFit="1"/>
      <protection locked="0"/>
    </xf>
    <xf numFmtId="0" fontId="21" fillId="5" borderId="117" xfId="7" applyFont="1" applyFill="1" applyBorder="1" applyAlignment="1" applyProtection="1">
      <alignment horizontal="left" vertical="center" shrinkToFit="1"/>
      <protection locked="0"/>
    </xf>
    <xf numFmtId="183" fontId="21" fillId="5" borderId="61" xfId="7" applyNumberFormat="1" applyFont="1" applyFill="1" applyBorder="1" applyAlignment="1" applyProtection="1">
      <alignment horizontal="right" vertical="center" shrinkToFit="1"/>
      <protection locked="0"/>
    </xf>
    <xf numFmtId="183" fontId="21" fillId="5" borderId="54" xfId="7" applyNumberFormat="1" applyFont="1" applyFill="1" applyBorder="1" applyAlignment="1" applyProtection="1">
      <alignment horizontal="right" vertical="center" shrinkToFit="1"/>
      <protection locked="0"/>
    </xf>
    <xf numFmtId="183" fontId="21" fillId="5" borderId="56" xfId="7" applyNumberFormat="1" applyFont="1" applyFill="1" applyBorder="1" applyAlignment="1" applyProtection="1">
      <alignment horizontal="right" vertical="center" shrinkToFit="1"/>
      <protection locked="0"/>
    </xf>
    <xf numFmtId="0" fontId="21" fillId="4" borderId="4" xfId="7" applyFont="1" applyFill="1" applyBorder="1" applyAlignment="1" applyProtection="1">
      <alignment horizontal="center" vertical="center" wrapText="1" shrinkToFit="1"/>
      <protection locked="0"/>
    </xf>
    <xf numFmtId="0" fontId="21" fillId="4" borderId="2" xfId="7" applyFont="1" applyFill="1" applyBorder="1" applyAlignment="1" applyProtection="1">
      <alignment horizontal="center" vertical="center" shrinkToFit="1"/>
      <protection locked="0"/>
    </xf>
    <xf numFmtId="0" fontId="21" fillId="4" borderId="79" xfId="7" applyFont="1" applyFill="1" applyBorder="1" applyAlignment="1" applyProtection="1">
      <alignment horizontal="center" vertical="center" shrinkToFit="1"/>
      <protection locked="0"/>
    </xf>
    <xf numFmtId="0" fontId="21" fillId="4" borderId="78" xfId="7" applyFont="1" applyFill="1" applyBorder="1" applyAlignment="1" applyProtection="1">
      <alignment horizontal="center" vertical="center" shrinkToFit="1"/>
      <protection locked="0"/>
    </xf>
    <xf numFmtId="0" fontId="21" fillId="4" borderId="79" xfId="7" applyFont="1" applyFill="1" applyBorder="1" applyAlignment="1" applyProtection="1">
      <alignment horizontal="center" vertical="center"/>
      <protection locked="0"/>
    </xf>
    <xf numFmtId="0" fontId="21" fillId="3" borderId="96" xfId="7" applyFont="1" applyFill="1" applyBorder="1" applyAlignment="1" applyProtection="1">
      <alignment horizontal="left" vertical="center" shrinkToFit="1"/>
      <protection locked="0"/>
    </xf>
    <xf numFmtId="0" fontId="21" fillId="3" borderId="97" xfId="7" applyFont="1" applyFill="1" applyBorder="1" applyAlignment="1" applyProtection="1">
      <alignment horizontal="left" vertical="center" shrinkToFit="1"/>
      <protection locked="0"/>
    </xf>
    <xf numFmtId="0" fontId="21" fillId="3" borderId="103" xfId="7" applyFont="1" applyFill="1" applyBorder="1" applyAlignment="1" applyProtection="1">
      <alignment horizontal="left" vertical="center" shrinkToFit="1"/>
      <protection locked="0"/>
    </xf>
    <xf numFmtId="183" fontId="21" fillId="3" borderId="96" xfId="7" applyNumberFormat="1" applyFont="1" applyFill="1" applyBorder="1" applyAlignment="1" applyProtection="1">
      <alignment horizontal="right" vertical="center" shrinkToFit="1"/>
      <protection locked="0"/>
    </xf>
    <xf numFmtId="183" fontId="21" fillId="3" borderId="97" xfId="7" applyNumberFormat="1" applyFont="1" applyFill="1" applyBorder="1" applyAlignment="1" applyProtection="1">
      <alignment horizontal="right" vertical="center" shrinkToFit="1"/>
      <protection locked="0"/>
    </xf>
    <xf numFmtId="183" fontId="21" fillId="3" borderId="98" xfId="7" applyNumberFormat="1" applyFont="1" applyFill="1" applyBorder="1" applyAlignment="1" applyProtection="1">
      <alignment horizontal="right" vertical="center" shrinkToFit="1"/>
      <protection locked="0"/>
    </xf>
    <xf numFmtId="0" fontId="21" fillId="3" borderId="98" xfId="7" applyFont="1" applyFill="1" applyBorder="1" applyAlignment="1" applyProtection="1">
      <alignment horizontal="left" vertical="center" shrinkToFit="1"/>
      <protection locked="0"/>
    </xf>
    <xf numFmtId="183" fontId="21" fillId="0" borderId="86" xfId="7" applyNumberFormat="1" applyFont="1" applyBorder="1" applyAlignment="1" applyProtection="1">
      <alignment horizontal="right" vertical="center" shrinkToFit="1"/>
      <protection locked="0"/>
    </xf>
    <xf numFmtId="0" fontId="21" fillId="0" borderId="86" xfId="7" applyFont="1" applyBorder="1" applyAlignment="1" applyProtection="1">
      <alignment horizontal="left" vertical="center" shrinkToFit="1"/>
      <protection locked="0"/>
    </xf>
    <xf numFmtId="0" fontId="21" fillId="0" borderId="92" xfId="7" applyFont="1" applyBorder="1" applyAlignment="1" applyProtection="1">
      <alignment horizontal="left" vertical="center" shrinkToFit="1"/>
      <protection locked="0"/>
    </xf>
    <xf numFmtId="0" fontId="21" fillId="0" borderId="82" xfId="7" applyFont="1" applyBorder="1" applyAlignment="1" applyProtection="1">
      <alignment horizontal="left" vertical="center" shrinkToFit="1"/>
      <protection locked="0"/>
    </xf>
    <xf numFmtId="0" fontId="21" fillId="0" borderId="83" xfId="7" applyFont="1" applyBorder="1" applyAlignment="1" applyProtection="1">
      <alignment horizontal="left" vertical="center" shrinkToFit="1"/>
      <protection locked="0"/>
    </xf>
    <xf numFmtId="0" fontId="21" fillId="0" borderId="84" xfId="7" applyFont="1" applyBorder="1" applyAlignment="1" applyProtection="1">
      <alignment horizontal="left" vertical="center" shrinkToFit="1"/>
      <protection locked="0"/>
    </xf>
    <xf numFmtId="183" fontId="21" fillId="0" borderId="85" xfId="7" applyNumberFormat="1" applyFont="1" applyBorder="1" applyAlignment="1" applyProtection="1">
      <alignment horizontal="right" vertical="center" shrinkToFit="1"/>
      <protection locked="0"/>
    </xf>
    <xf numFmtId="0" fontId="21" fillId="0" borderId="96" xfId="7" applyFont="1" applyBorder="1" applyAlignment="1" applyProtection="1">
      <alignment horizontal="left" vertical="center" shrinkToFit="1"/>
      <protection locked="0"/>
    </xf>
    <xf numFmtId="0" fontId="21" fillId="0" borderId="97" xfId="7" applyFont="1" applyBorder="1" applyAlignment="1" applyProtection="1">
      <alignment horizontal="left" vertical="center" shrinkToFit="1"/>
      <protection locked="0"/>
    </xf>
    <xf numFmtId="0" fontId="21" fillId="0" borderId="98" xfId="7" applyFont="1" applyBorder="1" applyAlignment="1" applyProtection="1">
      <alignment horizontal="left" vertical="center" shrinkToFit="1"/>
      <protection locked="0"/>
    </xf>
    <xf numFmtId="183" fontId="21" fillId="0" borderId="99" xfId="7" applyNumberFormat="1" applyFont="1" applyBorder="1" applyAlignment="1" applyProtection="1">
      <alignment horizontal="right" vertical="center" shrinkToFit="1"/>
      <protection locked="0"/>
    </xf>
    <xf numFmtId="183" fontId="21" fillId="0" borderId="96" xfId="7" applyNumberFormat="1" applyFont="1" applyBorder="1" applyAlignment="1" applyProtection="1">
      <alignment horizontal="right" vertical="center" shrinkToFit="1"/>
      <protection locked="0"/>
    </xf>
    <xf numFmtId="183" fontId="21" fillId="0" borderId="97" xfId="7" applyNumberFormat="1" applyFont="1" applyBorder="1" applyAlignment="1" applyProtection="1">
      <alignment horizontal="right" vertical="center" shrinkToFit="1"/>
      <protection locked="0"/>
    </xf>
    <xf numFmtId="183" fontId="21" fillId="0" borderId="101" xfId="7" applyNumberFormat="1" applyFont="1" applyBorder="1" applyAlignment="1" applyProtection="1">
      <alignment horizontal="right" vertical="center" shrinkToFit="1"/>
      <protection locked="0"/>
    </xf>
    <xf numFmtId="0" fontId="21" fillId="3" borderId="130" xfId="7" applyFont="1" applyFill="1" applyBorder="1" applyAlignment="1" applyProtection="1">
      <alignment horizontal="left" vertical="center" shrinkToFit="1"/>
      <protection locked="0"/>
    </xf>
    <xf numFmtId="0" fontId="21" fillId="3" borderId="131" xfId="7" applyFont="1" applyFill="1" applyBorder="1" applyAlignment="1" applyProtection="1">
      <alignment horizontal="left" vertical="center" shrinkToFit="1"/>
      <protection locked="0"/>
    </xf>
    <xf numFmtId="0" fontId="21" fillId="3" borderId="132" xfId="7" applyFont="1" applyFill="1" applyBorder="1" applyAlignment="1" applyProtection="1">
      <alignment horizontal="left" vertical="center" shrinkToFit="1"/>
      <protection locked="0"/>
    </xf>
    <xf numFmtId="183" fontId="21" fillId="3" borderId="107" xfId="7" applyNumberFormat="1" applyFont="1" applyFill="1" applyBorder="1" applyAlignment="1" applyProtection="1">
      <alignment horizontal="right" vertical="center" shrinkToFit="1"/>
      <protection locked="0"/>
    </xf>
    <xf numFmtId="183" fontId="21" fillId="3" borderId="108" xfId="7" applyNumberFormat="1" applyFont="1" applyFill="1" applyBorder="1" applyAlignment="1" applyProtection="1">
      <alignment horizontal="right" vertical="center" shrinkToFit="1"/>
      <protection locked="0"/>
    </xf>
    <xf numFmtId="0" fontId="21" fillId="3" borderId="108" xfId="7" applyFont="1" applyFill="1" applyBorder="1" applyAlignment="1" applyProtection="1">
      <alignment horizontal="left" vertical="center" shrinkToFit="1"/>
      <protection locked="0"/>
    </xf>
    <xf numFmtId="0" fontId="21" fillId="3" borderId="111" xfId="7" applyFont="1" applyFill="1" applyBorder="1" applyAlignment="1" applyProtection="1">
      <alignment horizontal="left" vertical="center" shrinkToFit="1"/>
      <protection locked="0"/>
    </xf>
    <xf numFmtId="183" fontId="21" fillId="5" borderId="133" xfId="7" applyNumberFormat="1" applyFont="1" applyFill="1" applyBorder="1" applyAlignment="1" applyProtection="1">
      <alignment horizontal="right" vertical="center" shrinkToFit="1"/>
      <protection locked="0"/>
    </xf>
    <xf numFmtId="183" fontId="21" fillId="5" borderId="134" xfId="7" applyNumberFormat="1" applyFont="1" applyFill="1" applyBorder="1" applyAlignment="1" applyProtection="1">
      <alignment horizontal="right" vertical="center" shrinkToFit="1"/>
      <protection locked="0"/>
    </xf>
    <xf numFmtId="183" fontId="21" fillId="5" borderId="135" xfId="7" applyNumberFormat="1" applyFont="1" applyFill="1" applyBorder="1" applyAlignment="1" applyProtection="1">
      <alignment horizontal="right" vertical="center" shrinkToFit="1"/>
      <protection locked="0"/>
    </xf>
    <xf numFmtId="183" fontId="21" fillId="5" borderId="53" xfId="7" applyNumberFormat="1" applyFont="1" applyFill="1" applyBorder="1" applyAlignment="1" applyProtection="1">
      <alignment horizontal="right" vertical="center" shrinkToFit="1"/>
      <protection locked="0"/>
    </xf>
    <xf numFmtId="183" fontId="21" fillId="5" borderId="55" xfId="7" applyNumberFormat="1" applyFont="1" applyFill="1" applyBorder="1" applyAlignment="1" applyProtection="1">
      <alignment horizontal="right" vertical="center" shrinkToFit="1"/>
      <protection locked="0"/>
    </xf>
    <xf numFmtId="0" fontId="21" fillId="3" borderId="30" xfId="7" applyFont="1" applyFill="1" applyBorder="1" applyAlignment="1">
      <alignment horizontal="center" vertical="center"/>
    </xf>
    <xf numFmtId="0" fontId="21" fillId="3" borderId="28" xfId="7" applyFont="1" applyFill="1" applyBorder="1" applyAlignment="1">
      <alignment horizontal="center" vertical="center"/>
    </xf>
    <xf numFmtId="0" fontId="21" fillId="3" borderId="29" xfId="7" applyFont="1" applyFill="1" applyBorder="1" applyAlignment="1">
      <alignment horizontal="center" vertical="center"/>
    </xf>
    <xf numFmtId="0" fontId="21" fillId="3" borderId="52" xfId="7" applyFont="1" applyFill="1" applyBorder="1" applyAlignment="1">
      <alignment horizontal="center" vertical="center"/>
    </xf>
    <xf numFmtId="0" fontId="21" fillId="3" borderId="36" xfId="7" applyFont="1" applyFill="1" applyBorder="1">
      <alignment vertical="center"/>
    </xf>
    <xf numFmtId="0" fontId="21" fillId="3" borderId="37" xfId="7" applyFont="1" applyFill="1" applyBorder="1">
      <alignment vertical="center"/>
    </xf>
    <xf numFmtId="0" fontId="21" fillId="3" borderId="32" xfId="7" applyFont="1" applyFill="1" applyBorder="1">
      <alignment vertical="center"/>
    </xf>
    <xf numFmtId="183" fontId="21" fillId="3" borderId="34" xfId="9" applyNumberFormat="1" applyFont="1" applyFill="1" applyBorder="1" applyAlignment="1">
      <alignment horizontal="right" vertical="center" shrinkToFit="1"/>
    </xf>
    <xf numFmtId="183" fontId="21" fillId="3" borderId="37" xfId="9" applyNumberFormat="1" applyFont="1" applyFill="1" applyBorder="1" applyAlignment="1">
      <alignment horizontal="right" vertical="center" shrinkToFit="1"/>
    </xf>
    <xf numFmtId="183" fontId="21" fillId="3" borderId="66" xfId="9" applyNumberFormat="1" applyFont="1" applyFill="1" applyBorder="1" applyAlignment="1">
      <alignment horizontal="right" vertical="center" shrinkToFit="1"/>
    </xf>
    <xf numFmtId="183" fontId="21" fillId="3" borderId="68" xfId="9" applyNumberFormat="1" applyFont="1" applyFill="1" applyBorder="1" applyAlignment="1">
      <alignment horizontal="right" vertical="center" shrinkToFit="1"/>
    </xf>
    <xf numFmtId="184" fontId="21" fillId="3" borderId="68" xfId="9" applyNumberFormat="1" applyFont="1" applyFill="1" applyBorder="1" applyAlignment="1">
      <alignment horizontal="right" vertical="center" shrinkToFit="1"/>
    </xf>
    <xf numFmtId="184" fontId="21" fillId="3" borderId="37" xfId="9" applyNumberFormat="1" applyFont="1" applyFill="1" applyBorder="1" applyAlignment="1">
      <alignment horizontal="right" vertical="center" shrinkToFit="1"/>
    </xf>
    <xf numFmtId="184" fontId="21" fillId="3" borderId="38" xfId="9" applyNumberFormat="1" applyFont="1" applyFill="1" applyBorder="1" applyAlignment="1">
      <alignment horizontal="right" vertical="center" shrinkToFit="1"/>
    </xf>
    <xf numFmtId="0" fontId="21" fillId="3" borderId="36" xfId="7" applyFont="1" applyFill="1" applyBorder="1" applyAlignment="1">
      <alignment horizontal="center" vertical="top"/>
    </xf>
    <xf numFmtId="0" fontId="21" fillId="3" borderId="37" xfId="7" applyFont="1" applyFill="1" applyBorder="1" applyAlignment="1">
      <alignment horizontal="center" vertical="top"/>
    </xf>
    <xf numFmtId="0" fontId="21" fillId="3" borderId="17" xfId="7" applyFont="1" applyFill="1" applyBorder="1" applyAlignment="1">
      <alignment horizontal="center" vertical="top"/>
    </xf>
    <xf numFmtId="0" fontId="21" fillId="3" borderId="0" xfId="7" applyFont="1" applyFill="1" applyAlignment="1">
      <alignment horizontal="center" vertical="top"/>
    </xf>
    <xf numFmtId="0" fontId="21" fillId="3" borderId="19" xfId="7" applyFont="1" applyFill="1" applyBorder="1" applyAlignment="1">
      <alignment horizontal="center" vertical="top"/>
    </xf>
    <xf numFmtId="0" fontId="21" fillId="3" borderId="20" xfId="7" applyFont="1" applyFill="1" applyBorder="1" applyAlignment="1">
      <alignment horizontal="center" vertical="top"/>
    </xf>
    <xf numFmtId="0" fontId="21" fillId="3" borderId="27" xfId="7" applyFont="1" applyFill="1" applyBorder="1" applyAlignment="1">
      <alignment horizontal="center" vertical="center"/>
    </xf>
    <xf numFmtId="0" fontId="21" fillId="3" borderId="65" xfId="7" applyFont="1" applyFill="1" applyBorder="1" applyAlignment="1">
      <alignment horizontal="center" vertical="center"/>
    </xf>
    <xf numFmtId="0" fontId="21" fillId="5" borderId="56" xfId="7" applyFont="1" applyFill="1" applyBorder="1" applyAlignment="1" applyProtection="1">
      <alignment horizontal="left" vertical="center" shrinkToFit="1"/>
      <protection locked="0"/>
    </xf>
    <xf numFmtId="0" fontId="21" fillId="3" borderId="7" xfId="7" applyFont="1" applyFill="1" applyBorder="1" applyAlignment="1">
      <alignment horizontal="left" vertical="center" wrapText="1"/>
    </xf>
    <xf numFmtId="0" fontId="21" fillId="3" borderId="0" xfId="8" applyFont="1" applyFill="1" applyAlignment="1">
      <alignment horizontal="left" vertical="center"/>
    </xf>
    <xf numFmtId="0" fontId="21" fillId="3" borderId="19" xfId="7" applyFont="1" applyFill="1" applyBorder="1" applyAlignment="1">
      <alignment horizontal="center" vertical="center"/>
    </xf>
    <xf numFmtId="0" fontId="21" fillId="3" borderId="20" xfId="7" applyFont="1" applyFill="1" applyBorder="1" applyAlignment="1">
      <alignment horizontal="center" vertical="center"/>
    </xf>
    <xf numFmtId="0" fontId="21" fillId="3" borderId="21" xfId="7" applyFont="1" applyFill="1" applyBorder="1" applyAlignment="1">
      <alignment horizontal="center" vertical="center"/>
    </xf>
    <xf numFmtId="184" fontId="21" fillId="3" borderId="71" xfId="9" applyNumberFormat="1" applyFont="1" applyFill="1" applyBorder="1" applyAlignment="1">
      <alignment horizontal="right" vertical="center" shrinkToFit="1"/>
    </xf>
    <xf numFmtId="184" fontId="21" fillId="3" borderId="14" xfId="9" applyNumberFormat="1" applyFont="1" applyFill="1" applyBorder="1" applyAlignment="1">
      <alignment horizontal="right" vertical="center" shrinkToFit="1"/>
    </xf>
    <xf numFmtId="0" fontId="21" fillId="3" borderId="15" xfId="7" applyFont="1" applyFill="1" applyBorder="1">
      <alignment vertical="center"/>
    </xf>
    <xf numFmtId="0" fontId="21" fillId="3" borderId="0" xfId="7" applyFont="1" applyFill="1">
      <alignment vertical="center"/>
    </xf>
    <xf numFmtId="0" fontId="21" fillId="3" borderId="13" xfId="7" applyFont="1" applyFill="1" applyBorder="1">
      <alignment vertical="center"/>
    </xf>
    <xf numFmtId="183" fontId="21" fillId="3" borderId="139" xfId="9" applyNumberFormat="1" applyFont="1" applyFill="1" applyBorder="1" applyAlignment="1">
      <alignment horizontal="right" vertical="center" shrinkToFit="1"/>
    </xf>
    <xf numFmtId="183" fontId="21" fillId="3" borderId="70" xfId="9" applyNumberFormat="1" applyFont="1" applyFill="1" applyBorder="1" applyAlignment="1">
      <alignment horizontal="right" vertical="center" shrinkToFit="1"/>
    </xf>
    <xf numFmtId="184" fontId="21" fillId="3" borderId="70" xfId="9" applyNumberFormat="1" applyFont="1" applyFill="1" applyBorder="1" applyAlignment="1">
      <alignment horizontal="right" vertical="center" shrinkToFit="1"/>
    </xf>
    <xf numFmtId="184" fontId="21" fillId="3" borderId="140" xfId="9" applyNumberFormat="1" applyFont="1" applyFill="1" applyBorder="1" applyAlignment="1">
      <alignment horizontal="right" vertical="center" shrinkToFit="1"/>
    </xf>
    <xf numFmtId="0" fontId="21" fillId="3" borderId="34" xfId="7" applyFont="1" applyFill="1" applyBorder="1">
      <alignment vertical="center"/>
    </xf>
    <xf numFmtId="183" fontId="21" fillId="3" borderId="136" xfId="9" applyNumberFormat="1" applyFont="1" applyFill="1" applyBorder="1" applyAlignment="1">
      <alignment horizontal="right" vertical="center" shrinkToFit="1"/>
    </xf>
    <xf numFmtId="183" fontId="21" fillId="3" borderId="67" xfId="9" applyNumberFormat="1" applyFont="1" applyFill="1" applyBorder="1" applyAlignment="1">
      <alignment horizontal="right" vertical="center" shrinkToFit="1"/>
    </xf>
    <xf numFmtId="184" fontId="21" fillId="3" borderId="67" xfId="9" applyNumberFormat="1" applyFont="1" applyFill="1" applyBorder="1" applyAlignment="1">
      <alignment horizontal="right" vertical="center" shrinkToFit="1"/>
    </xf>
    <xf numFmtId="184" fontId="21" fillId="3" borderId="138" xfId="9" applyNumberFormat="1" applyFont="1" applyFill="1" applyBorder="1" applyAlignment="1">
      <alignment horizontal="right" vertical="center" shrinkToFit="1"/>
    </xf>
    <xf numFmtId="0" fontId="21" fillId="3" borderId="17" xfId="7" applyFont="1" applyFill="1" applyBorder="1" applyAlignment="1">
      <alignment horizontal="left" vertical="center"/>
    </xf>
    <xf numFmtId="0" fontId="21" fillId="3" borderId="0" xfId="7" applyFont="1" applyFill="1" applyAlignment="1">
      <alignment horizontal="left" vertical="center"/>
    </xf>
    <xf numFmtId="0" fontId="21" fillId="3" borderId="13" xfId="7" applyFont="1" applyFill="1" applyBorder="1" applyAlignment="1">
      <alignment horizontal="left" vertical="center"/>
    </xf>
    <xf numFmtId="183" fontId="21" fillId="3" borderId="15" xfId="8" applyNumberFormat="1" applyFont="1" applyFill="1" applyBorder="1" applyAlignment="1">
      <alignment horizontal="right" vertical="center" shrinkToFit="1"/>
    </xf>
    <xf numFmtId="183" fontId="21" fillId="3" borderId="0" xfId="8" applyNumberFormat="1" applyFont="1" applyFill="1" applyAlignment="1">
      <alignment horizontal="right" vertical="center" shrinkToFit="1"/>
    </xf>
    <xf numFmtId="183" fontId="21" fillId="3" borderId="69" xfId="8" applyNumberFormat="1" applyFont="1" applyFill="1" applyBorder="1" applyAlignment="1">
      <alignment horizontal="right" vertical="center" shrinkToFit="1"/>
    </xf>
    <xf numFmtId="183" fontId="21" fillId="3" borderId="72" xfId="8" applyNumberFormat="1" applyFont="1" applyFill="1" applyBorder="1" applyAlignment="1">
      <alignment horizontal="right" vertical="center" shrinkToFit="1"/>
    </xf>
    <xf numFmtId="184" fontId="21" fillId="3" borderId="72" xfId="8" applyNumberFormat="1" applyFont="1" applyFill="1" applyBorder="1" applyAlignment="1">
      <alignment horizontal="right" vertical="center" shrinkToFit="1"/>
    </xf>
    <xf numFmtId="184" fontId="21" fillId="3" borderId="0" xfId="8" applyNumberFormat="1" applyFont="1" applyFill="1" applyAlignment="1">
      <alignment horizontal="right" vertical="center" shrinkToFit="1"/>
    </xf>
    <xf numFmtId="184" fontId="21" fillId="3" borderId="18" xfId="8" applyNumberFormat="1" applyFont="1" applyFill="1" applyBorder="1" applyAlignment="1">
      <alignment horizontal="right" vertical="center" shrinkToFit="1"/>
    </xf>
    <xf numFmtId="184" fontId="21" fillId="3" borderId="137" xfId="9" applyNumberFormat="1" applyFont="1" applyFill="1" applyBorder="1" applyAlignment="1">
      <alignment horizontal="right" vertical="center" shrinkToFit="1"/>
    </xf>
    <xf numFmtId="184" fontId="21" fillId="3" borderId="33" xfId="9" applyNumberFormat="1" applyFont="1" applyFill="1" applyBorder="1" applyAlignment="1">
      <alignment horizontal="right" vertical="center" shrinkToFit="1"/>
    </xf>
    <xf numFmtId="0" fontId="21" fillId="3" borderId="34" xfId="7" applyFont="1" applyFill="1" applyBorder="1" applyAlignment="1">
      <alignment horizontal="center" vertical="center" textRotation="255" wrapText="1"/>
    </xf>
    <xf numFmtId="0" fontId="21" fillId="3" borderId="32" xfId="7" applyFont="1" applyFill="1" applyBorder="1" applyAlignment="1">
      <alignment horizontal="center" vertical="center" textRotation="255" wrapText="1"/>
    </xf>
    <xf numFmtId="0" fontId="21" fillId="3" borderId="15" xfId="7" applyFont="1" applyFill="1" applyBorder="1" applyAlignment="1">
      <alignment horizontal="center" vertical="center" textRotation="255" wrapText="1"/>
    </xf>
    <xf numFmtId="0" fontId="21" fillId="3" borderId="13" xfId="7" applyFont="1" applyFill="1" applyBorder="1" applyAlignment="1">
      <alignment horizontal="center" vertical="center" textRotation="255" wrapText="1"/>
    </xf>
    <xf numFmtId="0" fontId="21" fillId="3" borderId="25" xfId="7" applyFont="1" applyFill="1" applyBorder="1" applyAlignment="1">
      <alignment horizontal="center" vertical="center" textRotation="255" wrapText="1"/>
    </xf>
    <xf numFmtId="0" fontId="21" fillId="3" borderId="23" xfId="7" applyFont="1" applyFill="1" applyBorder="1" applyAlignment="1">
      <alignment horizontal="center" vertical="center" textRotation="255" wrapText="1"/>
    </xf>
    <xf numFmtId="0" fontId="21" fillId="3" borderId="36" xfId="7" applyFont="1" applyFill="1" applyBorder="1" applyAlignment="1">
      <alignment horizontal="center" vertical="center" textRotation="255" shrinkToFit="1"/>
    </xf>
    <xf numFmtId="0" fontId="21" fillId="3" borderId="32" xfId="7" applyFont="1" applyFill="1" applyBorder="1" applyAlignment="1">
      <alignment horizontal="center" vertical="center" textRotation="255" shrinkToFit="1"/>
    </xf>
    <xf numFmtId="0" fontId="21" fillId="3" borderId="17" xfId="7" applyFont="1" applyFill="1" applyBorder="1" applyAlignment="1">
      <alignment horizontal="center" vertical="center" textRotation="255" shrinkToFit="1"/>
    </xf>
    <xf numFmtId="0" fontId="21" fillId="3" borderId="13" xfId="7" applyFont="1" applyFill="1" applyBorder="1" applyAlignment="1">
      <alignment horizontal="center" vertical="center" textRotation="255" shrinkToFit="1"/>
    </xf>
    <xf numFmtId="0" fontId="21" fillId="3" borderId="19" xfId="7" applyFont="1" applyFill="1" applyBorder="1" applyAlignment="1">
      <alignment horizontal="center" vertical="center" textRotation="255" shrinkToFit="1"/>
    </xf>
    <xf numFmtId="0" fontId="21" fillId="3" borderId="23" xfId="7" applyFont="1" applyFill="1" applyBorder="1" applyAlignment="1">
      <alignment horizontal="center" vertical="center" textRotation="255" shrinkToFit="1"/>
    </xf>
    <xf numFmtId="183" fontId="21" fillId="3" borderId="15" xfId="9" applyNumberFormat="1" applyFont="1" applyFill="1" applyBorder="1" applyAlignment="1">
      <alignment horizontal="right" vertical="center" shrinkToFit="1"/>
    </xf>
    <xf numFmtId="183" fontId="21" fillId="3" borderId="0" xfId="9" applyNumberFormat="1" applyFont="1" applyFill="1" applyAlignment="1">
      <alignment horizontal="right" vertical="center" shrinkToFit="1"/>
    </xf>
    <xf numFmtId="183" fontId="21" fillId="3" borderId="69" xfId="9" applyNumberFormat="1" applyFont="1" applyFill="1" applyBorder="1" applyAlignment="1">
      <alignment horizontal="right" vertical="center" shrinkToFit="1"/>
    </xf>
    <xf numFmtId="183" fontId="21" fillId="3" borderId="72" xfId="9" applyNumberFormat="1" applyFont="1" applyFill="1" applyBorder="1" applyAlignment="1">
      <alignment horizontal="right" vertical="center" shrinkToFit="1"/>
    </xf>
    <xf numFmtId="184" fontId="21" fillId="3" borderId="72" xfId="9" applyNumberFormat="1" applyFont="1" applyFill="1" applyBorder="1" applyAlignment="1">
      <alignment horizontal="right" vertical="center" shrinkToFit="1"/>
    </xf>
    <xf numFmtId="184" fontId="21" fillId="3" borderId="0" xfId="9" applyNumberFormat="1" applyFont="1" applyFill="1" applyAlignment="1">
      <alignment horizontal="right" vertical="center" shrinkToFit="1"/>
    </xf>
    <xf numFmtId="184" fontId="21" fillId="3" borderId="18" xfId="9" applyNumberFormat="1" applyFont="1" applyFill="1" applyBorder="1" applyAlignment="1">
      <alignment horizontal="right" vertical="center" shrinkToFit="1"/>
    </xf>
    <xf numFmtId="0" fontId="21" fillId="3" borderId="20" xfId="7" applyFont="1" applyFill="1" applyBorder="1">
      <alignment vertical="center"/>
    </xf>
    <xf numFmtId="0" fontId="21" fillId="3" borderId="23" xfId="7" applyFont="1" applyFill="1" applyBorder="1">
      <alignment vertical="center"/>
    </xf>
    <xf numFmtId="0" fontId="11" fillId="3" borderId="15" xfId="7" applyFill="1" applyBorder="1" applyAlignment="1">
      <alignment vertical="center" shrinkToFit="1"/>
    </xf>
    <xf numFmtId="0" fontId="11" fillId="3" borderId="0" xfId="7" applyFill="1" applyAlignment="1">
      <alignment vertical="center" shrinkToFit="1"/>
    </xf>
    <xf numFmtId="0" fontId="11" fillId="3" borderId="13" xfId="7" applyFill="1" applyBorder="1" applyAlignment="1">
      <alignment vertical="center" shrinkToFit="1"/>
    </xf>
    <xf numFmtId="0" fontId="21" fillId="3" borderId="30" xfId="9" applyFont="1" applyFill="1" applyBorder="1" applyAlignment="1">
      <alignment horizontal="center" vertical="center"/>
    </xf>
    <xf numFmtId="0" fontId="21" fillId="3" borderId="28" xfId="9" applyFont="1" applyFill="1" applyBorder="1" applyAlignment="1">
      <alignment horizontal="center" vertical="center"/>
    </xf>
    <xf numFmtId="0" fontId="21" fillId="3" borderId="52" xfId="9" applyFont="1" applyFill="1" applyBorder="1" applyAlignment="1">
      <alignment horizontal="center" vertical="center"/>
    </xf>
    <xf numFmtId="0" fontId="21" fillId="3" borderId="25" xfId="7" applyFont="1" applyFill="1" applyBorder="1">
      <alignment vertical="center"/>
    </xf>
    <xf numFmtId="0" fontId="21" fillId="3" borderId="15" xfId="7" applyFont="1" applyFill="1" applyBorder="1" applyAlignment="1">
      <alignment vertical="center" shrinkToFit="1"/>
    </xf>
    <xf numFmtId="0" fontId="21" fillId="3" borderId="0" xfId="7" applyFont="1" applyFill="1" applyAlignment="1">
      <alignment vertical="center" shrinkToFit="1"/>
    </xf>
    <xf numFmtId="0" fontId="21" fillId="3" borderId="13" xfId="7" applyFont="1" applyFill="1" applyBorder="1" applyAlignment="1">
      <alignment vertical="center" shrinkToFit="1"/>
    </xf>
    <xf numFmtId="0" fontId="21" fillId="3" borderId="28" xfId="7" applyFont="1" applyFill="1" applyBorder="1" applyAlignment="1">
      <alignment horizontal="center" vertical="center" wrapText="1"/>
    </xf>
    <xf numFmtId="183" fontId="21" fillId="3" borderId="30" xfId="9" applyNumberFormat="1" applyFont="1" applyFill="1" applyBorder="1" applyAlignment="1">
      <alignment horizontal="right" vertical="center" shrinkToFit="1"/>
    </xf>
    <xf numFmtId="183" fontId="21" fillId="3" borderId="28" xfId="9" applyNumberFormat="1" applyFont="1" applyFill="1" applyBorder="1" applyAlignment="1">
      <alignment horizontal="right" vertical="center" shrinkToFit="1"/>
    </xf>
    <xf numFmtId="183" fontId="21" fillId="3" borderId="141" xfId="9" applyNumberFormat="1" applyFont="1" applyFill="1" applyBorder="1" applyAlignment="1">
      <alignment horizontal="right" vertical="center" shrinkToFit="1"/>
    </xf>
    <xf numFmtId="183" fontId="21" fillId="3" borderId="142" xfId="9" applyNumberFormat="1" applyFont="1" applyFill="1" applyBorder="1" applyAlignment="1">
      <alignment horizontal="right" vertical="center" shrinkToFit="1"/>
    </xf>
    <xf numFmtId="183" fontId="21" fillId="3" borderId="143" xfId="9" applyNumberFormat="1" applyFont="1" applyFill="1" applyBorder="1" applyAlignment="1">
      <alignment horizontal="right" vertical="center" shrinkToFit="1"/>
    </xf>
    <xf numFmtId="183" fontId="21" fillId="3" borderId="144" xfId="9" applyNumberFormat="1" applyFont="1" applyFill="1" applyBorder="1" applyAlignment="1">
      <alignment horizontal="right" vertical="center" shrinkToFit="1"/>
    </xf>
    <xf numFmtId="183" fontId="21" fillId="3" borderId="145" xfId="9" applyNumberFormat="1" applyFont="1" applyFill="1" applyBorder="1" applyAlignment="1">
      <alignment horizontal="right" vertical="center" shrinkToFit="1"/>
    </xf>
    <xf numFmtId="183" fontId="21" fillId="3" borderId="75" xfId="9" applyNumberFormat="1" applyFont="1" applyFill="1" applyBorder="1" applyAlignment="1">
      <alignment horizontal="right" vertical="center" shrinkToFit="1"/>
    </xf>
    <xf numFmtId="183" fontId="21" fillId="3" borderId="20" xfId="9" applyNumberFormat="1" applyFont="1" applyFill="1" applyBorder="1" applyAlignment="1">
      <alignment horizontal="right" vertical="center" shrinkToFit="1"/>
    </xf>
    <xf numFmtId="183" fontId="21" fillId="3" borderId="73" xfId="9" applyNumberFormat="1" applyFont="1" applyFill="1" applyBorder="1" applyAlignment="1">
      <alignment horizontal="right" vertical="center" shrinkToFit="1"/>
    </xf>
    <xf numFmtId="184" fontId="21" fillId="3" borderId="75" xfId="9" applyNumberFormat="1" applyFont="1" applyFill="1" applyBorder="1" applyAlignment="1">
      <alignment horizontal="right" vertical="center" shrinkToFit="1"/>
    </xf>
    <xf numFmtId="184" fontId="21" fillId="3" borderId="20" xfId="9" applyNumberFormat="1" applyFont="1" applyFill="1" applyBorder="1" applyAlignment="1">
      <alignment horizontal="right" vertical="center" shrinkToFit="1"/>
    </xf>
    <xf numFmtId="184" fontId="21" fillId="3" borderId="21" xfId="9" applyNumberFormat="1" applyFont="1" applyFill="1" applyBorder="1" applyAlignment="1">
      <alignment horizontal="right" vertical="center" shrinkToFit="1"/>
    </xf>
    <xf numFmtId="0" fontId="21" fillId="3" borderId="36" xfId="7" applyFont="1" applyFill="1" applyBorder="1" applyAlignment="1">
      <alignment horizontal="center" vertical="top" wrapText="1"/>
    </xf>
    <xf numFmtId="0" fontId="21" fillId="3" borderId="37" xfId="7" applyFont="1" applyFill="1" applyBorder="1" applyAlignment="1">
      <alignment horizontal="center" vertical="top" wrapText="1"/>
    </xf>
    <xf numFmtId="0" fontId="21" fillId="3" borderId="32" xfId="7" applyFont="1" applyFill="1" applyBorder="1" applyAlignment="1">
      <alignment horizontal="center" vertical="top" wrapText="1"/>
    </xf>
    <xf numFmtId="0" fontId="21" fillId="3" borderId="17" xfId="7" applyFont="1" applyFill="1" applyBorder="1" applyAlignment="1">
      <alignment horizontal="center" vertical="top" wrapText="1"/>
    </xf>
    <xf numFmtId="0" fontId="21" fillId="3" borderId="0" xfId="7" applyFont="1" applyFill="1" applyAlignment="1">
      <alignment horizontal="center" vertical="top" wrapText="1"/>
    </xf>
    <xf numFmtId="0" fontId="21" fillId="3" borderId="13" xfId="7" applyFont="1" applyFill="1" applyBorder="1" applyAlignment="1">
      <alignment horizontal="center" vertical="top" wrapText="1"/>
    </xf>
    <xf numFmtId="0" fontId="21" fillId="3" borderId="19" xfId="7" applyFont="1" applyFill="1" applyBorder="1" applyAlignment="1">
      <alignment horizontal="center" vertical="top" wrapText="1"/>
    </xf>
    <xf numFmtId="0" fontId="21" fillId="3" borderId="20" xfId="7" applyFont="1" applyFill="1" applyBorder="1" applyAlignment="1">
      <alignment horizontal="center" vertical="top" wrapText="1"/>
    </xf>
    <xf numFmtId="183" fontId="21" fillId="3" borderId="146" xfId="9" applyNumberFormat="1" applyFont="1" applyFill="1" applyBorder="1" applyAlignment="1">
      <alignment horizontal="right" vertical="center" shrinkToFit="1"/>
    </xf>
    <xf numFmtId="183" fontId="21" fillId="3" borderId="74" xfId="9" applyNumberFormat="1" applyFont="1" applyFill="1" applyBorder="1" applyAlignment="1">
      <alignment horizontal="right" vertical="center" shrinkToFit="1"/>
    </xf>
    <xf numFmtId="184" fontId="21" fillId="3" borderId="143" xfId="9" applyNumberFormat="1" applyFont="1" applyFill="1" applyBorder="1" applyAlignment="1">
      <alignment horizontal="right" vertical="center" shrinkToFit="1"/>
    </xf>
    <xf numFmtId="184" fontId="21" fillId="3" borderId="144" xfId="9" applyNumberFormat="1" applyFont="1" applyFill="1" applyBorder="1" applyAlignment="1">
      <alignment horizontal="right" vertical="center" shrinkToFit="1"/>
    </xf>
    <xf numFmtId="184" fontId="21" fillId="3" borderId="147" xfId="9" applyNumberFormat="1" applyFont="1" applyFill="1" applyBorder="1" applyAlignment="1">
      <alignment horizontal="right" vertical="center" shrinkToFit="1"/>
    </xf>
    <xf numFmtId="183" fontId="21" fillId="3" borderId="25" xfId="9" applyNumberFormat="1" applyFont="1" applyFill="1" applyBorder="1" applyAlignment="1">
      <alignment horizontal="right" vertical="center" shrinkToFit="1"/>
    </xf>
    <xf numFmtId="0" fontId="24" fillId="3" borderId="29" xfId="7" applyFont="1" applyFill="1" applyBorder="1" applyAlignment="1">
      <alignment horizontal="center" vertical="center"/>
    </xf>
    <xf numFmtId="0" fontId="21" fillId="3" borderId="34" xfId="7" applyFont="1" applyFill="1" applyBorder="1" applyAlignment="1">
      <alignment horizontal="center" vertical="center" wrapText="1"/>
    </xf>
    <xf numFmtId="0" fontId="21" fillId="3" borderId="37" xfId="7" applyFont="1" applyFill="1" applyBorder="1" applyAlignment="1">
      <alignment horizontal="center" vertical="center" wrapText="1"/>
    </xf>
    <xf numFmtId="0" fontId="21" fillId="3" borderId="32" xfId="7" applyFont="1" applyFill="1" applyBorder="1" applyAlignment="1">
      <alignment horizontal="center" vertical="center" wrapText="1"/>
    </xf>
    <xf numFmtId="0" fontId="21" fillId="3" borderId="15" xfId="7" applyFont="1" applyFill="1" applyBorder="1" applyAlignment="1">
      <alignment horizontal="center" vertical="center" wrapText="1"/>
    </xf>
    <xf numFmtId="0" fontId="21" fillId="3" borderId="0" xfId="7" applyFont="1" applyFill="1" applyAlignment="1">
      <alignment horizontal="center" vertical="center" wrapText="1"/>
    </xf>
    <xf numFmtId="0" fontId="21" fillId="3" borderId="13" xfId="7" applyFont="1" applyFill="1" applyBorder="1" applyAlignment="1">
      <alignment horizontal="center" vertical="center" wrapText="1"/>
    </xf>
    <xf numFmtId="0" fontId="21" fillId="3" borderId="20" xfId="7" applyFont="1" applyFill="1" applyBorder="1" applyAlignment="1">
      <alignment horizontal="center" vertical="center" wrapText="1"/>
    </xf>
    <xf numFmtId="0" fontId="21" fillId="3" borderId="23" xfId="7" applyFont="1" applyFill="1" applyBorder="1" applyAlignment="1">
      <alignment horizontal="center" vertical="center" wrapText="1"/>
    </xf>
    <xf numFmtId="0" fontId="21" fillId="3" borderId="34" xfId="9" applyFont="1" applyFill="1" applyBorder="1" applyAlignment="1">
      <alignment horizontal="left" vertical="center" shrinkToFit="1"/>
    </xf>
    <xf numFmtId="0" fontId="21" fillId="3" borderId="37" xfId="9" applyFont="1" applyFill="1" applyBorder="1" applyAlignment="1">
      <alignment horizontal="left" vertical="center" shrinkToFit="1"/>
    </xf>
    <xf numFmtId="0" fontId="21" fillId="3" borderId="32" xfId="9" applyFont="1" applyFill="1" applyBorder="1" applyAlignment="1">
      <alignment horizontal="left" vertical="center" shrinkToFit="1"/>
    </xf>
    <xf numFmtId="184" fontId="21" fillId="3" borderId="148" xfId="9" applyNumberFormat="1" applyFont="1" applyFill="1" applyBorder="1" applyAlignment="1">
      <alignment horizontal="right" vertical="center" shrinkToFit="1"/>
    </xf>
    <xf numFmtId="184" fontId="21" fillId="3" borderId="24" xfId="9" applyNumberFormat="1" applyFont="1" applyFill="1" applyBorder="1" applyAlignment="1">
      <alignment horizontal="right" vertical="center" shrinkToFit="1"/>
    </xf>
    <xf numFmtId="0" fontId="21" fillId="3" borderId="15" xfId="9" applyFont="1" applyFill="1" applyBorder="1" applyAlignment="1">
      <alignment horizontal="left" vertical="center" shrinkToFit="1"/>
    </xf>
    <xf numFmtId="0" fontId="21" fillId="3" borderId="0" xfId="9" applyFont="1" applyFill="1" applyAlignment="1">
      <alignment horizontal="left" vertical="center" shrinkToFit="1"/>
    </xf>
    <xf numFmtId="0" fontId="21" fillId="3" borderId="13" xfId="9" applyFont="1" applyFill="1" applyBorder="1" applyAlignment="1">
      <alignment horizontal="left" vertical="center" shrinkToFit="1"/>
    </xf>
    <xf numFmtId="0" fontId="21" fillId="3" borderId="36" xfId="7" applyFont="1" applyFill="1" applyBorder="1" applyAlignment="1">
      <alignment horizontal="center" vertical="center" wrapText="1"/>
    </xf>
    <xf numFmtId="0" fontId="21" fillId="3" borderId="17" xfId="7" applyFont="1" applyFill="1" applyBorder="1" applyAlignment="1">
      <alignment horizontal="center" vertical="center" wrapText="1"/>
    </xf>
    <xf numFmtId="0" fontId="21" fillId="3" borderId="44" xfId="7" applyFont="1" applyFill="1" applyBorder="1" applyAlignment="1">
      <alignment horizontal="center" vertical="center" wrapText="1"/>
    </xf>
    <xf numFmtId="0" fontId="21" fillId="3" borderId="45" xfId="7" applyFont="1" applyFill="1" applyBorder="1" applyAlignment="1">
      <alignment horizontal="center" vertical="center" wrapText="1"/>
    </xf>
    <xf numFmtId="0" fontId="21" fillId="3" borderId="40" xfId="7" applyFont="1" applyFill="1" applyBorder="1" applyAlignment="1">
      <alignment horizontal="center" vertical="center" wrapText="1"/>
    </xf>
    <xf numFmtId="184" fontId="21" fillId="3" borderId="114" xfId="9" applyNumberFormat="1" applyFont="1" applyFill="1" applyBorder="1" applyAlignment="1">
      <alignment horizontal="right" vertical="center" shrinkToFit="1"/>
    </xf>
    <xf numFmtId="184" fontId="21" fillId="3" borderId="151" xfId="9" applyNumberFormat="1" applyFont="1" applyFill="1" applyBorder="1" applyAlignment="1">
      <alignment horizontal="right" vertical="center" shrinkToFit="1"/>
    </xf>
    <xf numFmtId="184" fontId="21" fillId="3" borderId="152" xfId="9" applyNumberFormat="1" applyFont="1" applyFill="1" applyBorder="1" applyAlignment="1">
      <alignment horizontal="right" vertical="center" shrinkToFit="1"/>
    </xf>
    <xf numFmtId="184" fontId="21" fillId="3" borderId="153" xfId="9" applyNumberFormat="1" applyFont="1" applyFill="1" applyBorder="1" applyAlignment="1">
      <alignment horizontal="right" vertical="center" shrinkToFit="1"/>
    </xf>
    <xf numFmtId="0" fontId="21" fillId="3" borderId="61" xfId="7" applyFont="1" applyFill="1" applyBorder="1" applyAlignment="1">
      <alignment horizontal="left" vertical="center" wrapText="1"/>
    </xf>
    <xf numFmtId="0" fontId="21" fillId="3" borderId="54" xfId="7" applyFont="1" applyFill="1" applyBorder="1" applyAlignment="1">
      <alignment horizontal="left" vertical="center"/>
    </xf>
    <xf numFmtId="0" fontId="21" fillId="3" borderId="55" xfId="7" applyFont="1" applyFill="1" applyBorder="1" applyAlignment="1">
      <alignment horizontal="left" vertical="center"/>
    </xf>
    <xf numFmtId="184" fontId="21" fillId="3" borderId="113" xfId="9" applyNumberFormat="1" applyFont="1" applyFill="1" applyBorder="1" applyAlignment="1">
      <alignment horizontal="right" vertical="center" shrinkToFit="1"/>
    </xf>
    <xf numFmtId="183" fontId="21" fillId="3" borderId="149" xfId="9" applyNumberFormat="1" applyFont="1" applyFill="1" applyBorder="1" applyAlignment="1">
      <alignment horizontal="right" vertical="center" shrinkToFit="1"/>
    </xf>
    <xf numFmtId="183" fontId="21" fillId="3" borderId="150" xfId="9" applyNumberFormat="1" applyFont="1" applyFill="1" applyBorder="1" applyAlignment="1">
      <alignment horizontal="right" vertical="center" shrinkToFit="1"/>
    </xf>
    <xf numFmtId="0" fontId="21" fillId="3" borderId="64" xfId="7" applyFont="1" applyFill="1" applyBorder="1" applyAlignment="1">
      <alignment horizontal="center" vertical="center"/>
    </xf>
    <xf numFmtId="0" fontId="21" fillId="3" borderId="49" xfId="7" applyFont="1" applyFill="1" applyBorder="1" applyAlignment="1">
      <alignment horizontal="center" vertical="center"/>
    </xf>
    <xf numFmtId="0" fontId="21" fillId="3" borderId="50" xfId="7" applyFont="1" applyFill="1" applyBorder="1" applyAlignment="1">
      <alignment horizontal="center" vertical="center"/>
    </xf>
    <xf numFmtId="0" fontId="21" fillId="3" borderId="48" xfId="7" applyFont="1" applyFill="1" applyBorder="1" applyAlignment="1">
      <alignment horizontal="center" vertical="center"/>
    </xf>
    <xf numFmtId="0" fontId="21" fillId="3" borderId="42" xfId="7" applyFont="1" applyFill="1" applyBorder="1">
      <alignment vertical="center"/>
    </xf>
    <xf numFmtId="0" fontId="21" fillId="3" borderId="40" xfId="7" applyFont="1" applyFill="1" applyBorder="1">
      <alignment vertical="center"/>
    </xf>
    <xf numFmtId="183" fontId="21" fillId="3" borderId="157" xfId="9" applyNumberFormat="1" applyFont="1" applyFill="1" applyBorder="1" applyAlignment="1">
      <alignment horizontal="right" vertical="center" shrinkToFit="1"/>
    </xf>
    <xf numFmtId="183" fontId="21" fillId="3" borderId="158" xfId="9" applyNumberFormat="1" applyFont="1" applyFill="1" applyBorder="1" applyAlignment="1">
      <alignment horizontal="right" vertical="center" shrinkToFit="1"/>
    </xf>
    <xf numFmtId="184" fontId="21" fillId="3" borderId="158" xfId="9" applyNumberFormat="1" applyFont="1" applyFill="1" applyBorder="1" applyAlignment="1">
      <alignment horizontal="right" vertical="center" shrinkToFit="1"/>
    </xf>
    <xf numFmtId="184" fontId="21" fillId="3" borderId="159" xfId="9" applyNumberFormat="1" applyFont="1" applyFill="1" applyBorder="1" applyAlignment="1">
      <alignment horizontal="right" vertical="center" shrinkToFit="1"/>
    </xf>
    <xf numFmtId="0" fontId="21" fillId="3" borderId="36" xfId="7" applyFont="1" applyFill="1" applyBorder="1" applyAlignment="1">
      <alignment horizontal="left" vertical="center"/>
    </xf>
    <xf numFmtId="0" fontId="21" fillId="3" borderId="37" xfId="7" applyFont="1" applyFill="1" applyBorder="1" applyAlignment="1">
      <alignment horizontal="left" vertical="center"/>
    </xf>
    <xf numFmtId="0" fontId="21" fillId="3" borderId="37" xfId="7" applyFont="1" applyFill="1" applyBorder="1" applyAlignment="1">
      <alignment horizontal="right" vertical="center"/>
    </xf>
    <xf numFmtId="0" fontId="21" fillId="3" borderId="32" xfId="7" applyFont="1" applyFill="1" applyBorder="1" applyAlignment="1">
      <alignment horizontal="right" vertical="center"/>
    </xf>
    <xf numFmtId="183" fontId="21" fillId="3" borderId="34" xfId="8" applyNumberFormat="1" applyFont="1" applyFill="1" applyBorder="1" applyAlignment="1">
      <alignment horizontal="right" vertical="center" shrinkToFit="1"/>
    </xf>
    <xf numFmtId="183" fontId="21" fillId="3" borderId="37" xfId="8" applyNumberFormat="1" applyFont="1" applyFill="1" applyBorder="1" applyAlignment="1">
      <alignment horizontal="right" vertical="center" shrinkToFit="1"/>
    </xf>
    <xf numFmtId="183" fontId="21" fillId="3" borderId="66" xfId="8" applyNumberFormat="1" applyFont="1" applyFill="1" applyBorder="1" applyAlignment="1">
      <alignment horizontal="right" vertical="center" shrinkToFit="1"/>
    </xf>
    <xf numFmtId="183" fontId="21" fillId="3" borderId="68" xfId="8" applyNumberFormat="1" applyFont="1" applyFill="1" applyBorder="1" applyAlignment="1">
      <alignment horizontal="right" vertical="center" shrinkToFit="1"/>
    </xf>
    <xf numFmtId="184" fontId="21" fillId="3" borderId="154" xfId="9" applyNumberFormat="1" applyFont="1" applyFill="1" applyBorder="1" applyAlignment="1">
      <alignment horizontal="right" vertical="center" shrinkToFit="1"/>
    </xf>
    <xf numFmtId="184" fontId="21" fillId="3" borderId="155" xfId="9" applyNumberFormat="1" applyFont="1" applyFill="1" applyBorder="1" applyAlignment="1">
      <alignment horizontal="right" vertical="center" shrinkToFit="1"/>
    </xf>
    <xf numFmtId="184" fontId="21" fillId="3" borderId="156" xfId="9" applyNumberFormat="1" applyFont="1" applyFill="1" applyBorder="1" applyAlignment="1">
      <alignment horizontal="right" vertical="center" shrinkToFit="1"/>
    </xf>
    <xf numFmtId="185" fontId="21" fillId="3" borderId="34" xfId="9" applyNumberFormat="1" applyFont="1" applyFill="1" applyBorder="1" applyAlignment="1">
      <alignment horizontal="right" vertical="center" shrinkToFit="1"/>
    </xf>
    <xf numFmtId="185" fontId="21" fillId="3" borderId="37" xfId="9" applyNumberFormat="1" applyFont="1" applyFill="1" applyBorder="1" applyAlignment="1">
      <alignment horizontal="right" vertical="center" shrinkToFit="1"/>
    </xf>
    <xf numFmtId="185" fontId="21" fillId="3" borderId="32" xfId="9" applyNumberFormat="1" applyFont="1" applyFill="1" applyBorder="1" applyAlignment="1">
      <alignment horizontal="right" vertical="center" shrinkToFit="1"/>
    </xf>
    <xf numFmtId="0" fontId="21" fillId="3" borderId="51" xfId="7" applyFont="1" applyFill="1" applyBorder="1" applyAlignment="1">
      <alignment horizontal="center" vertical="center"/>
    </xf>
    <xf numFmtId="0" fontId="21" fillId="3" borderId="36" xfId="7" applyFont="1" applyFill="1" applyBorder="1" applyAlignment="1">
      <alignment horizontal="center" vertical="center" textRotation="255" wrapText="1"/>
    </xf>
    <xf numFmtId="0" fontId="21" fillId="3" borderId="17" xfId="7" applyFont="1" applyFill="1" applyBorder="1" applyAlignment="1">
      <alignment horizontal="center" vertical="center" textRotation="255" wrapText="1"/>
    </xf>
    <xf numFmtId="0" fontId="21" fillId="3" borderId="19" xfId="7" applyFont="1" applyFill="1" applyBorder="1" applyAlignment="1">
      <alignment horizontal="center" vertical="center" textRotation="255" wrapText="1"/>
    </xf>
    <xf numFmtId="0" fontId="21" fillId="3" borderId="17" xfId="7" applyFont="1" applyFill="1" applyBorder="1">
      <alignment vertical="center"/>
    </xf>
    <xf numFmtId="185" fontId="21" fillId="3" borderId="15" xfId="9" applyNumberFormat="1" applyFont="1" applyFill="1" applyBorder="1" applyAlignment="1">
      <alignment horizontal="right" vertical="center" shrinkToFit="1"/>
    </xf>
    <xf numFmtId="185" fontId="21" fillId="3" borderId="0" xfId="9" applyNumberFormat="1" applyFont="1" applyFill="1" applyAlignment="1">
      <alignment horizontal="right" vertical="center" shrinkToFit="1"/>
    </xf>
    <xf numFmtId="185" fontId="21" fillId="3" borderId="13" xfId="9" applyNumberFormat="1" applyFont="1" applyFill="1" applyBorder="1" applyAlignment="1">
      <alignment horizontal="right" vertical="center" shrinkToFit="1"/>
    </xf>
    <xf numFmtId="185" fontId="21" fillId="3" borderId="18" xfId="9" applyNumberFormat="1" applyFont="1" applyFill="1" applyBorder="1" applyAlignment="1">
      <alignment horizontal="right" vertical="center" shrinkToFit="1"/>
    </xf>
    <xf numFmtId="0" fontId="21" fillId="3" borderId="0" xfId="7" applyFont="1" applyFill="1" applyAlignment="1">
      <alignment horizontal="right" vertical="center" wrapText="1"/>
    </xf>
    <xf numFmtId="0" fontId="21" fillId="3" borderId="0" xfId="7" applyFont="1" applyFill="1" applyAlignment="1">
      <alignment horizontal="right" vertical="center"/>
    </xf>
    <xf numFmtId="0" fontId="21" fillId="3" borderId="13" xfId="7" applyFont="1" applyFill="1" applyBorder="1" applyAlignment="1">
      <alignment horizontal="right" vertical="center"/>
    </xf>
    <xf numFmtId="184" fontId="21" fillId="3" borderId="160" xfId="9" applyNumberFormat="1" applyFont="1" applyFill="1" applyBorder="1" applyAlignment="1">
      <alignment horizontal="right" vertical="center" shrinkToFit="1"/>
    </xf>
    <xf numFmtId="184" fontId="21" fillId="3" borderId="161" xfId="9" applyNumberFormat="1" applyFont="1" applyFill="1" applyBorder="1" applyAlignment="1">
      <alignment horizontal="right" vertical="center" shrinkToFit="1"/>
    </xf>
    <xf numFmtId="184" fontId="21" fillId="3" borderId="162" xfId="9" applyNumberFormat="1" applyFont="1" applyFill="1" applyBorder="1" applyAlignment="1">
      <alignment horizontal="right" vertical="center" shrinkToFit="1"/>
    </xf>
    <xf numFmtId="185" fontId="21" fillId="3" borderId="38" xfId="9" applyNumberFormat="1" applyFont="1" applyFill="1" applyBorder="1" applyAlignment="1">
      <alignment horizontal="right" vertical="center" shrinkToFit="1"/>
    </xf>
    <xf numFmtId="0" fontId="21" fillId="3" borderId="45" xfId="7" applyFont="1" applyFill="1" applyBorder="1" applyAlignment="1">
      <alignment horizontal="center" vertical="center"/>
    </xf>
    <xf numFmtId="0" fontId="21" fillId="3" borderId="40" xfId="7" applyFont="1" applyFill="1" applyBorder="1" applyAlignment="1">
      <alignment horizontal="center" vertical="center"/>
    </xf>
    <xf numFmtId="184" fontId="21" fillId="3" borderId="115" xfId="9" applyNumberFormat="1" applyFont="1" applyFill="1" applyBorder="1" applyAlignment="1">
      <alignment horizontal="right" vertical="center" shrinkToFit="1"/>
    </xf>
    <xf numFmtId="184" fontId="21" fillId="3" borderId="54" xfId="9" applyNumberFormat="1" applyFont="1" applyFill="1" applyBorder="1" applyAlignment="1">
      <alignment horizontal="right" vertical="center" shrinkToFit="1"/>
    </xf>
    <xf numFmtId="184" fontId="21" fillId="3" borderId="169" xfId="9" applyNumberFormat="1" applyFont="1" applyFill="1" applyBorder="1" applyAlignment="1">
      <alignment horizontal="right" vertical="center" shrinkToFit="1"/>
    </xf>
    <xf numFmtId="184" fontId="21" fillId="3" borderId="170" xfId="9" applyNumberFormat="1" applyFont="1" applyFill="1" applyBorder="1" applyAlignment="1">
      <alignment horizontal="right" vertical="center" shrinkToFit="1"/>
    </xf>
    <xf numFmtId="0" fontId="21" fillId="3" borderId="44" xfId="7" applyFont="1" applyFill="1" applyBorder="1">
      <alignment vertical="center"/>
    </xf>
    <xf numFmtId="186" fontId="21" fillId="3" borderId="42" xfId="9" applyNumberFormat="1" applyFont="1" applyFill="1" applyBorder="1" applyAlignment="1">
      <alignment horizontal="right" vertical="center" shrinkToFit="1"/>
    </xf>
    <xf numFmtId="186" fontId="21" fillId="3" borderId="45" xfId="9" applyNumberFormat="1" applyFont="1" applyFill="1" applyBorder="1" applyAlignment="1">
      <alignment horizontal="right" vertical="center" shrinkToFit="1"/>
    </xf>
    <xf numFmtId="186" fontId="21" fillId="3" borderId="40" xfId="9" applyNumberFormat="1" applyFont="1" applyFill="1" applyBorder="1" applyAlignment="1">
      <alignment horizontal="right" vertical="center" shrinkToFit="1"/>
    </xf>
    <xf numFmtId="186" fontId="21" fillId="3" borderId="166" xfId="9" applyNumberFormat="1" applyFont="1" applyFill="1" applyBorder="1" applyAlignment="1">
      <alignment horizontal="right" vertical="center" shrinkToFit="1"/>
    </xf>
    <xf numFmtId="186" fontId="21" fillId="3" borderId="167" xfId="9" applyNumberFormat="1" applyFont="1" applyFill="1" applyBorder="1" applyAlignment="1">
      <alignment horizontal="right" vertical="center" shrinkToFit="1"/>
    </xf>
    <xf numFmtId="186" fontId="21" fillId="3" borderId="168" xfId="9" applyNumberFormat="1" applyFont="1" applyFill="1" applyBorder="1" applyAlignment="1">
      <alignment horizontal="right" vertical="center" shrinkToFit="1"/>
    </xf>
    <xf numFmtId="0" fontId="21" fillId="3" borderId="36" xfId="7" applyFont="1" applyFill="1" applyBorder="1" applyAlignment="1">
      <alignment horizontal="left" vertical="center" wrapText="1"/>
    </xf>
    <xf numFmtId="0" fontId="21" fillId="3" borderId="37" xfId="7" applyFont="1" applyFill="1" applyBorder="1" applyAlignment="1">
      <alignment horizontal="left" vertical="center" wrapText="1"/>
    </xf>
    <xf numFmtId="0" fontId="21" fillId="3" borderId="44" xfId="7" applyFont="1" applyFill="1" applyBorder="1" applyAlignment="1">
      <alignment horizontal="left" vertical="center" wrapText="1"/>
    </xf>
    <xf numFmtId="0" fontId="21" fillId="3" borderId="45" xfId="7" applyFont="1" applyFill="1" applyBorder="1" applyAlignment="1">
      <alignment horizontal="left" vertical="center" wrapText="1"/>
    </xf>
    <xf numFmtId="0" fontId="21" fillId="3" borderId="37" xfId="7" applyFont="1" applyFill="1" applyBorder="1" applyAlignment="1">
      <alignment horizontal="center" vertical="center"/>
    </xf>
    <xf numFmtId="0" fontId="21" fillId="3" borderId="32" xfId="7" applyFont="1" applyFill="1" applyBorder="1" applyAlignment="1">
      <alignment horizontal="center" vertical="center"/>
    </xf>
    <xf numFmtId="184" fontId="21" fillId="3" borderId="30" xfId="9" applyNumberFormat="1" applyFont="1" applyFill="1" applyBorder="1" applyAlignment="1">
      <alignment horizontal="right" vertical="center" shrinkToFit="1"/>
    </xf>
    <xf numFmtId="184" fontId="21" fillId="3" borderId="28" xfId="9" applyNumberFormat="1" applyFont="1" applyFill="1" applyBorder="1" applyAlignment="1">
      <alignment horizontal="right" vertical="center" shrinkToFit="1"/>
    </xf>
    <xf numFmtId="184" fontId="21" fillId="3" borderId="141" xfId="9" applyNumberFormat="1" applyFont="1" applyFill="1" applyBorder="1" applyAlignment="1">
      <alignment horizontal="right" vertical="center" shrinkToFit="1"/>
    </xf>
    <xf numFmtId="184" fontId="21" fillId="3" borderId="142" xfId="9" applyNumberFormat="1" applyFont="1" applyFill="1" applyBorder="1" applyAlignment="1">
      <alignment horizontal="right" vertical="center" shrinkToFit="1"/>
    </xf>
    <xf numFmtId="184" fontId="21" fillId="3" borderId="145" xfId="9" applyNumberFormat="1" applyFont="1" applyFill="1" applyBorder="1" applyAlignment="1">
      <alignment horizontal="right" vertical="center" shrinkToFit="1"/>
    </xf>
    <xf numFmtId="186" fontId="21" fillId="3" borderId="15" xfId="9" applyNumberFormat="1" applyFont="1" applyFill="1" applyBorder="1" applyAlignment="1">
      <alignment horizontal="right" vertical="center" shrinkToFit="1"/>
    </xf>
    <xf numFmtId="186" fontId="21" fillId="3" borderId="0" xfId="9" applyNumberFormat="1" applyFont="1" applyFill="1" applyAlignment="1">
      <alignment horizontal="right" vertical="center" shrinkToFit="1"/>
    </xf>
    <xf numFmtId="186" fontId="21" fillId="3" borderId="13" xfId="9" applyNumberFormat="1" applyFont="1" applyFill="1" applyBorder="1" applyAlignment="1">
      <alignment horizontal="right" vertical="center" shrinkToFit="1"/>
    </xf>
    <xf numFmtId="186" fontId="21" fillId="3" borderId="18" xfId="9" applyNumberFormat="1" applyFont="1" applyFill="1" applyBorder="1" applyAlignment="1">
      <alignment horizontal="right" vertical="center" shrinkToFit="1"/>
    </xf>
    <xf numFmtId="0" fontId="24" fillId="3" borderId="19" xfId="7" applyFont="1" applyFill="1" applyBorder="1" applyAlignment="1">
      <alignment horizontal="left" vertical="center"/>
    </xf>
    <xf numFmtId="0" fontId="21" fillId="3" borderId="20" xfId="7" applyFont="1" applyFill="1" applyBorder="1" applyAlignment="1">
      <alignment horizontal="left" vertical="center"/>
    </xf>
    <xf numFmtId="0" fontId="21" fillId="3" borderId="20" xfId="7" applyFont="1" applyFill="1" applyBorder="1" applyAlignment="1">
      <alignment horizontal="right" vertical="center" wrapText="1"/>
    </xf>
    <xf numFmtId="0" fontId="21" fillId="3" borderId="20" xfId="7" applyFont="1" applyFill="1" applyBorder="1" applyAlignment="1">
      <alignment horizontal="right" vertical="center"/>
    </xf>
    <xf numFmtId="0" fontId="21" fillId="3" borderId="23" xfId="7" applyFont="1" applyFill="1" applyBorder="1" applyAlignment="1">
      <alignment horizontal="right" vertical="center"/>
    </xf>
    <xf numFmtId="184" fontId="21" fillId="3" borderId="163" xfId="9" applyNumberFormat="1" applyFont="1" applyFill="1" applyBorder="1" applyAlignment="1">
      <alignment horizontal="right" vertical="center" shrinkToFit="1"/>
    </xf>
    <xf numFmtId="184" fontId="21" fillId="3" borderId="164" xfId="9" applyNumberFormat="1" applyFont="1" applyFill="1" applyBorder="1" applyAlignment="1">
      <alignment horizontal="right" vertical="center" shrinkToFit="1"/>
    </xf>
    <xf numFmtId="184" fontId="21" fillId="3" borderId="165" xfId="9" applyNumberFormat="1" applyFont="1" applyFill="1" applyBorder="1" applyAlignment="1">
      <alignment horizontal="right" vertical="center" shrinkToFit="1"/>
    </xf>
    <xf numFmtId="176" fontId="18" fillId="0" borderId="37" xfId="11" applyNumberFormat="1" applyFont="1" applyBorder="1">
      <alignment vertical="center"/>
    </xf>
    <xf numFmtId="0" fontId="11" fillId="3" borderId="65" xfId="11" applyFont="1" applyFill="1" applyBorder="1" applyAlignment="1">
      <alignment horizontal="center" vertical="center" wrapText="1"/>
    </xf>
    <xf numFmtId="0" fontId="11" fillId="3" borderId="65" xfId="11" applyFont="1" applyFill="1" applyBorder="1" applyAlignment="1">
      <alignment horizontal="center" vertical="center"/>
    </xf>
    <xf numFmtId="187" fontId="18" fillId="3" borderId="30" xfId="12" applyNumberFormat="1" applyFont="1" applyFill="1" applyBorder="1" applyAlignment="1">
      <alignment horizontal="left" vertical="center" wrapText="1"/>
    </xf>
    <xf numFmtId="187" fontId="18" fillId="3" borderId="28" xfId="12" applyNumberFormat="1" applyFont="1" applyFill="1" applyBorder="1" applyAlignment="1">
      <alignment horizontal="left" vertical="center" wrapText="1"/>
    </xf>
    <xf numFmtId="187" fontId="18" fillId="3" borderId="29" xfId="12" applyNumberFormat="1" applyFont="1" applyFill="1" applyBorder="1" applyAlignment="1">
      <alignment horizontal="left" vertical="center" wrapText="1"/>
    </xf>
    <xf numFmtId="0" fontId="18" fillId="3" borderId="30" xfId="12" applyFont="1" applyFill="1" applyBorder="1" applyAlignment="1">
      <alignment horizontal="left" vertical="center"/>
    </xf>
    <xf numFmtId="0" fontId="18" fillId="3" borderId="28" xfId="12" applyFont="1" applyFill="1" applyBorder="1" applyAlignment="1">
      <alignment horizontal="left" vertical="center"/>
    </xf>
    <xf numFmtId="0" fontId="18" fillId="3" borderId="29" xfId="12" applyFont="1" applyFill="1" applyBorder="1" applyAlignment="1">
      <alignment horizontal="left" vertical="center"/>
    </xf>
    <xf numFmtId="176" fontId="26" fillId="0" borderId="30" xfId="11" applyNumberFormat="1" applyFont="1" applyBorder="1">
      <alignment vertical="center"/>
    </xf>
    <xf numFmtId="176" fontId="26" fillId="0" borderId="28" xfId="11" applyNumberFormat="1" applyFont="1" applyBorder="1">
      <alignment vertical="center"/>
    </xf>
    <xf numFmtId="176" fontId="26" fillId="0" borderId="29" xfId="11" applyNumberFormat="1" applyFont="1" applyBorder="1">
      <alignment vertical="center"/>
    </xf>
    <xf numFmtId="176" fontId="26" fillId="0" borderId="33" xfId="13" applyNumberFormat="1" applyFont="1" applyBorder="1" applyAlignment="1">
      <alignment horizontal="center" vertical="center" wrapText="1"/>
    </xf>
    <xf numFmtId="176" fontId="26" fillId="0" borderId="24" xfId="13" applyNumberFormat="1" applyFont="1" applyBorder="1" applyAlignment="1">
      <alignment horizontal="center" vertical="center" wrapText="1"/>
    </xf>
    <xf numFmtId="176" fontId="26" fillId="0" borderId="30" xfId="13" applyNumberFormat="1" applyFont="1" applyBorder="1" applyAlignment="1">
      <alignment horizontal="center" vertical="center"/>
    </xf>
    <xf numFmtId="176" fontId="26" fillId="0" borderId="28" xfId="13" applyNumberFormat="1" applyFont="1" applyBorder="1" applyAlignment="1">
      <alignment horizontal="center" vertical="center"/>
    </xf>
    <xf numFmtId="176" fontId="26" fillId="0" borderId="29" xfId="13" applyNumberFormat="1" applyFont="1" applyBorder="1" applyAlignment="1">
      <alignment horizontal="center" vertical="center"/>
    </xf>
    <xf numFmtId="176" fontId="18" fillId="3" borderId="30" xfId="11" applyNumberFormat="1" applyFont="1" applyFill="1" applyBorder="1" applyAlignment="1">
      <alignment vertical="center" wrapText="1"/>
    </xf>
    <xf numFmtId="176" fontId="18" fillId="3" borderId="28" xfId="11" applyNumberFormat="1" applyFont="1" applyFill="1" applyBorder="1" applyAlignment="1">
      <alignment vertical="center" wrapText="1"/>
    </xf>
    <xf numFmtId="176" fontId="18" fillId="3" borderId="29" xfId="11" applyNumberFormat="1" applyFont="1" applyFill="1" applyBorder="1" applyAlignment="1">
      <alignment vertical="center" wrapText="1"/>
    </xf>
    <xf numFmtId="176" fontId="18" fillId="0" borderId="30" xfId="11" applyNumberFormat="1" applyFont="1" applyBorder="1" applyAlignment="1">
      <alignment vertical="center" wrapText="1"/>
    </xf>
    <xf numFmtId="176" fontId="18" fillId="0" borderId="28" xfId="11" applyNumberFormat="1" applyFont="1" applyBorder="1" applyAlignment="1">
      <alignment vertical="center" wrapText="1"/>
    </xf>
    <xf numFmtId="176" fontId="18" fillId="0" borderId="29" xfId="11" applyNumberFormat="1" applyFont="1" applyBorder="1" applyAlignment="1">
      <alignment vertical="center" wrapText="1"/>
    </xf>
    <xf numFmtId="0" fontId="18" fillId="3" borderId="30" xfId="11" applyFont="1" applyFill="1" applyBorder="1">
      <alignment vertical="center"/>
    </xf>
    <xf numFmtId="0" fontId="18" fillId="3" borderId="28" xfId="11" applyFont="1" applyFill="1" applyBorder="1">
      <alignment vertical="center"/>
    </xf>
    <xf numFmtId="0" fontId="18" fillId="3" borderId="29" xfId="11" applyFont="1" applyFill="1" applyBorder="1">
      <alignment vertical="center"/>
    </xf>
    <xf numFmtId="0" fontId="28" fillId="0" borderId="7" xfId="15" applyFont="1" applyBorder="1" applyAlignment="1">
      <alignment horizontal="left" vertical="center" wrapText="1"/>
    </xf>
    <xf numFmtId="0" fontId="28" fillId="0" borderId="8" xfId="15" applyFont="1" applyBorder="1" applyAlignment="1">
      <alignment horizontal="left" vertical="center" wrapText="1"/>
    </xf>
    <xf numFmtId="0" fontId="28" fillId="0" borderId="37" xfId="15" applyFont="1" applyBorder="1" applyAlignment="1">
      <alignment horizontal="left" vertical="center"/>
    </xf>
    <xf numFmtId="0" fontId="28" fillId="0" borderId="38" xfId="15" applyFont="1" applyBorder="1" applyAlignment="1">
      <alignment horizontal="left" vertical="center"/>
    </xf>
    <xf numFmtId="0" fontId="28" fillId="0" borderId="54" xfId="15" applyFont="1" applyBorder="1" applyAlignment="1">
      <alignment horizontal="left" vertical="center"/>
    </xf>
    <xf numFmtId="0" fontId="28" fillId="0" borderId="56" xfId="15" applyFont="1" applyBorder="1" applyAlignment="1">
      <alignment horizontal="left" vertical="center"/>
    </xf>
    <xf numFmtId="0" fontId="29" fillId="0" borderId="28" xfId="16" applyFont="1" applyBorder="1" applyAlignment="1">
      <alignment horizontal="left" vertical="center" wrapText="1"/>
    </xf>
    <xf numFmtId="0" fontId="29" fillId="0" borderId="52" xfId="16" applyFont="1" applyBorder="1" applyAlignment="1">
      <alignment horizontal="left" vertical="center" wrapText="1"/>
    </xf>
    <xf numFmtId="0" fontId="29" fillId="0" borderId="54" xfId="16" applyFont="1" applyBorder="1" applyAlignment="1">
      <alignment horizontal="left" vertical="center" wrapText="1"/>
    </xf>
    <xf numFmtId="0" fontId="29" fillId="0" borderId="56" xfId="16" applyFont="1" applyBorder="1" applyAlignment="1">
      <alignment horizontal="left" vertical="center" wrapText="1"/>
    </xf>
    <xf numFmtId="0" fontId="29" fillId="0" borderId="49" xfId="16" applyFont="1" applyBorder="1" applyAlignment="1">
      <alignment horizontal="left" vertical="center" wrapText="1"/>
    </xf>
    <xf numFmtId="0" fontId="29" fillId="0" borderId="51" xfId="16" applyFont="1" applyBorder="1" applyAlignment="1">
      <alignment horizontal="left" vertical="center" wrapText="1"/>
    </xf>
    <xf numFmtId="0" fontId="29" fillId="0" borderId="6" xfId="17" applyFont="1" applyBorder="1" applyAlignment="1">
      <alignment vertical="center" wrapText="1"/>
    </xf>
    <xf numFmtId="0" fontId="29" fillId="0" borderId="2" xfId="17" applyFont="1" applyBorder="1" applyAlignment="1">
      <alignment vertical="center" wrapText="1"/>
    </xf>
    <xf numFmtId="0" fontId="29" fillId="0" borderId="17" xfId="17" applyFont="1" applyBorder="1" applyAlignment="1">
      <alignment vertical="center" wrapText="1"/>
    </xf>
    <xf numFmtId="0" fontId="29" fillId="0" borderId="13" xfId="17" applyFont="1" applyBorder="1" applyAlignment="1">
      <alignment vertical="center" wrapText="1"/>
    </xf>
    <xf numFmtId="0" fontId="29" fillId="0" borderId="19" xfId="17" applyFont="1" applyBorder="1" applyAlignment="1">
      <alignment vertical="center" wrapText="1"/>
    </xf>
    <xf numFmtId="0" fontId="29" fillId="0" borderId="23" xfId="17" applyFont="1" applyBorder="1" applyAlignment="1">
      <alignment vertical="center" wrapText="1"/>
    </xf>
    <xf numFmtId="0" fontId="29" fillId="0" borderId="49" xfId="17" applyFont="1" applyBorder="1">
      <alignment vertical="center"/>
    </xf>
    <xf numFmtId="0" fontId="29" fillId="0" borderId="51" xfId="17" applyFont="1" applyBorder="1">
      <alignment vertical="center"/>
    </xf>
    <xf numFmtId="0" fontId="29" fillId="0" borderId="28" xfId="17" applyFont="1" applyBorder="1">
      <alignment vertical="center"/>
    </xf>
    <xf numFmtId="0" fontId="29" fillId="0" borderId="52" xfId="17" applyFont="1" applyBorder="1">
      <alignment vertical="center"/>
    </xf>
    <xf numFmtId="0" fontId="29" fillId="0" borderId="27" xfId="17" applyFont="1" applyBorder="1" applyAlignment="1">
      <alignment vertical="center" wrapText="1"/>
    </xf>
    <xf numFmtId="0" fontId="29" fillId="0" borderId="29" xfId="17" applyFont="1" applyBorder="1" applyAlignment="1">
      <alignment vertical="center" wrapText="1"/>
    </xf>
    <xf numFmtId="0" fontId="29" fillId="0" borderId="61" xfId="17" applyFont="1" applyBorder="1">
      <alignment vertical="center"/>
    </xf>
    <xf numFmtId="0" fontId="29" fillId="0" borderId="55" xfId="17" applyFont="1" applyBorder="1">
      <alignment vertical="center"/>
    </xf>
    <xf numFmtId="0" fontId="29" fillId="0" borderId="54" xfId="17" applyFont="1" applyBorder="1">
      <alignment vertical="center"/>
    </xf>
    <xf numFmtId="0" fontId="29" fillId="0" borderId="56" xfId="17" applyFont="1" applyBorder="1">
      <alignment vertical="center"/>
    </xf>
    <xf numFmtId="0" fontId="30" fillId="0" borderId="183" xfId="17" applyFont="1" applyBorder="1" applyAlignment="1">
      <alignment horizontal="center" vertical="center" wrapText="1"/>
    </xf>
    <xf numFmtId="0" fontId="30" fillId="0" borderId="184" xfId="17" applyFont="1" applyBorder="1" applyAlignment="1">
      <alignment horizontal="center" vertical="center" wrapText="1"/>
    </xf>
    <xf numFmtId="0" fontId="30" fillId="0" borderId="12" xfId="17" applyFont="1" applyBorder="1" applyAlignment="1">
      <alignment horizontal="center" vertical="center" wrapText="1"/>
    </xf>
    <xf numFmtId="0" fontId="30" fillId="0" borderId="14" xfId="17" applyFont="1" applyBorder="1" applyAlignment="1">
      <alignment horizontal="center" vertical="center" wrapText="1"/>
    </xf>
    <xf numFmtId="0" fontId="30" fillId="0" borderId="112" xfId="17" applyFont="1" applyBorder="1" applyAlignment="1">
      <alignment horizontal="center" vertical="center" wrapText="1"/>
    </xf>
    <xf numFmtId="0" fontId="30" fillId="0" borderId="182" xfId="17" applyFont="1" applyBorder="1" applyAlignment="1">
      <alignment horizontal="center" vertical="center" wrapText="1"/>
    </xf>
    <xf numFmtId="0" fontId="32" fillId="0" borderId="48" xfId="17" applyFont="1" applyBorder="1">
      <alignment vertical="center"/>
    </xf>
    <xf numFmtId="0" fontId="32" fillId="0" borderId="49" xfId="17" applyFont="1" applyBorder="1">
      <alignment vertical="center"/>
    </xf>
    <xf numFmtId="0" fontId="32" fillId="0" borderId="50" xfId="17" applyFont="1" applyBorder="1">
      <alignment vertical="center"/>
    </xf>
    <xf numFmtId="0" fontId="30" fillId="0" borderId="30" xfId="17" applyFont="1" applyBorder="1">
      <alignment vertical="center"/>
    </xf>
    <xf numFmtId="0" fontId="30" fillId="0" borderId="28" xfId="17" applyFont="1" applyBorder="1">
      <alignment vertical="center"/>
    </xf>
    <xf numFmtId="0" fontId="30" fillId="0" borderId="52" xfId="17" applyFont="1" applyBorder="1">
      <alignment vertical="center"/>
    </xf>
    <xf numFmtId="0" fontId="30" fillId="0" borderId="53" xfId="17" applyFont="1" applyBorder="1">
      <alignment vertical="center"/>
    </xf>
    <xf numFmtId="0" fontId="30" fillId="0" borderId="54" xfId="17" applyFont="1" applyBorder="1">
      <alignment vertical="center"/>
    </xf>
    <xf numFmtId="0" fontId="30" fillId="0" borderId="55" xfId="17" applyFont="1" applyBorder="1">
      <alignment vertical="center"/>
    </xf>
    <xf numFmtId="0" fontId="29" fillId="0" borderId="6" xfId="18" applyFont="1" applyBorder="1" applyAlignment="1">
      <alignment vertical="center" wrapText="1"/>
    </xf>
    <xf numFmtId="0" fontId="29" fillId="0" borderId="2" xfId="18" applyFont="1" applyBorder="1" applyAlignment="1">
      <alignment vertical="center" wrapText="1"/>
    </xf>
    <xf numFmtId="0" fontId="29" fillId="0" borderId="17" xfId="18" applyFont="1" applyBorder="1" applyAlignment="1">
      <alignment vertical="center" wrapText="1"/>
    </xf>
    <xf numFmtId="0" fontId="29" fillId="0" borderId="13" xfId="18" applyFont="1" applyBorder="1" applyAlignment="1">
      <alignment vertical="center" wrapText="1"/>
    </xf>
    <xf numFmtId="0" fontId="29" fillId="0" borderId="19" xfId="18" applyFont="1" applyBorder="1" applyAlignment="1">
      <alignment vertical="center" wrapText="1"/>
    </xf>
    <xf numFmtId="0" fontId="29" fillId="0" borderId="23" xfId="18" applyFont="1" applyBorder="1" applyAlignment="1">
      <alignment vertical="center" wrapText="1"/>
    </xf>
    <xf numFmtId="0" fontId="29" fillId="0" borderId="49" xfId="18" applyFont="1" applyBorder="1" applyAlignment="1">
      <alignment horizontal="left" vertical="center"/>
    </xf>
    <xf numFmtId="0" fontId="29" fillId="0" borderId="51" xfId="18" applyFont="1" applyBorder="1" applyAlignment="1">
      <alignment horizontal="left" vertical="center"/>
    </xf>
    <xf numFmtId="0" fontId="29" fillId="0" borderId="28" xfId="18" applyFont="1" applyBorder="1" applyAlignment="1">
      <alignment horizontal="left" vertical="center"/>
    </xf>
    <xf numFmtId="0" fontId="29" fillId="0" borderId="52" xfId="18" applyFont="1" applyBorder="1" applyAlignment="1">
      <alignment horizontal="left" vertical="center"/>
    </xf>
    <xf numFmtId="0" fontId="29" fillId="0" borderId="30" xfId="18" applyFont="1" applyBorder="1" applyAlignment="1">
      <alignment horizontal="center" vertical="center" shrinkToFit="1"/>
    </xf>
    <xf numFmtId="0" fontId="29" fillId="0" borderId="28" xfId="18" applyFont="1" applyBorder="1" applyAlignment="1">
      <alignment horizontal="center" vertical="center" shrinkToFit="1"/>
    </xf>
    <xf numFmtId="0" fontId="29" fillId="0" borderId="52" xfId="18" applyFont="1" applyBorder="1" applyAlignment="1">
      <alignment horizontal="center" vertical="center" shrinkToFit="1"/>
    </xf>
    <xf numFmtId="0" fontId="29" fillId="0" borderId="36" xfId="18" applyFont="1" applyBorder="1" applyAlignment="1">
      <alignment vertical="center" wrapText="1"/>
    </xf>
    <xf numFmtId="0" fontId="29" fillId="0" borderId="32" xfId="18" applyFont="1" applyBorder="1" applyAlignment="1">
      <alignment vertical="center" wrapText="1"/>
    </xf>
    <xf numFmtId="0" fontId="29" fillId="0" borderId="61" xfId="18" applyFont="1" applyBorder="1">
      <alignment vertical="center"/>
    </xf>
    <xf numFmtId="0" fontId="29" fillId="0" borderId="55" xfId="18" applyFont="1" applyBorder="1">
      <alignment vertical="center"/>
    </xf>
    <xf numFmtId="0" fontId="29" fillId="0" borderId="54" xfId="18" applyFont="1" applyBorder="1" applyAlignment="1">
      <alignment horizontal="left" vertical="center"/>
    </xf>
    <xf numFmtId="0" fontId="29" fillId="0" borderId="56" xfId="18" applyFont="1" applyBorder="1" applyAlignment="1">
      <alignment horizontal="left" vertical="center"/>
    </xf>
    <xf numFmtId="0" fontId="35" fillId="0" borderId="30" xfId="15" applyFont="1" applyBorder="1" applyAlignment="1" applyProtection="1">
      <alignment horizontal="left" vertical="center" wrapText="1"/>
      <protection locked="0"/>
    </xf>
    <xf numFmtId="0" fontId="35" fillId="0" borderId="28" xfId="15" applyFont="1" applyBorder="1" applyAlignment="1" applyProtection="1">
      <alignment horizontal="left" vertical="center" wrapText="1"/>
      <protection locked="0"/>
    </xf>
    <xf numFmtId="0" fontId="35" fillId="0" borderId="52" xfId="15" applyFont="1" applyBorder="1" applyAlignment="1" applyProtection="1">
      <alignment horizontal="left" vertical="center" wrapText="1"/>
      <protection locked="0"/>
    </xf>
    <xf numFmtId="0" fontId="35" fillId="0" borderId="53" xfId="15" applyFont="1" applyBorder="1" applyAlignment="1" applyProtection="1">
      <alignment horizontal="left" vertical="center" wrapText="1"/>
      <protection locked="0"/>
    </xf>
    <xf numFmtId="0" fontId="35" fillId="0" borderId="54" xfId="15" applyFont="1" applyBorder="1" applyAlignment="1" applyProtection="1">
      <alignment horizontal="left" vertical="center" wrapText="1"/>
      <protection locked="0"/>
    </xf>
    <xf numFmtId="0" fontId="35" fillId="0" borderId="56" xfId="15" applyFont="1" applyBorder="1" applyAlignment="1" applyProtection="1">
      <alignment horizontal="left" vertical="center" wrapText="1"/>
      <protection locked="0"/>
    </xf>
    <xf numFmtId="0" fontId="35" fillId="0" borderId="10" xfId="15" applyFont="1" applyBorder="1" applyAlignment="1">
      <alignment horizontal="left" vertical="center"/>
    </xf>
    <xf numFmtId="0" fontId="35" fillId="0" borderId="11" xfId="15" applyFont="1" applyBorder="1" applyAlignment="1">
      <alignment horizontal="left" vertical="center"/>
    </xf>
    <xf numFmtId="0" fontId="35" fillId="0" borderId="7" xfId="15" applyFont="1" applyBorder="1" applyAlignment="1">
      <alignment horizontal="left" vertical="center" wrapText="1"/>
    </xf>
    <xf numFmtId="0" fontId="35" fillId="0" borderId="8" xfId="15" applyFont="1" applyBorder="1" applyAlignment="1">
      <alignment horizontal="left" vertical="center" wrapText="1"/>
    </xf>
    <xf numFmtId="0" fontId="35" fillId="0" borderId="37" xfId="15" applyFont="1" applyBorder="1" applyAlignment="1">
      <alignment horizontal="left" vertical="center"/>
    </xf>
    <xf numFmtId="0" fontId="35" fillId="0" borderId="38" xfId="15" applyFont="1" applyBorder="1" applyAlignment="1">
      <alignment horizontal="left" vertical="center"/>
    </xf>
    <xf numFmtId="0" fontId="35" fillId="0" borderId="28" xfId="15" applyFont="1" applyBorder="1" applyAlignment="1">
      <alignment horizontal="left" vertical="center"/>
    </xf>
    <xf numFmtId="0" fontId="35" fillId="0" borderId="52" xfId="15" applyFont="1" applyBorder="1" applyAlignment="1">
      <alignment horizontal="left" vertical="center"/>
    </xf>
    <xf numFmtId="0" fontId="11" fillId="0" borderId="34" xfId="11" applyFont="1" applyBorder="1" applyAlignment="1" applyProtection="1">
      <alignment horizontal="left" vertical="top" wrapText="1"/>
      <protection locked="0"/>
    </xf>
    <xf numFmtId="0" fontId="11" fillId="0" borderId="37" xfId="11" applyFont="1" applyBorder="1" applyAlignment="1" applyProtection="1">
      <alignment horizontal="left" vertical="top" wrapText="1"/>
      <protection locked="0"/>
    </xf>
    <xf numFmtId="0" fontId="11" fillId="0" borderId="32" xfId="11" applyFont="1" applyBorder="1" applyAlignment="1" applyProtection="1">
      <alignment horizontal="left" vertical="top" wrapText="1"/>
      <protection locked="0"/>
    </xf>
    <xf numFmtId="0" fontId="11" fillId="0" borderId="15" xfId="11" applyFont="1" applyBorder="1" applyAlignment="1" applyProtection="1">
      <alignment horizontal="left" vertical="top" wrapText="1"/>
      <protection locked="0"/>
    </xf>
    <xf numFmtId="0" fontId="11" fillId="0" borderId="0" xfId="11" applyFont="1" applyAlignment="1" applyProtection="1">
      <alignment horizontal="left" vertical="top" wrapText="1"/>
      <protection locked="0"/>
    </xf>
    <xf numFmtId="0" fontId="11" fillId="0" borderId="13" xfId="11" applyFont="1" applyBorder="1" applyAlignment="1" applyProtection="1">
      <alignment horizontal="left" vertical="top" wrapText="1"/>
      <protection locked="0"/>
    </xf>
    <xf numFmtId="0" fontId="11" fillId="0" borderId="25" xfId="11" applyFont="1" applyBorder="1" applyAlignment="1" applyProtection="1">
      <alignment horizontal="left" vertical="top" wrapText="1"/>
      <protection locked="0"/>
    </xf>
    <xf numFmtId="0" fontId="11" fillId="0" borderId="20" xfId="11" applyFont="1" applyBorder="1" applyAlignment="1" applyProtection="1">
      <alignment horizontal="left" vertical="top" wrapText="1"/>
      <protection locked="0"/>
    </xf>
    <xf numFmtId="0" fontId="11" fillId="0" borderId="23" xfId="11" applyFont="1" applyBorder="1" applyAlignment="1" applyProtection="1">
      <alignment horizontal="left" vertical="top" wrapText="1"/>
      <protection locked="0"/>
    </xf>
    <xf numFmtId="0" fontId="11" fillId="0" borderId="0" xfId="11" applyFont="1" applyAlignment="1">
      <alignment horizontal="center" vertical="center"/>
    </xf>
    <xf numFmtId="0" fontId="11" fillId="0" borderId="30" xfId="11" applyFont="1" applyBorder="1" applyAlignment="1">
      <alignment horizontal="center" vertical="center"/>
    </xf>
    <xf numFmtId="0" fontId="11" fillId="0" borderId="28" xfId="11" applyFont="1" applyBorder="1" applyAlignment="1">
      <alignment horizontal="center" vertical="center"/>
    </xf>
    <xf numFmtId="0" fontId="11" fillId="0" borderId="29" xfId="11" applyFont="1" applyBorder="1" applyAlignment="1">
      <alignment horizontal="center" vertical="center"/>
    </xf>
    <xf numFmtId="0" fontId="11" fillId="0" borderId="65" xfId="11" applyFont="1" applyBorder="1" applyAlignment="1">
      <alignment horizontal="center" vertical="center"/>
    </xf>
    <xf numFmtId="184" fontId="11" fillId="3" borderId="65" xfId="12" applyNumberFormat="1" applyFont="1" applyFill="1" applyBorder="1" applyAlignment="1">
      <alignment horizontal="center" vertical="center"/>
    </xf>
    <xf numFmtId="184" fontId="11" fillId="3" borderId="0" xfId="12" applyNumberFormat="1" applyFont="1" applyFill="1" applyAlignment="1">
      <alignment horizontal="center" vertical="center"/>
    </xf>
    <xf numFmtId="187" fontId="11" fillId="3" borderId="65" xfId="12" applyNumberFormat="1" applyFont="1" applyFill="1" applyBorder="1" applyAlignment="1">
      <alignment horizontal="center" vertical="center" wrapText="1"/>
    </xf>
    <xf numFmtId="187" fontId="11" fillId="0" borderId="0" xfId="12" applyNumberFormat="1" applyFont="1" applyAlignment="1">
      <alignment horizontal="center" vertical="center" wrapText="1"/>
    </xf>
    <xf numFmtId="176" fontId="8" fillId="0" borderId="0" xfId="11" applyNumberFormat="1" applyAlignment="1">
      <alignment horizontal="center" vertical="center"/>
    </xf>
    <xf numFmtId="187" fontId="11" fillId="3" borderId="0" xfId="12" applyNumberFormat="1" applyFont="1" applyFill="1" applyAlignment="1">
      <alignment horizontal="center" vertical="center" wrapText="1"/>
    </xf>
    <xf numFmtId="184" fontId="11" fillId="3" borderId="0" xfId="12" applyNumberFormat="1" applyFont="1" applyFill="1" applyAlignment="1">
      <alignment horizontal="center" vertical="center" wrapText="1"/>
    </xf>
    <xf numFmtId="184" fontId="11" fillId="0" borderId="0" xfId="11" applyNumberFormat="1" applyFont="1" applyAlignment="1">
      <alignment horizontal="center" vertical="center"/>
    </xf>
  </cellXfs>
  <cellStyles count="21">
    <cellStyle name="標準" xfId="0" builtinId="0"/>
    <cellStyle name="標準 2" xfId="6" xr:uid="{06C72982-051D-4298-877B-4A1C4C7F8354}"/>
    <cellStyle name="標準 2 2" xfId="2" xr:uid="{EFE0F5F5-60AE-4BB7-B6FE-1774E9B0CC4B}"/>
    <cellStyle name="標準 2 3" xfId="4" xr:uid="{4B930FB6-3DA3-494E-A634-845849C1BB9B}"/>
    <cellStyle name="標準 3" xfId="5" xr:uid="{FFEE7A7F-DBDB-4525-9461-FAC77D1CFBD2}"/>
    <cellStyle name="標準 4" xfId="19" xr:uid="{193F7F90-D297-4F60-AA51-24016F1271E8}"/>
    <cellStyle name="標準 4_APAHO401600" xfId="15" xr:uid="{11B520E1-2D42-406B-8609-D76480B10518}"/>
    <cellStyle name="標準 4_APAHO4019001" xfId="18" xr:uid="{13D29390-86F4-4298-8AC9-6AB8B58DF7DB}"/>
    <cellStyle name="標準 4_ZJ08_022012_青森市_2010" xfId="17" xr:uid="{1193F0AC-0BBF-4389-8BAC-961D05360578}"/>
    <cellStyle name="標準 6" xfId="1" xr:uid="{31774852-EDE7-4E7D-9651-750A4A4D9087}"/>
    <cellStyle name="標準 6_APAHO401000" xfId="3" xr:uid="{9C135BC2-FA15-450F-8B5D-44C11F981BF7}"/>
    <cellStyle name="標準 6_APAHO401200_O-JJ1016-001-3_財政状況資料集(決算状況カード(各会計・関係団体))(Rev2)2" xfId="10" xr:uid="{B645999F-1698-4FCF-9108-E205610B1FED}"/>
    <cellStyle name="標準 6_APAHO402200_O-JJ1016-001-3_財政状況資料集(決算状況カード(各会計・関係団体))(Rev2)2" xfId="7" xr:uid="{005A7EDA-EEF3-4539-82CA-242E08A360E6}"/>
    <cellStyle name="標準 7" xfId="20" xr:uid="{FC567DF3-BC49-470A-8D5E-006E1F75FCDB}"/>
    <cellStyle name="標準_【レイアウト】（県）資料３（Ｐ２）　歳出比較分析表" xfId="11" xr:uid="{B95EF284-5F51-4B6E-AEF4-F563F7DF42D5}"/>
    <cellStyle name="標準_【レイアウト】（市）資料３（Ｐ２）　歳出比較分析表" xfId="12" xr:uid="{319E6CE5-7842-4605-8E4B-264042F82BAD}"/>
    <cellStyle name="標準_APAHO251300" xfId="13" xr:uid="{6259741A-FE40-452A-A2F2-59DD5DF43D09}"/>
    <cellStyle name="標準_APAHO252300" xfId="14" xr:uid="{CD04BB7D-782B-44E9-82AE-56F6B07A2946}"/>
    <cellStyle name="標準_Book1" xfId="8" xr:uid="{33B4DCE5-123A-4488-9882-B4B225E19CE2}"/>
    <cellStyle name="標準_O-JJ0722-001-3_決算状況カード(各会計・関係団体)_O-JJ1016-001-3_財政状況資料集(決算状況カード(各会計・関係団体))(Rev2)2" xfId="9" xr:uid="{BA2CC962-E63C-400E-994E-2474B92DA0C2}"/>
    <cellStyle name="標準_O-JJ0722-001-8_連結実質赤字比率に係る赤字・黒字の構成分析" xfId="16" xr:uid="{55F51F08-B5B9-482C-8436-2026F6793E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011F-458D-80D3-953B97C0FC4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38686</c:v>
                </c:pt>
                <c:pt idx="1">
                  <c:v>41208</c:v>
                </c:pt>
                <c:pt idx="2">
                  <c:v>55497</c:v>
                </c:pt>
                <c:pt idx="3">
                  <c:v>39377</c:v>
                </c:pt>
                <c:pt idx="4">
                  <c:v>36676</c:v>
                </c:pt>
              </c:numCache>
            </c:numRef>
          </c:val>
          <c:smooth val="0"/>
          <c:extLst>
            <c:ext xmlns:c16="http://schemas.microsoft.com/office/drawing/2014/chart" uri="{C3380CC4-5D6E-409C-BE32-E72D297353CC}">
              <c16:uniqueId val="{00000001-011F-458D-80D3-953B97C0FC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7.64</c:v>
                </c:pt>
                <c:pt idx="1">
                  <c:v>6.28</c:v>
                </c:pt>
                <c:pt idx="2">
                  <c:v>12.11</c:v>
                </c:pt>
                <c:pt idx="3">
                  <c:v>6.8</c:v>
                </c:pt>
                <c:pt idx="4">
                  <c:v>23.24</c:v>
                </c:pt>
              </c:numCache>
            </c:numRef>
          </c:val>
          <c:extLst>
            <c:ext xmlns:c16="http://schemas.microsoft.com/office/drawing/2014/chart" uri="{C3380CC4-5D6E-409C-BE32-E72D297353CC}">
              <c16:uniqueId val="{00000000-8C3B-4854-AC3D-B68F940B3CD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14.51</c:v>
                </c:pt>
                <c:pt idx="1">
                  <c:v>24.65</c:v>
                </c:pt>
                <c:pt idx="2">
                  <c:v>22.76</c:v>
                </c:pt>
                <c:pt idx="3">
                  <c:v>26.26</c:v>
                </c:pt>
                <c:pt idx="4">
                  <c:v>30.31</c:v>
                </c:pt>
              </c:numCache>
            </c:numRef>
          </c:val>
          <c:extLst>
            <c:ext xmlns:c16="http://schemas.microsoft.com/office/drawing/2014/chart" uri="{C3380CC4-5D6E-409C-BE32-E72D297353CC}">
              <c16:uniqueId val="{00000001-8C3B-4854-AC3D-B68F940B3CD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-5.78</c:v>
                </c:pt>
                <c:pt idx="1">
                  <c:v>10.29</c:v>
                </c:pt>
                <c:pt idx="2">
                  <c:v>3.61</c:v>
                </c:pt>
                <c:pt idx="3">
                  <c:v>-0.87</c:v>
                </c:pt>
                <c:pt idx="4">
                  <c:v>21.99</c:v>
                </c:pt>
              </c:numCache>
            </c:numRef>
          </c:val>
          <c:smooth val="0"/>
          <c:extLst>
            <c:ext xmlns:c16="http://schemas.microsoft.com/office/drawing/2014/chart" uri="{C3380CC4-5D6E-409C-BE32-E72D297353CC}">
              <c16:uniqueId val="{00000002-8C3B-4854-AC3D-B68F940B3CD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3C8-42CF-A7EB-9F810E91950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3C8-42CF-A7EB-9F810E919508}"/>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3C8-42CF-A7EB-9F810E919508}"/>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3C8-42CF-A7EB-9F810E919508}"/>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3C8-42CF-A7EB-9F810E919508}"/>
            </c:ext>
          </c:extLst>
        </c:ser>
        <c:ser>
          <c:idx val="5"/>
          <c:order val="5"/>
          <c:tx>
            <c:strRef>
              <c:f>[1]データシート!$A$32</c:f>
              <c:strCache>
                <c:ptCount val="1"/>
                <c:pt idx="0">
                  <c:v>土地取得特別会計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0.06</c:v>
                </c:pt>
                <c:pt idx="2">
                  <c:v>#N/A</c:v>
                </c:pt>
                <c:pt idx="3">
                  <c:v>0.06</c:v>
                </c:pt>
                <c:pt idx="4">
                  <c:v>#N/A</c:v>
                </c:pt>
                <c:pt idx="5">
                  <c:v>0.06</c:v>
                </c:pt>
                <c:pt idx="6">
                  <c:v>#N/A</c:v>
                </c:pt>
                <c:pt idx="7">
                  <c:v>0.06</c:v>
                </c:pt>
                <c:pt idx="8">
                  <c:v>#N/A</c:v>
                </c:pt>
                <c:pt idx="9">
                  <c:v>0.05</c:v>
                </c:pt>
              </c:numCache>
            </c:numRef>
          </c:val>
          <c:extLst>
            <c:ext xmlns:c16="http://schemas.microsoft.com/office/drawing/2014/chart" uri="{C3380CC4-5D6E-409C-BE32-E72D297353CC}">
              <c16:uniqueId val="{00000005-03C8-42CF-A7EB-9F810E919508}"/>
            </c:ext>
          </c:extLst>
        </c:ser>
        <c:ser>
          <c:idx val="6"/>
          <c:order val="6"/>
          <c:tx>
            <c:strRef>
              <c:f>[1]データシート!$A$33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0.02</c:v>
                </c:pt>
                <c:pt idx="2">
                  <c:v>#N/A</c:v>
                </c:pt>
                <c:pt idx="3">
                  <c:v>0.03</c:v>
                </c:pt>
                <c:pt idx="4">
                  <c:v>#N/A</c:v>
                </c:pt>
                <c:pt idx="5">
                  <c:v>0.03</c:v>
                </c:pt>
                <c:pt idx="6">
                  <c:v>#N/A</c:v>
                </c:pt>
                <c:pt idx="7">
                  <c:v>0.17</c:v>
                </c:pt>
                <c:pt idx="8">
                  <c:v>#N/A</c:v>
                </c:pt>
                <c:pt idx="9">
                  <c:v>0.08</c:v>
                </c:pt>
              </c:numCache>
            </c:numRef>
          </c:val>
          <c:extLst>
            <c:ext xmlns:c16="http://schemas.microsoft.com/office/drawing/2014/chart" uri="{C3380CC4-5D6E-409C-BE32-E72D297353CC}">
              <c16:uniqueId val="{00000006-03C8-42CF-A7EB-9F810E919508}"/>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3.16</c:v>
                </c:pt>
                <c:pt idx="2">
                  <c:v>#N/A</c:v>
                </c:pt>
                <c:pt idx="3">
                  <c:v>3.29</c:v>
                </c:pt>
                <c:pt idx="4">
                  <c:v>#N/A</c:v>
                </c:pt>
                <c:pt idx="5">
                  <c:v>3.73</c:v>
                </c:pt>
                <c:pt idx="6">
                  <c:v>#N/A</c:v>
                </c:pt>
                <c:pt idx="7">
                  <c:v>3.18</c:v>
                </c:pt>
                <c:pt idx="8">
                  <c:v>#N/A</c:v>
                </c:pt>
                <c:pt idx="9">
                  <c:v>1.1599999999999999</c:v>
                </c:pt>
              </c:numCache>
            </c:numRef>
          </c:val>
          <c:extLst>
            <c:ext xmlns:c16="http://schemas.microsoft.com/office/drawing/2014/chart" uri="{C3380CC4-5D6E-409C-BE32-E72D297353CC}">
              <c16:uniqueId val="{00000007-03C8-42CF-A7EB-9F810E919508}"/>
            </c:ext>
          </c:extLst>
        </c:ser>
        <c:ser>
          <c:idx val="8"/>
          <c:order val="8"/>
          <c:tx>
            <c:strRef>
              <c:f>[1]データシート!$A$35</c:f>
              <c:strCache>
                <c:ptCount val="1"/>
                <c:pt idx="0">
                  <c:v>農業集落排水特別会計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0.9</c:v>
                </c:pt>
                <c:pt idx="2">
                  <c:v>#N/A</c:v>
                </c:pt>
                <c:pt idx="3">
                  <c:v>1.43</c:v>
                </c:pt>
                <c:pt idx="4">
                  <c:v>#N/A</c:v>
                </c:pt>
                <c:pt idx="5">
                  <c:v>1.61</c:v>
                </c:pt>
                <c:pt idx="6">
                  <c:v>#N/A</c:v>
                </c:pt>
                <c:pt idx="7">
                  <c:v>2.4900000000000002</c:v>
                </c:pt>
                <c:pt idx="8">
                  <c:v>#N/A</c:v>
                </c:pt>
                <c:pt idx="9">
                  <c:v>1.5</c:v>
                </c:pt>
              </c:numCache>
            </c:numRef>
          </c:val>
          <c:extLst>
            <c:ext xmlns:c16="http://schemas.microsoft.com/office/drawing/2014/chart" uri="{C3380CC4-5D6E-409C-BE32-E72D297353CC}">
              <c16:uniqueId val="{00000008-03C8-42CF-A7EB-9F810E919508}"/>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7.57</c:v>
                </c:pt>
                <c:pt idx="2">
                  <c:v>#N/A</c:v>
                </c:pt>
                <c:pt idx="3">
                  <c:v>6.21</c:v>
                </c:pt>
                <c:pt idx="4">
                  <c:v>#N/A</c:v>
                </c:pt>
                <c:pt idx="5">
                  <c:v>12.04</c:v>
                </c:pt>
                <c:pt idx="6">
                  <c:v>#N/A</c:v>
                </c:pt>
                <c:pt idx="7">
                  <c:v>6.73</c:v>
                </c:pt>
                <c:pt idx="8">
                  <c:v>#N/A</c:v>
                </c:pt>
                <c:pt idx="9">
                  <c:v>23.18</c:v>
                </c:pt>
              </c:numCache>
            </c:numRef>
          </c:val>
          <c:extLst>
            <c:ext xmlns:c16="http://schemas.microsoft.com/office/drawing/2014/chart" uri="{C3380CC4-5D6E-409C-BE32-E72D297353CC}">
              <c16:uniqueId val="{00000009-03C8-42CF-A7EB-9F810E9195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432</c:v>
                </c:pt>
                <c:pt idx="5">
                  <c:v>429</c:v>
                </c:pt>
                <c:pt idx="8">
                  <c:v>419</c:v>
                </c:pt>
                <c:pt idx="11">
                  <c:v>410</c:v>
                </c:pt>
                <c:pt idx="14">
                  <c:v>409</c:v>
                </c:pt>
              </c:numCache>
            </c:numRef>
          </c:val>
          <c:extLst>
            <c:ext xmlns:c16="http://schemas.microsoft.com/office/drawing/2014/chart" uri="{C3380CC4-5D6E-409C-BE32-E72D297353CC}">
              <c16:uniqueId val="{00000000-1393-4C09-B79B-902BDEA0268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393-4C09-B79B-902BDEA0268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26</c:v>
                </c:pt>
                <c:pt idx="3">
                  <c:v>25</c:v>
                </c:pt>
                <c:pt idx="6">
                  <c:v>21</c:v>
                </c:pt>
                <c:pt idx="9">
                  <c:v>21</c:v>
                </c:pt>
                <c:pt idx="12">
                  <c:v>17</c:v>
                </c:pt>
              </c:numCache>
            </c:numRef>
          </c:val>
          <c:extLst>
            <c:ext xmlns:c16="http://schemas.microsoft.com/office/drawing/2014/chart" uri="{C3380CC4-5D6E-409C-BE32-E72D297353CC}">
              <c16:uniqueId val="{00000002-1393-4C09-B79B-902BDEA0268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10</c:v>
                </c:pt>
                <c:pt idx="3">
                  <c:v>10</c:v>
                </c:pt>
                <c:pt idx="6">
                  <c:v>9</c:v>
                </c:pt>
                <c:pt idx="9">
                  <c:v>10</c:v>
                </c:pt>
                <c:pt idx="12">
                  <c:v>12</c:v>
                </c:pt>
              </c:numCache>
            </c:numRef>
          </c:val>
          <c:extLst>
            <c:ext xmlns:c16="http://schemas.microsoft.com/office/drawing/2014/chart" uri="{C3380CC4-5D6E-409C-BE32-E72D297353CC}">
              <c16:uniqueId val="{00000003-1393-4C09-B79B-902BDEA0268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250</c:v>
                </c:pt>
                <c:pt idx="3">
                  <c:v>265</c:v>
                </c:pt>
                <c:pt idx="6">
                  <c:v>245</c:v>
                </c:pt>
                <c:pt idx="9">
                  <c:v>214</c:v>
                </c:pt>
                <c:pt idx="12">
                  <c:v>251</c:v>
                </c:pt>
              </c:numCache>
            </c:numRef>
          </c:val>
          <c:extLst>
            <c:ext xmlns:c16="http://schemas.microsoft.com/office/drawing/2014/chart" uri="{C3380CC4-5D6E-409C-BE32-E72D297353CC}">
              <c16:uniqueId val="{00000004-1393-4C09-B79B-902BDEA0268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93-4C09-B79B-902BDEA0268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93-4C09-B79B-902BDEA0268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371</c:v>
                </c:pt>
                <c:pt idx="3">
                  <c:v>360</c:v>
                </c:pt>
                <c:pt idx="6">
                  <c:v>340</c:v>
                </c:pt>
                <c:pt idx="9">
                  <c:v>303</c:v>
                </c:pt>
                <c:pt idx="12">
                  <c:v>265</c:v>
                </c:pt>
              </c:numCache>
            </c:numRef>
          </c:val>
          <c:extLst>
            <c:ext xmlns:c16="http://schemas.microsoft.com/office/drawing/2014/chart" uri="{C3380CC4-5D6E-409C-BE32-E72D297353CC}">
              <c16:uniqueId val="{00000007-1393-4C09-B79B-902BDEA0268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225</c:v>
                </c:pt>
                <c:pt idx="2">
                  <c:v>#N/A</c:v>
                </c:pt>
                <c:pt idx="3">
                  <c:v>#N/A</c:v>
                </c:pt>
                <c:pt idx="4">
                  <c:v>231</c:v>
                </c:pt>
                <c:pt idx="5">
                  <c:v>#N/A</c:v>
                </c:pt>
                <c:pt idx="6">
                  <c:v>#N/A</c:v>
                </c:pt>
                <c:pt idx="7">
                  <c:v>196</c:v>
                </c:pt>
                <c:pt idx="8">
                  <c:v>#N/A</c:v>
                </c:pt>
                <c:pt idx="9">
                  <c:v>#N/A</c:v>
                </c:pt>
                <c:pt idx="10">
                  <c:v>138</c:v>
                </c:pt>
                <c:pt idx="11">
                  <c:v>#N/A</c:v>
                </c:pt>
                <c:pt idx="12">
                  <c:v>#N/A</c:v>
                </c:pt>
                <c:pt idx="13">
                  <c:v>136</c:v>
                </c:pt>
                <c:pt idx="14">
                  <c:v>#N/A</c:v>
                </c:pt>
              </c:numCache>
            </c:numRef>
          </c:val>
          <c:smooth val="0"/>
          <c:extLst>
            <c:ext xmlns:c16="http://schemas.microsoft.com/office/drawing/2014/chart" uri="{C3380CC4-5D6E-409C-BE32-E72D297353CC}">
              <c16:uniqueId val="{00000008-1393-4C09-B79B-902BDEA0268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4504</c:v>
                </c:pt>
                <c:pt idx="5">
                  <c:v>4355</c:v>
                </c:pt>
                <c:pt idx="8">
                  <c:v>4026</c:v>
                </c:pt>
                <c:pt idx="11">
                  <c:v>3921</c:v>
                </c:pt>
                <c:pt idx="14">
                  <c:v>3877</c:v>
                </c:pt>
              </c:numCache>
            </c:numRef>
          </c:val>
          <c:extLst>
            <c:ext xmlns:c16="http://schemas.microsoft.com/office/drawing/2014/chart" uri="{C3380CC4-5D6E-409C-BE32-E72D297353CC}">
              <c16:uniqueId val="{00000000-6CAE-451A-B76B-0B029FD0C04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177</c:v>
                </c:pt>
                <c:pt idx="5">
                  <c:v>133</c:v>
                </c:pt>
                <c:pt idx="8">
                  <c:v>97</c:v>
                </c:pt>
                <c:pt idx="11">
                  <c:v>66</c:v>
                </c:pt>
                <c:pt idx="14">
                  <c:v>55</c:v>
                </c:pt>
              </c:numCache>
            </c:numRef>
          </c:val>
          <c:extLst>
            <c:ext xmlns:c16="http://schemas.microsoft.com/office/drawing/2014/chart" uri="{C3380CC4-5D6E-409C-BE32-E72D297353CC}">
              <c16:uniqueId val="{00000001-6CAE-451A-B76B-0B029FD0C04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6334</c:v>
                </c:pt>
                <c:pt idx="5">
                  <c:v>5880</c:v>
                </c:pt>
                <c:pt idx="8">
                  <c:v>5160</c:v>
                </c:pt>
                <c:pt idx="11">
                  <c:v>4227</c:v>
                </c:pt>
                <c:pt idx="14">
                  <c:v>2472</c:v>
                </c:pt>
              </c:numCache>
            </c:numRef>
          </c:val>
          <c:extLst>
            <c:ext xmlns:c16="http://schemas.microsoft.com/office/drawing/2014/chart" uri="{C3380CC4-5D6E-409C-BE32-E72D297353CC}">
              <c16:uniqueId val="{00000002-6CAE-451A-B76B-0B029FD0C04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CAE-451A-B76B-0B029FD0C04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CAE-451A-B76B-0B029FD0C04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AE-451A-B76B-0B029FD0C04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128</c:v>
                </c:pt>
                <c:pt idx="3">
                  <c:v>78</c:v>
                </c:pt>
                <c:pt idx="6">
                  <c:v>91</c:v>
                </c:pt>
                <c:pt idx="9">
                  <c:v>58</c:v>
                </c:pt>
                <c:pt idx="12">
                  <c:v>64</c:v>
                </c:pt>
              </c:numCache>
            </c:numRef>
          </c:val>
          <c:extLst>
            <c:ext xmlns:c16="http://schemas.microsoft.com/office/drawing/2014/chart" uri="{C3380CC4-5D6E-409C-BE32-E72D297353CC}">
              <c16:uniqueId val="{00000006-6CAE-451A-B76B-0B029FD0C04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216</c:v>
                </c:pt>
                <c:pt idx="3">
                  <c:v>215</c:v>
                </c:pt>
                <c:pt idx="6">
                  <c:v>627</c:v>
                </c:pt>
                <c:pt idx="9">
                  <c:v>1208</c:v>
                </c:pt>
                <c:pt idx="12">
                  <c:v>1177</c:v>
                </c:pt>
              </c:numCache>
            </c:numRef>
          </c:val>
          <c:extLst>
            <c:ext xmlns:c16="http://schemas.microsoft.com/office/drawing/2014/chart" uri="{C3380CC4-5D6E-409C-BE32-E72D297353CC}">
              <c16:uniqueId val="{00000007-6CAE-451A-B76B-0B029FD0C04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2537</c:v>
                </c:pt>
                <c:pt idx="3">
                  <c:v>2493</c:v>
                </c:pt>
                <c:pt idx="6">
                  <c:v>2342</c:v>
                </c:pt>
                <c:pt idx="9">
                  <c:v>2152</c:v>
                </c:pt>
                <c:pt idx="12">
                  <c:v>2033</c:v>
                </c:pt>
              </c:numCache>
            </c:numRef>
          </c:val>
          <c:extLst>
            <c:ext xmlns:c16="http://schemas.microsoft.com/office/drawing/2014/chart" uri="{C3380CC4-5D6E-409C-BE32-E72D297353CC}">
              <c16:uniqueId val="{00000008-6CAE-451A-B76B-0B029FD0C04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108</c:v>
                </c:pt>
                <c:pt idx="3">
                  <c:v>84</c:v>
                </c:pt>
                <c:pt idx="6">
                  <c:v>60</c:v>
                </c:pt>
                <c:pt idx="9">
                  <c:v>42</c:v>
                </c:pt>
                <c:pt idx="12">
                  <c:v>25</c:v>
                </c:pt>
              </c:numCache>
            </c:numRef>
          </c:val>
          <c:extLst>
            <c:ext xmlns:c16="http://schemas.microsoft.com/office/drawing/2014/chart" uri="{C3380CC4-5D6E-409C-BE32-E72D297353CC}">
              <c16:uniqueId val="{00000009-6CAE-451A-B76B-0B029FD0C04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3040</c:v>
                </c:pt>
                <c:pt idx="3">
                  <c:v>2978</c:v>
                </c:pt>
                <c:pt idx="6">
                  <c:v>2786</c:v>
                </c:pt>
                <c:pt idx="9">
                  <c:v>2646</c:v>
                </c:pt>
                <c:pt idx="12">
                  <c:v>2491</c:v>
                </c:pt>
              </c:numCache>
            </c:numRef>
          </c:val>
          <c:extLst>
            <c:ext xmlns:c16="http://schemas.microsoft.com/office/drawing/2014/chart" uri="{C3380CC4-5D6E-409C-BE32-E72D297353CC}">
              <c16:uniqueId val="{0000000A-6CAE-451A-B76B-0B029FD0C0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CAE-451A-B76B-0B029FD0C0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647</c:v>
                </c:pt>
                <c:pt idx="1">
                  <c:v>767</c:v>
                </c:pt>
                <c:pt idx="2">
                  <c:v>927</c:v>
                </c:pt>
              </c:numCache>
            </c:numRef>
          </c:val>
          <c:extLst>
            <c:ext xmlns:c16="http://schemas.microsoft.com/office/drawing/2014/chart" uri="{C3380CC4-5D6E-409C-BE32-E72D297353CC}">
              <c16:uniqueId val="{00000000-F850-4337-8DCD-49D94AC972F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264</c:v>
                </c:pt>
                <c:pt idx="1">
                  <c:v>254</c:v>
                </c:pt>
                <c:pt idx="2">
                  <c:v>268</c:v>
                </c:pt>
              </c:numCache>
            </c:numRef>
          </c:val>
          <c:extLst>
            <c:ext xmlns:c16="http://schemas.microsoft.com/office/drawing/2014/chart" uri="{C3380CC4-5D6E-409C-BE32-E72D297353CC}">
              <c16:uniqueId val="{00000001-F850-4337-8DCD-49D94AC972F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4165</c:v>
                </c:pt>
                <c:pt idx="1">
                  <c:v>3122</c:v>
                </c:pt>
                <c:pt idx="2">
                  <c:v>1192</c:v>
                </c:pt>
              </c:numCache>
            </c:numRef>
          </c:val>
          <c:extLst>
            <c:ext xmlns:c16="http://schemas.microsoft.com/office/drawing/2014/chart" uri="{C3380CC4-5D6E-409C-BE32-E72D297353CC}">
              <c16:uniqueId val="{00000002-F850-4337-8DCD-49D94AC972F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{F9B4854F-4E42-4209-BDD5-1BE9AA5C6C8D}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269-4B3B-8AB6-EAC8DD9F43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{92CEDC02-7724-4D56-949A-34176C3C1B24}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69-4B3B-8AB6-EAC8DD9F43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{E9CCB968-5ABF-4C0C-9054-6D2074E03481}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69-4B3B-8AB6-EAC8DD9F43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{F74614DE-9EDC-4A57-88EB-C49BF2361B26}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69-4B3B-8AB6-EAC8DD9F43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{F21953AD-0D04-4A94-8423-65172BC32270}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69-4B3B-8AB6-EAC8DD9F43D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{EE62D85A-5A10-4B51-B4A7-4FCD00588FE2}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269-4B3B-8AB6-EAC8DD9F43D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{C4F4735C-AF54-4BBD-A76F-27A60D60000B}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269-4B3B-8AB6-EAC8DD9F43D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{F297C836-6AAA-40D1-93BE-1CB2D87C98A8}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269-4B3B-8AB6-EAC8DD9F43D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{915E71B4-3FE4-4A32-9A53-0B96A5F3D853}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269-4B3B-8AB6-EAC8DD9F43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64</c:v>
                </c:pt>
                <c:pt idx="16">
                  <c:v>62</c:v>
                </c:pt>
                <c:pt idx="24">
                  <c:v>61.5</c:v>
                </c:pt>
                <c:pt idx="32">
                  <c:v>32.5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269-4B3B-8AB6-EAC8DD9F43D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{DAC012A2-EC5E-4386-A549-CD36F5F4C4F1}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269-4B3B-8AB6-EAC8DD9F43D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{02624D66-A9C4-4E50-9A45-CE5DA29AF02D}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69-4B3B-8AB6-EAC8DD9F43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{EB543A34-F5D9-4D4A-B763-BAAF35935541}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69-4B3B-8AB6-EAC8DD9F43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{26661F5C-6530-45D8-904E-7E1D699FC927}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69-4B3B-8AB6-EAC8DD9F43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{8D2121A9-6BDC-4D9E-8BC0-77E860A3FBE4}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69-4B3B-8AB6-EAC8DD9F43D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{2937E03F-8D36-4F9A-8307-E76C3BD67739}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269-4B3B-8AB6-EAC8DD9F43D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{E751DFE7-DD6E-4A4D-894B-C71BA3F6B2BD}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269-4B3B-8AB6-EAC8DD9F43D1}"/>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{CDDDF857-6BD4-40EE-A890-E2ABAA90DCE8}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269-4B3B-8AB6-EAC8DD9F43D1}"/>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{9E382ECC-F5C2-44CB-B5BA-61B8D5DFDDFF}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269-4B3B-8AB6-EAC8DD9F43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E269-4B3B-8AB6-EAC8DD9F43D1}"/>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{F43EAA5D-7301-45BE-8197-EBFEC8B47737}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A19-477D-A567-6E427DDF08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{841EDE57-F55F-4C55-951C-8A9EDE3BA396}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19-477D-A567-6E427DDF08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{8E6E86B0-5BD1-482B-ADC4-962423797DA4}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19-477D-A567-6E427DDF08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{074A156F-B34A-44D3-8163-7B9B150F3481}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19-477D-A567-6E427DDF08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{01D4A6D6-7C97-4BF8-B407-C4C5B21E55D1}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19-477D-A567-6E427DDF088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{811C896F-DC0D-4999-B700-758A0CAD53A5}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A19-477D-A567-6E427DDF088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{CF633DCA-D4BD-4F3D-A4CA-B554232FE6B4}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A19-477D-A567-6E427DDF088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{A0FDF2DC-C3EA-41D1-A488-684691ED3FFD}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A19-477D-A567-6E427DDF088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{7A015F89-C28B-4643-8FAC-F03BDEDC508A}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A19-477D-A567-6E427DDF08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10</c:v>
                </c:pt>
                <c:pt idx="16">
                  <c:v>9</c:v>
                </c:pt>
                <c:pt idx="24">
                  <c:v>7.5</c:v>
                </c:pt>
                <c:pt idx="32">
                  <c:v>6.1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A19-477D-A567-6E427DDF088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{D2E3E195-1F42-4B31-B35B-31C0E4264CB9}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A19-477D-A567-6E427DDF088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{332A215A-54C0-437A-ACC1-06C8CD26C1C7}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19-477D-A567-6E427DDF08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{27F6178C-B3EC-4E94-AF3B-996E563A5B7E}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19-477D-A567-6E427DDF08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{2D063C30-50B2-4FFD-B4E1-60C832BF9E66}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19-477D-A567-6E427DDF08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{75D61CF5-55FF-47DB-BC1E-E9CC14526AA5}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19-477D-A567-6E427DDF088B}"/>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{7AB816B9-5603-4F2F-9AA9-1ED2FCB7587F}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A19-477D-A567-6E427DDF088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{D0CEC990-6594-4949-9D94-ED3C88C4C41D}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A19-477D-A567-6E427DDF088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{9764ED1A-EF45-48F5-A93D-4373CC7351FB}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A19-477D-A567-6E427DDF088B}"/>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{0BF6172E-7369-4C78-B3EE-EE4A66F34DEB}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A19-477D-A567-6E427DDF08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A19-477D-A567-6E427DDF088B}"/>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629175B-725F-4557-ABFF-D51E37FEA3AB}"/>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03481CE-7688-4F81-9892-AFA4BA3FB31A}"/>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5A9D834-4468-47BF-95CC-AE5BDEFFEE2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0372E67-FE77-4702-A8C9-94C118A1A43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9287B4F-86CB-4347-B64C-A8EBD1512673}"/>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C348CC7-5B19-45A5-A321-83E1D9F7D88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1AE99AD-0150-423E-8D11-12BF01900436}"/>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876DCEF-9D72-4C60-A3F4-E91137C2CA17}"/>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9A14B9C-BA63-462E-B265-B2906046318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47CD240-B066-41C7-A8A1-F56F2C0F273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5561FF4-0AE1-4C17-8D90-8F38D6BC3E5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84E9F64-7B6F-4E7F-A620-44B73FFE1F3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9,870
9,720
12.80
11,858,255
11,050,345
710,746
3,058,435
2,491,092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5E9D5ED-B1B8-4903-883B-9E7A14806651}"/>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626FE07-5E3D-4FD0-AC6D-D31F672F1237}"/>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F21C847-979A-4382-A977-EB872D06B61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5375547-CC65-41D4-A3D6-5E91EB8AE12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2FA4DA8-4B2E-4335-AB2D-16D00775B6F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EB4CF2D-AAF5-4027-A6EB-917255031E7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A6C98A67-81AC-4A1E-9347-16D04C8CB62A}"/>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D2925ED-4675-4AC7-BE7A-CCF56BAC82C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FD7D394-8923-4F72-9BB6-73832E85174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6271584-1226-461C-AF60-810D013AFEDC}"/>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9B686481-2235-482D-B3A8-B1D6494818B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A19B6EF-9E5C-4054-883D-EB725E2A53E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3D6FFD6-8769-453A-B4BB-ABB1FBDE1892}"/>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C8AE0C4-EC2B-4AF6-9F7D-02F567D18AD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C82FF8E-5D1B-4278-A9F6-E04F7B68B3E3}"/>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C2D0726-1A8F-4849-A5F3-AF131D5E178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5E180E5-B763-4F7A-8C8E-964FAA99E37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04D562A-8449-452E-B706-BD8052E46A7F}"/>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2CA1AAC-D40A-4A66-9473-91F3CDBDA581}"/>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E4C5C91-E7FD-4EB1-8DB3-EA8D1EAA62EF}"/>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7BF5FCE9-9477-41ED-B51E-533EFBCBEF9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FDF232D8-1DC6-4073-8E2F-8FBC1C30CFF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62002192-EFF3-4CDC-AB63-C74295B1E2E7}"/>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A846382B-E43E-42E9-87D1-AAF9584070D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503DC697-D383-4AD8-B15E-96194A94AC0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E3CB805-53D4-4DF5-9248-2B888C3B177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9BCBF1C-0D91-4F24-81B3-706A66503003}"/>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254FBE5-75EF-4842-8452-0193863F4D8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D231576-9ED5-457A-9FB9-E1AB4EA9619D}"/>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5F2C7BB-439E-46D8-A391-695E3154A01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B978A80A-EA3E-4E1F-9E47-78C2426B5E8A}"/>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35442E7A-11EE-4846-A5D6-F6FAA9A934D6}"/>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855D99D-14BA-45E4-A3DE-B1BBD30A19DB}"/>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65A097A-6041-4FCB-B904-AEEE2F51044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E5B08166-8E57-410E-B6D6-EEA8527B0517}"/>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696BD2B-3DFA-477A-8019-5E1539FAE01D}"/>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CCC1ADA-E097-4B32-AA97-C94A8E717BFE}"/>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需要額の伸びは大きいが、基準財政収入額は微減しているため、令和５年度と同様の単年度指数となった。今後も高齢化による社会福祉費の増、子育て支援の充実による児童福祉費の増が見込まれることから、町税の徴収強化等による税収増加に努めながら、財政計画に基づく適正な財政運営を行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DB5F35D-2F8B-4561-B6B0-05C28AD6661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9530B839-CBFD-4EEA-AF7A-3C190172AA05}"/>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C6D2AB91-EB1E-431E-9093-F8C2ECB9FA2D}"/>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92A74A7D-2729-45DF-8BEC-914D3F024C2D}"/>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41C6F5F2-5D60-4B90-A79C-AAFC6A2D9B25}"/>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418FB436-E632-4616-9539-1064C1F67182}"/>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238FF172-4ADB-4315-AFBE-B9E158A9452A}"/>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9F34709C-939B-4D80-BA53-FB61F6A4031A}"/>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FD5008D2-2221-49FD-9A73-E75795FDC38D}"/>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91728B65-07F1-487B-9B19-6A07EFE1ACDD}"/>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29575F7-2524-49C6-B797-F1DF6A46D77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34D26275-FD9E-4951-9916-74DE66F5269D}"/>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9BF90361-F69C-4A6B-9F66-BBC353AA44E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B5CDC46F-E0B5-41D3-9283-16A25E16690F}"/>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47F355C3-5ED9-43F5-91DC-DA52B660368B}"/>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31493F71-A42B-4757-B10E-95155100F626}"/>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C05E20C8-9003-40DF-ACA9-6B6096AAC6A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E29A85BD-361D-45B5-93E0-1E02BA30326C}"/>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CE80D18B-BB91-4A1E-8E07-DAE5706471CC}"/>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62795</xdr:rowOff>
    </xdr:from>
    <xdr:to>
      <xdr:col>23</xdr:col>
      <xdr:colOff>133350</xdr:colOff>
      <xdr:row>41</xdr:row>
      <xdr:rowOff>62795</xdr:rowOff>
    </xdr:to>
    <xdr:cxnSp macro="">
      <xdr:nvCxnSpPr>
        <xdr:cNvPr id="68" name="直線コネクタ 67">
          <a:extLst>
            <a:ext uri="{FF2B5EF4-FFF2-40B4-BE49-F238E27FC236}">
              <a16:creationId xmlns:a16="http://schemas.microsoft.com/office/drawing/2014/main" id="{BA993994-8CAF-44BC-ABC9-76AE464429A9}"/>
            </a:ext>
          </a:extLst>
        </xdr:cNvPr>
        <xdr:cNvCxnSpPr/>
      </xdr:nvCxnSpPr>
      <xdr:spPr>
        <a:xfrm>
          <a:off x="4114800" y="70922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1A9EAE88-F8D9-4A2C-8D3B-E792EEADEF66}"/>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CD3CA785-9067-4155-8F05-597E61F6B43F}"/>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22578</xdr:rowOff>
    </xdr:from>
    <xdr:to>
      <xdr:col>19</xdr:col>
      <xdr:colOff>133350</xdr:colOff>
      <xdr:row>41</xdr:row>
      <xdr:rowOff>62795</xdr:rowOff>
    </xdr:to>
    <xdr:cxnSp macro="">
      <xdr:nvCxnSpPr>
        <xdr:cNvPr id="71" name="直線コネクタ 70">
          <a:extLst>
            <a:ext uri="{FF2B5EF4-FFF2-40B4-BE49-F238E27FC236}">
              <a16:creationId xmlns:a16="http://schemas.microsoft.com/office/drawing/2014/main" id="{379D4918-4308-488E-A8B7-075755D000E5}"/>
            </a:ext>
          </a:extLst>
        </xdr:cNvPr>
        <xdr:cNvCxnSpPr/>
      </xdr:nvCxnSpPr>
      <xdr:spPr>
        <a:xfrm>
          <a:off x="3225800" y="70520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EF9B9D66-AF2F-4447-9231-4F309F2F0D94}"/>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F941611E-AEDC-4751-ADB4-2CBBBD86292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153811</xdr:rowOff>
    </xdr:from>
    <xdr:to>
      <xdr:col>15</xdr:col>
      <xdr:colOff>82550</xdr:colOff>
      <xdr:row>41</xdr:row>
      <xdr:rowOff>22578</xdr:rowOff>
    </xdr:to>
    <xdr:cxnSp macro="">
      <xdr:nvCxnSpPr>
        <xdr:cNvPr id="74" name="直線コネクタ 73">
          <a:extLst>
            <a:ext uri="{FF2B5EF4-FFF2-40B4-BE49-F238E27FC236}">
              <a16:creationId xmlns:a16="http://schemas.microsoft.com/office/drawing/2014/main" id="{EC9A8AC9-69CC-4D23-9DA1-D35B7C9E6860}"/>
            </a:ext>
          </a:extLst>
        </xdr:cNvPr>
        <xdr:cNvCxnSpPr/>
      </xdr:nvCxnSpPr>
      <xdr:spPr>
        <a:xfrm>
          <a:off x="2336800" y="701181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6393C07B-92A0-4508-8B9B-9DC3DC022754}"/>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523C5647-AF67-4B18-845B-E336281F0D84}"/>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153811</xdr:rowOff>
    </xdr:to>
    <xdr:cxnSp macro="">
      <xdr:nvCxnSpPr>
        <xdr:cNvPr id="77" name="直線コネクタ 76">
          <a:extLst>
            <a:ext uri="{FF2B5EF4-FFF2-40B4-BE49-F238E27FC236}">
              <a16:creationId xmlns:a16="http://schemas.microsoft.com/office/drawing/2014/main" id="{A1D86819-D57D-4567-A7D7-4D4023A2836A}"/>
            </a:ext>
          </a:extLst>
        </xdr:cNvPr>
        <xdr:cNvCxnSpPr/>
      </xdr:nvCxnSpPr>
      <xdr:spPr>
        <a:xfrm>
          <a:off x="1447800" y="6944783"/>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FAEB50A-78F2-42AA-B73A-64FF7E479F59}"/>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33EDAD3D-7D21-496A-8137-B37B97533F65}"/>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748689F-3922-477B-9655-228B45AA0167}"/>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9FA22590-5F05-4DBB-9D0F-356DA96E96F7}"/>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3AEE5747-2093-4D16-B58D-6335B7CD0D1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CE390D4-FCBA-4FD4-BC84-CB9CE168B1C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B9FCAC8-2C4A-476F-A8A2-588F9843C009}"/>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4B8E8D7-32B6-48C8-B6AF-273324F167D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7A8A2F4B-0BC2-4EF3-B27D-67EA1530199B}"/>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11995</xdr:rowOff>
    </xdr:from>
    <xdr:to>
      <xdr:col>23</xdr:col>
      <xdr:colOff>184150</xdr:colOff>
      <xdr:row>41</xdr:row>
      <xdr:rowOff>113595</xdr:rowOff>
    </xdr:to>
    <xdr:sp macro="" textlink="">
      <xdr:nvSpPr>
        <xdr:cNvPr id="87" name="楕円 86">
          <a:extLst>
            <a:ext uri="{FF2B5EF4-FFF2-40B4-BE49-F238E27FC236}">
              <a16:creationId xmlns:a16="http://schemas.microsoft.com/office/drawing/2014/main" id="{CEAB24C8-745C-4677-B78A-575C76F4D18E}"/>
            </a:ext>
          </a:extLst>
        </xdr:cNvPr>
        <xdr:cNvSpPr/>
      </xdr:nvSpPr>
      <xdr:spPr>
        <a:xfrm>
          <a:off x="49022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28522</xdr:rowOff>
    </xdr:from>
    <xdr:ext cx="762000" cy="259045"/>
    <xdr:sp macro="" textlink="">
      <xdr:nvSpPr>
        <xdr:cNvPr id="88" name="財政力該当値テキスト">
          <a:extLst>
            <a:ext uri="{FF2B5EF4-FFF2-40B4-BE49-F238E27FC236}">
              <a16:creationId xmlns:a16="http://schemas.microsoft.com/office/drawing/2014/main" id="{4E48777A-592A-44CD-8ED2-79A01D738ECA}"/>
            </a:ext>
          </a:extLst>
        </xdr:cNvPr>
        <xdr:cNvSpPr txBox="1"/>
      </xdr:nvSpPr>
      <xdr:spPr>
        <a:xfrm>
          <a:off x="50419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11995</xdr:rowOff>
    </xdr:from>
    <xdr:to>
      <xdr:col>19</xdr:col>
      <xdr:colOff>184150</xdr:colOff>
      <xdr:row>41</xdr:row>
      <xdr:rowOff>113595</xdr:rowOff>
    </xdr:to>
    <xdr:sp macro="" textlink="">
      <xdr:nvSpPr>
        <xdr:cNvPr id="89" name="楕円 88">
          <a:extLst>
            <a:ext uri="{FF2B5EF4-FFF2-40B4-BE49-F238E27FC236}">
              <a16:creationId xmlns:a16="http://schemas.microsoft.com/office/drawing/2014/main" id="{C9A48539-3DCC-4220-944D-F0100AFF9127}"/>
            </a:ext>
          </a:extLst>
        </xdr:cNvPr>
        <xdr:cNvSpPr/>
      </xdr:nvSpPr>
      <xdr:spPr>
        <a:xfrm>
          <a:off x="4064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123772</xdr:rowOff>
    </xdr:from>
    <xdr:ext cx="736600" cy="259045"/>
    <xdr:sp macro="" textlink="">
      <xdr:nvSpPr>
        <xdr:cNvPr id="90" name="テキスト ボックス 89">
          <a:extLst>
            <a:ext uri="{FF2B5EF4-FFF2-40B4-BE49-F238E27FC236}">
              <a16:creationId xmlns:a16="http://schemas.microsoft.com/office/drawing/2014/main" id="{9FF5955E-38EB-4E5C-8285-00C51D90C236}"/>
            </a:ext>
          </a:extLst>
        </xdr:cNvPr>
        <xdr:cNvSpPr txBox="1"/>
      </xdr:nvSpPr>
      <xdr:spPr>
        <a:xfrm>
          <a:off x="3733800" y="681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143228</xdr:rowOff>
    </xdr:from>
    <xdr:to>
      <xdr:col>15</xdr:col>
      <xdr:colOff>133350</xdr:colOff>
      <xdr:row>41</xdr:row>
      <xdr:rowOff>73378</xdr:rowOff>
    </xdr:to>
    <xdr:sp macro="" textlink="">
      <xdr:nvSpPr>
        <xdr:cNvPr id="91" name="楕円 90">
          <a:extLst>
            <a:ext uri="{FF2B5EF4-FFF2-40B4-BE49-F238E27FC236}">
              <a16:creationId xmlns:a16="http://schemas.microsoft.com/office/drawing/2014/main" id="{209A6164-E769-46AC-B9E8-75734CF943A9}"/>
            </a:ext>
          </a:extLst>
        </xdr:cNvPr>
        <xdr:cNvSpPr/>
      </xdr:nvSpPr>
      <xdr:spPr>
        <a:xfrm>
          <a:off x="3175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83555</xdr:rowOff>
    </xdr:from>
    <xdr:ext cx="762000" cy="259045"/>
    <xdr:sp macro="" textlink="">
      <xdr:nvSpPr>
        <xdr:cNvPr id="92" name="テキスト ボックス 91">
          <a:extLst>
            <a:ext uri="{FF2B5EF4-FFF2-40B4-BE49-F238E27FC236}">
              <a16:creationId xmlns:a16="http://schemas.microsoft.com/office/drawing/2014/main" id="{E10E8660-72BF-44CB-A8C4-D91808D9A06D}"/>
            </a:ext>
          </a:extLst>
        </xdr:cNvPr>
        <xdr:cNvSpPr txBox="1"/>
      </xdr:nvSpPr>
      <xdr:spPr>
        <a:xfrm>
          <a:off x="2844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103011</xdr:rowOff>
    </xdr:from>
    <xdr:to>
      <xdr:col>11</xdr:col>
      <xdr:colOff>82550</xdr:colOff>
      <xdr:row>41</xdr:row>
      <xdr:rowOff>33161</xdr:rowOff>
    </xdr:to>
    <xdr:sp macro="" textlink="">
      <xdr:nvSpPr>
        <xdr:cNvPr id="93" name="楕円 92">
          <a:extLst>
            <a:ext uri="{FF2B5EF4-FFF2-40B4-BE49-F238E27FC236}">
              <a16:creationId xmlns:a16="http://schemas.microsoft.com/office/drawing/2014/main" id="{04414A3E-1919-4E59-9D33-83EDEF72A5A1}"/>
            </a:ext>
          </a:extLst>
        </xdr:cNvPr>
        <xdr:cNvSpPr/>
      </xdr:nvSpPr>
      <xdr:spPr>
        <a:xfrm>
          <a:off x="2286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43338</xdr:rowOff>
    </xdr:from>
    <xdr:ext cx="762000" cy="259045"/>
    <xdr:sp macro="" textlink="">
      <xdr:nvSpPr>
        <xdr:cNvPr id="94" name="テキスト ボックス 93">
          <a:extLst>
            <a:ext uri="{FF2B5EF4-FFF2-40B4-BE49-F238E27FC236}">
              <a16:creationId xmlns:a16="http://schemas.microsoft.com/office/drawing/2014/main" id="{D299D68E-686A-45A2-8C14-A84C76114E58}"/>
            </a:ext>
          </a:extLst>
        </xdr:cNvPr>
        <xdr:cNvSpPr txBox="1"/>
      </xdr:nvSpPr>
      <xdr:spPr>
        <a:xfrm>
          <a:off x="1955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5" name="楕円 94">
          <a:extLst>
            <a:ext uri="{FF2B5EF4-FFF2-40B4-BE49-F238E27FC236}">
              <a16:creationId xmlns:a16="http://schemas.microsoft.com/office/drawing/2014/main" id="{F3E447F0-A17E-462C-822F-F21F57B3BDE4}"/>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147760</xdr:rowOff>
    </xdr:from>
    <xdr:ext cx="762000" cy="259045"/>
    <xdr:sp macro="" textlink="">
      <xdr:nvSpPr>
        <xdr:cNvPr id="96" name="テキスト ボックス 95">
          <a:extLst>
            <a:ext uri="{FF2B5EF4-FFF2-40B4-BE49-F238E27FC236}">
              <a16:creationId xmlns:a16="http://schemas.microsoft.com/office/drawing/2014/main" id="{EF42F2FE-AAC0-49F2-A0FC-1B69AB6D81A9}"/>
            </a:ext>
          </a:extLst>
        </xdr:cNvPr>
        <xdr:cNvSpPr txBox="1"/>
      </xdr:nvSpPr>
      <xdr:spPr>
        <a:xfrm>
          <a:off x="1066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A837C7EC-0E35-43B8-8804-547E4D65856F}"/>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7D942743-D41E-4AE1-8ADE-DE53051F8503}"/>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CCB40AB5-F245-401E-9E3B-1D78565AE652}"/>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D9544CA4-08C8-4CD3-95DD-3FD1FBA5A4BC}"/>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5268D622-EF14-41C4-949C-CEDAB9633AC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66D2E5F9-C58F-4E06-BECA-55626E37016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78874B45-9F56-4C4A-B432-955C8625E68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A216FCFB-9C06-4DE6-AEF8-CDE7719DAFC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EE0F3FE-2B15-4CC0-9B78-643DEA22EA75}"/>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A5FCBA5C-DC5F-49F3-9708-DBA4F514052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858C1AAE-3930-4BDF-969A-F16FA01F6BE6}"/>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4EE848DE-91A2-4C1D-ADFF-D32992A9FC81}"/>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92057002-703E-493F-BC67-6A9958C1A9AC}"/>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補助費等が増加したものの、経常経費充当一般財源総額は昨年度から、２．０％減となり、地方特例交付金、普通交付税等が増加したことにより、経常一般財源が１．９％増となったため、経常収支比率は８８．０％と前年度を３．０％下回り、類似団体平均とほぼ同じとなった。今後も、人件費の適正化や中心市街地活性化事業の進捗に伴う公債費の増が見込まれるため、地方債の適正管理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3625299C-40B7-4574-86E1-24B249A78EF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F9A7E00E-841A-402B-829D-1529F9FFBA1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74C9BA72-7CF8-43E2-AD04-D63EBC1054F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F255AE91-D6B1-44CF-BCC9-1B75221A2C1A}"/>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CD6041B9-66F2-45DD-97D3-7E3370A76D71}"/>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4874E274-372B-4106-9BFE-350509998656}"/>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ECCBE906-D0A6-4E93-9107-8A0F3B8F7FB9}"/>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CF6A2568-4EAA-445F-9DA8-4DE73C900F16}"/>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38DEB33D-EC97-4000-91A7-DFFF9B5582F7}"/>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D85A7997-E180-4B2B-9208-42A200445E94}"/>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AC0A1604-4D55-4332-8A73-62EC2B1F8DFE}"/>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7B87CB68-0D2F-4916-994B-C7AADE99C259}"/>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40BED39-9BA5-46BD-9458-B354EB46E39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C9E1B75C-712C-4B7F-AF89-832ED1048479}"/>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D1154B0C-8F3C-4BA7-8D82-662E14234B69}"/>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55BD088C-90A2-45A2-A30A-D662DB70CDC5}"/>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20BEB4BE-7D07-42BB-A68B-2F69BA6F59A7}"/>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27A2695A-A625-47C8-B501-24FB4290D61B}"/>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B1F338E-F55F-4399-9E28-68D56F8F4E39}"/>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64</xdr:row>
      <xdr:rowOff>111760</xdr:rowOff>
    </xdr:to>
    <xdr:cxnSp macro="">
      <xdr:nvCxnSpPr>
        <xdr:cNvPr id="129" name="直線コネクタ 128">
          <a:extLst>
            <a:ext uri="{FF2B5EF4-FFF2-40B4-BE49-F238E27FC236}">
              <a16:creationId xmlns:a16="http://schemas.microsoft.com/office/drawing/2014/main" id="{0C5CCC53-6DD9-4043-8342-15E44FB73FBF}"/>
            </a:ext>
          </a:extLst>
        </xdr:cNvPr>
        <xdr:cNvCxnSpPr/>
      </xdr:nvCxnSpPr>
      <xdr:spPr>
        <a:xfrm flipV="1">
          <a:off x="4114800" y="1093978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4F3286D1-DD66-4BEF-8F95-CA4F9D8604AF}"/>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BC55034E-2BD5-496C-9CC6-09A2DACE6D5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65</xdr:row>
      <xdr:rowOff>118872</xdr:rowOff>
    </xdr:to>
    <xdr:cxnSp macro="">
      <xdr:nvCxnSpPr>
        <xdr:cNvPr id="132" name="直線コネクタ 131">
          <a:extLst>
            <a:ext uri="{FF2B5EF4-FFF2-40B4-BE49-F238E27FC236}">
              <a16:creationId xmlns:a16="http://schemas.microsoft.com/office/drawing/2014/main" id="{3787ADBC-6C69-4296-8FDD-182756FCD604}"/>
            </a:ext>
          </a:extLst>
        </xdr:cNvPr>
        <xdr:cNvCxnSpPr/>
      </xdr:nvCxnSpPr>
      <xdr:spPr>
        <a:xfrm flipV="1">
          <a:off x="3225800" y="11084560"/>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80FE4151-EFB0-49C4-BA47-C6EDDA097D79}"/>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C6E77E30-255D-403C-9E86-A1245F85B422}"/>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75692</xdr:rowOff>
    </xdr:from>
    <xdr:to>
      <xdr:col>15</xdr:col>
      <xdr:colOff>82550</xdr:colOff>
      <xdr:row>65</xdr:row>
      <xdr:rowOff>118872</xdr:rowOff>
    </xdr:to>
    <xdr:cxnSp macro="">
      <xdr:nvCxnSpPr>
        <xdr:cNvPr id="135" name="直線コネクタ 134">
          <a:extLst>
            <a:ext uri="{FF2B5EF4-FFF2-40B4-BE49-F238E27FC236}">
              <a16:creationId xmlns:a16="http://schemas.microsoft.com/office/drawing/2014/main" id="{C1C146B2-DB04-4031-888B-289C5B21434F}"/>
            </a:ext>
          </a:extLst>
        </xdr:cNvPr>
        <xdr:cNvCxnSpPr/>
      </xdr:nvCxnSpPr>
      <xdr:spPr>
        <a:xfrm>
          <a:off x="2336800" y="10877042"/>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A75E88AA-9DC2-4907-961F-C384EF479BA7}"/>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CA8B0369-ED6E-4F6A-AA1D-1F856F6CEFFE}"/>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75692</xdr:rowOff>
    </xdr:from>
    <xdr:to>
      <xdr:col>11</xdr:col>
      <xdr:colOff>31750</xdr:colOff>
      <xdr:row>65</xdr:row>
      <xdr:rowOff>89916</xdr:rowOff>
    </xdr:to>
    <xdr:cxnSp macro="">
      <xdr:nvCxnSpPr>
        <xdr:cNvPr id="138" name="直線コネクタ 137">
          <a:extLst>
            <a:ext uri="{FF2B5EF4-FFF2-40B4-BE49-F238E27FC236}">
              <a16:creationId xmlns:a16="http://schemas.microsoft.com/office/drawing/2014/main" id="{5D302DAF-CA22-454C-AF4A-C3E27305CA7E}"/>
            </a:ext>
          </a:extLst>
        </xdr:cNvPr>
        <xdr:cNvCxnSpPr/>
      </xdr:nvCxnSpPr>
      <xdr:spPr>
        <a:xfrm flipV="1">
          <a:off x="1447800" y="10877042"/>
          <a:ext cx="889000" cy="3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9ADA6B66-7B47-416C-9535-DB4AF4145E9D}"/>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A6373BEA-DA33-4E42-8C96-5E48CB915D39}"/>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D75621D5-41D5-4813-970B-3256E8D93FC6}"/>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960BACF8-C643-45D7-A606-8B1683D9F64E}"/>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1AFF9098-3E7F-45A7-8D7B-E51FEF54B4B3}"/>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2727C704-9810-4C84-92E1-7413BD02B17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E5C3BD91-CD81-4A12-B58F-FF3351B62F45}"/>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D8BD179-895A-44B3-998C-170485E93A9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8BA4198-EAE5-44D3-96FE-10428D7FE1AA}"/>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8" name="楕円 147">
          <a:extLst>
            <a:ext uri="{FF2B5EF4-FFF2-40B4-BE49-F238E27FC236}">
              <a16:creationId xmlns:a16="http://schemas.microsoft.com/office/drawing/2014/main" id="{DD8C2579-8AE5-41FB-BDA9-7F2C8FFCB9F5}"/>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59707</xdr:rowOff>
    </xdr:from>
    <xdr:ext cx="762000" cy="259045"/>
    <xdr:sp macro="" textlink="">
      <xdr:nvSpPr>
        <xdr:cNvPr id="149" name="財政構造の弾力性該当値テキスト">
          <a:extLst>
            <a:ext uri="{FF2B5EF4-FFF2-40B4-BE49-F238E27FC236}">
              <a16:creationId xmlns:a16="http://schemas.microsoft.com/office/drawing/2014/main" id="{14A6365A-CDE1-4EDB-B871-CEA65EA574A9}"/>
            </a:ext>
          </a:extLst>
        </xdr:cNvPr>
        <xdr:cNvSpPr txBox="1"/>
      </xdr:nvSpPr>
      <xdr:spPr>
        <a:xfrm>
          <a:off x="5041900" y="1086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0" name="楕円 149">
          <a:extLst>
            <a:ext uri="{FF2B5EF4-FFF2-40B4-BE49-F238E27FC236}">
              <a16:creationId xmlns:a16="http://schemas.microsoft.com/office/drawing/2014/main" id="{3B617519-E886-4ED8-8ADE-131D6351F306}"/>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1" name="テキスト ボックス 150">
          <a:extLst>
            <a:ext uri="{FF2B5EF4-FFF2-40B4-BE49-F238E27FC236}">
              <a16:creationId xmlns:a16="http://schemas.microsoft.com/office/drawing/2014/main" id="{0EB5F129-463F-447A-8CA5-B374DD8EB5CB}"/>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68072</xdr:rowOff>
    </xdr:from>
    <xdr:to>
      <xdr:col>15</xdr:col>
      <xdr:colOff>133350</xdr:colOff>
      <xdr:row>65</xdr:row>
      <xdr:rowOff>169672</xdr:rowOff>
    </xdr:to>
    <xdr:sp macro="" textlink="">
      <xdr:nvSpPr>
        <xdr:cNvPr id="152" name="楕円 151">
          <a:extLst>
            <a:ext uri="{FF2B5EF4-FFF2-40B4-BE49-F238E27FC236}">
              <a16:creationId xmlns:a16="http://schemas.microsoft.com/office/drawing/2014/main" id="{87762EE5-60E3-40A4-B0E2-B076FFB64F72}"/>
            </a:ext>
          </a:extLst>
        </xdr:cNvPr>
        <xdr:cNvSpPr/>
      </xdr:nvSpPr>
      <xdr:spPr>
        <a:xfrm>
          <a:off x="3175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154449</xdr:rowOff>
    </xdr:from>
    <xdr:ext cx="762000" cy="259045"/>
    <xdr:sp macro="" textlink="">
      <xdr:nvSpPr>
        <xdr:cNvPr id="153" name="テキスト ボックス 152">
          <a:extLst>
            <a:ext uri="{FF2B5EF4-FFF2-40B4-BE49-F238E27FC236}">
              <a16:creationId xmlns:a16="http://schemas.microsoft.com/office/drawing/2014/main" id="{A51392CE-945B-4BA5-8F49-D15E8A86E5B0}"/>
            </a:ext>
          </a:extLst>
        </xdr:cNvPr>
        <xdr:cNvSpPr txBox="1"/>
      </xdr:nvSpPr>
      <xdr:spPr>
        <a:xfrm>
          <a:off x="2844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24892</xdr:rowOff>
    </xdr:from>
    <xdr:to>
      <xdr:col>11</xdr:col>
      <xdr:colOff>82550</xdr:colOff>
      <xdr:row>63</xdr:row>
      <xdr:rowOff>126492</xdr:rowOff>
    </xdr:to>
    <xdr:sp macro="" textlink="">
      <xdr:nvSpPr>
        <xdr:cNvPr id="154" name="楕円 153">
          <a:extLst>
            <a:ext uri="{FF2B5EF4-FFF2-40B4-BE49-F238E27FC236}">
              <a16:creationId xmlns:a16="http://schemas.microsoft.com/office/drawing/2014/main" id="{517F3836-F432-4522-B166-EB3BD045D242}"/>
            </a:ext>
          </a:extLst>
        </xdr:cNvPr>
        <xdr:cNvSpPr/>
      </xdr:nvSpPr>
      <xdr:spPr>
        <a:xfrm>
          <a:off x="2286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111269</xdr:rowOff>
    </xdr:from>
    <xdr:ext cx="762000" cy="259045"/>
    <xdr:sp macro="" textlink="">
      <xdr:nvSpPr>
        <xdr:cNvPr id="155" name="テキスト ボックス 154">
          <a:extLst>
            <a:ext uri="{FF2B5EF4-FFF2-40B4-BE49-F238E27FC236}">
              <a16:creationId xmlns:a16="http://schemas.microsoft.com/office/drawing/2014/main" id="{DC05830B-EAB3-4B53-A5F6-48AA8FC4D72F}"/>
            </a:ext>
          </a:extLst>
        </xdr:cNvPr>
        <xdr:cNvSpPr txBox="1"/>
      </xdr:nvSpPr>
      <xdr:spPr>
        <a:xfrm>
          <a:off x="1955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39116</xdr:rowOff>
    </xdr:from>
    <xdr:to>
      <xdr:col>7</xdr:col>
      <xdr:colOff>31750</xdr:colOff>
      <xdr:row>65</xdr:row>
      <xdr:rowOff>140716</xdr:rowOff>
    </xdr:to>
    <xdr:sp macro="" textlink="">
      <xdr:nvSpPr>
        <xdr:cNvPr id="156" name="楕円 155">
          <a:extLst>
            <a:ext uri="{FF2B5EF4-FFF2-40B4-BE49-F238E27FC236}">
              <a16:creationId xmlns:a16="http://schemas.microsoft.com/office/drawing/2014/main" id="{504F2819-BE3E-4689-AFEC-1FDB848622A7}"/>
            </a:ext>
          </a:extLst>
        </xdr:cNvPr>
        <xdr:cNvSpPr/>
      </xdr:nvSpPr>
      <xdr:spPr>
        <a:xfrm>
          <a:off x="13970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125493</xdr:rowOff>
    </xdr:from>
    <xdr:ext cx="762000" cy="259045"/>
    <xdr:sp macro="" textlink="">
      <xdr:nvSpPr>
        <xdr:cNvPr id="157" name="テキスト ボックス 156">
          <a:extLst>
            <a:ext uri="{FF2B5EF4-FFF2-40B4-BE49-F238E27FC236}">
              <a16:creationId xmlns:a16="http://schemas.microsoft.com/office/drawing/2014/main" id="{C66F84B7-482C-4206-8111-B54E867D4452}"/>
            </a:ext>
          </a:extLst>
        </xdr:cNvPr>
        <xdr:cNvSpPr txBox="1"/>
      </xdr:nvSpPr>
      <xdr:spPr>
        <a:xfrm>
          <a:off x="1066800" y="1126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D4931AA1-CED2-4EAC-B4F1-ECE3340E07F7}"/>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D1B1BAB-7C14-470A-A01C-27314F576DF2}"/>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CAC64B9F-AC11-469D-AB05-A76D818DD608}"/>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[296,400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F1BACF24-7058-4089-BDD0-E00219A1649A}"/>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6A03F330-DF06-454D-B6BA-380A988D68D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CA1A88EE-E7A2-4007-9F5A-B438C2CD5805}"/>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E5C376D8-C602-4613-9017-742CDD896C93}"/>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435EAE1B-57D7-4403-9138-35F67FC794A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D8667630-0587-4F4B-B1FE-439F8C64ED2A}"/>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15EA4312-EBD8-4DD3-8993-70C24AB26CC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CC3592CC-8BAD-47F8-BF8C-3F1573047CE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65A12B45-FEDC-43C8-B201-F38EFA0781E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AC697DCE-243E-4FF7-B93D-A06F94588375}"/>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や職員構成の変化等に伴い人件費は増加したが、ふるさと納税関連経費の減少に伴い、物件費全体としては２７．２％減少し、類似団体平均より下回った。今後もふるさと納税関連経費に注視しながら、事業の見直しなどによる物件費の削減及び公共施設等総合管理計画に基づく施設の統廃合を行い、維持管理経費の削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AFA681A9-BEB0-4E6B-991D-F6A9D3578DD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B4A53127-DF59-43D1-A272-9F7CF5419C43}"/>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CE9A0487-78D2-4767-949C-53356DFE984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533E1C0E-525A-4F50-B7D6-042C7E019869}"/>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C4850641-76CE-42C7-ABB3-A43A1A6325EB}"/>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64C55A6F-6BD5-4180-A9F5-2E9F58BFA3AB}"/>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6B692F13-CAD8-41AD-BD36-E4E8B6790166}"/>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EED007AD-24DC-4660-8AF3-2000E3D93811}"/>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1231F5BD-9E0A-4C20-B804-EFC2C48E2959}"/>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9104AE20-8160-4EB7-91A9-B920CFA39EE8}"/>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71F5EE3D-4BD1-48B1-93E1-E9C8A5D643A9}"/>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5343EE92-7859-4752-8A9E-758E8900B589}"/>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DF0D6BA7-DE87-4102-A938-DE4FE4EB84C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E3369EE-8C0D-447B-B8A1-BF9D1FAD758E}"/>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3BBEB7FE-EDA5-4B07-80AF-CBB215004E13}"/>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5148E3D1-25EC-4347-B275-4634E65516EC}"/>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EBD3AC4C-6CF9-4871-A86E-F3490E54E542}"/>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40BBFE78-3D43-4543-B074-BEBE4EE1B319}"/>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136692</xdr:rowOff>
    </xdr:from>
    <xdr:to>
      <xdr:col>23</xdr:col>
      <xdr:colOff>133350</xdr:colOff>
      <xdr:row>82</xdr:row>
      <xdr:rowOff>2053</xdr:rowOff>
    </xdr:to>
    <xdr:cxnSp macro="">
      <xdr:nvCxnSpPr>
        <xdr:cNvPr id="189" name="直線コネクタ 188">
          <a:extLst>
            <a:ext uri="{FF2B5EF4-FFF2-40B4-BE49-F238E27FC236}">
              <a16:creationId xmlns:a16="http://schemas.microsoft.com/office/drawing/2014/main" id="{E1879F4D-531D-46FE-81DE-2957EEA8DD8A}"/>
            </a:ext>
          </a:extLst>
        </xdr:cNvPr>
        <xdr:cNvCxnSpPr/>
      </xdr:nvCxnSpPr>
      <xdr:spPr>
        <a:xfrm flipV="1">
          <a:off x="4114800" y="14024142"/>
          <a:ext cx="838200" cy="3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121471</xdr:rowOff>
    </xdr:from>
    <xdr:ext cx="762000" cy="259045"/>
    <xdr:sp macro="" textlink="">
      <xdr:nvSpPr>
        <xdr:cNvPr id="190" name="人件費・物件費等の状況平均値テキスト">
          <a:extLst>
            <a:ext uri="{FF2B5EF4-FFF2-40B4-BE49-F238E27FC236}">
              <a16:creationId xmlns:a16="http://schemas.microsoft.com/office/drawing/2014/main" id="{2232C36C-CBC8-4460-9D0A-848006D599B4}"/>
            </a:ext>
          </a:extLst>
        </xdr:cNvPr>
        <xdr:cNvSpPr txBox="1"/>
      </xdr:nvSpPr>
      <xdr:spPr>
        <a:xfrm>
          <a:off x="5041900" y="14008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1653D241-3394-44A2-A11A-23A438319313}"/>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2053</xdr:rowOff>
    </xdr:from>
    <xdr:to>
      <xdr:col>19</xdr:col>
      <xdr:colOff>133350</xdr:colOff>
      <xdr:row>82</xdr:row>
      <xdr:rowOff>40069</xdr:rowOff>
    </xdr:to>
    <xdr:cxnSp macro="">
      <xdr:nvCxnSpPr>
        <xdr:cNvPr id="192" name="直線コネクタ 191">
          <a:extLst>
            <a:ext uri="{FF2B5EF4-FFF2-40B4-BE49-F238E27FC236}">
              <a16:creationId xmlns:a16="http://schemas.microsoft.com/office/drawing/2014/main" id="{9DCACE24-72E7-4381-B2E6-A5E1F245AB46}"/>
            </a:ext>
          </a:extLst>
        </xdr:cNvPr>
        <xdr:cNvCxnSpPr/>
      </xdr:nvCxnSpPr>
      <xdr:spPr>
        <a:xfrm flipV="1">
          <a:off x="3225800" y="14060953"/>
          <a:ext cx="889000" cy="3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ACDADDF8-E1AA-4670-A070-51EBE8483A82}"/>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189B93C4-62CE-41C3-A976-363BE2E379BA}"/>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134474</xdr:rowOff>
    </xdr:from>
    <xdr:to>
      <xdr:col>15</xdr:col>
      <xdr:colOff>82550</xdr:colOff>
      <xdr:row>82</xdr:row>
      <xdr:rowOff>40069</xdr:rowOff>
    </xdr:to>
    <xdr:cxnSp macro="">
      <xdr:nvCxnSpPr>
        <xdr:cNvPr id="195" name="直線コネクタ 194">
          <a:extLst>
            <a:ext uri="{FF2B5EF4-FFF2-40B4-BE49-F238E27FC236}">
              <a16:creationId xmlns:a16="http://schemas.microsoft.com/office/drawing/2014/main" id="{CB2CC3B7-9C29-439B-B29D-61F600BFEA93}"/>
            </a:ext>
          </a:extLst>
        </xdr:cNvPr>
        <xdr:cNvCxnSpPr/>
      </xdr:nvCxnSpPr>
      <xdr:spPr>
        <a:xfrm>
          <a:off x="2336800" y="14021924"/>
          <a:ext cx="889000" cy="7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4F7C4277-A5CB-453E-A09B-A5C3A820EEAF}"/>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49F4C306-F297-4371-AE0D-D7B232EF6A79}"/>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117050</xdr:rowOff>
    </xdr:from>
    <xdr:to>
      <xdr:col>11</xdr:col>
      <xdr:colOff>31750</xdr:colOff>
      <xdr:row>81</xdr:row>
      <xdr:rowOff>134474</xdr:rowOff>
    </xdr:to>
    <xdr:cxnSp macro="">
      <xdr:nvCxnSpPr>
        <xdr:cNvPr id="198" name="直線コネクタ 197">
          <a:extLst>
            <a:ext uri="{FF2B5EF4-FFF2-40B4-BE49-F238E27FC236}">
              <a16:creationId xmlns:a16="http://schemas.microsoft.com/office/drawing/2014/main" id="{9AA0B2EE-BD28-411B-A6FA-71C88E6BC06E}"/>
            </a:ext>
          </a:extLst>
        </xdr:cNvPr>
        <xdr:cNvCxnSpPr/>
      </xdr:nvCxnSpPr>
      <xdr:spPr>
        <a:xfrm>
          <a:off x="1447800" y="14004500"/>
          <a:ext cx="889000" cy="1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D960596C-301E-4B34-9B2F-9E8E464C3876}"/>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EB24FC6E-2B59-4E6E-AAD6-09948E0DDD2C}"/>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1721DFB2-6878-4565-A5E9-20CA641B9615}"/>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985945FE-25A3-4B87-9C02-FF38E77849E1}"/>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89C1C956-E295-417B-A6CC-645B47131BE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5E6CA150-80CF-4480-BD2E-CE430E1A603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F688E63F-F207-4011-9E28-5BD3A1DF141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B21C6CE-3D48-4E31-9D7A-ACFD7B0B6634}"/>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2F3FE757-7097-438C-9DFA-D70D4B7557F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85892</xdr:rowOff>
    </xdr:from>
    <xdr:to>
      <xdr:col>23</xdr:col>
      <xdr:colOff>184150</xdr:colOff>
      <xdr:row>82</xdr:row>
      <xdr:rowOff>16042</xdr:rowOff>
    </xdr:to>
    <xdr:sp macro="" textlink="">
      <xdr:nvSpPr>
        <xdr:cNvPr id="208" name="楕円 207">
          <a:extLst>
            <a:ext uri="{FF2B5EF4-FFF2-40B4-BE49-F238E27FC236}">
              <a16:creationId xmlns:a16="http://schemas.microsoft.com/office/drawing/2014/main" id="{838326CA-013D-43A4-9991-2C8779604808}"/>
            </a:ext>
          </a:extLst>
        </xdr:cNvPr>
        <xdr:cNvSpPr/>
      </xdr:nvSpPr>
      <xdr:spPr>
        <a:xfrm>
          <a:off x="4902200" y="139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7169</xdr:rowOff>
    </xdr:from>
    <xdr:ext cx="762000" cy="259045"/>
    <xdr:sp macro="" textlink="">
      <xdr:nvSpPr>
        <xdr:cNvPr id="209" name="人件費・物件費等の状況該当値テキスト">
          <a:extLst>
            <a:ext uri="{FF2B5EF4-FFF2-40B4-BE49-F238E27FC236}">
              <a16:creationId xmlns:a16="http://schemas.microsoft.com/office/drawing/2014/main" id="{7F097285-EFC3-43D2-9E3D-5B66CC8D53B6}"/>
            </a:ext>
          </a:extLst>
        </xdr:cNvPr>
        <xdr:cNvSpPr txBox="1"/>
      </xdr:nvSpPr>
      <xdr:spPr>
        <a:xfrm>
          <a:off x="5041900" y="13894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122703</xdr:rowOff>
    </xdr:from>
    <xdr:to>
      <xdr:col>19</xdr:col>
      <xdr:colOff>184150</xdr:colOff>
      <xdr:row>82</xdr:row>
      <xdr:rowOff>52853</xdr:rowOff>
    </xdr:to>
    <xdr:sp macro="" textlink="">
      <xdr:nvSpPr>
        <xdr:cNvPr id="210" name="楕円 209">
          <a:extLst>
            <a:ext uri="{FF2B5EF4-FFF2-40B4-BE49-F238E27FC236}">
              <a16:creationId xmlns:a16="http://schemas.microsoft.com/office/drawing/2014/main" id="{02F4D16F-AAC4-4786-9723-BBC63F22B9B9}"/>
            </a:ext>
          </a:extLst>
        </xdr:cNvPr>
        <xdr:cNvSpPr/>
      </xdr:nvSpPr>
      <xdr:spPr>
        <a:xfrm>
          <a:off x="4064000" y="1401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37630</xdr:rowOff>
    </xdr:from>
    <xdr:ext cx="736600" cy="259045"/>
    <xdr:sp macro="" textlink="">
      <xdr:nvSpPr>
        <xdr:cNvPr id="211" name="テキスト ボックス 210">
          <a:extLst>
            <a:ext uri="{FF2B5EF4-FFF2-40B4-BE49-F238E27FC236}">
              <a16:creationId xmlns:a16="http://schemas.microsoft.com/office/drawing/2014/main" id="{95ECF1E2-286F-4B8C-9C06-5B79C863B90B}"/>
            </a:ext>
          </a:extLst>
        </xdr:cNvPr>
        <xdr:cNvSpPr txBox="1"/>
      </xdr:nvSpPr>
      <xdr:spPr>
        <a:xfrm>
          <a:off x="3733800" y="14096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160719</xdr:rowOff>
    </xdr:from>
    <xdr:to>
      <xdr:col>15</xdr:col>
      <xdr:colOff>133350</xdr:colOff>
      <xdr:row>82</xdr:row>
      <xdr:rowOff>90869</xdr:rowOff>
    </xdr:to>
    <xdr:sp macro="" textlink="">
      <xdr:nvSpPr>
        <xdr:cNvPr id="212" name="楕円 211">
          <a:extLst>
            <a:ext uri="{FF2B5EF4-FFF2-40B4-BE49-F238E27FC236}">
              <a16:creationId xmlns:a16="http://schemas.microsoft.com/office/drawing/2014/main" id="{F0107F99-7C9C-4DCB-8C73-F48836C16892}"/>
            </a:ext>
          </a:extLst>
        </xdr:cNvPr>
        <xdr:cNvSpPr/>
      </xdr:nvSpPr>
      <xdr:spPr>
        <a:xfrm>
          <a:off x="3175000" y="1404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75646</xdr:rowOff>
    </xdr:from>
    <xdr:ext cx="762000" cy="259045"/>
    <xdr:sp macro="" textlink="">
      <xdr:nvSpPr>
        <xdr:cNvPr id="213" name="テキスト ボックス 212">
          <a:extLst>
            <a:ext uri="{FF2B5EF4-FFF2-40B4-BE49-F238E27FC236}">
              <a16:creationId xmlns:a16="http://schemas.microsoft.com/office/drawing/2014/main" id="{AB725520-832F-4B48-8398-5CC65DE0B8D9}"/>
            </a:ext>
          </a:extLst>
        </xdr:cNvPr>
        <xdr:cNvSpPr txBox="1"/>
      </xdr:nvSpPr>
      <xdr:spPr>
        <a:xfrm>
          <a:off x="2844800" y="14134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83674</xdr:rowOff>
    </xdr:from>
    <xdr:to>
      <xdr:col>11</xdr:col>
      <xdr:colOff>82550</xdr:colOff>
      <xdr:row>82</xdr:row>
      <xdr:rowOff>13824</xdr:rowOff>
    </xdr:to>
    <xdr:sp macro="" textlink="">
      <xdr:nvSpPr>
        <xdr:cNvPr id="214" name="楕円 213">
          <a:extLst>
            <a:ext uri="{FF2B5EF4-FFF2-40B4-BE49-F238E27FC236}">
              <a16:creationId xmlns:a16="http://schemas.microsoft.com/office/drawing/2014/main" id="{F1E3E48A-B98D-498D-9FB5-E51DB16D56C3}"/>
            </a:ext>
          </a:extLst>
        </xdr:cNvPr>
        <xdr:cNvSpPr/>
      </xdr:nvSpPr>
      <xdr:spPr>
        <a:xfrm>
          <a:off x="2286000" y="139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170051</xdr:rowOff>
    </xdr:from>
    <xdr:ext cx="762000" cy="259045"/>
    <xdr:sp macro="" textlink="">
      <xdr:nvSpPr>
        <xdr:cNvPr id="215" name="テキスト ボックス 214">
          <a:extLst>
            <a:ext uri="{FF2B5EF4-FFF2-40B4-BE49-F238E27FC236}">
              <a16:creationId xmlns:a16="http://schemas.microsoft.com/office/drawing/2014/main" id="{E699F38C-113C-424B-B0AB-B73DBE110230}"/>
            </a:ext>
          </a:extLst>
        </xdr:cNvPr>
        <xdr:cNvSpPr txBox="1"/>
      </xdr:nvSpPr>
      <xdr:spPr>
        <a:xfrm>
          <a:off x="1955800" y="1405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66250</xdr:rowOff>
    </xdr:from>
    <xdr:to>
      <xdr:col>7</xdr:col>
      <xdr:colOff>31750</xdr:colOff>
      <xdr:row>81</xdr:row>
      <xdr:rowOff>167850</xdr:rowOff>
    </xdr:to>
    <xdr:sp macro="" textlink="">
      <xdr:nvSpPr>
        <xdr:cNvPr id="216" name="楕円 215">
          <a:extLst>
            <a:ext uri="{FF2B5EF4-FFF2-40B4-BE49-F238E27FC236}">
              <a16:creationId xmlns:a16="http://schemas.microsoft.com/office/drawing/2014/main" id="{1AA8356A-B356-4F0F-9D15-67259E149102}"/>
            </a:ext>
          </a:extLst>
        </xdr:cNvPr>
        <xdr:cNvSpPr/>
      </xdr:nvSpPr>
      <xdr:spPr>
        <a:xfrm>
          <a:off x="1397000" y="139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6577</xdr:rowOff>
    </xdr:from>
    <xdr:ext cx="762000" cy="259045"/>
    <xdr:sp macro="" textlink="">
      <xdr:nvSpPr>
        <xdr:cNvPr id="217" name="テキスト ボックス 216">
          <a:extLst>
            <a:ext uri="{FF2B5EF4-FFF2-40B4-BE49-F238E27FC236}">
              <a16:creationId xmlns:a16="http://schemas.microsoft.com/office/drawing/2014/main" id="{A8B37E90-A50A-4AF5-AFDF-3D5993040FBC}"/>
            </a:ext>
          </a:extLst>
        </xdr:cNvPr>
        <xdr:cNvSpPr txBox="1"/>
      </xdr:nvSpPr>
      <xdr:spPr>
        <a:xfrm>
          <a:off x="1066800" y="137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CDAA05D1-EB02-4AEB-AE15-9859B7FF2E9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A519853F-3ED0-468C-9DB9-832D5DD19B13}"/>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6BB15D49-5CA5-4C81-946F-B44C78E0079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827C3978-60BC-4A78-915F-3AE35BBDF8A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FFC423A1-87A1-4CE2-B50D-87ED5D43553B}"/>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45A64EC2-04F4-4834-963D-344A4112F96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F6EC9B12-1E19-467B-B6A6-154F0C572E22}"/>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F6CE7915-6D14-4CC9-8B79-86CAC8C383A4}"/>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70EA136-D395-497C-979C-C5F9469DA521}"/>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4ACACCEA-6159-4AF1-AC7B-55719B634977}"/>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4CB75473-21DD-45DC-857B-783C5D6F891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CF236F13-1624-4902-A723-B676CDA6C95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4D559529-CC3E-4AC7-9D63-7B85EA1B475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ラスパイレス指数は、前年度同数値となり類似団体平均より上回っている。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今後も引き続き定員管理の適正化及び事務の効率化等により、給与水準の適正化に努める。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BAEA78BB-85E9-450A-9D35-7575F2C48FC1}"/>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C7215506-0DAB-438C-9A1C-C6B57B10BE87}"/>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7122C6C4-ADE7-4DDB-88D6-703EC8BA75A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D3CAA8B3-4009-41F8-8538-7593C60A1DD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9495337C-C2DA-4FB5-A269-FC587E7855D3}"/>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A81EEBA0-BBA7-47BE-AA9C-0C2527BE3028}"/>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8A0466B7-FAD3-4466-88E5-1982DFECB40A}"/>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1C2EF0BC-76B5-45D6-8C0C-A7E3D8D9661C}"/>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9DB7347E-240A-483E-9405-9B988E718AFA}"/>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827E40DB-423D-47F2-A741-5F2C2D0C766D}"/>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513987C7-B7F8-4659-B379-DDEA8B7464E2}"/>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FD33F3F0-9452-4FD1-BE0C-EF6A5F634A3C}"/>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A2A33885-E20B-487F-AF5B-B10CC5F5DDBD}"/>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7C29532B-B239-4B40-80E0-FC5FCF52F52B}"/>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130B7836-0348-4900-BB9A-F4C74647848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D4D5028-D614-4186-8EB7-A2400C991E79}"/>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E8742BA-17A4-4A6C-BE18-6AEFD31DE976}"/>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9E3417E3-1417-46F8-BF36-DA6DECF25227}"/>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1AB88C11-01A6-416A-AFAA-53A4CCF203BD}"/>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4F6368C5-AC8A-435C-8A50-58A31EF28D9E}"/>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51A21454-A034-401A-A406-3A6FA6EEFD3D}"/>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E0C76C3E-F0A7-4D25-885B-7F4E1F61401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85</xdr:row>
      <xdr:rowOff>169636</xdr:rowOff>
    </xdr:to>
    <xdr:cxnSp macro="">
      <xdr:nvCxnSpPr>
        <xdr:cNvPr id="253" name="直線コネクタ 252">
          <a:extLst>
            <a:ext uri="{FF2B5EF4-FFF2-40B4-BE49-F238E27FC236}">
              <a16:creationId xmlns:a16="http://schemas.microsoft.com/office/drawing/2014/main" id="{11C0AE16-F16C-411B-ABC0-4C7808210673}"/>
            </a:ext>
          </a:extLst>
        </xdr:cNvPr>
        <xdr:cNvCxnSpPr/>
      </xdr:nvCxnSpPr>
      <xdr:spPr>
        <a:xfrm>
          <a:off x="16179800" y="147428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70D55491-8078-4988-A192-7D973F4F50CE}"/>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EE54C301-301B-4DB0-894E-268C558107A5}"/>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123673</xdr:rowOff>
    </xdr:from>
    <xdr:to>
      <xdr:col>77</xdr:col>
      <xdr:colOff>44450</xdr:colOff>
      <xdr:row>85</xdr:row>
      <xdr:rowOff>169636</xdr:rowOff>
    </xdr:to>
    <xdr:cxnSp macro="">
      <xdr:nvCxnSpPr>
        <xdr:cNvPr id="256" name="直線コネクタ 255">
          <a:extLst>
            <a:ext uri="{FF2B5EF4-FFF2-40B4-BE49-F238E27FC236}">
              <a16:creationId xmlns:a16="http://schemas.microsoft.com/office/drawing/2014/main" id="{FD9DB878-6391-4E42-A662-E3122E580F8A}"/>
            </a:ext>
          </a:extLst>
        </xdr:cNvPr>
        <xdr:cNvCxnSpPr/>
      </xdr:nvCxnSpPr>
      <xdr:spPr>
        <a:xfrm>
          <a:off x="15290800" y="14696923"/>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BBD8E725-0D59-4E61-B077-6ED77EE0569F}"/>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580ADD0C-22BD-4EA6-B8FE-46C30892AFDD}"/>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54732</xdr:rowOff>
    </xdr:from>
    <xdr:to>
      <xdr:col>72</xdr:col>
      <xdr:colOff>203200</xdr:colOff>
      <xdr:row>85</xdr:row>
      <xdr:rowOff>123673</xdr:rowOff>
    </xdr:to>
    <xdr:cxnSp macro="">
      <xdr:nvCxnSpPr>
        <xdr:cNvPr id="259" name="直線コネクタ 258">
          <a:extLst>
            <a:ext uri="{FF2B5EF4-FFF2-40B4-BE49-F238E27FC236}">
              <a16:creationId xmlns:a16="http://schemas.microsoft.com/office/drawing/2014/main" id="{85902D65-B300-4C0C-8CC8-65601E48225A}"/>
            </a:ext>
          </a:extLst>
        </xdr:cNvPr>
        <xdr:cNvCxnSpPr/>
      </xdr:nvCxnSpPr>
      <xdr:spPr>
        <a:xfrm>
          <a:off x="14401800" y="14627982"/>
          <a:ext cx="8890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53C25A7E-88E3-44B1-B8B5-D4327A248EAF}"/>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C1CB032-89B2-406E-9903-E6DFD1D12021}"/>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54732</xdr:rowOff>
    </xdr:from>
    <xdr:to>
      <xdr:col>68</xdr:col>
      <xdr:colOff>152400</xdr:colOff>
      <xdr:row>85</xdr:row>
      <xdr:rowOff>100693</xdr:rowOff>
    </xdr:to>
    <xdr:cxnSp macro="">
      <xdr:nvCxnSpPr>
        <xdr:cNvPr id="262" name="直線コネクタ 261">
          <a:extLst>
            <a:ext uri="{FF2B5EF4-FFF2-40B4-BE49-F238E27FC236}">
              <a16:creationId xmlns:a16="http://schemas.microsoft.com/office/drawing/2014/main" id="{E81B9544-76BC-421C-A126-E9D3107A36CE}"/>
            </a:ext>
          </a:extLst>
        </xdr:cNvPr>
        <xdr:cNvCxnSpPr/>
      </xdr:nvCxnSpPr>
      <xdr:spPr>
        <a:xfrm flipV="1">
          <a:off x="13512800" y="1462798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B3DE7344-CFAC-40F7-95D5-5AF73868C0B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5758C0FE-DCAA-4777-A56A-A71982353B51}"/>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91249480-5885-4BB1-A0B8-66B230B8F75E}"/>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30C261A4-86CB-44C0-A272-DE1BEAD65002}"/>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33512A77-3F6E-4F22-AD68-B85733DAB61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48BEE1D7-25AA-4E83-8F38-1592B0AB1CE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C58AEABA-A468-4C92-89DB-798B4E9FF8DB}"/>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8255DF91-F471-474E-87A4-B581BFAF761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2194A5B8-B348-4CB2-B3B1-96A8FA396C2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2" name="楕円 271">
          <a:extLst>
            <a:ext uri="{FF2B5EF4-FFF2-40B4-BE49-F238E27FC236}">
              <a16:creationId xmlns:a16="http://schemas.microsoft.com/office/drawing/2014/main" id="{2A1767D5-CB85-48D3-9F11-4D683A224F41}"/>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3" name="給与水準   （国との比較）該当値テキスト">
          <a:extLst>
            <a:ext uri="{FF2B5EF4-FFF2-40B4-BE49-F238E27FC236}">
              <a16:creationId xmlns:a16="http://schemas.microsoft.com/office/drawing/2014/main" id="{85A05B6E-1D16-49F2-B12D-807395186D69}"/>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4" name="楕円 273">
          <a:extLst>
            <a:ext uri="{FF2B5EF4-FFF2-40B4-BE49-F238E27FC236}">
              <a16:creationId xmlns:a16="http://schemas.microsoft.com/office/drawing/2014/main" id="{16828255-94B3-4B2C-ADBB-0C11878886B1}"/>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5" name="テキスト ボックス 274">
          <a:extLst>
            <a:ext uri="{FF2B5EF4-FFF2-40B4-BE49-F238E27FC236}">
              <a16:creationId xmlns:a16="http://schemas.microsoft.com/office/drawing/2014/main" id="{5B3BD0B9-D265-402A-8339-3D74401C4CA9}"/>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72873</xdr:rowOff>
    </xdr:from>
    <xdr:to>
      <xdr:col>73</xdr:col>
      <xdr:colOff>44450</xdr:colOff>
      <xdr:row>86</xdr:row>
      <xdr:rowOff>3023</xdr:rowOff>
    </xdr:to>
    <xdr:sp macro="" textlink="">
      <xdr:nvSpPr>
        <xdr:cNvPr id="276" name="楕円 275">
          <a:extLst>
            <a:ext uri="{FF2B5EF4-FFF2-40B4-BE49-F238E27FC236}">
              <a16:creationId xmlns:a16="http://schemas.microsoft.com/office/drawing/2014/main" id="{81F0F132-ABC5-4639-BD00-CBAC65267893}"/>
            </a:ext>
          </a:extLst>
        </xdr:cNvPr>
        <xdr:cNvSpPr/>
      </xdr:nvSpPr>
      <xdr:spPr>
        <a:xfrm>
          <a:off x="15240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13200</xdr:rowOff>
    </xdr:from>
    <xdr:ext cx="762000" cy="259045"/>
    <xdr:sp macro="" textlink="">
      <xdr:nvSpPr>
        <xdr:cNvPr id="277" name="テキスト ボックス 276">
          <a:extLst>
            <a:ext uri="{FF2B5EF4-FFF2-40B4-BE49-F238E27FC236}">
              <a16:creationId xmlns:a16="http://schemas.microsoft.com/office/drawing/2014/main" id="{988B26FB-B137-4B98-A383-51474EC6D620}"/>
            </a:ext>
          </a:extLst>
        </xdr:cNvPr>
        <xdr:cNvSpPr txBox="1"/>
      </xdr:nvSpPr>
      <xdr:spPr>
        <a:xfrm>
          <a:off x="14909800" y="1441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3932</xdr:rowOff>
    </xdr:from>
    <xdr:to>
      <xdr:col>68</xdr:col>
      <xdr:colOff>203200</xdr:colOff>
      <xdr:row>85</xdr:row>
      <xdr:rowOff>105532</xdr:rowOff>
    </xdr:to>
    <xdr:sp macro="" textlink="">
      <xdr:nvSpPr>
        <xdr:cNvPr id="278" name="楕円 277">
          <a:extLst>
            <a:ext uri="{FF2B5EF4-FFF2-40B4-BE49-F238E27FC236}">
              <a16:creationId xmlns:a16="http://schemas.microsoft.com/office/drawing/2014/main" id="{02469D8B-58A0-446F-B821-6BDC6213F2D7}"/>
            </a:ext>
          </a:extLst>
        </xdr:cNvPr>
        <xdr:cNvSpPr/>
      </xdr:nvSpPr>
      <xdr:spPr>
        <a:xfrm>
          <a:off x="14351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115709</xdr:rowOff>
    </xdr:from>
    <xdr:ext cx="762000" cy="259045"/>
    <xdr:sp macro="" textlink="">
      <xdr:nvSpPr>
        <xdr:cNvPr id="279" name="テキスト ボックス 278">
          <a:extLst>
            <a:ext uri="{FF2B5EF4-FFF2-40B4-BE49-F238E27FC236}">
              <a16:creationId xmlns:a16="http://schemas.microsoft.com/office/drawing/2014/main" id="{CE8FD316-1E56-4BCA-8183-CF734BB60ACC}"/>
            </a:ext>
          </a:extLst>
        </xdr:cNvPr>
        <xdr:cNvSpPr txBox="1"/>
      </xdr:nvSpPr>
      <xdr:spPr>
        <a:xfrm>
          <a:off x="14020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0" name="楕円 279">
          <a:extLst>
            <a:ext uri="{FF2B5EF4-FFF2-40B4-BE49-F238E27FC236}">
              <a16:creationId xmlns:a16="http://schemas.microsoft.com/office/drawing/2014/main" id="{D86DAF8F-3B46-417C-AF0F-EF00CCFAB396}"/>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DD301919-8CF9-4356-B976-70E25B93BA24}"/>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8F046D08-D0C4-466E-98C9-345D219D45B7}"/>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38964D44-FFC3-4A72-B747-A92ACEAFEE2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42D993-4CEA-4A75-8C44-87F9CB8E9B5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130DA075-3A6B-446F-8587-47694F396D4A}"/>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8713D9E8-B460-429F-810B-8F480990B99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89D41678-719C-4F13-808D-FD809C5F50DF}"/>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EF7F7E51-88AC-4BAD-B135-CF652D9B6892}"/>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C60DA411-6D71-4C28-BB09-25DE08CA76A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C905C083-338E-401C-9DF1-E6210B9D7CC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D9CEE6B0-211F-4F28-816D-A7F02CFAA2CA}"/>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FB491C10-27C8-477F-BD84-7282E3FBC06E}"/>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867435DC-96CD-46E7-B851-38EE865C4A0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254B8B40-13D3-4532-A29B-F83BC119DB7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類似団体平均と比較して５．９人少ない状況ではあるが、全国平均、佐賀県平均とも上回っている。　　　　　　　　　　　　　　　　　　　　　　　　　　　　　　　　　　　　　　　　　　　　　　　　　　　　　　　　　　今後も更なる業務の効率化を図り、住民サービスの低下にならないよう努めながら、適切な定員管理を行っていく。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D5E74EC0-6163-41C1-9738-66307D61B80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5E510F71-2129-47D9-A77B-89605092F26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DF07D3EC-B908-4C81-9C30-281B10B811C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31EAF034-3FEA-4A32-849B-34DC21606E9B}"/>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2800A68C-FEF6-45EC-90C8-3FB3EC0FBF5A}"/>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37C8DF26-A9EF-4754-8917-4A60882BAB9A}"/>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DD894985-049B-4FA2-BFC4-54D93E285969}"/>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809A8527-11F6-4F09-9C62-5874B9A384B6}"/>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334DE08A-70EC-4E7F-92A9-149FA4048DC6}"/>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D2F7D0A9-E995-46E8-93C8-954807DC3E0A}"/>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1AAC035-CD0B-48F6-8575-1401AD25FB6C}"/>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21615B25-96C2-435F-A408-32E20887D743}"/>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CAE06AF-0633-4DD7-8909-9C17CEC53445}"/>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AB4D9040-8059-450E-9D9A-85706DC8AE0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E6306D64-0DFC-48D8-86C7-3EFADA4DEE9B}"/>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F32FAFB7-7831-4F18-843F-34DD56F7396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840245D0-F73E-4A9B-9A9F-FDD1CC91B159}"/>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D973877B-26C4-4DA0-B1CA-6021E4082A3C}"/>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37EE790F-1140-4FE7-9ADF-92DBD1E03FBC}"/>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5CE89A91-4290-44AD-AC63-E7C89185A0AB}"/>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F11D7687-7C98-48B8-87CE-FF7535EB58A5}"/>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136525</xdr:rowOff>
    </xdr:from>
    <xdr:to>
      <xdr:col>81</xdr:col>
      <xdr:colOff>44450</xdr:colOff>
      <xdr:row>59</xdr:row>
      <xdr:rowOff>165481</xdr:rowOff>
    </xdr:to>
    <xdr:cxnSp macro="">
      <xdr:nvCxnSpPr>
        <xdr:cNvPr id="316" name="直線コネクタ 315">
          <a:extLst>
            <a:ext uri="{FF2B5EF4-FFF2-40B4-BE49-F238E27FC236}">
              <a16:creationId xmlns:a16="http://schemas.microsoft.com/office/drawing/2014/main" id="{B0A7AD0C-8E37-412C-A0C3-609C8E6613EC}"/>
            </a:ext>
          </a:extLst>
        </xdr:cNvPr>
        <xdr:cNvCxnSpPr/>
      </xdr:nvCxnSpPr>
      <xdr:spPr>
        <a:xfrm>
          <a:off x="16179800" y="10252075"/>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F9975E5A-7C57-456B-880D-932EFCFAA2DE}"/>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780927A5-6344-4C44-A169-FDC0CCB2DD89}"/>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136525</xdr:rowOff>
    </xdr:from>
    <xdr:to>
      <xdr:col>77</xdr:col>
      <xdr:colOff>44450</xdr:colOff>
      <xdr:row>59</xdr:row>
      <xdr:rowOff>146981</xdr:rowOff>
    </xdr:to>
    <xdr:cxnSp macro="">
      <xdr:nvCxnSpPr>
        <xdr:cNvPr id="319" name="直線コネクタ 318">
          <a:extLst>
            <a:ext uri="{FF2B5EF4-FFF2-40B4-BE49-F238E27FC236}">
              <a16:creationId xmlns:a16="http://schemas.microsoft.com/office/drawing/2014/main" id="{BA037C44-8CE7-42DC-A9A8-D4A1026EB577}"/>
            </a:ext>
          </a:extLst>
        </xdr:cNvPr>
        <xdr:cNvCxnSpPr/>
      </xdr:nvCxnSpPr>
      <xdr:spPr>
        <a:xfrm flipV="1">
          <a:off x="15290800" y="10252075"/>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339E355F-C595-4CB4-8311-870ABC3B11A1}"/>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142FBF3-5E0B-4617-A5DE-14F27CB65B26}"/>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146981</xdr:rowOff>
    </xdr:from>
    <xdr:to>
      <xdr:col>72</xdr:col>
      <xdr:colOff>203200</xdr:colOff>
      <xdr:row>59</xdr:row>
      <xdr:rowOff>168698</xdr:rowOff>
    </xdr:to>
    <xdr:cxnSp macro="">
      <xdr:nvCxnSpPr>
        <xdr:cNvPr id="322" name="直線コネクタ 321">
          <a:extLst>
            <a:ext uri="{FF2B5EF4-FFF2-40B4-BE49-F238E27FC236}">
              <a16:creationId xmlns:a16="http://schemas.microsoft.com/office/drawing/2014/main" id="{74FE4E10-AE33-4A26-9190-311EA47A89BD}"/>
            </a:ext>
          </a:extLst>
        </xdr:cNvPr>
        <xdr:cNvCxnSpPr/>
      </xdr:nvCxnSpPr>
      <xdr:spPr>
        <a:xfrm flipV="1">
          <a:off x="14401800" y="10262531"/>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5769706-7E98-4DFB-82B1-A3F01D0ECD39}"/>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60649DD-E6ED-4155-9733-72D1284D0061}"/>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168698</xdr:rowOff>
    </xdr:from>
    <xdr:to>
      <xdr:col>68</xdr:col>
      <xdr:colOff>152400</xdr:colOff>
      <xdr:row>60</xdr:row>
      <xdr:rowOff>1270</xdr:rowOff>
    </xdr:to>
    <xdr:cxnSp macro="">
      <xdr:nvCxnSpPr>
        <xdr:cNvPr id="325" name="直線コネクタ 324">
          <a:extLst>
            <a:ext uri="{FF2B5EF4-FFF2-40B4-BE49-F238E27FC236}">
              <a16:creationId xmlns:a16="http://schemas.microsoft.com/office/drawing/2014/main" id="{9B5F82AB-45C0-4E66-BAB3-D5B4AE79100E}"/>
            </a:ext>
          </a:extLst>
        </xdr:cNvPr>
        <xdr:cNvCxnSpPr/>
      </xdr:nvCxnSpPr>
      <xdr:spPr>
        <a:xfrm flipV="1">
          <a:off x="13512800" y="1028424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A9C6F53B-FE02-4FD7-BCD1-0580219C9A71}"/>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D4D7F68C-6CE8-4DAD-B9B4-E13F0E39FEDC}"/>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FA6EABF9-F9CE-44DC-815F-80B3856AC36E}"/>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BCC7A287-3278-40B6-9147-AE6214ED1039}"/>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5A8E8080-FF0B-4B47-8E09-4F47C82A71B3}"/>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B7A8EAC2-C61B-4A6F-A0B6-BF3F256C988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2A1ED172-57AC-466B-B789-936C6BD4D8A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9A02A6ED-CD19-46C4-A003-5196F3B7952D}"/>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3AFF8FE2-C732-42BB-AFD2-13CE3F569D4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114681</xdr:rowOff>
    </xdr:from>
    <xdr:to>
      <xdr:col>81</xdr:col>
      <xdr:colOff>95250</xdr:colOff>
      <xdr:row>60</xdr:row>
      <xdr:rowOff>44831</xdr:rowOff>
    </xdr:to>
    <xdr:sp macro="" textlink="">
      <xdr:nvSpPr>
        <xdr:cNvPr id="335" name="楕円 334">
          <a:extLst>
            <a:ext uri="{FF2B5EF4-FFF2-40B4-BE49-F238E27FC236}">
              <a16:creationId xmlns:a16="http://schemas.microsoft.com/office/drawing/2014/main" id="{07D6B216-501D-4821-AE49-C6F8C4DB4434}"/>
            </a:ext>
          </a:extLst>
        </xdr:cNvPr>
        <xdr:cNvSpPr/>
      </xdr:nvSpPr>
      <xdr:spPr>
        <a:xfrm>
          <a:off x="16967200" y="1023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35958</xdr:rowOff>
    </xdr:from>
    <xdr:ext cx="762000" cy="259045"/>
    <xdr:sp macro="" textlink="">
      <xdr:nvSpPr>
        <xdr:cNvPr id="336" name="定員管理の状況該当値テキスト">
          <a:extLst>
            <a:ext uri="{FF2B5EF4-FFF2-40B4-BE49-F238E27FC236}">
              <a16:creationId xmlns:a16="http://schemas.microsoft.com/office/drawing/2014/main" id="{3FEDCAF4-79B6-47A0-BF57-D8723C47FBD4}"/>
            </a:ext>
          </a:extLst>
        </xdr:cNvPr>
        <xdr:cNvSpPr txBox="1"/>
      </xdr:nvSpPr>
      <xdr:spPr>
        <a:xfrm>
          <a:off x="17106900" y="10151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85725</xdr:rowOff>
    </xdr:from>
    <xdr:to>
      <xdr:col>77</xdr:col>
      <xdr:colOff>95250</xdr:colOff>
      <xdr:row>60</xdr:row>
      <xdr:rowOff>15875</xdr:rowOff>
    </xdr:to>
    <xdr:sp macro="" textlink="">
      <xdr:nvSpPr>
        <xdr:cNvPr id="337" name="楕円 336">
          <a:extLst>
            <a:ext uri="{FF2B5EF4-FFF2-40B4-BE49-F238E27FC236}">
              <a16:creationId xmlns:a16="http://schemas.microsoft.com/office/drawing/2014/main" id="{F9CBC640-7FDA-4D20-840E-BAA106D419D5}"/>
            </a:ext>
          </a:extLst>
        </xdr:cNvPr>
        <xdr:cNvSpPr/>
      </xdr:nvSpPr>
      <xdr:spPr>
        <a:xfrm>
          <a:off x="16129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26052</xdr:rowOff>
    </xdr:from>
    <xdr:ext cx="736600" cy="259045"/>
    <xdr:sp macro="" textlink="">
      <xdr:nvSpPr>
        <xdr:cNvPr id="338" name="テキスト ボックス 337">
          <a:extLst>
            <a:ext uri="{FF2B5EF4-FFF2-40B4-BE49-F238E27FC236}">
              <a16:creationId xmlns:a16="http://schemas.microsoft.com/office/drawing/2014/main" id="{8DE250AD-A1BC-47E2-8A22-527D152CB1B3}"/>
            </a:ext>
          </a:extLst>
        </xdr:cNvPr>
        <xdr:cNvSpPr txBox="1"/>
      </xdr:nvSpPr>
      <xdr:spPr>
        <a:xfrm>
          <a:off x="15798800" y="997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96181</xdr:rowOff>
    </xdr:from>
    <xdr:to>
      <xdr:col>73</xdr:col>
      <xdr:colOff>44450</xdr:colOff>
      <xdr:row>60</xdr:row>
      <xdr:rowOff>26331</xdr:rowOff>
    </xdr:to>
    <xdr:sp macro="" textlink="">
      <xdr:nvSpPr>
        <xdr:cNvPr id="339" name="楕円 338">
          <a:extLst>
            <a:ext uri="{FF2B5EF4-FFF2-40B4-BE49-F238E27FC236}">
              <a16:creationId xmlns:a16="http://schemas.microsoft.com/office/drawing/2014/main" id="{FC5C63DA-3993-4DE3-9C72-272CCF31BB10}"/>
            </a:ext>
          </a:extLst>
        </xdr:cNvPr>
        <xdr:cNvSpPr/>
      </xdr:nvSpPr>
      <xdr:spPr>
        <a:xfrm>
          <a:off x="15240000" y="1021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36508</xdr:rowOff>
    </xdr:from>
    <xdr:ext cx="762000" cy="259045"/>
    <xdr:sp macro="" textlink="">
      <xdr:nvSpPr>
        <xdr:cNvPr id="340" name="テキスト ボックス 339">
          <a:extLst>
            <a:ext uri="{FF2B5EF4-FFF2-40B4-BE49-F238E27FC236}">
              <a16:creationId xmlns:a16="http://schemas.microsoft.com/office/drawing/2014/main" id="{5F44CC77-B6EF-498C-BB30-7CB2B66226CB}"/>
            </a:ext>
          </a:extLst>
        </xdr:cNvPr>
        <xdr:cNvSpPr txBox="1"/>
      </xdr:nvSpPr>
      <xdr:spPr>
        <a:xfrm>
          <a:off x="14909800" y="9980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117898</xdr:rowOff>
    </xdr:from>
    <xdr:to>
      <xdr:col>68</xdr:col>
      <xdr:colOff>203200</xdr:colOff>
      <xdr:row>60</xdr:row>
      <xdr:rowOff>48048</xdr:rowOff>
    </xdr:to>
    <xdr:sp macro="" textlink="">
      <xdr:nvSpPr>
        <xdr:cNvPr id="341" name="楕円 340">
          <a:extLst>
            <a:ext uri="{FF2B5EF4-FFF2-40B4-BE49-F238E27FC236}">
              <a16:creationId xmlns:a16="http://schemas.microsoft.com/office/drawing/2014/main" id="{E48E536E-093B-43B1-880B-0C514AD2D6B0}"/>
            </a:ext>
          </a:extLst>
        </xdr:cNvPr>
        <xdr:cNvSpPr/>
      </xdr:nvSpPr>
      <xdr:spPr>
        <a:xfrm>
          <a:off x="143510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58225</xdr:rowOff>
    </xdr:from>
    <xdr:ext cx="762000" cy="259045"/>
    <xdr:sp macro="" textlink="">
      <xdr:nvSpPr>
        <xdr:cNvPr id="342" name="テキスト ボックス 341">
          <a:extLst>
            <a:ext uri="{FF2B5EF4-FFF2-40B4-BE49-F238E27FC236}">
              <a16:creationId xmlns:a16="http://schemas.microsoft.com/office/drawing/2014/main" id="{E35E2D04-9C6F-4C6A-8204-3A4CB90652ED}"/>
            </a:ext>
          </a:extLst>
        </xdr:cNvPr>
        <xdr:cNvSpPr txBox="1"/>
      </xdr:nvSpPr>
      <xdr:spPr>
        <a:xfrm>
          <a:off x="14020800" y="10002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121920</xdr:rowOff>
    </xdr:from>
    <xdr:to>
      <xdr:col>64</xdr:col>
      <xdr:colOff>152400</xdr:colOff>
      <xdr:row>60</xdr:row>
      <xdr:rowOff>52070</xdr:rowOff>
    </xdr:to>
    <xdr:sp macro="" textlink="">
      <xdr:nvSpPr>
        <xdr:cNvPr id="343" name="楕円 342">
          <a:extLst>
            <a:ext uri="{FF2B5EF4-FFF2-40B4-BE49-F238E27FC236}">
              <a16:creationId xmlns:a16="http://schemas.microsoft.com/office/drawing/2014/main" id="{6DC1B292-E469-47A1-BEDE-76AC1AD3C184}"/>
            </a:ext>
          </a:extLst>
        </xdr:cNvPr>
        <xdr:cNvSpPr/>
      </xdr:nvSpPr>
      <xdr:spPr>
        <a:xfrm>
          <a:off x="13462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62247</xdr:rowOff>
    </xdr:from>
    <xdr:ext cx="762000" cy="259045"/>
    <xdr:sp macro="" textlink="">
      <xdr:nvSpPr>
        <xdr:cNvPr id="344" name="テキスト ボックス 343">
          <a:extLst>
            <a:ext uri="{FF2B5EF4-FFF2-40B4-BE49-F238E27FC236}">
              <a16:creationId xmlns:a16="http://schemas.microsoft.com/office/drawing/2014/main" id="{1A2FF618-007F-411B-8ACA-3398D2D5B416}"/>
            </a:ext>
          </a:extLst>
        </xdr:cNvPr>
        <xdr:cNvSpPr txBox="1"/>
      </xdr:nvSpPr>
      <xdr:spPr>
        <a:xfrm>
          <a:off x="13131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633A4C89-F1A1-4F8B-9634-B8BCD275415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3A109BCB-03CC-4DA7-9AAD-DE50AFAB4E0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BA25878C-521D-4872-B433-2CBDD9A2C27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53662058-A1A5-498D-97D5-87E6222134F3}"/>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B2B6AEB5-61F7-4550-BE6E-38397CE3D06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84A05046-D533-461C-9292-6D20C103BBE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84B6D79D-3516-488A-BCBB-D95253138126}"/>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950E5CEF-6151-4C8D-8D86-86B8AAE29BC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4E6CC677-4EF6-40C9-9713-A53A3BB84DE5}"/>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A8768770-AEBA-4636-A051-4BC5DC2930D4}"/>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3AB01B12-8A63-449C-B94B-B0C2DD4E3D22}"/>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60D2E76D-6842-4121-843C-000415A21DD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D111F1B2-83E8-4FD9-A117-B0DB81F99034}"/>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標準税収入額等及び普通交付税の増額により、令和６年度も比率低減しているが中心市街地活性化事業に伴う地方債残高の増などが見込まれるため、計画的な事業実施や地方債の発行抑制などを行い比率低減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312E3603-66CC-4A20-B0F0-33C558C9CFB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F3F36967-712C-4E5B-B0C5-FBE20470600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761BF8C5-5641-4C9A-9BC1-2A1D0302F984}"/>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486FE975-16A7-47B8-B948-7642892E3098}"/>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DE56274E-0000-4D7E-A982-4445FEC03D9E}"/>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602189D-F7F3-4808-BD5F-97B34E2F0EE3}"/>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DD70BB70-D409-471B-808F-D7461C3871B1}"/>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A54D9C01-73E6-4AD1-A29C-1881F323DEC7}"/>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2A78533A-9FBB-483C-8315-4DD03070087E}"/>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E4C47D27-E214-4B9F-8142-B4722416AE9F}"/>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4F1851A8-C06E-43B7-B272-8D8CEF8BB50B}"/>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22750A09-0AAE-437F-AA9C-6F1454DF2CA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F2EA18-30E6-485D-AD86-0709F1E76311}"/>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683C126-2807-4AA5-9959-FFD0C79F1B9D}"/>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5E596B39-9324-49A8-9C4A-97EA9000728C}"/>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C3749B11-A24F-4AEE-AA18-08DC56E203E2}"/>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309E0291-2FE3-48FE-AF84-5AD0042A5A7A}"/>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F7291620-617B-4196-8B20-45D4850AE7D2}"/>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163322</xdr:rowOff>
    </xdr:from>
    <xdr:to>
      <xdr:col>81</xdr:col>
      <xdr:colOff>44450</xdr:colOff>
      <xdr:row>40</xdr:row>
      <xdr:rowOff>127000</xdr:rowOff>
    </xdr:to>
    <xdr:cxnSp macro="">
      <xdr:nvCxnSpPr>
        <xdr:cNvPr id="376" name="直線コネクタ 375">
          <a:extLst>
            <a:ext uri="{FF2B5EF4-FFF2-40B4-BE49-F238E27FC236}">
              <a16:creationId xmlns:a16="http://schemas.microsoft.com/office/drawing/2014/main" id="{4B9478B4-8311-4874-9EB6-4C7939975D59}"/>
            </a:ext>
          </a:extLst>
        </xdr:cNvPr>
        <xdr:cNvCxnSpPr/>
      </xdr:nvCxnSpPr>
      <xdr:spPr>
        <a:xfrm flipV="1">
          <a:off x="16179800" y="6849872"/>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A716F52B-4DF6-4FBB-B1C7-E52912F2089A}"/>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69690BE-93FD-4CC8-B2E3-3ECFE962C69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100330</xdr:rowOff>
    </xdr:to>
    <xdr:cxnSp macro="">
      <xdr:nvCxnSpPr>
        <xdr:cNvPr id="379" name="直線コネクタ 378">
          <a:extLst>
            <a:ext uri="{FF2B5EF4-FFF2-40B4-BE49-F238E27FC236}">
              <a16:creationId xmlns:a16="http://schemas.microsoft.com/office/drawing/2014/main" id="{8D7116B2-85A0-4C2A-90CA-16FC42168896}"/>
            </a:ext>
          </a:extLst>
        </xdr:cNvPr>
        <xdr:cNvCxnSpPr/>
      </xdr:nvCxnSpPr>
      <xdr:spPr>
        <a:xfrm flipV="1">
          <a:off x="15290800" y="69850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7F03F16E-C30A-40DB-B690-7554355BFC5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1B9CC177-E27A-425E-A02D-55BEF6FB779A}"/>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42</xdr:row>
      <xdr:rowOff>25400</xdr:rowOff>
    </xdr:to>
    <xdr:cxnSp macro="">
      <xdr:nvCxnSpPr>
        <xdr:cNvPr id="382" name="直線コネクタ 381">
          <a:extLst>
            <a:ext uri="{FF2B5EF4-FFF2-40B4-BE49-F238E27FC236}">
              <a16:creationId xmlns:a16="http://schemas.microsoft.com/office/drawing/2014/main" id="{272B5E46-D95F-422E-AB21-7E9D8425A568}"/>
            </a:ext>
          </a:extLst>
        </xdr:cNvPr>
        <xdr:cNvCxnSpPr/>
      </xdr:nvCxnSpPr>
      <xdr:spPr>
        <a:xfrm flipV="1">
          <a:off x="14401800" y="712978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25735AD3-51D5-4BCF-8A8C-028EDB5C54FA}"/>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1C8D914B-CAE6-450B-ACD9-99309BC69D75}"/>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112268</xdr:rowOff>
    </xdr:to>
    <xdr:cxnSp macro="">
      <xdr:nvCxnSpPr>
        <xdr:cNvPr id="385" name="直線コネクタ 384">
          <a:extLst>
            <a:ext uri="{FF2B5EF4-FFF2-40B4-BE49-F238E27FC236}">
              <a16:creationId xmlns:a16="http://schemas.microsoft.com/office/drawing/2014/main" id="{8AA60A2C-87B3-4D58-A5D3-752AE43F45B7}"/>
            </a:ext>
          </a:extLst>
        </xdr:cNvPr>
        <xdr:cNvCxnSpPr/>
      </xdr:nvCxnSpPr>
      <xdr:spPr>
        <a:xfrm flipV="1">
          <a:off x="13512800" y="72263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209D395F-4744-4BD7-816F-77617F9B4253}"/>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F8019822-608A-4BFA-986A-DFE776085586}"/>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8AC501B9-F0A3-46D3-83E9-09BE91447B02}"/>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EE18255E-B790-4B60-997C-C5A0DA0B134B}"/>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C907A257-0E88-4544-819A-D990998A3B01}"/>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BFD07-1B08-4856-B1EE-1EB3AA2C66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1A1523D0-37C3-4769-8407-F9E1D3ED68A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41C39B3B-92E8-41E7-AB05-DCD982799D04}"/>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7E4F150B-F4DB-4AFA-A96E-67079CC856B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112522</xdr:rowOff>
    </xdr:from>
    <xdr:to>
      <xdr:col>81</xdr:col>
      <xdr:colOff>95250</xdr:colOff>
      <xdr:row>40</xdr:row>
      <xdr:rowOff>42672</xdr:rowOff>
    </xdr:to>
    <xdr:sp macro="" textlink="">
      <xdr:nvSpPr>
        <xdr:cNvPr id="395" name="楕円 394">
          <a:extLst>
            <a:ext uri="{FF2B5EF4-FFF2-40B4-BE49-F238E27FC236}">
              <a16:creationId xmlns:a16="http://schemas.microsoft.com/office/drawing/2014/main" id="{9E5D51EA-A80A-42A3-A338-13B2769EB5ED}"/>
            </a:ext>
          </a:extLst>
        </xdr:cNvPr>
        <xdr:cNvSpPr/>
      </xdr:nvSpPr>
      <xdr:spPr>
        <a:xfrm>
          <a:off x="169672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129049</xdr:rowOff>
    </xdr:from>
    <xdr:ext cx="762000" cy="259045"/>
    <xdr:sp macro="" textlink="">
      <xdr:nvSpPr>
        <xdr:cNvPr id="396" name="公債費負担の状況該当値テキスト">
          <a:extLst>
            <a:ext uri="{FF2B5EF4-FFF2-40B4-BE49-F238E27FC236}">
              <a16:creationId xmlns:a16="http://schemas.microsoft.com/office/drawing/2014/main" id="{18A0FEF9-FEE0-4588-82CE-971523798F5B}"/>
            </a:ext>
          </a:extLst>
        </xdr:cNvPr>
        <xdr:cNvSpPr txBox="1"/>
      </xdr:nvSpPr>
      <xdr:spPr>
        <a:xfrm>
          <a:off x="17106900" y="664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397" name="楕円 396">
          <a:extLst>
            <a:ext uri="{FF2B5EF4-FFF2-40B4-BE49-F238E27FC236}">
              <a16:creationId xmlns:a16="http://schemas.microsoft.com/office/drawing/2014/main" id="{BFFD1ECF-0874-4B5A-88A6-B2273F53EA5B}"/>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98" name="テキスト ボックス 397">
          <a:extLst>
            <a:ext uri="{FF2B5EF4-FFF2-40B4-BE49-F238E27FC236}">
              <a16:creationId xmlns:a16="http://schemas.microsoft.com/office/drawing/2014/main" id="{932D6021-BEB9-4BB4-8F37-563E6C6C818E}"/>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399" name="楕円 398">
          <a:extLst>
            <a:ext uri="{FF2B5EF4-FFF2-40B4-BE49-F238E27FC236}">
              <a16:creationId xmlns:a16="http://schemas.microsoft.com/office/drawing/2014/main" id="{121BDE2E-A314-4D4F-975A-00448671129E}"/>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0" name="テキスト ボックス 399">
          <a:extLst>
            <a:ext uri="{FF2B5EF4-FFF2-40B4-BE49-F238E27FC236}">
              <a16:creationId xmlns:a16="http://schemas.microsoft.com/office/drawing/2014/main" id="{D541523E-289B-4378-B85D-35B9FFE73CF5}"/>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01" name="楕円 400">
          <a:extLst>
            <a:ext uri="{FF2B5EF4-FFF2-40B4-BE49-F238E27FC236}">
              <a16:creationId xmlns:a16="http://schemas.microsoft.com/office/drawing/2014/main" id="{204926C8-1B9A-4497-96AF-FFD027E2BEB5}"/>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02" name="テキスト ボックス 401">
          <a:extLst>
            <a:ext uri="{FF2B5EF4-FFF2-40B4-BE49-F238E27FC236}">
              <a16:creationId xmlns:a16="http://schemas.microsoft.com/office/drawing/2014/main" id="{DE20D1A6-5BDE-4F93-AA98-16D48A69961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61468</xdr:rowOff>
    </xdr:from>
    <xdr:to>
      <xdr:col>64</xdr:col>
      <xdr:colOff>152400</xdr:colOff>
      <xdr:row>42</xdr:row>
      <xdr:rowOff>163068</xdr:rowOff>
    </xdr:to>
    <xdr:sp macro="" textlink="">
      <xdr:nvSpPr>
        <xdr:cNvPr id="403" name="楕円 402">
          <a:extLst>
            <a:ext uri="{FF2B5EF4-FFF2-40B4-BE49-F238E27FC236}">
              <a16:creationId xmlns:a16="http://schemas.microsoft.com/office/drawing/2014/main" id="{FBA7E595-4B00-49E1-87D9-230D43EAE029}"/>
            </a:ext>
          </a:extLst>
        </xdr:cNvPr>
        <xdr:cNvSpPr/>
      </xdr:nvSpPr>
      <xdr:spPr>
        <a:xfrm>
          <a:off x="13462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147845</xdr:rowOff>
    </xdr:from>
    <xdr:ext cx="762000" cy="259045"/>
    <xdr:sp macro="" textlink="">
      <xdr:nvSpPr>
        <xdr:cNvPr id="404" name="テキスト ボックス 403">
          <a:extLst>
            <a:ext uri="{FF2B5EF4-FFF2-40B4-BE49-F238E27FC236}">
              <a16:creationId xmlns:a16="http://schemas.microsoft.com/office/drawing/2014/main" id="{1A43D5F5-EB29-4FCF-A16E-B62ED327FD32}"/>
            </a:ext>
          </a:extLst>
        </xdr:cNvPr>
        <xdr:cNvSpPr txBox="1"/>
      </xdr:nvSpPr>
      <xdr:spPr>
        <a:xfrm>
          <a:off x="13131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A29C2547-76AB-431B-B7AD-2EE408E6959F}"/>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7503D4F8-B43F-4739-8621-64B5422C9DC9}"/>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BC51EFD2-F6BC-4A7D-B28F-2C083188A362}"/>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7F2A02B5-B173-4728-9816-F0D5CC377F6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5215A371-479D-4BB3-A032-C787162F93D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DFCC4021-25DD-4202-86EB-36AF9190CCEA}"/>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9C53232A-5416-4B45-B26E-851CC6D2A3BF}"/>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BECD8DDF-8B72-494C-8C63-AD3513B8B60D}"/>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F51C8648-2DA6-405D-B72C-9683647A906A}"/>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27762C16-EB2D-4214-A46B-94D0CEE1B41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4C30723D-A970-4DDD-A197-783CC36394E5}"/>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9D454253-5BBF-499E-A533-DE2485C5C1A3}"/>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C9CA2A76-051B-40FA-82CF-5E251F8AB9E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１９年度より比率は順調に低減し、平成２７年度決算時点において０％を下回り、引き続き令和６年度決算時点においても算定なしとなった。今後は中心市街地活性化事業の進捗に伴い地方債残高の増が見込まれるため、引き続き財政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E036E108-407C-491F-AFD0-519BBAB78768}"/>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3C845890-A23B-407E-B207-A92605C03139}"/>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A5E01A73-474F-437E-8C2E-0ECC93642B69}"/>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CDDE145A-B85B-4636-9D54-50BD064406C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3C8256A5-F116-4995-9071-659F7AD5B1F3}"/>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C789A63C-7295-429A-A329-8C4DD4F9CB6B}"/>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ACD89E77-9459-42CA-8C88-7CF41BE747B7}"/>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82D2DBF6-F176-4745-98C6-91CF97196107}"/>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EB8DFE5A-E354-4819-A648-EF10D5BEC137}"/>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74743BA1-BE69-4341-BA59-FA90CD43AB31}"/>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53D1AA36-A223-43CB-95E6-46DACBE50F24}"/>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53A6B310-1EA1-40F7-9CEA-1F9122D9A514}"/>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FDF5A2B1-696A-479A-8D91-4A77B583C67C}"/>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C83DC189-FC5B-47B6-9FBB-4032C79FDF3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DEE02E55-DD66-45D4-9203-F77A30F38866}"/>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9A85A62E-1D16-40B7-B459-41F173AECDAC}"/>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945BCD67-88CD-4D4E-AEA7-1542567F2534}"/>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4348E436-8C76-42EC-B423-D514D51CE188}"/>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8C3AB247-B6BF-4161-8B6F-A5E2A3ABE77E}"/>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60058C4E-E2AF-47CF-A99B-EA40A4FEF634}"/>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1CE0C03A-322C-4C68-8B50-D88F385FDE95}"/>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CC72A093-A734-4ABD-B8FD-D0B4B052855D}"/>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F55C7651-1E63-431F-AF59-E6AA9B035FC1}"/>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D9311E10-B6A2-4B1F-8F4E-F0F03BE8FDA5}"/>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63FF2B18-AF76-4207-B347-FFC3B10088CE}"/>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FE65A1AC-F1CC-4998-9AEF-BF4324C16037}"/>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39EC6DFE-D3E9-4154-B19E-34EE6F02CF4B}"/>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2DD0DFDA-0381-4C95-B7E8-7BDB1B38AB24}"/>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4C669D29-A26E-416D-9B81-DFF1B92756A7}"/>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FAE3C8ED-AF02-4C3C-8EAC-B1A8861E8BFF}"/>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A655998A-9FFA-4B0F-A83C-3801BE7FF40F}"/>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86E7CF45-456C-4D0B-A1AC-DF14DF72F0E5}"/>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638C363E-52EE-4EBC-A82A-597526DA87D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D343E56C-6DFB-4034-9F06-EBB1A024CAC7}"/>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8EFA41ED-AAF3-4C5B-8107-FA5C6919382B}"/>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4652956D-0FC7-44DE-B5D8-7438EF7BEF91}"/>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6DE8811E-FD23-4618-82C4-3649DA2A449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62E84C9-9727-40DB-BD3E-F9B58BF9445B}"/>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D587DCA-20E2-4F08-8DEB-4D45897AD635}"/>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493BD89-654E-4D4E-8844-64ADA83AA74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BE6895D-1A8C-4700-BA52-482D19DC607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8869D3C-AADD-4BFD-A8ED-9F32B4F15F1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48F405B-5E28-4CCA-95AD-968C6614B18B}"/>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FF46EE0-E97C-4EDD-B535-FA95FBD2622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5522D39-471C-4644-B811-41A863BA800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126395B-21C9-44A8-A476-8CD8DE9391E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9,870
9,720
12.80
11,858,255
11,050,345
710,746
3,058,435
2,491,092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D780517-D999-482F-90E3-142C67869F33}"/>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69B156A-359C-4091-9A18-6BB9A423DF16}"/>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A4C63C0-4712-4551-A80C-3FD661D973E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56E7C23-7F45-43B9-B7D7-38F3358A7E3F}"/>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6618598-D3F2-4BBE-B7FC-17F0A8A9F00B}"/>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462EF9DF-2E3D-4F2E-A104-63220B963E34}"/>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D71EE56-D0E5-4509-BDFA-7BD17EA5CE2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1A88E16-CB7D-4E6A-ACFB-4E7DE2E1FEDE}"/>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73543B4A-D974-48D3-916D-12BD852EA45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57C54A0-4E53-483B-9214-E07BBCB56B48}"/>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CC602AD-D61D-423F-A698-BD28B4D9BE15}"/>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665D8A41-7B27-41B8-8505-3452C1CBD8A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D3B1D51-9290-4D2B-9959-7D895108F58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8A0C7D53-42D5-4832-96DC-6CACFBE025D3}"/>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AB989010-9E84-4E17-9647-9BE4A6180B3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B590B48-4F85-4696-A346-291E2F48DB5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53CF2B68-FC16-409E-80E0-093B4617B6EF}"/>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101B8143-D36A-490E-B333-FD653FEAA00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FE8F243-9EE2-44ED-B370-674E3F8B59FC}"/>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1ECA790-32E2-4885-829B-49856A595E9A}"/>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2C9EEE4-7FA9-4B70-B5ED-EF2873940EA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F586104B-C74B-47B0-B391-6A080E6C53A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D2D453B4-3764-4418-9582-FCD929B8FD4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42789E71-0B91-44D4-B58D-AFA59853165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6466661-5908-42CE-B9FE-1D62CB027BD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C2EFA0AC-F3C6-4707-86BA-66C7E75C1401}"/>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C3176C4-C420-4A3D-A080-5DC8BB248AFA}"/>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5D24099-5DBF-42A4-B6F6-D6C58D9FE00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C6C0B3DD-3594-42B0-A621-2E9082DA343D}"/>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FBE1FC87-5135-425B-8109-836C8C793D11}"/>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995C7098-7241-474C-A78C-BC5B63F0E26D}"/>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168CD02-03C3-43DA-A293-48FC3D9A6E3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から１．７ポイント増加し、類似団体平均を０．９ポイント下回った。これは、会計年度任用職員勤勉手当支給による増で、人件費全体としては人事院勧告による給料等の増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今後も事務事業の効率化による時間外勤務の縮減や適正な定員管理に努める。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E90949A-C7F9-4CC0-A255-E994515A20DB}"/>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8B221A3-7EA3-4091-BE07-A6BF4AB71DC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BCBAB65-7EF7-4B7E-8CBE-43A14BFAF459}"/>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49AEB0D1-FC73-4603-BB49-B3D0F0148946}"/>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85A842A8-F3D5-47F3-8C4C-A6AB7F2EC4F6}"/>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44B68836-C85C-45BC-BA42-E38E926F71A7}"/>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4B025C73-1897-4365-AF24-3073E6E83987}"/>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24CC3FC5-3171-4403-AE37-28017BA971EA}"/>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9AC0421C-6400-4B74-A8ED-6680A0244AD3}"/>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FEC4A640-E42C-4C15-A79A-8FDE7C39648A}"/>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9D9D8778-5DAC-43C7-A643-AAC49C657D01}"/>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3EFA15AE-ABA5-4430-9054-BE6075EFEE45}"/>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72C7694E-3510-4CC8-8259-C7A22026E198}"/>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27D81748-171F-4F0C-83D2-9D84D18C72EF}"/>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C84DC1FC-2629-44E4-A4DE-2B610FB0B642}"/>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EC3E1CC3-6B81-4E0C-BFF3-0AD4BF2FE193}"/>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FE4E6C99-03A0-44E7-9628-0AFA8CBDF3BC}"/>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3C46C739-9B86-4D4F-8E35-6D644B63A478}"/>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D8EB1A47-3E3F-4A83-9227-ABF03BB123F2}"/>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56134</xdr:rowOff>
    </xdr:to>
    <xdr:cxnSp macro="">
      <xdr:nvCxnSpPr>
        <xdr:cNvPr id="64" name="直線コネクタ 63">
          <a:extLst>
            <a:ext uri="{FF2B5EF4-FFF2-40B4-BE49-F238E27FC236}">
              <a16:creationId xmlns:a16="http://schemas.microsoft.com/office/drawing/2014/main" id="{31350E5B-7498-46DD-AB22-7BB351EF104E}"/>
            </a:ext>
          </a:extLst>
        </xdr:cNvPr>
        <xdr:cNvCxnSpPr/>
      </xdr:nvCxnSpPr>
      <xdr:spPr>
        <a:xfrm>
          <a:off x="3987800" y="632206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1AA1A223-E586-4BF4-B4E2-6319813A2504}"/>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E0095B7E-3773-4E3A-B8A2-10B78EFCA303}"/>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117856</xdr:rowOff>
    </xdr:from>
    <xdr:to>
      <xdr:col>19</xdr:col>
      <xdr:colOff>187325</xdr:colOff>
      <xdr:row>36</xdr:row>
      <xdr:rowOff>149860</xdr:rowOff>
    </xdr:to>
    <xdr:cxnSp macro="">
      <xdr:nvCxnSpPr>
        <xdr:cNvPr id="67" name="直線コネクタ 66">
          <a:extLst>
            <a:ext uri="{FF2B5EF4-FFF2-40B4-BE49-F238E27FC236}">
              <a16:creationId xmlns:a16="http://schemas.microsoft.com/office/drawing/2014/main" id="{A969E69F-DE47-4F85-B27C-3F7F486DFB6D}"/>
            </a:ext>
          </a:extLst>
        </xdr:cNvPr>
        <xdr:cNvCxnSpPr/>
      </xdr:nvCxnSpPr>
      <xdr:spPr>
        <a:xfrm>
          <a:off x="3098800" y="62900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A4D8C58A-2024-4FF8-B558-81B94CDE6172}"/>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50021E87-DAF0-40AB-BC96-79495469090C}"/>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53848</xdr:rowOff>
    </xdr:from>
    <xdr:to>
      <xdr:col>15</xdr:col>
      <xdr:colOff>98425</xdr:colOff>
      <xdr:row>36</xdr:row>
      <xdr:rowOff>117856</xdr:rowOff>
    </xdr:to>
    <xdr:cxnSp macro="">
      <xdr:nvCxnSpPr>
        <xdr:cNvPr id="70" name="直線コネクタ 69">
          <a:extLst>
            <a:ext uri="{FF2B5EF4-FFF2-40B4-BE49-F238E27FC236}">
              <a16:creationId xmlns:a16="http://schemas.microsoft.com/office/drawing/2014/main" id="{49C924D1-22F5-4360-9E6F-3A471A982BF0}"/>
            </a:ext>
          </a:extLst>
        </xdr:cNvPr>
        <xdr:cNvCxnSpPr/>
      </xdr:nvCxnSpPr>
      <xdr:spPr>
        <a:xfrm>
          <a:off x="2209800" y="62260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A98A6CEF-F98C-4C6B-8D76-53A38988A667}"/>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FC5B835F-CB57-44DA-B5AF-DE1F13461CA1}"/>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53848</xdr:rowOff>
    </xdr:from>
    <xdr:to>
      <xdr:col>11</xdr:col>
      <xdr:colOff>9525</xdr:colOff>
      <xdr:row>36</xdr:row>
      <xdr:rowOff>117856</xdr:rowOff>
    </xdr:to>
    <xdr:cxnSp macro="">
      <xdr:nvCxnSpPr>
        <xdr:cNvPr id="73" name="直線コネクタ 72">
          <a:extLst>
            <a:ext uri="{FF2B5EF4-FFF2-40B4-BE49-F238E27FC236}">
              <a16:creationId xmlns:a16="http://schemas.microsoft.com/office/drawing/2014/main" id="{B56D48EA-8C0D-4902-A827-3A583853079E}"/>
            </a:ext>
          </a:extLst>
        </xdr:cNvPr>
        <xdr:cNvCxnSpPr/>
      </xdr:nvCxnSpPr>
      <xdr:spPr>
        <a:xfrm flipV="1">
          <a:off x="1320800" y="62260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58D581D-4E55-47EF-B7B9-0C08A6DCE2CD}"/>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30174225-27FE-4168-931C-CF2B00B5A3C9}"/>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8D8E85F6-67C2-495C-92B5-D6CEABE8717E}"/>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F418773C-1FAD-4A8B-A04B-29AEB3634B02}"/>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14C89C8E-7E15-462B-9977-EB23D7C9D653}"/>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8A97B8A9-B605-408B-A096-7272096A665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C6809A3-BD6A-44BD-BF1B-FF5DE5079CB4}"/>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4906E9AD-582A-4157-8C7C-C8C6E7B941A8}"/>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9EE9009C-BE1E-41A3-B853-C348E9A8295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xdr:rowOff>
    </xdr:from>
    <xdr:to>
      <xdr:col>24</xdr:col>
      <xdr:colOff>76200</xdr:colOff>
      <xdr:row>37</xdr:row>
      <xdr:rowOff>106934</xdr:rowOff>
    </xdr:to>
    <xdr:sp macro="" textlink="">
      <xdr:nvSpPr>
        <xdr:cNvPr id="83" name="楕円 82">
          <a:extLst>
            <a:ext uri="{FF2B5EF4-FFF2-40B4-BE49-F238E27FC236}">
              <a16:creationId xmlns:a16="http://schemas.microsoft.com/office/drawing/2014/main" id="{0CD5C3C7-9640-4746-992D-1FC085A96289}"/>
            </a:ext>
          </a:extLst>
        </xdr:cNvPr>
        <xdr:cNvSpPr/>
      </xdr:nvSpPr>
      <xdr:spPr>
        <a:xfrm>
          <a:off x="4775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21861</xdr:rowOff>
    </xdr:from>
    <xdr:ext cx="762000" cy="259045"/>
    <xdr:sp macro="" textlink="">
      <xdr:nvSpPr>
        <xdr:cNvPr id="84" name="人件費該当値テキスト">
          <a:extLst>
            <a:ext uri="{FF2B5EF4-FFF2-40B4-BE49-F238E27FC236}">
              <a16:creationId xmlns:a16="http://schemas.microsoft.com/office/drawing/2014/main" id="{4ACCCF60-5641-4A12-A7FD-2143B6EF030D}"/>
            </a:ext>
          </a:extLst>
        </xdr:cNvPr>
        <xdr:cNvSpPr txBox="1"/>
      </xdr:nvSpPr>
      <xdr:spPr>
        <a:xfrm>
          <a:off x="4914900" y="6194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5" name="楕円 84">
          <a:extLst>
            <a:ext uri="{FF2B5EF4-FFF2-40B4-BE49-F238E27FC236}">
              <a16:creationId xmlns:a16="http://schemas.microsoft.com/office/drawing/2014/main" id="{EFE390E4-CB4B-4110-B863-DF6A5E63D30A}"/>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86" name="テキスト ボックス 85">
          <a:extLst>
            <a:ext uri="{FF2B5EF4-FFF2-40B4-BE49-F238E27FC236}">
              <a16:creationId xmlns:a16="http://schemas.microsoft.com/office/drawing/2014/main" id="{F0C64D81-587A-4F75-9406-FDCF673967F3}"/>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67056</xdr:rowOff>
    </xdr:from>
    <xdr:to>
      <xdr:col>15</xdr:col>
      <xdr:colOff>149225</xdr:colOff>
      <xdr:row>36</xdr:row>
      <xdr:rowOff>168656</xdr:rowOff>
    </xdr:to>
    <xdr:sp macro="" textlink="">
      <xdr:nvSpPr>
        <xdr:cNvPr id="87" name="楕円 86">
          <a:extLst>
            <a:ext uri="{FF2B5EF4-FFF2-40B4-BE49-F238E27FC236}">
              <a16:creationId xmlns:a16="http://schemas.microsoft.com/office/drawing/2014/main" id="{A021C976-4B3F-4534-BD87-1D207B982F39}"/>
            </a:ext>
          </a:extLst>
        </xdr:cNvPr>
        <xdr:cNvSpPr/>
      </xdr:nvSpPr>
      <xdr:spPr>
        <a:xfrm>
          <a:off x="3048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7383</xdr:rowOff>
    </xdr:from>
    <xdr:ext cx="762000" cy="259045"/>
    <xdr:sp macro="" textlink="">
      <xdr:nvSpPr>
        <xdr:cNvPr id="88" name="テキスト ボックス 87">
          <a:extLst>
            <a:ext uri="{FF2B5EF4-FFF2-40B4-BE49-F238E27FC236}">
              <a16:creationId xmlns:a16="http://schemas.microsoft.com/office/drawing/2014/main" id="{0776FEB2-91A1-430D-B3D3-464A04D49BF9}"/>
            </a:ext>
          </a:extLst>
        </xdr:cNvPr>
        <xdr:cNvSpPr txBox="1"/>
      </xdr:nvSpPr>
      <xdr:spPr>
        <a:xfrm>
          <a:off x="2717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xdr:rowOff>
    </xdr:from>
    <xdr:to>
      <xdr:col>11</xdr:col>
      <xdr:colOff>60325</xdr:colOff>
      <xdr:row>36</xdr:row>
      <xdr:rowOff>104648</xdr:rowOff>
    </xdr:to>
    <xdr:sp macro="" textlink="">
      <xdr:nvSpPr>
        <xdr:cNvPr id="89" name="楕円 88">
          <a:extLst>
            <a:ext uri="{FF2B5EF4-FFF2-40B4-BE49-F238E27FC236}">
              <a16:creationId xmlns:a16="http://schemas.microsoft.com/office/drawing/2014/main" id="{B460C0C1-D0A5-4E47-8D57-8BB108B37C93}"/>
            </a:ext>
          </a:extLst>
        </xdr:cNvPr>
        <xdr:cNvSpPr/>
      </xdr:nvSpPr>
      <xdr:spPr>
        <a:xfrm>
          <a:off x="2159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114825</xdr:rowOff>
    </xdr:from>
    <xdr:ext cx="762000" cy="259045"/>
    <xdr:sp macro="" textlink="">
      <xdr:nvSpPr>
        <xdr:cNvPr id="90" name="テキスト ボックス 89">
          <a:extLst>
            <a:ext uri="{FF2B5EF4-FFF2-40B4-BE49-F238E27FC236}">
              <a16:creationId xmlns:a16="http://schemas.microsoft.com/office/drawing/2014/main" id="{E6F7BA1A-0DF2-43C7-9C9D-CB9B1D7F2F25}"/>
            </a:ext>
          </a:extLst>
        </xdr:cNvPr>
        <xdr:cNvSpPr txBox="1"/>
      </xdr:nvSpPr>
      <xdr:spPr>
        <a:xfrm>
          <a:off x="1828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67056</xdr:rowOff>
    </xdr:from>
    <xdr:to>
      <xdr:col>6</xdr:col>
      <xdr:colOff>171450</xdr:colOff>
      <xdr:row>36</xdr:row>
      <xdr:rowOff>168656</xdr:rowOff>
    </xdr:to>
    <xdr:sp macro="" textlink="">
      <xdr:nvSpPr>
        <xdr:cNvPr id="91" name="楕円 90">
          <a:extLst>
            <a:ext uri="{FF2B5EF4-FFF2-40B4-BE49-F238E27FC236}">
              <a16:creationId xmlns:a16="http://schemas.microsoft.com/office/drawing/2014/main" id="{5D79FBB1-EDFF-4E4C-BCB0-E3811B02F913}"/>
            </a:ext>
          </a:extLst>
        </xdr:cNvPr>
        <xdr:cNvSpPr/>
      </xdr:nvSpPr>
      <xdr:spPr>
        <a:xfrm>
          <a:off x="1270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7383</xdr:rowOff>
    </xdr:from>
    <xdr:ext cx="762000" cy="259045"/>
    <xdr:sp macro="" textlink="">
      <xdr:nvSpPr>
        <xdr:cNvPr id="92" name="テキスト ボックス 91">
          <a:extLst>
            <a:ext uri="{FF2B5EF4-FFF2-40B4-BE49-F238E27FC236}">
              <a16:creationId xmlns:a16="http://schemas.microsoft.com/office/drawing/2014/main" id="{B8895E94-36FB-4490-B4A3-666E6DFCB7C0}"/>
            </a:ext>
          </a:extLst>
        </xdr:cNvPr>
        <xdr:cNvSpPr txBox="1"/>
      </xdr:nvSpPr>
      <xdr:spPr>
        <a:xfrm>
          <a:off x="939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BD4549BA-443B-4940-B131-AD476C61EF4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730B79CA-77EE-405D-B1D9-FC578F03230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BEC5A890-9F4B-4AEB-A26C-0D05A39BA5B9}"/>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712237D8-3992-4804-8C28-35F843561B4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8D392298-1872-4A40-9EAA-3A63038E5E92}"/>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28A8EEFA-3A60-482E-884D-4D65195037D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366EE7D9-4DD4-45BF-B036-19204AB53D51}"/>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E894D1E8-E171-4FAE-9D03-17909D3D1B9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DC8474D2-28B3-42D2-AACD-6FF1C7D22AE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C49E2D11-7610-4899-9236-B217629001F5}"/>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494090F4-1395-43DB-A320-FB5AAA1F4477}"/>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物件費に係る経常収支比率は、前年度から４．９ポイント増加し、類似団体平均を６．８ポイント上回った。ふるさと納税費は減少しているものの、人件費や物価高騰の影響を受けて増加している。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今後も事務事業の見直しや事業の効率化を図り、コスト削減に努める。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23352247-ED73-4F3E-A05A-684ACF52A83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552ABA64-89DA-48E5-B078-99067150D00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5EA44BA9-99AA-43A1-89C3-0D200779F88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A872C5E9-DB16-4CC1-9458-A9B436F7A73A}"/>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69F4CDE3-45FD-4D23-9E46-4CAD11AF7625}"/>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31148173-B3E9-4276-AC26-1131FB7650A4}"/>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395D46BA-D536-4073-AB21-060D4B4A476E}"/>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161120B8-82F0-41BF-92F7-9A568C0A276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C9F3ED41-021C-4FFF-9DF9-F67DFF4F8969}"/>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8E39D65F-5841-4F71-AB05-98C2E24D9A24}"/>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E72860FC-BB3E-4864-A1F2-3461AB9B81B4}"/>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9E4513D-97C9-4DA9-AF17-4376A3CEE3FE}"/>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11CE82E1-256C-4ABB-9CC5-4166114FC99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BE7B0EE7-F9C8-409A-929E-70CB4D4946F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B655210B-AE26-4463-B0F5-6BC786597BF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F21DD7C1-0B30-4DC2-91D0-2D2E1E58A3BE}"/>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D31FAB01-CD39-4FE3-8AFB-524BF90446D2}"/>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FEBD52D8-6C18-4F15-A34F-719ACC323ED7}"/>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71D83B60-FA98-43D0-9CC8-0B3BCF8057BD}"/>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289FDFC9-90FD-4C02-BB53-7BA5A5A7198D}"/>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92710</xdr:rowOff>
    </xdr:from>
    <xdr:to>
      <xdr:col>82</xdr:col>
      <xdr:colOff>107950</xdr:colOff>
      <xdr:row>17</xdr:row>
      <xdr:rowOff>107950</xdr:rowOff>
    </xdr:to>
    <xdr:cxnSp macro="">
      <xdr:nvCxnSpPr>
        <xdr:cNvPr id="124" name="直線コネクタ 123">
          <a:extLst>
            <a:ext uri="{FF2B5EF4-FFF2-40B4-BE49-F238E27FC236}">
              <a16:creationId xmlns:a16="http://schemas.microsoft.com/office/drawing/2014/main" id="{516EFC0A-5D68-40DA-8219-1D4A5FD8C71D}"/>
            </a:ext>
          </a:extLst>
        </xdr:cNvPr>
        <xdr:cNvCxnSpPr/>
      </xdr:nvCxnSpPr>
      <xdr:spPr>
        <a:xfrm>
          <a:off x="15671800" y="2835910"/>
          <a:ext cx="8382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F29B8CEB-9769-42FC-9822-265ADECE9E7E}"/>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7C693478-E618-4AB4-920A-1F5D2048B225}"/>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92710</xdr:rowOff>
    </xdr:from>
    <xdr:to>
      <xdr:col>78</xdr:col>
      <xdr:colOff>69850</xdr:colOff>
      <xdr:row>17</xdr:row>
      <xdr:rowOff>20320</xdr:rowOff>
    </xdr:to>
    <xdr:cxnSp macro="">
      <xdr:nvCxnSpPr>
        <xdr:cNvPr id="127" name="直線コネクタ 126">
          <a:extLst>
            <a:ext uri="{FF2B5EF4-FFF2-40B4-BE49-F238E27FC236}">
              <a16:creationId xmlns:a16="http://schemas.microsoft.com/office/drawing/2014/main" id="{A20C5675-65DD-4FF0-914C-6B3F36133DCB}"/>
            </a:ext>
          </a:extLst>
        </xdr:cNvPr>
        <xdr:cNvCxnSpPr/>
      </xdr:nvCxnSpPr>
      <xdr:spPr>
        <a:xfrm flipV="1">
          <a:off x="14782800" y="283591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22446959-2794-4C9C-8071-22EA0F010F2E}"/>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212BB53F-F908-4EF0-A752-6D4D86896AF2}"/>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43180</xdr:rowOff>
    </xdr:from>
    <xdr:to>
      <xdr:col>73</xdr:col>
      <xdr:colOff>180975</xdr:colOff>
      <xdr:row>17</xdr:row>
      <xdr:rowOff>20320</xdr:rowOff>
    </xdr:to>
    <xdr:cxnSp macro="">
      <xdr:nvCxnSpPr>
        <xdr:cNvPr id="130" name="直線コネクタ 129">
          <a:extLst>
            <a:ext uri="{FF2B5EF4-FFF2-40B4-BE49-F238E27FC236}">
              <a16:creationId xmlns:a16="http://schemas.microsoft.com/office/drawing/2014/main" id="{358803A2-4013-410D-9022-CDDB6A4916F1}"/>
            </a:ext>
          </a:extLst>
        </xdr:cNvPr>
        <xdr:cNvCxnSpPr/>
      </xdr:nvCxnSpPr>
      <xdr:spPr>
        <a:xfrm>
          <a:off x="13893800" y="278638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C55617F2-1161-43B8-8107-006DB35711A4}"/>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A0FE7F66-9742-4926-A00B-429B806E6FEF}"/>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153670</xdr:rowOff>
    </xdr:from>
    <xdr:to>
      <xdr:col>69</xdr:col>
      <xdr:colOff>92075</xdr:colOff>
      <xdr:row>16</xdr:row>
      <xdr:rowOff>43180</xdr:rowOff>
    </xdr:to>
    <xdr:cxnSp macro="">
      <xdr:nvCxnSpPr>
        <xdr:cNvPr id="133" name="直線コネクタ 132">
          <a:extLst>
            <a:ext uri="{FF2B5EF4-FFF2-40B4-BE49-F238E27FC236}">
              <a16:creationId xmlns:a16="http://schemas.microsoft.com/office/drawing/2014/main" id="{A314B8CC-156C-43D7-9292-05D9233AB83E}"/>
            </a:ext>
          </a:extLst>
        </xdr:cNvPr>
        <xdr:cNvCxnSpPr/>
      </xdr:nvCxnSpPr>
      <xdr:spPr>
        <a:xfrm>
          <a:off x="13004800" y="27254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F1E66DEF-671B-4023-97D9-A18501FEC22B}"/>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7FB50DA3-7105-42BB-8BB2-D8E7F44F3EC7}"/>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56893D5-768B-41E8-8220-C5CD7F8F1408}"/>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553DB21F-313D-4965-AB64-DCFFC3F3CB8E}"/>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7C41202D-B558-4E4A-9409-13D1D892B795}"/>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2A3C1433-E9B6-4921-B171-35C8462B2B7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DF49CB1C-FB4A-4527-B0F8-5878C0DC8552}"/>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7EC9FEDD-B98F-476C-911C-A12DEB6E8529}"/>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B259E1C-9BCF-4396-BC5C-FD3DD9F0D83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3" name="楕円 142">
          <a:extLst>
            <a:ext uri="{FF2B5EF4-FFF2-40B4-BE49-F238E27FC236}">
              <a16:creationId xmlns:a16="http://schemas.microsoft.com/office/drawing/2014/main" id="{D59A7E73-6E37-4B64-BE42-C08A468A8CCA}"/>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4" name="物件費該当値テキスト">
          <a:extLst>
            <a:ext uri="{FF2B5EF4-FFF2-40B4-BE49-F238E27FC236}">
              <a16:creationId xmlns:a16="http://schemas.microsoft.com/office/drawing/2014/main" id="{58B8945C-9924-4269-A6E0-7A27F3D05BFA}"/>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41910</xdr:rowOff>
    </xdr:from>
    <xdr:to>
      <xdr:col>78</xdr:col>
      <xdr:colOff>120650</xdr:colOff>
      <xdr:row>16</xdr:row>
      <xdr:rowOff>143510</xdr:rowOff>
    </xdr:to>
    <xdr:sp macro="" textlink="">
      <xdr:nvSpPr>
        <xdr:cNvPr id="145" name="楕円 144">
          <a:extLst>
            <a:ext uri="{FF2B5EF4-FFF2-40B4-BE49-F238E27FC236}">
              <a16:creationId xmlns:a16="http://schemas.microsoft.com/office/drawing/2014/main" id="{777CC174-8BA6-496E-94BD-DB39E5C3F292}"/>
            </a:ext>
          </a:extLst>
        </xdr:cNvPr>
        <xdr:cNvSpPr/>
      </xdr:nvSpPr>
      <xdr:spPr>
        <a:xfrm>
          <a:off x="15621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128287</xdr:rowOff>
    </xdr:from>
    <xdr:ext cx="736600" cy="259045"/>
    <xdr:sp macro="" textlink="">
      <xdr:nvSpPr>
        <xdr:cNvPr id="146" name="テキスト ボックス 145">
          <a:extLst>
            <a:ext uri="{FF2B5EF4-FFF2-40B4-BE49-F238E27FC236}">
              <a16:creationId xmlns:a16="http://schemas.microsoft.com/office/drawing/2014/main" id="{3CA3EABE-A4B4-4F52-A939-DAA895830383}"/>
            </a:ext>
          </a:extLst>
        </xdr:cNvPr>
        <xdr:cNvSpPr txBox="1"/>
      </xdr:nvSpPr>
      <xdr:spPr>
        <a:xfrm>
          <a:off x="15290800" y="2871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140970</xdr:rowOff>
    </xdr:from>
    <xdr:to>
      <xdr:col>74</xdr:col>
      <xdr:colOff>31750</xdr:colOff>
      <xdr:row>17</xdr:row>
      <xdr:rowOff>71120</xdr:rowOff>
    </xdr:to>
    <xdr:sp macro="" textlink="">
      <xdr:nvSpPr>
        <xdr:cNvPr id="147" name="楕円 146">
          <a:extLst>
            <a:ext uri="{FF2B5EF4-FFF2-40B4-BE49-F238E27FC236}">
              <a16:creationId xmlns:a16="http://schemas.microsoft.com/office/drawing/2014/main" id="{8A95AD24-831C-4DA0-B27D-31894E86D58B}"/>
            </a:ext>
          </a:extLst>
        </xdr:cNvPr>
        <xdr:cNvSpPr/>
      </xdr:nvSpPr>
      <xdr:spPr>
        <a:xfrm>
          <a:off x="14732000" y="288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55897</xdr:rowOff>
    </xdr:from>
    <xdr:ext cx="762000" cy="259045"/>
    <xdr:sp macro="" textlink="">
      <xdr:nvSpPr>
        <xdr:cNvPr id="148" name="テキスト ボックス 147">
          <a:extLst>
            <a:ext uri="{FF2B5EF4-FFF2-40B4-BE49-F238E27FC236}">
              <a16:creationId xmlns:a16="http://schemas.microsoft.com/office/drawing/2014/main" id="{271B8D46-0B1C-4422-ADDA-CFB8F4A5B301}"/>
            </a:ext>
          </a:extLst>
        </xdr:cNvPr>
        <xdr:cNvSpPr txBox="1"/>
      </xdr:nvSpPr>
      <xdr:spPr>
        <a:xfrm>
          <a:off x="14401800" y="297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163830</xdr:rowOff>
    </xdr:from>
    <xdr:to>
      <xdr:col>69</xdr:col>
      <xdr:colOff>142875</xdr:colOff>
      <xdr:row>16</xdr:row>
      <xdr:rowOff>93980</xdr:rowOff>
    </xdr:to>
    <xdr:sp macro="" textlink="">
      <xdr:nvSpPr>
        <xdr:cNvPr id="149" name="楕円 148">
          <a:extLst>
            <a:ext uri="{FF2B5EF4-FFF2-40B4-BE49-F238E27FC236}">
              <a16:creationId xmlns:a16="http://schemas.microsoft.com/office/drawing/2014/main" id="{96189B35-B50B-4832-83D9-2B61DA5C6A08}"/>
            </a:ext>
          </a:extLst>
        </xdr:cNvPr>
        <xdr:cNvSpPr/>
      </xdr:nvSpPr>
      <xdr:spPr>
        <a:xfrm>
          <a:off x="13843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78757</xdr:rowOff>
    </xdr:from>
    <xdr:ext cx="762000" cy="259045"/>
    <xdr:sp macro="" textlink="">
      <xdr:nvSpPr>
        <xdr:cNvPr id="150" name="テキスト ボックス 149">
          <a:extLst>
            <a:ext uri="{FF2B5EF4-FFF2-40B4-BE49-F238E27FC236}">
              <a16:creationId xmlns:a16="http://schemas.microsoft.com/office/drawing/2014/main" id="{739E74FA-3109-4A53-8D3E-5DD4013DA4F4}"/>
            </a:ext>
          </a:extLst>
        </xdr:cNvPr>
        <xdr:cNvSpPr txBox="1"/>
      </xdr:nvSpPr>
      <xdr:spPr>
        <a:xfrm>
          <a:off x="13512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102870</xdr:rowOff>
    </xdr:from>
    <xdr:to>
      <xdr:col>65</xdr:col>
      <xdr:colOff>53975</xdr:colOff>
      <xdr:row>16</xdr:row>
      <xdr:rowOff>33020</xdr:rowOff>
    </xdr:to>
    <xdr:sp macro="" textlink="">
      <xdr:nvSpPr>
        <xdr:cNvPr id="151" name="楕円 150">
          <a:extLst>
            <a:ext uri="{FF2B5EF4-FFF2-40B4-BE49-F238E27FC236}">
              <a16:creationId xmlns:a16="http://schemas.microsoft.com/office/drawing/2014/main" id="{3BF0A996-89D6-4853-BF69-EED0CCD3D0B8}"/>
            </a:ext>
          </a:extLst>
        </xdr:cNvPr>
        <xdr:cNvSpPr/>
      </xdr:nvSpPr>
      <xdr:spPr>
        <a:xfrm>
          <a:off x="12954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43197</xdr:rowOff>
    </xdr:from>
    <xdr:ext cx="762000" cy="259045"/>
    <xdr:sp macro="" textlink="">
      <xdr:nvSpPr>
        <xdr:cNvPr id="152" name="テキスト ボックス 151">
          <a:extLst>
            <a:ext uri="{FF2B5EF4-FFF2-40B4-BE49-F238E27FC236}">
              <a16:creationId xmlns:a16="http://schemas.microsoft.com/office/drawing/2014/main" id="{1089B489-761A-4DA4-92CA-F892A198C2AA}"/>
            </a:ext>
          </a:extLst>
        </xdr:cNvPr>
        <xdr:cNvSpPr txBox="1"/>
      </xdr:nvSpPr>
      <xdr:spPr>
        <a:xfrm>
          <a:off x="12623800"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675F0069-9CF7-469B-BE1F-BE6CF4D2365B}"/>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8B84D168-6775-4FE0-B9E1-F4550C6AADF3}"/>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5B4636C8-1355-43BB-AFAE-AA6AFCD68005}"/>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1A45E063-76C3-4245-B747-00A1E4A9F404}"/>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9CDAABC1-AA14-48F0-AFC3-47845BA1C67D}"/>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8059DE9B-6D2E-47A7-9965-23B1CA7FBAE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541B8DF5-01C3-4D0F-AD18-F234CD1C3151}"/>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6B6C436E-36FC-4F1D-89E2-2909990CE04C}"/>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8B6B551A-58FC-4DD3-AB47-4352A6FBFD6C}"/>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308BA051-3DB5-4AC8-9D45-12DC89416D45}"/>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FFF64A83-142D-48B6-BDC7-86D6C819E34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から１．０ポイント減少し、類似団体平均を３．０ポイント下回った。これは、特定教育・保育施設型給付費の歳出性質の変更によるものだが、扶助費全体としては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今後も、社会福祉費や児童福祉費等の増加傾向の継続が見込まれるため、住民ニーズを的確に把握した事業選択により経費の節減し、財政を圧迫することのないように努める。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77CED757-4548-42A3-8233-6C15FD19D3CA}"/>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4EF7F7DB-4135-4C2C-8836-5C0388906FD4}"/>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86C52BA9-1902-4281-B324-ED3D99EE4012}"/>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63487EA4-E162-4058-A23E-F569C3EB97F5}"/>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815B9577-5ADB-428A-8113-6088C61A7C4C}"/>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D7AA4FAA-08D9-47EF-BBD0-383E5756A0BE}"/>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966CCD43-4A63-4650-8E61-991E80AF7774}"/>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74A6E3D3-062B-4EB0-A34D-25EB4F212015}"/>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FF121BE7-5367-48A7-BD96-CA3F1ED56789}"/>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1E66E8F8-2D6B-464C-9875-0D819D38A5FE}"/>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FE261D0C-F053-4BBE-A36C-DED5C3719291}"/>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2C4FA448-F3A4-4895-BD4C-4980423D2B02}"/>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6532A494-8E7C-4DF2-BA7D-2631409EB1D9}"/>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E54B3E0D-17D2-4A97-84A7-E62D9A06A8C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A35E9179-3A6C-4519-AC54-BD46FAD62B6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CE4AF492-EA5D-4C85-A023-4A67CDC3BF52}"/>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38AE17FE-0855-4179-8130-C22A028E35B7}"/>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4E3FA96D-F225-447C-95D9-AAF3B321E9E6}"/>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AC8AF48E-F37F-4A9B-89B3-360F13E6742D}"/>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FA082BF8-2745-46FF-8A95-6FD9C25C6928}"/>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AB612E31-AB88-4A08-874F-EE811E764655}"/>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88900</xdr:rowOff>
    </xdr:from>
    <xdr:to>
      <xdr:col>24</xdr:col>
      <xdr:colOff>25400</xdr:colOff>
      <xdr:row>53</xdr:row>
      <xdr:rowOff>107950</xdr:rowOff>
    </xdr:to>
    <xdr:cxnSp macro="">
      <xdr:nvCxnSpPr>
        <xdr:cNvPr id="185" name="直線コネクタ 184">
          <a:extLst>
            <a:ext uri="{FF2B5EF4-FFF2-40B4-BE49-F238E27FC236}">
              <a16:creationId xmlns:a16="http://schemas.microsoft.com/office/drawing/2014/main" id="{69FAC06B-F9BD-44A2-989A-8E00AD04D365}"/>
            </a:ext>
          </a:extLst>
        </xdr:cNvPr>
        <xdr:cNvCxnSpPr/>
      </xdr:nvCxnSpPr>
      <xdr:spPr>
        <a:xfrm flipV="1">
          <a:off x="3987800" y="90043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8955E6ED-092B-4E02-A5D8-DF61DBD8239A}"/>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F28E922C-D45E-4FA3-B5E4-091ED8E71845}"/>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31750</xdr:rowOff>
    </xdr:from>
    <xdr:to>
      <xdr:col>19</xdr:col>
      <xdr:colOff>187325</xdr:colOff>
      <xdr:row>53</xdr:row>
      <xdr:rowOff>107950</xdr:rowOff>
    </xdr:to>
    <xdr:cxnSp macro="">
      <xdr:nvCxnSpPr>
        <xdr:cNvPr id="188" name="直線コネクタ 187">
          <a:extLst>
            <a:ext uri="{FF2B5EF4-FFF2-40B4-BE49-F238E27FC236}">
              <a16:creationId xmlns:a16="http://schemas.microsoft.com/office/drawing/2014/main" id="{3EA585C3-7C1F-4467-9861-38DF2080317B}"/>
            </a:ext>
          </a:extLst>
        </xdr:cNvPr>
        <xdr:cNvCxnSpPr/>
      </xdr:nvCxnSpPr>
      <xdr:spPr>
        <a:xfrm>
          <a:off x="3098800" y="9118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3F07A28D-5C7F-4C50-8261-F7828B5C05A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5BC7BA89-40BA-49AA-ADC3-E9980D0F39B4}"/>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107950</xdr:rowOff>
    </xdr:from>
    <xdr:to>
      <xdr:col>15</xdr:col>
      <xdr:colOff>98425</xdr:colOff>
      <xdr:row>53</xdr:row>
      <xdr:rowOff>31750</xdr:rowOff>
    </xdr:to>
    <xdr:cxnSp macro="">
      <xdr:nvCxnSpPr>
        <xdr:cNvPr id="191" name="直線コネクタ 190">
          <a:extLst>
            <a:ext uri="{FF2B5EF4-FFF2-40B4-BE49-F238E27FC236}">
              <a16:creationId xmlns:a16="http://schemas.microsoft.com/office/drawing/2014/main" id="{B5901F50-8EC5-4A83-A053-797E3C81D238}"/>
            </a:ext>
          </a:extLst>
        </xdr:cNvPr>
        <xdr:cNvCxnSpPr/>
      </xdr:nvCxnSpPr>
      <xdr:spPr>
        <a:xfrm>
          <a:off x="2209800" y="90233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FCCB92CD-B24E-4D14-A13C-97569E45F1C1}"/>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C0EBE5CA-F411-477C-832C-1AD858CE237A}"/>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107950</xdr:rowOff>
    </xdr:from>
    <xdr:to>
      <xdr:col>11</xdr:col>
      <xdr:colOff>9525</xdr:colOff>
      <xdr:row>53</xdr:row>
      <xdr:rowOff>12700</xdr:rowOff>
    </xdr:to>
    <xdr:cxnSp macro="">
      <xdr:nvCxnSpPr>
        <xdr:cNvPr id="194" name="直線コネクタ 193">
          <a:extLst>
            <a:ext uri="{FF2B5EF4-FFF2-40B4-BE49-F238E27FC236}">
              <a16:creationId xmlns:a16="http://schemas.microsoft.com/office/drawing/2014/main" id="{51098CE8-D9FD-46B9-81C5-E5B76732B3F2}"/>
            </a:ext>
          </a:extLst>
        </xdr:cNvPr>
        <xdr:cNvCxnSpPr/>
      </xdr:nvCxnSpPr>
      <xdr:spPr>
        <a:xfrm flipV="1">
          <a:off x="1320800" y="90233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FA344C1F-1E3C-4F24-9877-5C9719FAFD4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7DCBCCF1-9785-4DCF-BF74-45943060AC24}"/>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4F4CA793-C1E4-41B6-A2EB-52BA743CCBE1}"/>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763BDD6D-7B33-4CBF-B007-6216404AF9A4}"/>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ACB002ED-5ACD-472F-82A4-D96096FFC15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20904B1A-79CD-408C-9F93-18F6B1E76E2E}"/>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DF7F9F6B-ED78-43B7-9D69-93D198D104A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8B997A7-62FD-4E9C-8B07-AD417CA7076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2E5476A7-7D9D-4721-9F1C-85E9AA13DB6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38100</xdr:rowOff>
    </xdr:from>
    <xdr:to>
      <xdr:col>24</xdr:col>
      <xdr:colOff>76200</xdr:colOff>
      <xdr:row>52</xdr:row>
      <xdr:rowOff>139700</xdr:rowOff>
    </xdr:to>
    <xdr:sp macro="" textlink="">
      <xdr:nvSpPr>
        <xdr:cNvPr id="204" name="楕円 203">
          <a:extLst>
            <a:ext uri="{FF2B5EF4-FFF2-40B4-BE49-F238E27FC236}">
              <a16:creationId xmlns:a16="http://schemas.microsoft.com/office/drawing/2014/main" id="{2B79F778-2F7E-4B9F-9F3F-BA0CC608EA00}"/>
            </a:ext>
          </a:extLst>
        </xdr:cNvPr>
        <xdr:cNvSpPr/>
      </xdr:nvSpPr>
      <xdr:spPr>
        <a:xfrm>
          <a:off x="4775200" y="895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118127</xdr:rowOff>
    </xdr:from>
    <xdr:ext cx="762000" cy="259045"/>
    <xdr:sp macro="" textlink="">
      <xdr:nvSpPr>
        <xdr:cNvPr id="205" name="扶助費該当値テキスト">
          <a:extLst>
            <a:ext uri="{FF2B5EF4-FFF2-40B4-BE49-F238E27FC236}">
              <a16:creationId xmlns:a16="http://schemas.microsoft.com/office/drawing/2014/main" id="{A1A98FE1-543F-4A76-AA5D-19A90BFB6C12}"/>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6" name="楕円 205">
          <a:extLst>
            <a:ext uri="{FF2B5EF4-FFF2-40B4-BE49-F238E27FC236}">
              <a16:creationId xmlns:a16="http://schemas.microsoft.com/office/drawing/2014/main" id="{B8F7C32A-FF71-47A5-A1BD-23FA5AEF45A6}"/>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07" name="テキスト ボックス 206">
          <a:extLst>
            <a:ext uri="{FF2B5EF4-FFF2-40B4-BE49-F238E27FC236}">
              <a16:creationId xmlns:a16="http://schemas.microsoft.com/office/drawing/2014/main" id="{05632A17-6220-483B-8A65-EFD129D2D816}"/>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152400</xdr:rowOff>
    </xdr:from>
    <xdr:to>
      <xdr:col>15</xdr:col>
      <xdr:colOff>149225</xdr:colOff>
      <xdr:row>53</xdr:row>
      <xdr:rowOff>82550</xdr:rowOff>
    </xdr:to>
    <xdr:sp macro="" textlink="">
      <xdr:nvSpPr>
        <xdr:cNvPr id="208" name="楕円 207">
          <a:extLst>
            <a:ext uri="{FF2B5EF4-FFF2-40B4-BE49-F238E27FC236}">
              <a16:creationId xmlns:a16="http://schemas.microsoft.com/office/drawing/2014/main" id="{441A30B1-ED78-4B7C-B22A-1B055AA5A7EF}"/>
            </a:ext>
          </a:extLst>
        </xdr:cNvPr>
        <xdr:cNvSpPr/>
      </xdr:nvSpPr>
      <xdr:spPr>
        <a:xfrm>
          <a:off x="3048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92727</xdr:rowOff>
    </xdr:from>
    <xdr:ext cx="762000" cy="259045"/>
    <xdr:sp macro="" textlink="">
      <xdr:nvSpPr>
        <xdr:cNvPr id="209" name="テキスト ボックス 208">
          <a:extLst>
            <a:ext uri="{FF2B5EF4-FFF2-40B4-BE49-F238E27FC236}">
              <a16:creationId xmlns:a16="http://schemas.microsoft.com/office/drawing/2014/main" id="{DCDC2C21-BC44-441F-9201-579BE5BA4297}"/>
            </a:ext>
          </a:extLst>
        </xdr:cNvPr>
        <xdr:cNvSpPr txBox="1"/>
      </xdr:nvSpPr>
      <xdr:spPr>
        <a:xfrm>
          <a:off x="2717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57150</xdr:rowOff>
    </xdr:from>
    <xdr:to>
      <xdr:col>11</xdr:col>
      <xdr:colOff>60325</xdr:colOff>
      <xdr:row>52</xdr:row>
      <xdr:rowOff>158750</xdr:rowOff>
    </xdr:to>
    <xdr:sp macro="" textlink="">
      <xdr:nvSpPr>
        <xdr:cNvPr id="210" name="楕円 209">
          <a:extLst>
            <a:ext uri="{FF2B5EF4-FFF2-40B4-BE49-F238E27FC236}">
              <a16:creationId xmlns:a16="http://schemas.microsoft.com/office/drawing/2014/main" id="{09053801-CE16-47C5-8DE6-949745054900}"/>
            </a:ext>
          </a:extLst>
        </xdr:cNvPr>
        <xdr:cNvSpPr/>
      </xdr:nvSpPr>
      <xdr:spPr>
        <a:xfrm>
          <a:off x="21590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168927</xdr:rowOff>
    </xdr:from>
    <xdr:ext cx="762000" cy="259045"/>
    <xdr:sp macro="" textlink="">
      <xdr:nvSpPr>
        <xdr:cNvPr id="211" name="テキスト ボックス 210">
          <a:extLst>
            <a:ext uri="{FF2B5EF4-FFF2-40B4-BE49-F238E27FC236}">
              <a16:creationId xmlns:a16="http://schemas.microsoft.com/office/drawing/2014/main" id="{0632BED4-A37E-4674-B133-489BF4D9781F}"/>
            </a:ext>
          </a:extLst>
        </xdr:cNvPr>
        <xdr:cNvSpPr txBox="1"/>
      </xdr:nvSpPr>
      <xdr:spPr>
        <a:xfrm>
          <a:off x="1828800" y="874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133350</xdr:rowOff>
    </xdr:from>
    <xdr:to>
      <xdr:col>6</xdr:col>
      <xdr:colOff>171450</xdr:colOff>
      <xdr:row>53</xdr:row>
      <xdr:rowOff>63500</xdr:rowOff>
    </xdr:to>
    <xdr:sp macro="" textlink="">
      <xdr:nvSpPr>
        <xdr:cNvPr id="212" name="楕円 211">
          <a:extLst>
            <a:ext uri="{FF2B5EF4-FFF2-40B4-BE49-F238E27FC236}">
              <a16:creationId xmlns:a16="http://schemas.microsoft.com/office/drawing/2014/main" id="{E7AD761D-D27C-4937-813C-A37636E44A43}"/>
            </a:ext>
          </a:extLst>
        </xdr:cNvPr>
        <xdr:cNvSpPr/>
      </xdr:nvSpPr>
      <xdr:spPr>
        <a:xfrm>
          <a:off x="1270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73677</xdr:rowOff>
    </xdr:from>
    <xdr:ext cx="762000" cy="259045"/>
    <xdr:sp macro="" textlink="">
      <xdr:nvSpPr>
        <xdr:cNvPr id="213" name="テキスト ボックス 212">
          <a:extLst>
            <a:ext uri="{FF2B5EF4-FFF2-40B4-BE49-F238E27FC236}">
              <a16:creationId xmlns:a16="http://schemas.microsoft.com/office/drawing/2014/main" id="{6CDE8B8C-F092-4D74-B341-3E00BBB9AF05}"/>
            </a:ext>
          </a:extLst>
        </xdr:cNvPr>
        <xdr:cNvSpPr txBox="1"/>
      </xdr:nvSpPr>
      <xdr:spPr>
        <a:xfrm>
          <a:off x="939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94AF611F-57C5-40C0-BB59-5E862876455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4A92F87C-1639-4FD5-8C66-DF520F1F5264}"/>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4CE3383-5693-486D-801D-84609357A44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598C0C63-254B-491D-BC99-ED12B14300E5}"/>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937C14CF-CC05-4F8D-99D2-55D2415A11C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4F5C05B-90F8-442C-B1CF-13D426C9607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C7719B15-8C92-4D62-A2D3-FFC7372D6978}"/>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F6F7DCBA-04E9-4174-945B-B5F793218528}"/>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19014DE-192E-4003-81BE-D707D6A64CE6}"/>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820FF7C4-BE1F-4574-9126-DBD224531BA1}"/>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D1B9F04-DA9C-4FF4-A3D9-AA2C4DDC46FC}"/>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その他に係る経常収支比率は前年度から７．４ポイント減少し、類似団体平均を１．５ポイント上回った。その他のほとんどが他会計への繰出金である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今後も、特別会計への繰出金の増加が見込まれるため、経費削減等に努め、一般会計への負担を減らしていく。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D2E363CB-8BEF-49FC-A4F6-10DD6899966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8A021908-86E1-4941-84CD-808E827D26E2}"/>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5E47E79-CFA2-4915-8517-F5F0AFE398D1}"/>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52616DE8-3BC2-4DD9-9447-217EBFB0A8D3}"/>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99013FE0-100A-4CD7-B202-CDFEC358A8A6}"/>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FC62398F-8AAD-4089-81E3-DCED76E16CFA}"/>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B29B37C5-B3A2-4DA8-84AA-BA8FC01BB20E}"/>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DE944261-2FDA-4CFC-A611-C69E37D8CA25}"/>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992794C7-3281-4653-B71B-C0A8EA81452B}"/>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4382A6DC-B9C5-401E-82F3-F36D8430B09D}"/>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EEF87EE6-4694-4952-9C7E-65C62DF64561}"/>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184475E6-2409-4AEE-8B30-D0FE7F5AC719}"/>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A3D9FC09-E3A1-4493-95C0-E062C19A9035}"/>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572EE322-3807-4787-A606-22FBCD463E11}"/>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759CB4A2-104B-4EC2-91B4-C3DF215386FE}"/>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D0272C2D-7110-44AD-8712-6A579DE991D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CCFB1F32-93ED-4601-B51E-A10CED9758D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59</xdr:row>
      <xdr:rowOff>86178</xdr:rowOff>
    </xdr:to>
    <xdr:cxnSp macro="">
      <xdr:nvCxnSpPr>
        <xdr:cNvPr id="242" name="直線コネクタ 241">
          <a:extLst>
            <a:ext uri="{FF2B5EF4-FFF2-40B4-BE49-F238E27FC236}">
              <a16:creationId xmlns:a16="http://schemas.microsoft.com/office/drawing/2014/main" id="{1339F163-0083-427B-A1DD-23EFCC378E1A}"/>
            </a:ext>
          </a:extLst>
        </xdr:cNvPr>
        <xdr:cNvCxnSpPr/>
      </xdr:nvCxnSpPr>
      <xdr:spPr>
        <a:xfrm flipV="1">
          <a:off x="16510000" y="9202420"/>
          <a:ext cx="0" cy="999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58255</xdr:rowOff>
    </xdr:from>
    <xdr:ext cx="762000" cy="259045"/>
    <xdr:sp macro="" textlink="">
      <xdr:nvSpPr>
        <xdr:cNvPr id="243" name="その他最小値テキスト">
          <a:extLst>
            <a:ext uri="{FF2B5EF4-FFF2-40B4-BE49-F238E27FC236}">
              <a16:creationId xmlns:a16="http://schemas.microsoft.com/office/drawing/2014/main" id="{AA66E2B4-F2F7-4CAF-A4C3-D6C365B77EF0}"/>
            </a:ext>
          </a:extLst>
        </xdr:cNvPr>
        <xdr:cNvSpPr txBox="1"/>
      </xdr:nvSpPr>
      <xdr:spPr>
        <a:xfrm>
          <a:off x="16598900" y="1017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86178</xdr:rowOff>
    </xdr:from>
    <xdr:to>
      <xdr:col>82</xdr:col>
      <xdr:colOff>196850</xdr:colOff>
      <xdr:row>59</xdr:row>
      <xdr:rowOff>86178</xdr:rowOff>
    </xdr:to>
    <xdr:cxnSp macro="">
      <xdr:nvCxnSpPr>
        <xdr:cNvPr id="244" name="直線コネクタ 243">
          <a:extLst>
            <a:ext uri="{FF2B5EF4-FFF2-40B4-BE49-F238E27FC236}">
              <a16:creationId xmlns:a16="http://schemas.microsoft.com/office/drawing/2014/main" id="{6E2A561A-4B09-406A-BBB4-D0C2467C3EE5}"/>
            </a:ext>
          </a:extLst>
        </xdr:cNvPr>
        <xdr:cNvCxnSpPr/>
      </xdr:nvCxnSpPr>
      <xdr:spPr>
        <a:xfrm>
          <a:off x="16421100" y="10201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5" name="その他最大値テキスト">
          <a:extLst>
            <a:ext uri="{FF2B5EF4-FFF2-40B4-BE49-F238E27FC236}">
              <a16:creationId xmlns:a16="http://schemas.microsoft.com/office/drawing/2014/main" id="{EF1AAC22-9E43-4F63-841E-487FDE4EE151}"/>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6" name="直線コネクタ 245">
          <a:extLst>
            <a:ext uri="{FF2B5EF4-FFF2-40B4-BE49-F238E27FC236}">
              <a16:creationId xmlns:a16="http://schemas.microsoft.com/office/drawing/2014/main" id="{B59A230A-B529-42F4-8978-35F499D14BFD}"/>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59</xdr:row>
      <xdr:rowOff>164556</xdr:rowOff>
    </xdr:to>
    <xdr:cxnSp macro="">
      <xdr:nvCxnSpPr>
        <xdr:cNvPr id="247" name="直線コネクタ 246">
          <a:extLst>
            <a:ext uri="{FF2B5EF4-FFF2-40B4-BE49-F238E27FC236}">
              <a16:creationId xmlns:a16="http://schemas.microsoft.com/office/drawing/2014/main" id="{0CC92E25-64DF-4C45-8767-8FF83FA561A9}"/>
            </a:ext>
          </a:extLst>
        </xdr:cNvPr>
        <xdr:cNvCxnSpPr/>
      </xdr:nvCxnSpPr>
      <xdr:spPr>
        <a:xfrm flipV="1">
          <a:off x="15671800" y="9796780"/>
          <a:ext cx="838200" cy="48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63336</xdr:rowOff>
    </xdr:from>
    <xdr:ext cx="762000" cy="259045"/>
    <xdr:sp macro="" textlink="">
      <xdr:nvSpPr>
        <xdr:cNvPr id="248" name="その他平均値テキスト">
          <a:extLst>
            <a:ext uri="{FF2B5EF4-FFF2-40B4-BE49-F238E27FC236}">
              <a16:creationId xmlns:a16="http://schemas.microsoft.com/office/drawing/2014/main" id="{E5BD5A09-073D-4FCB-92B7-FFED2F5B1D48}"/>
            </a:ext>
          </a:extLst>
        </xdr:cNvPr>
        <xdr:cNvSpPr txBox="1"/>
      </xdr:nvSpPr>
      <xdr:spPr>
        <a:xfrm>
          <a:off x="16598900" y="9493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46809</xdr:rowOff>
    </xdr:from>
    <xdr:to>
      <xdr:col>82</xdr:col>
      <xdr:colOff>158750</xdr:colOff>
      <xdr:row>56</xdr:row>
      <xdr:rowOff>148409</xdr:rowOff>
    </xdr:to>
    <xdr:sp macro="" textlink="">
      <xdr:nvSpPr>
        <xdr:cNvPr id="249" name="フローチャート: 判断 248">
          <a:extLst>
            <a:ext uri="{FF2B5EF4-FFF2-40B4-BE49-F238E27FC236}">
              <a16:creationId xmlns:a16="http://schemas.microsoft.com/office/drawing/2014/main" id="{20316DD3-7A1E-4E00-A1D5-8F36ED88DECA}"/>
            </a:ext>
          </a:extLst>
        </xdr:cNvPr>
        <xdr:cNvSpPr/>
      </xdr:nvSpPr>
      <xdr:spPr>
        <a:xfrm>
          <a:off x="164592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164556</xdr:rowOff>
    </xdr:from>
    <xdr:to>
      <xdr:col>78</xdr:col>
      <xdr:colOff>69850</xdr:colOff>
      <xdr:row>60</xdr:row>
      <xdr:rowOff>78015</xdr:rowOff>
    </xdr:to>
    <xdr:cxnSp macro="">
      <xdr:nvCxnSpPr>
        <xdr:cNvPr id="250" name="直線コネクタ 249">
          <a:extLst>
            <a:ext uri="{FF2B5EF4-FFF2-40B4-BE49-F238E27FC236}">
              <a16:creationId xmlns:a16="http://schemas.microsoft.com/office/drawing/2014/main" id="{27B02C0E-2E06-4618-871D-8E3F49EF472A}"/>
            </a:ext>
          </a:extLst>
        </xdr:cNvPr>
        <xdr:cNvCxnSpPr/>
      </xdr:nvCxnSpPr>
      <xdr:spPr>
        <a:xfrm flipV="1">
          <a:off x="14782800" y="10280106"/>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170906</xdr:rowOff>
    </xdr:from>
    <xdr:to>
      <xdr:col>78</xdr:col>
      <xdr:colOff>120650</xdr:colOff>
      <xdr:row>57</xdr:row>
      <xdr:rowOff>101056</xdr:rowOff>
    </xdr:to>
    <xdr:sp macro="" textlink="">
      <xdr:nvSpPr>
        <xdr:cNvPr id="251" name="フローチャート: 判断 250">
          <a:extLst>
            <a:ext uri="{FF2B5EF4-FFF2-40B4-BE49-F238E27FC236}">
              <a16:creationId xmlns:a16="http://schemas.microsoft.com/office/drawing/2014/main" id="{8E305093-603A-4E6F-8958-A57CCBFDCE51}"/>
            </a:ext>
          </a:extLst>
        </xdr:cNvPr>
        <xdr:cNvSpPr/>
      </xdr:nvSpPr>
      <xdr:spPr>
        <a:xfrm>
          <a:off x="15621000" y="9772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111233</xdr:rowOff>
    </xdr:from>
    <xdr:ext cx="736600" cy="259045"/>
    <xdr:sp macro="" textlink="">
      <xdr:nvSpPr>
        <xdr:cNvPr id="252" name="テキスト ボックス 251">
          <a:extLst>
            <a:ext uri="{FF2B5EF4-FFF2-40B4-BE49-F238E27FC236}">
              <a16:creationId xmlns:a16="http://schemas.microsoft.com/office/drawing/2014/main" id="{7860A70B-5E49-45DC-AC1F-522FAD7FD859}"/>
            </a:ext>
          </a:extLst>
        </xdr:cNvPr>
        <xdr:cNvSpPr txBox="1"/>
      </xdr:nvSpPr>
      <xdr:spPr>
        <a:xfrm>
          <a:off x="15290800" y="9540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51888</xdr:rowOff>
    </xdr:from>
    <xdr:to>
      <xdr:col>73</xdr:col>
      <xdr:colOff>180975</xdr:colOff>
      <xdr:row>60</xdr:row>
      <xdr:rowOff>78015</xdr:rowOff>
    </xdr:to>
    <xdr:cxnSp macro="">
      <xdr:nvCxnSpPr>
        <xdr:cNvPr id="253" name="直線コネクタ 252">
          <a:extLst>
            <a:ext uri="{FF2B5EF4-FFF2-40B4-BE49-F238E27FC236}">
              <a16:creationId xmlns:a16="http://schemas.microsoft.com/office/drawing/2014/main" id="{FBCE49FC-FB62-43D7-B1F4-F09B86E20A2B}"/>
            </a:ext>
          </a:extLst>
        </xdr:cNvPr>
        <xdr:cNvCxnSpPr/>
      </xdr:nvCxnSpPr>
      <xdr:spPr>
        <a:xfrm>
          <a:off x="13893800" y="10338888"/>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25581</xdr:rowOff>
    </xdr:from>
    <xdr:to>
      <xdr:col>74</xdr:col>
      <xdr:colOff>31750</xdr:colOff>
      <xdr:row>57</xdr:row>
      <xdr:rowOff>127181</xdr:rowOff>
    </xdr:to>
    <xdr:sp macro="" textlink="">
      <xdr:nvSpPr>
        <xdr:cNvPr id="254" name="フローチャート: 判断 253">
          <a:extLst>
            <a:ext uri="{FF2B5EF4-FFF2-40B4-BE49-F238E27FC236}">
              <a16:creationId xmlns:a16="http://schemas.microsoft.com/office/drawing/2014/main" id="{749DA6F4-7D97-45F7-BC7B-CC9236AD2043}"/>
            </a:ext>
          </a:extLst>
        </xdr:cNvPr>
        <xdr:cNvSpPr/>
      </xdr:nvSpPr>
      <xdr:spPr>
        <a:xfrm>
          <a:off x="14732000" y="9798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137358</xdr:rowOff>
    </xdr:from>
    <xdr:ext cx="762000" cy="259045"/>
    <xdr:sp macro="" textlink="">
      <xdr:nvSpPr>
        <xdr:cNvPr id="255" name="テキスト ボックス 254">
          <a:extLst>
            <a:ext uri="{FF2B5EF4-FFF2-40B4-BE49-F238E27FC236}">
              <a16:creationId xmlns:a16="http://schemas.microsoft.com/office/drawing/2014/main" id="{977D8CB7-8322-4C3C-9B29-3395B9D806BC}"/>
            </a:ext>
          </a:extLst>
        </xdr:cNvPr>
        <xdr:cNvSpPr txBox="1"/>
      </xdr:nvSpPr>
      <xdr:spPr>
        <a:xfrm>
          <a:off x="14401800" y="956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51888</xdr:rowOff>
    </xdr:from>
    <xdr:to>
      <xdr:col>69</xdr:col>
      <xdr:colOff>92075</xdr:colOff>
      <xdr:row>60</xdr:row>
      <xdr:rowOff>130266</xdr:rowOff>
    </xdr:to>
    <xdr:cxnSp macro="">
      <xdr:nvCxnSpPr>
        <xdr:cNvPr id="256" name="直線コネクタ 255">
          <a:extLst>
            <a:ext uri="{FF2B5EF4-FFF2-40B4-BE49-F238E27FC236}">
              <a16:creationId xmlns:a16="http://schemas.microsoft.com/office/drawing/2014/main" id="{87068597-E247-4456-A49F-3F67652E9FA2}"/>
            </a:ext>
          </a:extLst>
        </xdr:cNvPr>
        <xdr:cNvCxnSpPr/>
      </xdr:nvCxnSpPr>
      <xdr:spPr>
        <a:xfrm flipV="1">
          <a:off x="13004800" y="10338888"/>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164374</xdr:rowOff>
    </xdr:from>
    <xdr:to>
      <xdr:col>69</xdr:col>
      <xdr:colOff>142875</xdr:colOff>
      <xdr:row>57</xdr:row>
      <xdr:rowOff>94524</xdr:rowOff>
    </xdr:to>
    <xdr:sp macro="" textlink="">
      <xdr:nvSpPr>
        <xdr:cNvPr id="257" name="フローチャート: 判断 256">
          <a:extLst>
            <a:ext uri="{FF2B5EF4-FFF2-40B4-BE49-F238E27FC236}">
              <a16:creationId xmlns:a16="http://schemas.microsoft.com/office/drawing/2014/main" id="{5B8B5659-98DC-4958-A804-47A05071B558}"/>
            </a:ext>
          </a:extLst>
        </xdr:cNvPr>
        <xdr:cNvSpPr/>
      </xdr:nvSpPr>
      <xdr:spPr>
        <a:xfrm>
          <a:off x="13843000" y="976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104701</xdr:rowOff>
    </xdr:from>
    <xdr:ext cx="762000" cy="259045"/>
    <xdr:sp macro="" textlink="">
      <xdr:nvSpPr>
        <xdr:cNvPr id="258" name="テキスト ボックス 257">
          <a:extLst>
            <a:ext uri="{FF2B5EF4-FFF2-40B4-BE49-F238E27FC236}">
              <a16:creationId xmlns:a16="http://schemas.microsoft.com/office/drawing/2014/main" id="{0774F465-99D8-440D-B4C5-81ABA5C328C7}"/>
            </a:ext>
          </a:extLst>
        </xdr:cNvPr>
        <xdr:cNvSpPr txBox="1"/>
      </xdr:nvSpPr>
      <xdr:spPr>
        <a:xfrm>
          <a:off x="13512800" y="953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84365</xdr:rowOff>
    </xdr:from>
    <xdr:to>
      <xdr:col>65</xdr:col>
      <xdr:colOff>53975</xdr:colOff>
      <xdr:row>58</xdr:row>
      <xdr:rowOff>14515</xdr:rowOff>
    </xdr:to>
    <xdr:sp macro="" textlink="">
      <xdr:nvSpPr>
        <xdr:cNvPr id="259" name="フローチャート: 判断 258">
          <a:extLst>
            <a:ext uri="{FF2B5EF4-FFF2-40B4-BE49-F238E27FC236}">
              <a16:creationId xmlns:a16="http://schemas.microsoft.com/office/drawing/2014/main" id="{930A58DB-074D-47BE-A62A-8C296C4AB53B}"/>
            </a:ext>
          </a:extLst>
        </xdr:cNvPr>
        <xdr:cNvSpPr/>
      </xdr:nvSpPr>
      <xdr:spPr>
        <a:xfrm>
          <a:off x="12954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24692</xdr:rowOff>
    </xdr:from>
    <xdr:ext cx="762000" cy="259045"/>
    <xdr:sp macro="" textlink="">
      <xdr:nvSpPr>
        <xdr:cNvPr id="260" name="テキスト ボックス 259">
          <a:extLst>
            <a:ext uri="{FF2B5EF4-FFF2-40B4-BE49-F238E27FC236}">
              <a16:creationId xmlns:a16="http://schemas.microsoft.com/office/drawing/2014/main" id="{3B9626A5-24CE-42CC-B3B4-AB1E4A2C9186}"/>
            </a:ext>
          </a:extLst>
        </xdr:cNvPr>
        <xdr:cNvSpPr txBox="1"/>
      </xdr:nvSpPr>
      <xdr:spPr>
        <a:xfrm>
          <a:off x="126238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98537A03-4E41-4F98-8CC2-62A81DCDAF5E}"/>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F40056D2-A580-429A-9654-137A1991D7A9}"/>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1FFE4694-4681-4DB4-BA39-838381EB31A5}"/>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69BB418B-02E6-435C-812B-BD38C831D0E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A06A54B9-39F1-4E93-877D-286EA9025F7D}"/>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66" name="楕円 265">
          <a:extLst>
            <a:ext uri="{FF2B5EF4-FFF2-40B4-BE49-F238E27FC236}">
              <a16:creationId xmlns:a16="http://schemas.microsoft.com/office/drawing/2014/main" id="{F6F5D2AD-F953-4A06-965B-6E46A71297C2}"/>
            </a:ext>
          </a:extLst>
        </xdr:cNvPr>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116857</xdr:rowOff>
    </xdr:from>
    <xdr:ext cx="762000" cy="259045"/>
    <xdr:sp macro="" textlink="">
      <xdr:nvSpPr>
        <xdr:cNvPr id="267" name="その他該当値テキスト">
          <a:extLst>
            <a:ext uri="{FF2B5EF4-FFF2-40B4-BE49-F238E27FC236}">
              <a16:creationId xmlns:a16="http://schemas.microsoft.com/office/drawing/2014/main" id="{BAE613AE-151E-4AFE-AFFD-BC0B316589BA}"/>
            </a:ext>
          </a:extLst>
        </xdr:cNvPr>
        <xdr:cNvSpPr txBox="1"/>
      </xdr:nvSpPr>
      <xdr:spPr>
        <a:xfrm>
          <a:off x="16598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113756</xdr:rowOff>
    </xdr:from>
    <xdr:to>
      <xdr:col>78</xdr:col>
      <xdr:colOff>120650</xdr:colOff>
      <xdr:row>60</xdr:row>
      <xdr:rowOff>43906</xdr:rowOff>
    </xdr:to>
    <xdr:sp macro="" textlink="">
      <xdr:nvSpPr>
        <xdr:cNvPr id="268" name="楕円 267">
          <a:extLst>
            <a:ext uri="{FF2B5EF4-FFF2-40B4-BE49-F238E27FC236}">
              <a16:creationId xmlns:a16="http://schemas.microsoft.com/office/drawing/2014/main" id="{D20E2C91-DA06-4262-B733-F2F1DC30F2C6}"/>
            </a:ext>
          </a:extLst>
        </xdr:cNvPr>
        <xdr:cNvSpPr/>
      </xdr:nvSpPr>
      <xdr:spPr>
        <a:xfrm>
          <a:off x="15621000" y="1022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28683</xdr:rowOff>
    </xdr:from>
    <xdr:ext cx="736600" cy="259045"/>
    <xdr:sp macro="" textlink="">
      <xdr:nvSpPr>
        <xdr:cNvPr id="269" name="テキスト ボックス 268">
          <a:extLst>
            <a:ext uri="{FF2B5EF4-FFF2-40B4-BE49-F238E27FC236}">
              <a16:creationId xmlns:a16="http://schemas.microsoft.com/office/drawing/2014/main" id="{24DA9232-5DDD-4507-8964-3F3D81E01C8F}"/>
            </a:ext>
          </a:extLst>
        </xdr:cNvPr>
        <xdr:cNvSpPr txBox="1"/>
      </xdr:nvSpPr>
      <xdr:spPr>
        <a:xfrm>
          <a:off x="15290800" y="103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27215</xdr:rowOff>
    </xdr:from>
    <xdr:to>
      <xdr:col>74</xdr:col>
      <xdr:colOff>31750</xdr:colOff>
      <xdr:row>60</xdr:row>
      <xdr:rowOff>128815</xdr:rowOff>
    </xdr:to>
    <xdr:sp macro="" textlink="">
      <xdr:nvSpPr>
        <xdr:cNvPr id="270" name="楕円 269">
          <a:extLst>
            <a:ext uri="{FF2B5EF4-FFF2-40B4-BE49-F238E27FC236}">
              <a16:creationId xmlns:a16="http://schemas.microsoft.com/office/drawing/2014/main" id="{7042E8E1-EB3B-42B1-BBA4-56A3BA25755E}"/>
            </a:ext>
          </a:extLst>
        </xdr:cNvPr>
        <xdr:cNvSpPr/>
      </xdr:nvSpPr>
      <xdr:spPr>
        <a:xfrm>
          <a:off x="14732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113592</xdr:rowOff>
    </xdr:from>
    <xdr:ext cx="762000" cy="259045"/>
    <xdr:sp macro="" textlink="">
      <xdr:nvSpPr>
        <xdr:cNvPr id="271" name="テキスト ボックス 270">
          <a:extLst>
            <a:ext uri="{FF2B5EF4-FFF2-40B4-BE49-F238E27FC236}">
              <a16:creationId xmlns:a16="http://schemas.microsoft.com/office/drawing/2014/main" id="{6854BB53-4763-4B61-A686-541C3068758C}"/>
            </a:ext>
          </a:extLst>
        </xdr:cNvPr>
        <xdr:cNvSpPr txBox="1"/>
      </xdr:nvSpPr>
      <xdr:spPr>
        <a:xfrm>
          <a:off x="14401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1088</xdr:rowOff>
    </xdr:from>
    <xdr:to>
      <xdr:col>69</xdr:col>
      <xdr:colOff>142875</xdr:colOff>
      <xdr:row>60</xdr:row>
      <xdr:rowOff>102688</xdr:rowOff>
    </xdr:to>
    <xdr:sp macro="" textlink="">
      <xdr:nvSpPr>
        <xdr:cNvPr id="272" name="楕円 271">
          <a:extLst>
            <a:ext uri="{FF2B5EF4-FFF2-40B4-BE49-F238E27FC236}">
              <a16:creationId xmlns:a16="http://schemas.microsoft.com/office/drawing/2014/main" id="{9F97A689-7B7C-4A62-B26D-BF77994FB48E}"/>
            </a:ext>
          </a:extLst>
        </xdr:cNvPr>
        <xdr:cNvSpPr/>
      </xdr:nvSpPr>
      <xdr:spPr>
        <a:xfrm>
          <a:off x="13843000" y="1028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87465</xdr:rowOff>
    </xdr:from>
    <xdr:ext cx="762000" cy="259045"/>
    <xdr:sp macro="" textlink="">
      <xdr:nvSpPr>
        <xdr:cNvPr id="273" name="テキスト ボックス 272">
          <a:extLst>
            <a:ext uri="{FF2B5EF4-FFF2-40B4-BE49-F238E27FC236}">
              <a16:creationId xmlns:a16="http://schemas.microsoft.com/office/drawing/2014/main" id="{485519F5-EB96-4DBB-A646-42952F31D6F0}"/>
            </a:ext>
          </a:extLst>
        </xdr:cNvPr>
        <xdr:cNvSpPr txBox="1"/>
      </xdr:nvSpPr>
      <xdr:spPr>
        <a:xfrm>
          <a:off x="13512800" y="1037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79466</xdr:rowOff>
    </xdr:from>
    <xdr:to>
      <xdr:col>65</xdr:col>
      <xdr:colOff>53975</xdr:colOff>
      <xdr:row>61</xdr:row>
      <xdr:rowOff>9616</xdr:rowOff>
    </xdr:to>
    <xdr:sp macro="" textlink="">
      <xdr:nvSpPr>
        <xdr:cNvPr id="274" name="楕円 273">
          <a:extLst>
            <a:ext uri="{FF2B5EF4-FFF2-40B4-BE49-F238E27FC236}">
              <a16:creationId xmlns:a16="http://schemas.microsoft.com/office/drawing/2014/main" id="{D02EAAA8-8A58-4438-9E85-DBAACD4CAC34}"/>
            </a:ext>
          </a:extLst>
        </xdr:cNvPr>
        <xdr:cNvSpPr/>
      </xdr:nvSpPr>
      <xdr:spPr>
        <a:xfrm>
          <a:off x="12954000" y="1036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165843</xdr:rowOff>
    </xdr:from>
    <xdr:ext cx="762000" cy="259045"/>
    <xdr:sp macro="" textlink="">
      <xdr:nvSpPr>
        <xdr:cNvPr id="275" name="テキスト ボックス 274">
          <a:extLst>
            <a:ext uri="{FF2B5EF4-FFF2-40B4-BE49-F238E27FC236}">
              <a16:creationId xmlns:a16="http://schemas.microsoft.com/office/drawing/2014/main" id="{A0C961E0-13EA-4897-BB16-3F59C996F878}"/>
            </a:ext>
          </a:extLst>
        </xdr:cNvPr>
        <xdr:cNvSpPr txBox="1"/>
      </xdr:nvSpPr>
      <xdr:spPr>
        <a:xfrm>
          <a:off x="12623800" y="10452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BAE0B4C-BBFA-4D8C-B56E-03DF02F525C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FFDDDE9-A21D-4AFD-A8BA-06E5BD1345E7}"/>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261D5DE6-71DD-4BFB-80C5-0FF3EF2383A4}"/>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2303192B-68C0-45B8-999D-21C5A8A9D3F1}"/>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F3401421-9E20-4C9E-B338-041CE8C2BBEF}"/>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8E32D130-8C85-4214-8D93-AA1F6ED866E1}"/>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68519D9F-2538-4594-8A20-EE6FEE28D678}"/>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55BC35BD-A36E-4A76-8066-F96B7575ED7C}"/>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BA6197F2-5AC8-4E7A-BB9D-1A0BB01C49C8}"/>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78D8B0FB-F197-4E4B-A465-6B6D1F40697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896EEC04-6A83-41E3-B1D3-0E363882757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から０．３ポイント増加し、類似団体平均を４．２ポイント上回った。物件費と同様にふるさと納税費は減少しているものの、一部事務組合負担金の増等により増加となった。経常的に通年類似団体平均を上回っているため、事業内容の精査や見直しを行い、適正な交付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3CD0E508-0809-4CFE-AB18-6A34A30B4FF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F9F059E9-DDEB-494F-9558-CFE02FFFD32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8DA2FF7B-AE9E-45D8-A904-48A6D95BC08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F5AD4573-7845-44EC-BB6D-82B2E146ADE8}"/>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7E350BEF-3E3A-436E-8C98-BD619254D9F5}"/>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C9493475-CF22-4AB0-B08F-3750320C9DEA}"/>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D16DF09B-DFA1-40F9-BE6F-2E224CE54D28}"/>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234EA8B7-2D0D-4E0B-94CD-09A5C17E1EA3}"/>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F8B826AE-BF26-4AB8-8C74-25F5B5D30A4F}"/>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3972A09E-6C73-4AA9-97AE-A4F79ED25D1C}"/>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70A2B4C3-20DE-49DB-BEE9-1AA802AA234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EE41BD5C-875F-45A2-AE80-7AD0EBF88CF7}"/>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DC8DD262-4D25-488C-BAEE-753AA5E44B54}"/>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300" name="直線コネクタ 299">
          <a:extLst>
            <a:ext uri="{FF2B5EF4-FFF2-40B4-BE49-F238E27FC236}">
              <a16:creationId xmlns:a16="http://schemas.microsoft.com/office/drawing/2014/main" id="{B41BF4D1-BFC8-4F8B-8320-1350609A0AF9}"/>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301" name="補助費等最小値テキスト">
          <a:extLst>
            <a:ext uri="{FF2B5EF4-FFF2-40B4-BE49-F238E27FC236}">
              <a16:creationId xmlns:a16="http://schemas.microsoft.com/office/drawing/2014/main" id="{E9407E63-C8DA-4091-BBDB-187D52A167E1}"/>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2" name="直線コネクタ 301">
          <a:extLst>
            <a:ext uri="{FF2B5EF4-FFF2-40B4-BE49-F238E27FC236}">
              <a16:creationId xmlns:a16="http://schemas.microsoft.com/office/drawing/2014/main" id="{81B103DF-0B5B-4C8C-B09B-19BC916347B8}"/>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3" name="補助費等最大値テキスト">
          <a:extLst>
            <a:ext uri="{FF2B5EF4-FFF2-40B4-BE49-F238E27FC236}">
              <a16:creationId xmlns:a16="http://schemas.microsoft.com/office/drawing/2014/main" id="{68F7B107-7A1A-4323-AAAF-510DE28BC8E1}"/>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4" name="直線コネクタ 303">
          <a:extLst>
            <a:ext uri="{FF2B5EF4-FFF2-40B4-BE49-F238E27FC236}">
              <a16:creationId xmlns:a16="http://schemas.microsoft.com/office/drawing/2014/main" id="{667BF342-B363-47EA-8843-95B8D2FEE1D9}"/>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168148</xdr:rowOff>
    </xdr:from>
    <xdr:to>
      <xdr:col>82</xdr:col>
      <xdr:colOff>107950</xdr:colOff>
      <xdr:row>39</xdr:row>
      <xdr:rowOff>10414</xdr:rowOff>
    </xdr:to>
    <xdr:cxnSp macro="">
      <xdr:nvCxnSpPr>
        <xdr:cNvPr id="305" name="直線コネクタ 304">
          <a:extLst>
            <a:ext uri="{FF2B5EF4-FFF2-40B4-BE49-F238E27FC236}">
              <a16:creationId xmlns:a16="http://schemas.microsoft.com/office/drawing/2014/main" id="{1460E81D-D81C-450A-8CB1-0D5A230F1FF1}"/>
            </a:ext>
          </a:extLst>
        </xdr:cNvPr>
        <xdr:cNvCxnSpPr/>
      </xdr:nvCxnSpPr>
      <xdr:spPr>
        <a:xfrm>
          <a:off x="15671800" y="668324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6" name="補助費等平均値テキスト">
          <a:extLst>
            <a:ext uri="{FF2B5EF4-FFF2-40B4-BE49-F238E27FC236}">
              <a16:creationId xmlns:a16="http://schemas.microsoft.com/office/drawing/2014/main" id="{F72EEE85-B057-4299-8DB4-F9D266889A4A}"/>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7" name="フローチャート: 判断 306">
          <a:extLst>
            <a:ext uri="{FF2B5EF4-FFF2-40B4-BE49-F238E27FC236}">
              <a16:creationId xmlns:a16="http://schemas.microsoft.com/office/drawing/2014/main" id="{B014E358-3B4C-4610-861A-21705DC13A72}"/>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140716</xdr:rowOff>
    </xdr:from>
    <xdr:to>
      <xdr:col>78</xdr:col>
      <xdr:colOff>69850</xdr:colOff>
      <xdr:row>38</xdr:row>
      <xdr:rowOff>168148</xdr:rowOff>
    </xdr:to>
    <xdr:cxnSp macro="">
      <xdr:nvCxnSpPr>
        <xdr:cNvPr id="308" name="直線コネクタ 307">
          <a:extLst>
            <a:ext uri="{FF2B5EF4-FFF2-40B4-BE49-F238E27FC236}">
              <a16:creationId xmlns:a16="http://schemas.microsoft.com/office/drawing/2014/main" id="{A50827AF-04AC-46C2-9E50-2C17A6DE9014}"/>
            </a:ext>
          </a:extLst>
        </xdr:cNvPr>
        <xdr:cNvCxnSpPr/>
      </xdr:nvCxnSpPr>
      <xdr:spPr>
        <a:xfrm>
          <a:off x="14782800" y="66558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9" name="フローチャート: 判断 308">
          <a:extLst>
            <a:ext uri="{FF2B5EF4-FFF2-40B4-BE49-F238E27FC236}">
              <a16:creationId xmlns:a16="http://schemas.microsoft.com/office/drawing/2014/main" id="{1E3B5653-4EA1-476B-AB7E-6018C7E04D72}"/>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0" name="テキスト ボックス 309">
          <a:extLst>
            <a:ext uri="{FF2B5EF4-FFF2-40B4-BE49-F238E27FC236}">
              <a16:creationId xmlns:a16="http://schemas.microsoft.com/office/drawing/2014/main" id="{277F77A0-3D2B-4719-B3E6-C27B0DC0F54F}"/>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44704</xdr:rowOff>
    </xdr:from>
    <xdr:to>
      <xdr:col>73</xdr:col>
      <xdr:colOff>180975</xdr:colOff>
      <xdr:row>38</xdr:row>
      <xdr:rowOff>140716</xdr:rowOff>
    </xdr:to>
    <xdr:cxnSp macro="">
      <xdr:nvCxnSpPr>
        <xdr:cNvPr id="311" name="直線コネクタ 310">
          <a:extLst>
            <a:ext uri="{FF2B5EF4-FFF2-40B4-BE49-F238E27FC236}">
              <a16:creationId xmlns:a16="http://schemas.microsoft.com/office/drawing/2014/main" id="{6E9B2E77-07AB-4E54-9B99-187ACF518053}"/>
            </a:ext>
          </a:extLst>
        </xdr:cNvPr>
        <xdr:cNvCxnSpPr/>
      </xdr:nvCxnSpPr>
      <xdr:spPr>
        <a:xfrm>
          <a:off x="13893800" y="655980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2" name="フローチャート: 判断 311">
          <a:extLst>
            <a:ext uri="{FF2B5EF4-FFF2-40B4-BE49-F238E27FC236}">
              <a16:creationId xmlns:a16="http://schemas.microsoft.com/office/drawing/2014/main" id="{2E37C965-17D1-4799-87D1-834821909ECD}"/>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3" name="テキスト ボックス 312">
          <a:extLst>
            <a:ext uri="{FF2B5EF4-FFF2-40B4-BE49-F238E27FC236}">
              <a16:creationId xmlns:a16="http://schemas.microsoft.com/office/drawing/2014/main" id="{ACBE1D6F-0E27-4997-AFC9-D317AAE62357}"/>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44704</xdr:rowOff>
    </xdr:from>
    <xdr:to>
      <xdr:col>69</xdr:col>
      <xdr:colOff>92075</xdr:colOff>
      <xdr:row>39</xdr:row>
      <xdr:rowOff>51562</xdr:rowOff>
    </xdr:to>
    <xdr:cxnSp macro="">
      <xdr:nvCxnSpPr>
        <xdr:cNvPr id="314" name="直線コネクタ 313">
          <a:extLst>
            <a:ext uri="{FF2B5EF4-FFF2-40B4-BE49-F238E27FC236}">
              <a16:creationId xmlns:a16="http://schemas.microsoft.com/office/drawing/2014/main" id="{8D63F267-8492-4921-94F3-1333708D4C79}"/>
            </a:ext>
          </a:extLst>
        </xdr:cNvPr>
        <xdr:cNvCxnSpPr/>
      </xdr:nvCxnSpPr>
      <xdr:spPr>
        <a:xfrm flipV="1">
          <a:off x="13004800" y="655980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5" name="フローチャート: 判断 314">
          <a:extLst>
            <a:ext uri="{FF2B5EF4-FFF2-40B4-BE49-F238E27FC236}">
              <a16:creationId xmlns:a16="http://schemas.microsoft.com/office/drawing/2014/main" id="{56155E5A-601B-4C99-82DA-0339C3FB0DCB}"/>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6" name="テキスト ボックス 315">
          <a:extLst>
            <a:ext uri="{FF2B5EF4-FFF2-40B4-BE49-F238E27FC236}">
              <a16:creationId xmlns:a16="http://schemas.microsoft.com/office/drawing/2014/main" id="{DD576587-51CB-490D-903A-3BF3B450592B}"/>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7" name="フローチャート: 判断 316">
          <a:extLst>
            <a:ext uri="{FF2B5EF4-FFF2-40B4-BE49-F238E27FC236}">
              <a16:creationId xmlns:a16="http://schemas.microsoft.com/office/drawing/2014/main" id="{9A657CC5-268A-40F1-B163-C3405CCD70E2}"/>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8" name="テキスト ボックス 317">
          <a:extLst>
            <a:ext uri="{FF2B5EF4-FFF2-40B4-BE49-F238E27FC236}">
              <a16:creationId xmlns:a16="http://schemas.microsoft.com/office/drawing/2014/main" id="{8FF33D39-3BFC-4F99-9A98-73012535F402}"/>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441C3772-4D08-4B4C-8894-7E3676A88B3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6DB0784C-DA92-498A-A12F-61F74B02DE98}"/>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4EFD2266-C139-442D-8C44-FC0A07736DC3}"/>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6346BD98-C530-48AB-84A2-9E860F1C404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72A0F335-004B-4BD1-8D57-563CB2F2B661}"/>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131064</xdr:rowOff>
    </xdr:from>
    <xdr:to>
      <xdr:col>82</xdr:col>
      <xdr:colOff>158750</xdr:colOff>
      <xdr:row>39</xdr:row>
      <xdr:rowOff>61214</xdr:rowOff>
    </xdr:to>
    <xdr:sp macro="" textlink="">
      <xdr:nvSpPr>
        <xdr:cNvPr id="324" name="楕円 323">
          <a:extLst>
            <a:ext uri="{FF2B5EF4-FFF2-40B4-BE49-F238E27FC236}">
              <a16:creationId xmlns:a16="http://schemas.microsoft.com/office/drawing/2014/main" id="{C769637F-33AD-485C-B455-132B56844406}"/>
            </a:ext>
          </a:extLst>
        </xdr:cNvPr>
        <xdr:cNvSpPr/>
      </xdr:nvSpPr>
      <xdr:spPr>
        <a:xfrm>
          <a:off x="164592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103141</xdr:rowOff>
    </xdr:from>
    <xdr:ext cx="762000" cy="259045"/>
    <xdr:sp macro="" textlink="">
      <xdr:nvSpPr>
        <xdr:cNvPr id="325" name="補助費等該当値テキスト">
          <a:extLst>
            <a:ext uri="{FF2B5EF4-FFF2-40B4-BE49-F238E27FC236}">
              <a16:creationId xmlns:a16="http://schemas.microsoft.com/office/drawing/2014/main" id="{17901738-868F-4EAF-B835-C78DBAE1251C}"/>
            </a:ext>
          </a:extLst>
        </xdr:cNvPr>
        <xdr:cNvSpPr txBox="1"/>
      </xdr:nvSpPr>
      <xdr:spPr>
        <a:xfrm>
          <a:off x="165989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117348</xdr:rowOff>
    </xdr:from>
    <xdr:to>
      <xdr:col>78</xdr:col>
      <xdr:colOff>120650</xdr:colOff>
      <xdr:row>39</xdr:row>
      <xdr:rowOff>47498</xdr:rowOff>
    </xdr:to>
    <xdr:sp macro="" textlink="">
      <xdr:nvSpPr>
        <xdr:cNvPr id="326" name="楕円 325">
          <a:extLst>
            <a:ext uri="{FF2B5EF4-FFF2-40B4-BE49-F238E27FC236}">
              <a16:creationId xmlns:a16="http://schemas.microsoft.com/office/drawing/2014/main" id="{CDDDBE6D-1926-44C3-9968-BFBD645A843D}"/>
            </a:ext>
          </a:extLst>
        </xdr:cNvPr>
        <xdr:cNvSpPr/>
      </xdr:nvSpPr>
      <xdr:spPr>
        <a:xfrm>
          <a:off x="15621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32275</xdr:rowOff>
    </xdr:from>
    <xdr:ext cx="736600" cy="259045"/>
    <xdr:sp macro="" textlink="">
      <xdr:nvSpPr>
        <xdr:cNvPr id="327" name="テキスト ボックス 326">
          <a:extLst>
            <a:ext uri="{FF2B5EF4-FFF2-40B4-BE49-F238E27FC236}">
              <a16:creationId xmlns:a16="http://schemas.microsoft.com/office/drawing/2014/main" id="{83B2B422-885E-4E23-8130-ABD51D6522EC}"/>
            </a:ext>
          </a:extLst>
        </xdr:cNvPr>
        <xdr:cNvSpPr txBox="1"/>
      </xdr:nvSpPr>
      <xdr:spPr>
        <a:xfrm>
          <a:off x="15290800" y="671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89916</xdr:rowOff>
    </xdr:from>
    <xdr:to>
      <xdr:col>74</xdr:col>
      <xdr:colOff>31750</xdr:colOff>
      <xdr:row>39</xdr:row>
      <xdr:rowOff>20066</xdr:rowOff>
    </xdr:to>
    <xdr:sp macro="" textlink="">
      <xdr:nvSpPr>
        <xdr:cNvPr id="328" name="楕円 327">
          <a:extLst>
            <a:ext uri="{FF2B5EF4-FFF2-40B4-BE49-F238E27FC236}">
              <a16:creationId xmlns:a16="http://schemas.microsoft.com/office/drawing/2014/main" id="{46C0EC4F-BBF3-4119-B785-091DD9E5DAC5}"/>
            </a:ext>
          </a:extLst>
        </xdr:cNvPr>
        <xdr:cNvSpPr/>
      </xdr:nvSpPr>
      <xdr:spPr>
        <a:xfrm>
          <a:off x="14732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4843</xdr:rowOff>
    </xdr:from>
    <xdr:ext cx="762000" cy="259045"/>
    <xdr:sp macro="" textlink="">
      <xdr:nvSpPr>
        <xdr:cNvPr id="329" name="テキスト ボックス 328">
          <a:extLst>
            <a:ext uri="{FF2B5EF4-FFF2-40B4-BE49-F238E27FC236}">
              <a16:creationId xmlns:a16="http://schemas.microsoft.com/office/drawing/2014/main" id="{2851321D-32FC-4EA0-A83A-46465211B8AA}"/>
            </a:ext>
          </a:extLst>
        </xdr:cNvPr>
        <xdr:cNvSpPr txBox="1"/>
      </xdr:nvSpPr>
      <xdr:spPr>
        <a:xfrm>
          <a:off x="14401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165354</xdr:rowOff>
    </xdr:from>
    <xdr:to>
      <xdr:col>69</xdr:col>
      <xdr:colOff>142875</xdr:colOff>
      <xdr:row>38</xdr:row>
      <xdr:rowOff>95504</xdr:rowOff>
    </xdr:to>
    <xdr:sp macro="" textlink="">
      <xdr:nvSpPr>
        <xdr:cNvPr id="330" name="楕円 329">
          <a:extLst>
            <a:ext uri="{FF2B5EF4-FFF2-40B4-BE49-F238E27FC236}">
              <a16:creationId xmlns:a16="http://schemas.microsoft.com/office/drawing/2014/main" id="{B830F59E-6048-4CBB-AC3F-051722A03263}"/>
            </a:ext>
          </a:extLst>
        </xdr:cNvPr>
        <xdr:cNvSpPr/>
      </xdr:nvSpPr>
      <xdr:spPr>
        <a:xfrm>
          <a:off x="13843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80281</xdr:rowOff>
    </xdr:from>
    <xdr:ext cx="762000" cy="259045"/>
    <xdr:sp macro="" textlink="">
      <xdr:nvSpPr>
        <xdr:cNvPr id="331" name="テキスト ボックス 330">
          <a:extLst>
            <a:ext uri="{FF2B5EF4-FFF2-40B4-BE49-F238E27FC236}">
              <a16:creationId xmlns:a16="http://schemas.microsoft.com/office/drawing/2014/main" id="{0A09B2E0-3EFC-4906-863F-2C59C3451F11}"/>
            </a:ext>
          </a:extLst>
        </xdr:cNvPr>
        <xdr:cNvSpPr txBox="1"/>
      </xdr:nvSpPr>
      <xdr:spPr>
        <a:xfrm>
          <a:off x="13512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762</xdr:rowOff>
    </xdr:from>
    <xdr:to>
      <xdr:col>65</xdr:col>
      <xdr:colOff>53975</xdr:colOff>
      <xdr:row>39</xdr:row>
      <xdr:rowOff>102362</xdr:rowOff>
    </xdr:to>
    <xdr:sp macro="" textlink="">
      <xdr:nvSpPr>
        <xdr:cNvPr id="332" name="楕円 331">
          <a:extLst>
            <a:ext uri="{FF2B5EF4-FFF2-40B4-BE49-F238E27FC236}">
              <a16:creationId xmlns:a16="http://schemas.microsoft.com/office/drawing/2014/main" id="{CD862BFA-112C-4BA8-B8A5-E5750E400E66}"/>
            </a:ext>
          </a:extLst>
        </xdr:cNvPr>
        <xdr:cNvSpPr/>
      </xdr:nvSpPr>
      <xdr:spPr>
        <a:xfrm>
          <a:off x="12954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87139</xdr:rowOff>
    </xdr:from>
    <xdr:ext cx="762000" cy="259045"/>
    <xdr:sp macro="" textlink="">
      <xdr:nvSpPr>
        <xdr:cNvPr id="333" name="テキスト ボックス 332">
          <a:extLst>
            <a:ext uri="{FF2B5EF4-FFF2-40B4-BE49-F238E27FC236}">
              <a16:creationId xmlns:a16="http://schemas.microsoft.com/office/drawing/2014/main" id="{34157536-6F9B-40B3-B6AA-F0E603764D8F}"/>
            </a:ext>
          </a:extLst>
        </xdr:cNvPr>
        <xdr:cNvSpPr txBox="1"/>
      </xdr:nvSpPr>
      <xdr:spPr>
        <a:xfrm>
          <a:off x="12623800" y="677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C21C4A57-6C08-4BC3-9814-97997CE2C94A}"/>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38BBF7A0-E28A-4C82-BA6D-DAA4DE61C04D}"/>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57CF0596-A2F7-40E3-8057-0357868B32E4}"/>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C6F979D8-A581-4DD2-B425-5FC4ED6EA972}"/>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6D6C5546-89CC-44F7-BF51-5B5D41D9D03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E74373C4-50C1-4BA6-A8BB-D3BCCFCDA53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4EACC7BD-1C9B-44A0-9709-40013BB70BAC}"/>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F7D904C8-12FE-4D3F-BCE4-6893A56F80A7}"/>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AC7583AE-0DE7-42F2-9AF8-81B7937D885C}"/>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FD47B20E-B180-4CFF-A7FC-844524A8EE43}"/>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A7D32B56-7FA4-4390-A526-30375ADE510D}"/>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公債費に係る経常収支比率は、前年度から１．５ポイント減少し類似団体平均を８．５ポイント下回っている。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今後は中心市街地活性化事業の進捗に伴う増が見込まれることから、地方債の適正管理に努める。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6DC6BE2B-532A-442F-8142-17083700CB72}"/>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4BA2A688-63C8-40AA-9574-18C405231FD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43A0444F-FB4F-4095-AAC5-B7A4028D32C8}"/>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750BA01-20B8-4B6C-B00E-DAD8699FDFB7}"/>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B2DD4865-353E-4AC2-8D56-F4B2644A36A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D0D6FAA0-4D53-4652-BB13-C7DA2CC2624F}"/>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36F05485-D695-4F21-907D-2B33FE3682B4}"/>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E670F38E-0571-4650-A7FA-623C99E4DAE5}"/>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1DEF72E4-1B64-4DBD-B0DF-A85435CFDC8C}"/>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1201762A-732B-4DCA-886F-39884698DFD7}"/>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AD6B7769-AB16-4A8F-9926-C285144AF6A2}"/>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16204ED4-C628-4A7C-A8F4-5B12E81B48A7}"/>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509465EB-C2A3-4774-871B-22E049F2ACBA}"/>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37CC040E-18BB-4176-85F3-79D8D6A02764}"/>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399E69C2-77CD-4F8D-9D53-470907064D2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60" name="直線コネクタ 359">
          <a:extLst>
            <a:ext uri="{FF2B5EF4-FFF2-40B4-BE49-F238E27FC236}">
              <a16:creationId xmlns:a16="http://schemas.microsoft.com/office/drawing/2014/main" id="{AC83B046-8C16-4695-BC8E-D380C69FB6AD}"/>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1" name="公債費最小値テキスト">
          <a:extLst>
            <a:ext uri="{FF2B5EF4-FFF2-40B4-BE49-F238E27FC236}">
              <a16:creationId xmlns:a16="http://schemas.microsoft.com/office/drawing/2014/main" id="{61F26DB2-D90E-4964-B95A-1DC4622CE62B}"/>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2" name="直線コネクタ 361">
          <a:extLst>
            <a:ext uri="{FF2B5EF4-FFF2-40B4-BE49-F238E27FC236}">
              <a16:creationId xmlns:a16="http://schemas.microsoft.com/office/drawing/2014/main" id="{EC476DC4-109D-4BA8-8B20-FFC90DF54B44}"/>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3" name="公債費最大値テキスト">
          <a:extLst>
            <a:ext uri="{FF2B5EF4-FFF2-40B4-BE49-F238E27FC236}">
              <a16:creationId xmlns:a16="http://schemas.microsoft.com/office/drawing/2014/main" id="{955C9F37-9613-4E8C-B8B9-83B1E7E49833}"/>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4" name="直線コネクタ 363">
          <a:extLst>
            <a:ext uri="{FF2B5EF4-FFF2-40B4-BE49-F238E27FC236}">
              <a16:creationId xmlns:a16="http://schemas.microsoft.com/office/drawing/2014/main" id="{4C3B5852-68FE-47B0-AD4B-C913124E0B05}"/>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115570</xdr:rowOff>
    </xdr:from>
    <xdr:to>
      <xdr:col>24</xdr:col>
      <xdr:colOff>25400</xdr:colOff>
      <xdr:row>75</xdr:row>
      <xdr:rowOff>1270</xdr:rowOff>
    </xdr:to>
    <xdr:cxnSp macro="">
      <xdr:nvCxnSpPr>
        <xdr:cNvPr id="365" name="直線コネクタ 364">
          <a:extLst>
            <a:ext uri="{FF2B5EF4-FFF2-40B4-BE49-F238E27FC236}">
              <a16:creationId xmlns:a16="http://schemas.microsoft.com/office/drawing/2014/main" id="{4B2F9DF7-73CF-4C6A-B982-1FF55A745C34}"/>
            </a:ext>
          </a:extLst>
        </xdr:cNvPr>
        <xdr:cNvCxnSpPr/>
      </xdr:nvCxnSpPr>
      <xdr:spPr>
        <a:xfrm flipV="1">
          <a:off x="3987800" y="128028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6" name="公債費平均値テキスト">
          <a:extLst>
            <a:ext uri="{FF2B5EF4-FFF2-40B4-BE49-F238E27FC236}">
              <a16:creationId xmlns:a16="http://schemas.microsoft.com/office/drawing/2014/main" id="{30F0FB5B-E106-4574-9813-22F7BF73B3E2}"/>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7" name="フローチャート: 判断 366">
          <a:extLst>
            <a:ext uri="{FF2B5EF4-FFF2-40B4-BE49-F238E27FC236}">
              <a16:creationId xmlns:a16="http://schemas.microsoft.com/office/drawing/2014/main" id="{C5CB37B4-A298-4F6E-A115-378B7EAEE6D4}"/>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1270</xdr:rowOff>
    </xdr:from>
    <xdr:to>
      <xdr:col>19</xdr:col>
      <xdr:colOff>187325</xdr:colOff>
      <xdr:row>75</xdr:row>
      <xdr:rowOff>58420</xdr:rowOff>
    </xdr:to>
    <xdr:cxnSp macro="">
      <xdr:nvCxnSpPr>
        <xdr:cNvPr id="368" name="直線コネクタ 367">
          <a:extLst>
            <a:ext uri="{FF2B5EF4-FFF2-40B4-BE49-F238E27FC236}">
              <a16:creationId xmlns:a16="http://schemas.microsoft.com/office/drawing/2014/main" id="{A27108C9-897D-4908-B92C-F177172F6BA2}"/>
            </a:ext>
          </a:extLst>
        </xdr:cNvPr>
        <xdr:cNvCxnSpPr/>
      </xdr:nvCxnSpPr>
      <xdr:spPr>
        <a:xfrm flipV="1">
          <a:off x="3098800" y="128600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9" name="フローチャート: 判断 368">
          <a:extLst>
            <a:ext uri="{FF2B5EF4-FFF2-40B4-BE49-F238E27FC236}">
              <a16:creationId xmlns:a16="http://schemas.microsoft.com/office/drawing/2014/main" id="{874D2289-1557-462D-8D0A-84851294080A}"/>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70" name="テキスト ボックス 369">
          <a:extLst>
            <a:ext uri="{FF2B5EF4-FFF2-40B4-BE49-F238E27FC236}">
              <a16:creationId xmlns:a16="http://schemas.microsoft.com/office/drawing/2014/main" id="{C09F2763-8164-43ED-B242-070491ABB2FD}"/>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58420</xdr:rowOff>
    </xdr:from>
    <xdr:to>
      <xdr:col>15</xdr:col>
      <xdr:colOff>98425</xdr:colOff>
      <xdr:row>75</xdr:row>
      <xdr:rowOff>69850</xdr:rowOff>
    </xdr:to>
    <xdr:cxnSp macro="">
      <xdr:nvCxnSpPr>
        <xdr:cNvPr id="371" name="直線コネクタ 370">
          <a:extLst>
            <a:ext uri="{FF2B5EF4-FFF2-40B4-BE49-F238E27FC236}">
              <a16:creationId xmlns:a16="http://schemas.microsoft.com/office/drawing/2014/main" id="{08653B85-028F-49C8-9ECE-BE59EC948767}"/>
            </a:ext>
          </a:extLst>
        </xdr:cNvPr>
        <xdr:cNvCxnSpPr/>
      </xdr:nvCxnSpPr>
      <xdr:spPr>
        <a:xfrm flipV="1">
          <a:off x="2209800" y="12917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2" name="フローチャート: 判断 371">
          <a:extLst>
            <a:ext uri="{FF2B5EF4-FFF2-40B4-BE49-F238E27FC236}">
              <a16:creationId xmlns:a16="http://schemas.microsoft.com/office/drawing/2014/main" id="{F642C2CF-AB76-4483-B906-F19CBEFC9E6D}"/>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3" name="テキスト ボックス 372">
          <a:extLst>
            <a:ext uri="{FF2B5EF4-FFF2-40B4-BE49-F238E27FC236}">
              <a16:creationId xmlns:a16="http://schemas.microsoft.com/office/drawing/2014/main" id="{ED3EA83E-0608-40CE-A194-727FE789F80F}"/>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149861</xdr:rowOff>
    </xdr:to>
    <xdr:cxnSp macro="">
      <xdr:nvCxnSpPr>
        <xdr:cNvPr id="374" name="直線コネクタ 373">
          <a:extLst>
            <a:ext uri="{FF2B5EF4-FFF2-40B4-BE49-F238E27FC236}">
              <a16:creationId xmlns:a16="http://schemas.microsoft.com/office/drawing/2014/main" id="{9579AC69-C7F4-42F3-ADBA-74F10A4B69ED}"/>
            </a:ext>
          </a:extLst>
        </xdr:cNvPr>
        <xdr:cNvCxnSpPr/>
      </xdr:nvCxnSpPr>
      <xdr:spPr>
        <a:xfrm flipV="1">
          <a:off x="1320800" y="129286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5" name="フローチャート: 判断 374">
          <a:extLst>
            <a:ext uri="{FF2B5EF4-FFF2-40B4-BE49-F238E27FC236}">
              <a16:creationId xmlns:a16="http://schemas.microsoft.com/office/drawing/2014/main" id="{3D8E2CF1-ACF7-410A-A530-50B836A7622F}"/>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AB373ACF-B493-413D-AF6B-68C4AF605952}"/>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7" name="フローチャート: 判断 376">
          <a:extLst>
            <a:ext uri="{FF2B5EF4-FFF2-40B4-BE49-F238E27FC236}">
              <a16:creationId xmlns:a16="http://schemas.microsoft.com/office/drawing/2014/main" id="{1CB9F472-3EB8-4F4E-BA42-ADD6A860B126}"/>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8" name="テキスト ボックス 377">
          <a:extLst>
            <a:ext uri="{FF2B5EF4-FFF2-40B4-BE49-F238E27FC236}">
              <a16:creationId xmlns:a16="http://schemas.microsoft.com/office/drawing/2014/main" id="{E6BE53E5-DD71-43A2-ACB9-436265E031E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B046D661-8224-4A36-AC44-6073AE3DF90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C0D12D84-2354-4CD8-BA0C-6C4AC76D918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D6F65097-9162-475C-84E7-FF640D49621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734DE0F-42EF-4D72-AA04-3E4DE2D7CDA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9F3F387E-6A40-4BEB-BA80-3383514D2E8F}"/>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64770</xdr:rowOff>
    </xdr:from>
    <xdr:to>
      <xdr:col>24</xdr:col>
      <xdr:colOff>76200</xdr:colOff>
      <xdr:row>74</xdr:row>
      <xdr:rowOff>166370</xdr:rowOff>
    </xdr:to>
    <xdr:sp macro="" textlink="">
      <xdr:nvSpPr>
        <xdr:cNvPr id="384" name="楕円 383">
          <a:extLst>
            <a:ext uri="{FF2B5EF4-FFF2-40B4-BE49-F238E27FC236}">
              <a16:creationId xmlns:a16="http://schemas.microsoft.com/office/drawing/2014/main" id="{6FD44F8D-DB9A-40B1-9BBF-E8EAE4B6B293}"/>
            </a:ext>
          </a:extLst>
        </xdr:cNvPr>
        <xdr:cNvSpPr/>
      </xdr:nvSpPr>
      <xdr:spPr>
        <a:xfrm>
          <a:off x="47752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81297</xdr:rowOff>
    </xdr:from>
    <xdr:ext cx="762000" cy="259045"/>
    <xdr:sp macro="" textlink="">
      <xdr:nvSpPr>
        <xdr:cNvPr id="385" name="公債費該当値テキスト">
          <a:extLst>
            <a:ext uri="{FF2B5EF4-FFF2-40B4-BE49-F238E27FC236}">
              <a16:creationId xmlns:a16="http://schemas.microsoft.com/office/drawing/2014/main" id="{03B8FE25-81DB-42CE-86DA-B3FEA9A7A813}"/>
            </a:ext>
          </a:extLst>
        </xdr:cNvPr>
        <xdr:cNvSpPr txBox="1"/>
      </xdr:nvSpPr>
      <xdr:spPr>
        <a:xfrm>
          <a:off x="4914900" y="1259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121920</xdr:rowOff>
    </xdr:from>
    <xdr:to>
      <xdr:col>20</xdr:col>
      <xdr:colOff>38100</xdr:colOff>
      <xdr:row>75</xdr:row>
      <xdr:rowOff>52070</xdr:rowOff>
    </xdr:to>
    <xdr:sp macro="" textlink="">
      <xdr:nvSpPr>
        <xdr:cNvPr id="386" name="楕円 385">
          <a:extLst>
            <a:ext uri="{FF2B5EF4-FFF2-40B4-BE49-F238E27FC236}">
              <a16:creationId xmlns:a16="http://schemas.microsoft.com/office/drawing/2014/main" id="{F4F97CFC-89B2-4EC2-BABD-3C18F98A096A}"/>
            </a:ext>
          </a:extLst>
        </xdr:cNvPr>
        <xdr:cNvSpPr/>
      </xdr:nvSpPr>
      <xdr:spPr>
        <a:xfrm>
          <a:off x="3937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62247</xdr:rowOff>
    </xdr:from>
    <xdr:ext cx="736600" cy="259045"/>
    <xdr:sp macro="" textlink="">
      <xdr:nvSpPr>
        <xdr:cNvPr id="387" name="テキスト ボックス 386">
          <a:extLst>
            <a:ext uri="{FF2B5EF4-FFF2-40B4-BE49-F238E27FC236}">
              <a16:creationId xmlns:a16="http://schemas.microsoft.com/office/drawing/2014/main" id="{87F0A19C-5A2B-4055-B64F-38B5CBDF04DB}"/>
            </a:ext>
          </a:extLst>
        </xdr:cNvPr>
        <xdr:cNvSpPr txBox="1"/>
      </xdr:nvSpPr>
      <xdr:spPr>
        <a:xfrm>
          <a:off x="3606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7620</xdr:rowOff>
    </xdr:from>
    <xdr:to>
      <xdr:col>15</xdr:col>
      <xdr:colOff>149225</xdr:colOff>
      <xdr:row>75</xdr:row>
      <xdr:rowOff>109220</xdr:rowOff>
    </xdr:to>
    <xdr:sp macro="" textlink="">
      <xdr:nvSpPr>
        <xdr:cNvPr id="388" name="楕円 387">
          <a:extLst>
            <a:ext uri="{FF2B5EF4-FFF2-40B4-BE49-F238E27FC236}">
              <a16:creationId xmlns:a16="http://schemas.microsoft.com/office/drawing/2014/main" id="{B764CF80-C50C-489E-B7DE-7792FD39A8A0}"/>
            </a:ext>
          </a:extLst>
        </xdr:cNvPr>
        <xdr:cNvSpPr/>
      </xdr:nvSpPr>
      <xdr:spPr>
        <a:xfrm>
          <a:off x="3048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119397</xdr:rowOff>
    </xdr:from>
    <xdr:ext cx="762000" cy="259045"/>
    <xdr:sp macro="" textlink="">
      <xdr:nvSpPr>
        <xdr:cNvPr id="389" name="テキスト ボックス 388">
          <a:extLst>
            <a:ext uri="{FF2B5EF4-FFF2-40B4-BE49-F238E27FC236}">
              <a16:creationId xmlns:a16="http://schemas.microsoft.com/office/drawing/2014/main" id="{47376501-F233-4B27-88FF-905FD32FE83F}"/>
            </a:ext>
          </a:extLst>
        </xdr:cNvPr>
        <xdr:cNvSpPr txBox="1"/>
      </xdr:nvSpPr>
      <xdr:spPr>
        <a:xfrm>
          <a:off x="2717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0" name="楕円 389">
          <a:extLst>
            <a:ext uri="{FF2B5EF4-FFF2-40B4-BE49-F238E27FC236}">
              <a16:creationId xmlns:a16="http://schemas.microsoft.com/office/drawing/2014/main" id="{9425187F-7EF5-499A-B642-3944D9DE1E72}"/>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1" name="テキスト ボックス 390">
          <a:extLst>
            <a:ext uri="{FF2B5EF4-FFF2-40B4-BE49-F238E27FC236}">
              <a16:creationId xmlns:a16="http://schemas.microsoft.com/office/drawing/2014/main" id="{00151F7E-5A78-4584-B6B4-4E6C98EB5909}"/>
            </a:ext>
          </a:extLst>
        </xdr:cNvPr>
        <xdr:cNvSpPr txBox="1"/>
      </xdr:nvSpPr>
      <xdr:spPr>
        <a:xfrm>
          <a:off x="1828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99060</xdr:rowOff>
    </xdr:from>
    <xdr:to>
      <xdr:col>6</xdr:col>
      <xdr:colOff>171450</xdr:colOff>
      <xdr:row>76</xdr:row>
      <xdr:rowOff>29211</xdr:rowOff>
    </xdr:to>
    <xdr:sp macro="" textlink="">
      <xdr:nvSpPr>
        <xdr:cNvPr id="392" name="楕円 391">
          <a:extLst>
            <a:ext uri="{FF2B5EF4-FFF2-40B4-BE49-F238E27FC236}">
              <a16:creationId xmlns:a16="http://schemas.microsoft.com/office/drawing/2014/main" id="{40BC7E80-D65E-4992-AFD2-C65B55F0FA2D}"/>
            </a:ext>
          </a:extLst>
        </xdr:cNvPr>
        <xdr:cNvSpPr/>
      </xdr:nvSpPr>
      <xdr:spPr>
        <a:xfrm>
          <a:off x="1270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39387</xdr:rowOff>
    </xdr:from>
    <xdr:ext cx="762000" cy="259045"/>
    <xdr:sp macro="" textlink="">
      <xdr:nvSpPr>
        <xdr:cNvPr id="393" name="テキスト ボックス 392">
          <a:extLst>
            <a:ext uri="{FF2B5EF4-FFF2-40B4-BE49-F238E27FC236}">
              <a16:creationId xmlns:a16="http://schemas.microsoft.com/office/drawing/2014/main" id="{802B261C-B79F-4352-B6EB-ABC5B0D4B895}"/>
            </a:ext>
          </a:extLst>
        </xdr:cNvPr>
        <xdr:cNvSpPr txBox="1"/>
      </xdr:nvSpPr>
      <xdr:spPr>
        <a:xfrm>
          <a:off x="939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7D38866D-0433-409B-ABD1-7DA9EAE1425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282E664A-C37F-4FED-AD94-AE0B02018FF5}"/>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6C5B6D5B-C303-476C-B938-E4CB1C9A48DC}"/>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C7632090-3F0C-4EC5-996E-B9811592AB5D}"/>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18FDAFB3-33CB-4DF1-93D1-6749B5E2B8E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9A1DA3A0-75AD-47EC-B93B-094900A25EF4}"/>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C545C7AD-41AA-4D2B-BE88-363192A877B4}"/>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E3D5E37B-37B5-4FF2-AD12-E524842D5791}"/>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A8B46370-B47A-4EA8-8646-D573DA59E7BB}"/>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417DECC1-B7EC-4725-86ED-E23199EF165F}"/>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42CDE9AC-0992-4CA5-B9E3-8AE701EEFF47}"/>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公債費以外の経常収支比率は前年度から１．５ポイント減少し、類似団体平均を８．６ポイント上回った。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今後も人件費や扶助費、物件費の増加が見込まれることから、効率的な行政運営などによる財政の健全性を確保し、経常収支比率の改善に努める。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8CF86539-9CA4-46FD-A84E-AD8973ED996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6A7F6932-140C-45B1-9067-186539E37BC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F66830BB-3E85-43B0-BDFC-48A77B06FEDB}"/>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FC700B55-690A-4670-BB8B-AFED8F47582F}"/>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4860D6E2-9EA1-4164-B37E-11ACA7C8F569}"/>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33A01916-3F83-44EE-ADBA-036969C92AE1}"/>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66F32400-CC30-46D6-94D1-EF00F0A2998D}"/>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FF362831-B226-45B8-9BBA-9378B8F21BF3}"/>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9016EAAA-EF91-4F2A-8056-478C032BBB31}"/>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8002AEC0-91F3-49C0-ACF8-07FD33427E71}"/>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8845836D-3488-419D-AC84-299097872AC9}"/>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D80E4B1A-E0B4-4931-A187-73A29DF5B62E}"/>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8D10728F-06DF-42AA-8F5E-D8BF5B0E7C61}"/>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B969C18A-F67E-41F2-843E-670FAE1F96AA}"/>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9CBDAD5E-C58E-4BF3-84AB-F64AC0233FFA}"/>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45180826-A1D0-4377-8AD4-5F2525E1EFC4}"/>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21" name="直線コネクタ 420">
          <a:extLst>
            <a:ext uri="{FF2B5EF4-FFF2-40B4-BE49-F238E27FC236}">
              <a16:creationId xmlns:a16="http://schemas.microsoft.com/office/drawing/2014/main" id="{EB554FB0-4886-4D97-BB80-23B0C6FFEC81}"/>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2" name="公債費以外最小値テキスト">
          <a:extLst>
            <a:ext uri="{FF2B5EF4-FFF2-40B4-BE49-F238E27FC236}">
              <a16:creationId xmlns:a16="http://schemas.microsoft.com/office/drawing/2014/main" id="{1CDE18A5-4CCA-4FD5-A414-91B35D4D5116}"/>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3" name="直線コネクタ 422">
          <a:extLst>
            <a:ext uri="{FF2B5EF4-FFF2-40B4-BE49-F238E27FC236}">
              <a16:creationId xmlns:a16="http://schemas.microsoft.com/office/drawing/2014/main" id="{5EE75384-1BCC-4979-B3CD-F0B4B6181CDC}"/>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4" name="公債費以外最大値テキスト">
          <a:extLst>
            <a:ext uri="{FF2B5EF4-FFF2-40B4-BE49-F238E27FC236}">
              <a16:creationId xmlns:a16="http://schemas.microsoft.com/office/drawing/2014/main" id="{192112D1-C36A-48E9-A7A4-741228AB7F91}"/>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5" name="直線コネクタ 424">
          <a:extLst>
            <a:ext uri="{FF2B5EF4-FFF2-40B4-BE49-F238E27FC236}">
              <a16:creationId xmlns:a16="http://schemas.microsoft.com/office/drawing/2014/main" id="{975A21B1-BD24-4F83-B558-3A50ED225568}"/>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119380</xdr:rowOff>
    </xdr:from>
    <xdr:to>
      <xdr:col>82</xdr:col>
      <xdr:colOff>107950</xdr:colOff>
      <xdr:row>80</xdr:row>
      <xdr:rowOff>5080</xdr:rowOff>
    </xdr:to>
    <xdr:cxnSp macro="">
      <xdr:nvCxnSpPr>
        <xdr:cNvPr id="426" name="直線コネクタ 425">
          <a:extLst>
            <a:ext uri="{FF2B5EF4-FFF2-40B4-BE49-F238E27FC236}">
              <a16:creationId xmlns:a16="http://schemas.microsoft.com/office/drawing/2014/main" id="{6A32F17C-A11F-43AF-A26F-43782A8F60BA}"/>
            </a:ext>
          </a:extLst>
        </xdr:cNvPr>
        <xdr:cNvCxnSpPr/>
      </xdr:nvCxnSpPr>
      <xdr:spPr>
        <a:xfrm flipV="1">
          <a:off x="15671800" y="136639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7" name="公債費以外平均値テキスト">
          <a:extLst>
            <a:ext uri="{FF2B5EF4-FFF2-40B4-BE49-F238E27FC236}">
              <a16:creationId xmlns:a16="http://schemas.microsoft.com/office/drawing/2014/main" id="{7D2E3302-7EEF-4232-8ABD-855A315B2674}"/>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8" name="フローチャート: 判断 427">
          <a:extLst>
            <a:ext uri="{FF2B5EF4-FFF2-40B4-BE49-F238E27FC236}">
              <a16:creationId xmlns:a16="http://schemas.microsoft.com/office/drawing/2014/main" id="{62F7537C-B7A6-466B-B2D8-6BDBE25537F1}"/>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5080</xdr:rowOff>
    </xdr:from>
    <xdr:to>
      <xdr:col>78</xdr:col>
      <xdr:colOff>69850</xdr:colOff>
      <xdr:row>80</xdr:row>
      <xdr:rowOff>88900</xdr:rowOff>
    </xdr:to>
    <xdr:cxnSp macro="">
      <xdr:nvCxnSpPr>
        <xdr:cNvPr id="429" name="直線コネクタ 428">
          <a:extLst>
            <a:ext uri="{FF2B5EF4-FFF2-40B4-BE49-F238E27FC236}">
              <a16:creationId xmlns:a16="http://schemas.microsoft.com/office/drawing/2014/main" id="{C58F1DEE-B92F-4500-8E5F-F8CF1BA8A981}"/>
            </a:ext>
          </a:extLst>
        </xdr:cNvPr>
        <xdr:cNvCxnSpPr/>
      </xdr:nvCxnSpPr>
      <xdr:spPr>
        <a:xfrm flipV="1">
          <a:off x="14782800" y="13721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0" name="フローチャート: 判断 429">
          <a:extLst>
            <a:ext uri="{FF2B5EF4-FFF2-40B4-BE49-F238E27FC236}">
              <a16:creationId xmlns:a16="http://schemas.microsoft.com/office/drawing/2014/main" id="{D209A844-1357-4EA4-8A5F-7D9D35DE4B88}"/>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31" name="テキスト ボックス 430">
          <a:extLst>
            <a:ext uri="{FF2B5EF4-FFF2-40B4-BE49-F238E27FC236}">
              <a16:creationId xmlns:a16="http://schemas.microsoft.com/office/drawing/2014/main" id="{72FC2B6E-BA59-4477-BCCB-D347A7836118}"/>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115570</xdr:rowOff>
    </xdr:from>
    <xdr:to>
      <xdr:col>73</xdr:col>
      <xdr:colOff>180975</xdr:colOff>
      <xdr:row>80</xdr:row>
      <xdr:rowOff>88900</xdr:rowOff>
    </xdr:to>
    <xdr:cxnSp macro="">
      <xdr:nvCxnSpPr>
        <xdr:cNvPr id="432" name="直線コネクタ 431">
          <a:extLst>
            <a:ext uri="{FF2B5EF4-FFF2-40B4-BE49-F238E27FC236}">
              <a16:creationId xmlns:a16="http://schemas.microsoft.com/office/drawing/2014/main" id="{09861846-DDF3-491D-8961-AE97DE59A35C}"/>
            </a:ext>
          </a:extLst>
        </xdr:cNvPr>
        <xdr:cNvCxnSpPr/>
      </xdr:nvCxnSpPr>
      <xdr:spPr>
        <a:xfrm>
          <a:off x="13893800" y="13488670"/>
          <a:ext cx="88900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3" name="フローチャート: 判断 432">
          <a:extLst>
            <a:ext uri="{FF2B5EF4-FFF2-40B4-BE49-F238E27FC236}">
              <a16:creationId xmlns:a16="http://schemas.microsoft.com/office/drawing/2014/main" id="{D632F3BE-A5BB-49BF-93BE-E2C681B3591C}"/>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4" name="テキスト ボックス 433">
          <a:extLst>
            <a:ext uri="{FF2B5EF4-FFF2-40B4-BE49-F238E27FC236}">
              <a16:creationId xmlns:a16="http://schemas.microsoft.com/office/drawing/2014/main" id="{0000F6B6-62B8-4868-822A-595A5604A4B5}"/>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115570</xdr:rowOff>
    </xdr:from>
    <xdr:to>
      <xdr:col>69</xdr:col>
      <xdr:colOff>92075</xdr:colOff>
      <xdr:row>79</xdr:row>
      <xdr:rowOff>146050</xdr:rowOff>
    </xdr:to>
    <xdr:cxnSp macro="">
      <xdr:nvCxnSpPr>
        <xdr:cNvPr id="435" name="直線コネクタ 434">
          <a:extLst>
            <a:ext uri="{FF2B5EF4-FFF2-40B4-BE49-F238E27FC236}">
              <a16:creationId xmlns:a16="http://schemas.microsoft.com/office/drawing/2014/main" id="{FD1050CC-3538-47CE-A710-A00695583995}"/>
            </a:ext>
          </a:extLst>
        </xdr:cNvPr>
        <xdr:cNvCxnSpPr/>
      </xdr:nvCxnSpPr>
      <xdr:spPr>
        <a:xfrm flipV="1">
          <a:off x="13004800" y="1348867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6" name="フローチャート: 判断 435">
          <a:extLst>
            <a:ext uri="{FF2B5EF4-FFF2-40B4-BE49-F238E27FC236}">
              <a16:creationId xmlns:a16="http://schemas.microsoft.com/office/drawing/2014/main" id="{364D11F0-671B-49E3-8170-191CCFA28EF6}"/>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7" name="テキスト ボックス 436">
          <a:extLst>
            <a:ext uri="{FF2B5EF4-FFF2-40B4-BE49-F238E27FC236}">
              <a16:creationId xmlns:a16="http://schemas.microsoft.com/office/drawing/2014/main" id="{29CC237E-8E0C-4906-957E-59C4EBDD585B}"/>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8" name="フローチャート: 判断 437">
          <a:extLst>
            <a:ext uri="{FF2B5EF4-FFF2-40B4-BE49-F238E27FC236}">
              <a16:creationId xmlns:a16="http://schemas.microsoft.com/office/drawing/2014/main" id="{30591DC4-B44E-43E6-801A-1B1C2059AD3E}"/>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9" name="テキスト ボックス 438">
          <a:extLst>
            <a:ext uri="{FF2B5EF4-FFF2-40B4-BE49-F238E27FC236}">
              <a16:creationId xmlns:a16="http://schemas.microsoft.com/office/drawing/2014/main" id="{E66A8569-D4AF-4597-B1C3-8F9907365244}"/>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AB7496BB-F2DD-41C2-A038-9297849E2A0D}"/>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21617E86-49AE-4FF6-B162-5AA75249B2B7}"/>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999DB8B8-9B40-4548-860A-F3B9680803F7}"/>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820F6496-05B9-415C-9A65-110378BEBED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EB28EEFC-F36B-4C55-945A-D1FB90FFC04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68580</xdr:rowOff>
    </xdr:from>
    <xdr:to>
      <xdr:col>82</xdr:col>
      <xdr:colOff>158750</xdr:colOff>
      <xdr:row>79</xdr:row>
      <xdr:rowOff>170180</xdr:rowOff>
    </xdr:to>
    <xdr:sp macro="" textlink="">
      <xdr:nvSpPr>
        <xdr:cNvPr id="445" name="楕円 444">
          <a:extLst>
            <a:ext uri="{FF2B5EF4-FFF2-40B4-BE49-F238E27FC236}">
              <a16:creationId xmlns:a16="http://schemas.microsoft.com/office/drawing/2014/main" id="{73C3749D-BC5C-42CF-BC69-0627826C8103}"/>
            </a:ext>
          </a:extLst>
        </xdr:cNvPr>
        <xdr:cNvSpPr/>
      </xdr:nvSpPr>
      <xdr:spPr>
        <a:xfrm>
          <a:off x="16459200" y="136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40657</xdr:rowOff>
    </xdr:from>
    <xdr:ext cx="762000" cy="259045"/>
    <xdr:sp macro="" textlink="">
      <xdr:nvSpPr>
        <xdr:cNvPr id="446" name="公債費以外該当値テキスト">
          <a:extLst>
            <a:ext uri="{FF2B5EF4-FFF2-40B4-BE49-F238E27FC236}">
              <a16:creationId xmlns:a16="http://schemas.microsoft.com/office/drawing/2014/main" id="{64BBAA83-1245-40DA-94CA-3CCDC3C0CF22}"/>
            </a:ext>
          </a:extLst>
        </xdr:cNvPr>
        <xdr:cNvSpPr txBox="1"/>
      </xdr:nvSpPr>
      <xdr:spPr>
        <a:xfrm>
          <a:off x="16598900" y="135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125730</xdr:rowOff>
    </xdr:from>
    <xdr:to>
      <xdr:col>78</xdr:col>
      <xdr:colOff>120650</xdr:colOff>
      <xdr:row>80</xdr:row>
      <xdr:rowOff>55880</xdr:rowOff>
    </xdr:to>
    <xdr:sp macro="" textlink="">
      <xdr:nvSpPr>
        <xdr:cNvPr id="447" name="楕円 446">
          <a:extLst>
            <a:ext uri="{FF2B5EF4-FFF2-40B4-BE49-F238E27FC236}">
              <a16:creationId xmlns:a16="http://schemas.microsoft.com/office/drawing/2014/main" id="{DF446779-D60A-4F7B-835D-CE24CA245F09}"/>
            </a:ext>
          </a:extLst>
        </xdr:cNvPr>
        <xdr:cNvSpPr/>
      </xdr:nvSpPr>
      <xdr:spPr>
        <a:xfrm>
          <a:off x="15621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40657</xdr:rowOff>
    </xdr:from>
    <xdr:ext cx="736600" cy="259045"/>
    <xdr:sp macro="" textlink="">
      <xdr:nvSpPr>
        <xdr:cNvPr id="448" name="テキスト ボックス 447">
          <a:extLst>
            <a:ext uri="{FF2B5EF4-FFF2-40B4-BE49-F238E27FC236}">
              <a16:creationId xmlns:a16="http://schemas.microsoft.com/office/drawing/2014/main" id="{EF901E0D-0F48-4CE8-9748-517632750347}"/>
            </a:ext>
          </a:extLst>
        </xdr:cNvPr>
        <xdr:cNvSpPr txBox="1"/>
      </xdr:nvSpPr>
      <xdr:spPr>
        <a:xfrm>
          <a:off x="15290800" y="1375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38100</xdr:rowOff>
    </xdr:from>
    <xdr:to>
      <xdr:col>74</xdr:col>
      <xdr:colOff>31750</xdr:colOff>
      <xdr:row>80</xdr:row>
      <xdr:rowOff>139700</xdr:rowOff>
    </xdr:to>
    <xdr:sp macro="" textlink="">
      <xdr:nvSpPr>
        <xdr:cNvPr id="449" name="楕円 448">
          <a:extLst>
            <a:ext uri="{FF2B5EF4-FFF2-40B4-BE49-F238E27FC236}">
              <a16:creationId xmlns:a16="http://schemas.microsoft.com/office/drawing/2014/main" id="{7F0BBD98-165B-4759-8BE8-A1EB5FEA1284}"/>
            </a:ext>
          </a:extLst>
        </xdr:cNvPr>
        <xdr:cNvSpPr/>
      </xdr:nvSpPr>
      <xdr:spPr>
        <a:xfrm>
          <a:off x="14732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124477</xdr:rowOff>
    </xdr:from>
    <xdr:ext cx="762000" cy="259045"/>
    <xdr:sp macro="" textlink="">
      <xdr:nvSpPr>
        <xdr:cNvPr id="450" name="テキスト ボックス 449">
          <a:extLst>
            <a:ext uri="{FF2B5EF4-FFF2-40B4-BE49-F238E27FC236}">
              <a16:creationId xmlns:a16="http://schemas.microsoft.com/office/drawing/2014/main" id="{3F11474F-0009-43E7-A05B-F5648214052F}"/>
            </a:ext>
          </a:extLst>
        </xdr:cNvPr>
        <xdr:cNvSpPr txBox="1"/>
      </xdr:nvSpPr>
      <xdr:spPr>
        <a:xfrm>
          <a:off x="14401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64770</xdr:rowOff>
    </xdr:from>
    <xdr:to>
      <xdr:col>69</xdr:col>
      <xdr:colOff>142875</xdr:colOff>
      <xdr:row>78</xdr:row>
      <xdr:rowOff>166370</xdr:rowOff>
    </xdr:to>
    <xdr:sp macro="" textlink="">
      <xdr:nvSpPr>
        <xdr:cNvPr id="451" name="楕円 450">
          <a:extLst>
            <a:ext uri="{FF2B5EF4-FFF2-40B4-BE49-F238E27FC236}">
              <a16:creationId xmlns:a16="http://schemas.microsoft.com/office/drawing/2014/main" id="{B305BAF9-7C37-4926-A544-80736063B167}"/>
            </a:ext>
          </a:extLst>
        </xdr:cNvPr>
        <xdr:cNvSpPr/>
      </xdr:nvSpPr>
      <xdr:spPr>
        <a:xfrm>
          <a:off x="138430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151147</xdr:rowOff>
    </xdr:from>
    <xdr:ext cx="762000" cy="259045"/>
    <xdr:sp macro="" textlink="">
      <xdr:nvSpPr>
        <xdr:cNvPr id="452" name="テキスト ボックス 451">
          <a:extLst>
            <a:ext uri="{FF2B5EF4-FFF2-40B4-BE49-F238E27FC236}">
              <a16:creationId xmlns:a16="http://schemas.microsoft.com/office/drawing/2014/main" id="{8A35FABA-55E8-4E8B-BD49-E9E4D9CCC6B3}"/>
            </a:ext>
          </a:extLst>
        </xdr:cNvPr>
        <xdr:cNvSpPr txBox="1"/>
      </xdr:nvSpPr>
      <xdr:spPr>
        <a:xfrm>
          <a:off x="13512800" y="1352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95250</xdr:rowOff>
    </xdr:from>
    <xdr:to>
      <xdr:col>65</xdr:col>
      <xdr:colOff>53975</xdr:colOff>
      <xdr:row>80</xdr:row>
      <xdr:rowOff>25400</xdr:rowOff>
    </xdr:to>
    <xdr:sp macro="" textlink="">
      <xdr:nvSpPr>
        <xdr:cNvPr id="453" name="楕円 452">
          <a:extLst>
            <a:ext uri="{FF2B5EF4-FFF2-40B4-BE49-F238E27FC236}">
              <a16:creationId xmlns:a16="http://schemas.microsoft.com/office/drawing/2014/main" id="{A70A5565-3691-4C31-8A04-9AD9DD91FBAD}"/>
            </a:ext>
          </a:extLst>
        </xdr:cNvPr>
        <xdr:cNvSpPr/>
      </xdr:nvSpPr>
      <xdr:spPr>
        <a:xfrm>
          <a:off x="12954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10177</xdr:rowOff>
    </xdr:from>
    <xdr:ext cx="762000" cy="259045"/>
    <xdr:sp macro="" textlink="">
      <xdr:nvSpPr>
        <xdr:cNvPr id="454" name="テキスト ボックス 453">
          <a:extLst>
            <a:ext uri="{FF2B5EF4-FFF2-40B4-BE49-F238E27FC236}">
              <a16:creationId xmlns:a16="http://schemas.microsoft.com/office/drawing/2014/main" id="{16D1CB97-A220-4B56-9C71-79E9FD35D18C}"/>
            </a:ext>
          </a:extLst>
        </xdr:cNvPr>
        <xdr:cNvSpPr txBox="1"/>
      </xdr:nvSpPr>
      <xdr:spPr>
        <a:xfrm>
          <a:off x="126238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95AAC83-85BA-40E8-BD9A-08C7AED665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899C9CE-08E8-419A-83D9-F0BCC4909B25}"/>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9FD759EB-70F5-4529-8799-44E7AFC01C7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8734263D-8967-4E7E-A8A8-2AAE67F2BCC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50764EA-E21A-4A0B-9328-C20279433C43}"/>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64BEFA8-FFDA-4D72-9A82-C707888FA6BD}"/>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215DD1A-DD1F-4427-A0F6-8C9F7D29122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4534ABB-C80F-4223-97C3-AD341645C719}"/>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6D5D3D1-47BB-4A54-9B68-CF0A305306A6}"/>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8C6E958-F2CC-4A0F-A8F0-2CC8CD10E0BD}"/>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D12B5CF-0043-4719-8036-CC5A35E2E3EC}"/>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E62E6BD-D618-4108-8E14-298591718D89}"/>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3AC0E35-A703-467B-865B-4423BA24B91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848E5708-80E6-4DE1-AED9-2CC95304D316}"/>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0FA3624-0A2E-4AB4-95A5-22665C78930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308FF37-BBEE-462F-AB4B-B813B2A81CFF}"/>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0E2B5E3-740D-499E-A857-F4493AD2F4D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02854FC-38BB-4948-A307-CE169AA7E542}"/>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DDB42B28-C79E-4F07-9363-2B294BCE5FEF}"/>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17783808-C73D-469F-BBD8-477C317D67F5}"/>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CF60B1C-0780-4309-A021-08FBC39CD773}"/>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2E3919C-9352-46CA-B40C-23FC95025D2E}"/>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2FACABFB-0FDA-4E04-A873-96B39D11BAD9}"/>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F29EDD0-6DE4-4F1C-B40B-01D825B10011}"/>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C0F010F-1CFB-418F-A114-8B597D971E3A}"/>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CA844BC-AA04-45C2-8651-52F9B08E7918}"/>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24A7E56-EF1A-45EC-9489-EF5903F34564}"/>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3FABC2F-3AF4-4359-BFF1-060F2527E24C}"/>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9CD80D4-8C53-4460-985E-905E2A3D89AE}"/>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263CBEB4-4041-4FA1-BFE8-80DAADD7419B}"/>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3F7A5643-A5A3-456D-BD07-5DE66960C532}"/>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210FE13F-5EC7-4583-82A4-B43E254DA26C}"/>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2F7856F-D928-4904-A839-334F50CFA6E9}"/>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9D47C7C7-1F73-4A94-BAC0-A4DF6FDCE68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50A96462-5E10-465B-8B7E-CD5BAF454996}"/>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C75853E1-A7BF-4071-A066-1FF53C7D3C77}"/>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30628301-089C-46EF-863C-716107AB7B73}"/>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D21FE461-64B7-49CC-A797-9F5B0766B558}"/>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16A7C55E-31E9-4CE4-9DBD-CED244B44F3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D550F2D5-4474-4C39-80C9-4472C82D3C84}"/>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83452</xdr:rowOff>
    </xdr:from>
    <xdr:ext cx="762000" cy="259045"/>
    <xdr:sp macro="" textlink="">
      <xdr:nvSpPr>
        <xdr:cNvPr id="42" name="人口1人当たり決算額の推移最小値テキスト130">
          <a:extLst>
            <a:ext uri="{FF2B5EF4-FFF2-40B4-BE49-F238E27FC236}">
              <a16:creationId xmlns:a16="http://schemas.microsoft.com/office/drawing/2014/main" id="{B376FC41-0E42-4333-9E2F-6021634052F5}"/>
            </a:ext>
          </a:extLst>
        </xdr:cNvPr>
        <xdr:cNvSpPr txBox="1"/>
      </xdr:nvSpPr>
      <xdr:spPr>
        <a:xfrm>
          <a:off x="5740400" y="338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E207249-83CC-4E3C-8D52-0C117A886AA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D9D12900-58AD-4803-9454-D5A679878C79}"/>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1C93E945-8E33-49E5-899A-57FFE5548CEE}"/>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73275</xdr:rowOff>
    </xdr:from>
    <xdr:to>
      <xdr:col>29</xdr:col>
      <xdr:colOff>127000</xdr:colOff>
      <xdr:row>19</xdr:row>
      <xdr:rowOff>108217</xdr:rowOff>
    </xdr:to>
    <xdr:cxnSp macro="">
      <xdr:nvCxnSpPr>
        <xdr:cNvPr id="46" name="直線コネクタ 45">
          <a:extLst>
            <a:ext uri="{FF2B5EF4-FFF2-40B4-BE49-F238E27FC236}">
              <a16:creationId xmlns:a16="http://schemas.microsoft.com/office/drawing/2014/main" id="{40E88E18-7ECE-4315-95F0-2B8E830CCE72}"/>
            </a:ext>
          </a:extLst>
        </xdr:cNvPr>
        <xdr:cNvCxnSpPr/>
      </xdr:nvCxnSpPr>
      <xdr:spPr bwMode="auto">
        <a:xfrm flipV="1">
          <a:off x="5003800" y="3378450"/>
          <a:ext cx="647700" cy="349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50412B5A-5BE1-4D8F-980F-68D40041216C}"/>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EE838C69-04A4-459D-89FF-E78B066501D8}"/>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108217</xdr:rowOff>
    </xdr:from>
    <xdr:to>
      <xdr:col>26</xdr:col>
      <xdr:colOff>50800</xdr:colOff>
      <xdr:row>19</xdr:row>
      <xdr:rowOff>122275</xdr:rowOff>
    </xdr:to>
    <xdr:cxnSp macro="">
      <xdr:nvCxnSpPr>
        <xdr:cNvPr id="49" name="直線コネクタ 48">
          <a:extLst>
            <a:ext uri="{FF2B5EF4-FFF2-40B4-BE49-F238E27FC236}">
              <a16:creationId xmlns:a16="http://schemas.microsoft.com/office/drawing/2014/main" id="{FA2054FF-11B9-4307-BDDF-3D3F527C7F1B}"/>
            </a:ext>
          </a:extLst>
        </xdr:cNvPr>
        <xdr:cNvCxnSpPr/>
      </xdr:nvCxnSpPr>
      <xdr:spPr bwMode="auto">
        <a:xfrm flipV="1">
          <a:off x="4305300" y="3413392"/>
          <a:ext cx="698500" cy="14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1CEB512B-B51E-4C41-A9AE-F55C752445B1}"/>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B5AA593F-5AB6-4C85-AE7A-4E707976A655}"/>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122275</xdr:rowOff>
    </xdr:from>
    <xdr:to>
      <xdr:col>22</xdr:col>
      <xdr:colOff>114300</xdr:colOff>
      <xdr:row>19</xdr:row>
      <xdr:rowOff>157149</xdr:rowOff>
    </xdr:to>
    <xdr:cxnSp macro="">
      <xdr:nvCxnSpPr>
        <xdr:cNvPr id="52" name="直線コネクタ 51">
          <a:extLst>
            <a:ext uri="{FF2B5EF4-FFF2-40B4-BE49-F238E27FC236}">
              <a16:creationId xmlns:a16="http://schemas.microsoft.com/office/drawing/2014/main" id="{7DE032C7-0DF8-46F0-BAB5-C01FE34EF4D1}"/>
            </a:ext>
          </a:extLst>
        </xdr:cNvPr>
        <xdr:cNvCxnSpPr/>
      </xdr:nvCxnSpPr>
      <xdr:spPr bwMode="auto">
        <a:xfrm flipV="1">
          <a:off x="3606800" y="3427450"/>
          <a:ext cx="698500" cy="34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751F1D7D-F0FA-408B-A030-097346AE6AF4}"/>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FF4E731A-5BC0-4594-9463-BFC0C5F8D0E8}"/>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157149</xdr:rowOff>
    </xdr:from>
    <xdr:to>
      <xdr:col>18</xdr:col>
      <xdr:colOff>177800</xdr:colOff>
      <xdr:row>19</xdr:row>
      <xdr:rowOff>166704</xdr:rowOff>
    </xdr:to>
    <xdr:cxnSp macro="">
      <xdr:nvCxnSpPr>
        <xdr:cNvPr id="55" name="直線コネクタ 54">
          <a:extLst>
            <a:ext uri="{FF2B5EF4-FFF2-40B4-BE49-F238E27FC236}">
              <a16:creationId xmlns:a16="http://schemas.microsoft.com/office/drawing/2014/main" id="{E9185837-83CF-4C63-A819-57CF01A3B52E}"/>
            </a:ext>
          </a:extLst>
        </xdr:cNvPr>
        <xdr:cNvCxnSpPr/>
      </xdr:nvCxnSpPr>
      <xdr:spPr bwMode="auto">
        <a:xfrm flipV="1">
          <a:off x="2908300" y="3462324"/>
          <a:ext cx="698500" cy="9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E1EFE94A-2741-4162-BCC3-3CC8C3BE011D}"/>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947CA32F-D7ED-4531-9B42-4C5B68A17D62}"/>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7D4F42E3-D19F-490D-A7BE-C06AF6006F56}"/>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C3AC8DA8-673E-4CEB-8417-13A6815C3AA2}"/>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35C80D41-1A8F-46A0-9FBE-3B1DB4AC219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D60B32FE-6D34-4AD7-B8D4-5F515041B8EC}"/>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76BBAC88-AC50-428C-94DB-33C13EA8B3CF}"/>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12D4DF5E-AAAD-4311-AF61-58E6C5B41888}"/>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DA25F889-2D9E-43C3-9998-EA5A4F2A3D58}"/>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22475</xdr:rowOff>
    </xdr:from>
    <xdr:to>
      <xdr:col>29</xdr:col>
      <xdr:colOff>177800</xdr:colOff>
      <xdr:row>19</xdr:row>
      <xdr:rowOff>124075</xdr:rowOff>
    </xdr:to>
    <xdr:sp macro="" textlink="">
      <xdr:nvSpPr>
        <xdr:cNvPr id="65" name="楕円 64">
          <a:extLst>
            <a:ext uri="{FF2B5EF4-FFF2-40B4-BE49-F238E27FC236}">
              <a16:creationId xmlns:a16="http://schemas.microsoft.com/office/drawing/2014/main" id="{AA12C139-6894-442A-AEF2-A89358167753}"/>
            </a:ext>
          </a:extLst>
        </xdr:cNvPr>
        <xdr:cNvSpPr/>
      </xdr:nvSpPr>
      <xdr:spPr bwMode="auto">
        <a:xfrm>
          <a:off x="5600700" y="3327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102502</xdr:rowOff>
    </xdr:from>
    <xdr:ext cx="762000" cy="259045"/>
    <xdr:sp macro="" textlink="">
      <xdr:nvSpPr>
        <xdr:cNvPr id="66" name="人口1人当たり決算額の推移該当値テキスト130">
          <a:extLst>
            <a:ext uri="{FF2B5EF4-FFF2-40B4-BE49-F238E27FC236}">
              <a16:creationId xmlns:a16="http://schemas.microsoft.com/office/drawing/2014/main" id="{D9FE0FD5-8A52-42D9-A568-44D191BBBC1D}"/>
            </a:ext>
          </a:extLst>
        </xdr:cNvPr>
        <xdr:cNvSpPr txBox="1"/>
      </xdr:nvSpPr>
      <xdr:spPr>
        <a:xfrm>
          <a:off x="5740400" y="323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57417</xdr:rowOff>
    </xdr:from>
    <xdr:to>
      <xdr:col>26</xdr:col>
      <xdr:colOff>101600</xdr:colOff>
      <xdr:row>19</xdr:row>
      <xdr:rowOff>159017</xdr:rowOff>
    </xdr:to>
    <xdr:sp macro="" textlink="">
      <xdr:nvSpPr>
        <xdr:cNvPr id="67" name="楕円 66">
          <a:extLst>
            <a:ext uri="{FF2B5EF4-FFF2-40B4-BE49-F238E27FC236}">
              <a16:creationId xmlns:a16="http://schemas.microsoft.com/office/drawing/2014/main" id="{9753184E-0EEF-41A7-A97B-782688D6A19E}"/>
            </a:ext>
          </a:extLst>
        </xdr:cNvPr>
        <xdr:cNvSpPr/>
      </xdr:nvSpPr>
      <xdr:spPr bwMode="auto">
        <a:xfrm>
          <a:off x="4953000" y="3362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143794</xdr:rowOff>
    </xdr:from>
    <xdr:ext cx="736600" cy="259045"/>
    <xdr:sp macro="" textlink="">
      <xdr:nvSpPr>
        <xdr:cNvPr id="68" name="テキスト ボックス 67">
          <a:extLst>
            <a:ext uri="{FF2B5EF4-FFF2-40B4-BE49-F238E27FC236}">
              <a16:creationId xmlns:a16="http://schemas.microsoft.com/office/drawing/2014/main" id="{FA62D0CD-A99E-4F3C-9E57-7DE1242AF96A}"/>
            </a:ext>
          </a:extLst>
        </xdr:cNvPr>
        <xdr:cNvSpPr txBox="1"/>
      </xdr:nvSpPr>
      <xdr:spPr>
        <a:xfrm>
          <a:off x="4622800" y="344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71475</xdr:rowOff>
    </xdr:from>
    <xdr:to>
      <xdr:col>22</xdr:col>
      <xdr:colOff>165100</xdr:colOff>
      <xdr:row>20</xdr:row>
      <xdr:rowOff>1625</xdr:rowOff>
    </xdr:to>
    <xdr:sp macro="" textlink="">
      <xdr:nvSpPr>
        <xdr:cNvPr id="69" name="楕円 68">
          <a:extLst>
            <a:ext uri="{FF2B5EF4-FFF2-40B4-BE49-F238E27FC236}">
              <a16:creationId xmlns:a16="http://schemas.microsoft.com/office/drawing/2014/main" id="{F591E794-43FC-4991-B964-91960B03BB49}"/>
            </a:ext>
          </a:extLst>
        </xdr:cNvPr>
        <xdr:cNvSpPr/>
      </xdr:nvSpPr>
      <xdr:spPr bwMode="auto">
        <a:xfrm>
          <a:off x="4254500" y="3376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157852</xdr:rowOff>
    </xdr:from>
    <xdr:ext cx="762000" cy="259045"/>
    <xdr:sp macro="" textlink="">
      <xdr:nvSpPr>
        <xdr:cNvPr id="70" name="テキスト ボックス 69">
          <a:extLst>
            <a:ext uri="{FF2B5EF4-FFF2-40B4-BE49-F238E27FC236}">
              <a16:creationId xmlns:a16="http://schemas.microsoft.com/office/drawing/2014/main" id="{25DBC4AF-4A72-4CBF-9DAC-67CB5D9AF7EB}"/>
            </a:ext>
          </a:extLst>
        </xdr:cNvPr>
        <xdr:cNvSpPr txBox="1"/>
      </xdr:nvSpPr>
      <xdr:spPr>
        <a:xfrm>
          <a:off x="3924300" y="346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106349</xdr:rowOff>
    </xdr:from>
    <xdr:to>
      <xdr:col>19</xdr:col>
      <xdr:colOff>38100</xdr:colOff>
      <xdr:row>20</xdr:row>
      <xdr:rowOff>36499</xdr:rowOff>
    </xdr:to>
    <xdr:sp macro="" textlink="">
      <xdr:nvSpPr>
        <xdr:cNvPr id="71" name="楕円 70">
          <a:extLst>
            <a:ext uri="{FF2B5EF4-FFF2-40B4-BE49-F238E27FC236}">
              <a16:creationId xmlns:a16="http://schemas.microsoft.com/office/drawing/2014/main" id="{0EB46B96-08FB-4022-BA6A-F0B2C9437021}"/>
            </a:ext>
          </a:extLst>
        </xdr:cNvPr>
        <xdr:cNvSpPr/>
      </xdr:nvSpPr>
      <xdr:spPr bwMode="auto">
        <a:xfrm>
          <a:off x="3556000" y="3411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21276</xdr:rowOff>
    </xdr:from>
    <xdr:ext cx="762000" cy="259045"/>
    <xdr:sp macro="" textlink="">
      <xdr:nvSpPr>
        <xdr:cNvPr id="72" name="テキスト ボックス 71">
          <a:extLst>
            <a:ext uri="{FF2B5EF4-FFF2-40B4-BE49-F238E27FC236}">
              <a16:creationId xmlns:a16="http://schemas.microsoft.com/office/drawing/2014/main" id="{68F154BA-F742-479D-9B7C-24C40FCFF381}"/>
            </a:ext>
          </a:extLst>
        </xdr:cNvPr>
        <xdr:cNvSpPr txBox="1"/>
      </xdr:nvSpPr>
      <xdr:spPr>
        <a:xfrm>
          <a:off x="3225800" y="349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115904</xdr:rowOff>
    </xdr:from>
    <xdr:to>
      <xdr:col>15</xdr:col>
      <xdr:colOff>101600</xdr:colOff>
      <xdr:row>20</xdr:row>
      <xdr:rowOff>46054</xdr:rowOff>
    </xdr:to>
    <xdr:sp macro="" textlink="">
      <xdr:nvSpPr>
        <xdr:cNvPr id="73" name="楕円 72">
          <a:extLst>
            <a:ext uri="{FF2B5EF4-FFF2-40B4-BE49-F238E27FC236}">
              <a16:creationId xmlns:a16="http://schemas.microsoft.com/office/drawing/2014/main" id="{20C6678F-0A33-4C46-9E29-739BD9760838}"/>
            </a:ext>
          </a:extLst>
        </xdr:cNvPr>
        <xdr:cNvSpPr/>
      </xdr:nvSpPr>
      <xdr:spPr bwMode="auto">
        <a:xfrm>
          <a:off x="2857500" y="3421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30831</xdr:rowOff>
    </xdr:from>
    <xdr:ext cx="762000" cy="259045"/>
    <xdr:sp macro="" textlink="">
      <xdr:nvSpPr>
        <xdr:cNvPr id="74" name="テキスト ボックス 73">
          <a:extLst>
            <a:ext uri="{FF2B5EF4-FFF2-40B4-BE49-F238E27FC236}">
              <a16:creationId xmlns:a16="http://schemas.microsoft.com/office/drawing/2014/main" id="{A02F77E4-16ED-4312-A70B-B7AD87EF4E74}"/>
            </a:ext>
          </a:extLst>
        </xdr:cNvPr>
        <xdr:cNvSpPr txBox="1"/>
      </xdr:nvSpPr>
      <xdr:spPr>
        <a:xfrm>
          <a:off x="2527300" y="3507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19E80A18-0C13-4902-A78D-547668A8DA79}"/>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46602D50-579D-44C5-85AB-2560816D891E}"/>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A0AB8BBD-458E-4EF9-9E30-C4AD9AFF6EDB}"/>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833B9B83-A6F0-464E-95BA-0C7AC5B9A51F}"/>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2A25B87F-D8F5-4FA4-B50C-C1033AC43C85}"/>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742D2524-4E0F-4126-95B1-9FB94CCBA541}"/>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5E278588-B0ED-46C6-A33C-1CCFD58FC75A}"/>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2C2FF8D6-A708-4202-AF0C-625B02E68FC2}"/>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F5A67F45-2F3E-4453-9ECD-02D0350FCAD4}"/>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BD878DE6-D964-43D3-A3C3-C6539372792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51A3033A-E59E-4CEB-B28B-296B21A06A9B}"/>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8527467-418D-4055-B3CB-3E88622E55F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5D33B638-0B27-4D64-BEA9-7FE69FAF0FB4}"/>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A1DA75B5-85BF-49D4-B83A-6775DE7E7471}"/>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B0520435-4D18-4859-9DA4-C85C1C03C5C8}"/>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E814B4C4-337F-46E9-8F96-5F39C9FB6E29}"/>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E6901AD0-0AAD-4C24-AE0F-E9B645FC031A}"/>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9E2CEA2C-A2D6-415A-90DA-B50148A68DA6}"/>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455D9E5C-7CAC-4D98-8A0D-32816FFA2B74}"/>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630BCA3E-C17E-46AF-9FE2-A348CC1B938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1289FEA6-1D5C-4113-B804-59029A827D3F}"/>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B6562686-CF39-420E-8EFB-37B02F6AD2D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37D4AAFF-242A-4CD0-9FB6-FF63FED766D3}"/>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B359D0B9-01EA-43D7-A440-8E772A89F667}"/>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8F11E7DD-3D58-4555-8743-723432638131}"/>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A5F0BAA9-2390-4114-947B-E0CD7F00E795}"/>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88373800-B458-4CC5-BF6D-0F5517730539}"/>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C307D672-21FE-4D6F-BAEC-49EC6EBEA18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3DC6A044-504C-4879-B1B4-17946DAD0B74}"/>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6D037C64-09E6-4C0E-919B-C45DBF561232}"/>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9F104956-0D8E-45A6-B82D-6ADA1C82D092}"/>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F0CA5E3A-0A9F-44F5-851D-591EE94F218F}"/>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CA46607E-0FC5-4B29-9CEA-E45D44A55E13}"/>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252552</xdr:rowOff>
    </xdr:from>
    <xdr:to>
      <xdr:col>29</xdr:col>
      <xdr:colOff>127000</xdr:colOff>
      <xdr:row>37</xdr:row>
      <xdr:rowOff>256540</xdr:rowOff>
    </xdr:to>
    <xdr:cxnSp macro="">
      <xdr:nvCxnSpPr>
        <xdr:cNvPr id="108" name="直線コネクタ 107">
          <a:extLst>
            <a:ext uri="{FF2B5EF4-FFF2-40B4-BE49-F238E27FC236}">
              <a16:creationId xmlns:a16="http://schemas.microsoft.com/office/drawing/2014/main" id="{4AC98CC5-37C8-443D-8393-9FB362B7502C}"/>
            </a:ext>
          </a:extLst>
        </xdr:cNvPr>
        <xdr:cNvCxnSpPr/>
      </xdr:nvCxnSpPr>
      <xdr:spPr bwMode="auto">
        <a:xfrm>
          <a:off x="5003800" y="7377252"/>
          <a:ext cx="647700" cy="3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80170AD6-DC8B-416A-89E3-D858587703CD}"/>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8AB8CCCF-5206-4DD1-A004-D77A637B21BD}"/>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179133</xdr:rowOff>
    </xdr:from>
    <xdr:to>
      <xdr:col>26</xdr:col>
      <xdr:colOff>50800</xdr:colOff>
      <xdr:row>37</xdr:row>
      <xdr:rowOff>252552</xdr:rowOff>
    </xdr:to>
    <xdr:cxnSp macro="">
      <xdr:nvCxnSpPr>
        <xdr:cNvPr id="111" name="直線コネクタ 110">
          <a:extLst>
            <a:ext uri="{FF2B5EF4-FFF2-40B4-BE49-F238E27FC236}">
              <a16:creationId xmlns:a16="http://schemas.microsoft.com/office/drawing/2014/main" id="{2E3A517B-E577-4321-B039-3D9837F78D2E}"/>
            </a:ext>
          </a:extLst>
        </xdr:cNvPr>
        <xdr:cNvCxnSpPr/>
      </xdr:nvCxnSpPr>
      <xdr:spPr bwMode="auto">
        <a:xfrm>
          <a:off x="4305300" y="7303833"/>
          <a:ext cx="698500" cy="73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14E1011F-B9F5-42A2-9BB0-D911C05CF1DF}"/>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3F923CF3-97C6-4B3B-A913-51A0E1EC9E03}"/>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129439</xdr:rowOff>
    </xdr:from>
    <xdr:to>
      <xdr:col>22</xdr:col>
      <xdr:colOff>114300</xdr:colOff>
      <xdr:row>37</xdr:row>
      <xdr:rowOff>179133</xdr:rowOff>
    </xdr:to>
    <xdr:cxnSp macro="">
      <xdr:nvCxnSpPr>
        <xdr:cNvPr id="114" name="直線コネクタ 113">
          <a:extLst>
            <a:ext uri="{FF2B5EF4-FFF2-40B4-BE49-F238E27FC236}">
              <a16:creationId xmlns:a16="http://schemas.microsoft.com/office/drawing/2014/main" id="{D553DCAE-5ACF-475B-A2CB-2BE12931F7B1}"/>
            </a:ext>
          </a:extLst>
        </xdr:cNvPr>
        <xdr:cNvCxnSpPr/>
      </xdr:nvCxnSpPr>
      <xdr:spPr bwMode="auto">
        <a:xfrm>
          <a:off x="3606800" y="7254139"/>
          <a:ext cx="698500" cy="49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C442022F-86F6-4617-91F4-54253D61B907}"/>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9B502861-76FF-43AB-B2EF-E7509A483D2E}"/>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129439</xdr:rowOff>
    </xdr:from>
    <xdr:to>
      <xdr:col>18</xdr:col>
      <xdr:colOff>177800</xdr:colOff>
      <xdr:row>37</xdr:row>
      <xdr:rowOff>136423</xdr:rowOff>
    </xdr:to>
    <xdr:cxnSp macro="">
      <xdr:nvCxnSpPr>
        <xdr:cNvPr id="117" name="直線コネクタ 116">
          <a:extLst>
            <a:ext uri="{FF2B5EF4-FFF2-40B4-BE49-F238E27FC236}">
              <a16:creationId xmlns:a16="http://schemas.microsoft.com/office/drawing/2014/main" id="{82E36CEF-8294-48A7-B9A2-7F9BC0C67765}"/>
            </a:ext>
          </a:extLst>
        </xdr:cNvPr>
        <xdr:cNvCxnSpPr/>
      </xdr:nvCxnSpPr>
      <xdr:spPr bwMode="auto">
        <a:xfrm flipV="1">
          <a:off x="2908300" y="7254139"/>
          <a:ext cx="698500" cy="6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9E376ED4-1683-4B41-B453-E55FF18C6C36}"/>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BF5A7761-8668-4509-A65C-22381C0AB785}"/>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EF60991C-353F-41E0-8D3A-9BFF452251F9}"/>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26CBC1CE-C173-4C4C-9792-514A95383F66}"/>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22D6249A-0B1D-4C32-B948-8FAD090D2346}"/>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5CBCD651-E43A-4F34-BB9E-33E2EB0A533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F059EEAA-809B-43C5-8872-C078A4B14F8D}"/>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4861DF20-C19C-4EE2-B8B5-89E4A812E7AE}"/>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DF15C21C-2407-4CE7-98E4-AEF98AAC4ECD}"/>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205740</xdr:rowOff>
    </xdr:from>
    <xdr:to>
      <xdr:col>29</xdr:col>
      <xdr:colOff>177800</xdr:colOff>
      <xdr:row>37</xdr:row>
      <xdr:rowOff>307340</xdr:rowOff>
    </xdr:to>
    <xdr:sp macro="" textlink="">
      <xdr:nvSpPr>
        <xdr:cNvPr id="127" name="楕円 126">
          <a:extLst>
            <a:ext uri="{FF2B5EF4-FFF2-40B4-BE49-F238E27FC236}">
              <a16:creationId xmlns:a16="http://schemas.microsoft.com/office/drawing/2014/main" id="{CCDCF2C6-A396-47AE-9EDF-004056B0A87E}"/>
            </a:ext>
          </a:extLst>
        </xdr:cNvPr>
        <xdr:cNvSpPr/>
      </xdr:nvSpPr>
      <xdr:spPr bwMode="auto">
        <a:xfrm>
          <a:off x="5600700" y="7330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177817</xdr:rowOff>
    </xdr:from>
    <xdr:ext cx="762000" cy="259045"/>
    <xdr:sp macro="" textlink="">
      <xdr:nvSpPr>
        <xdr:cNvPr id="128" name="人口1人当たり決算額の推移該当値テキスト445">
          <a:extLst>
            <a:ext uri="{FF2B5EF4-FFF2-40B4-BE49-F238E27FC236}">
              <a16:creationId xmlns:a16="http://schemas.microsoft.com/office/drawing/2014/main" id="{8DB2330A-C989-4D82-A445-BF83A2CE0A3C}"/>
            </a:ext>
          </a:extLst>
        </xdr:cNvPr>
        <xdr:cNvSpPr txBox="1"/>
      </xdr:nvSpPr>
      <xdr:spPr>
        <a:xfrm>
          <a:off x="5740400" y="730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201752</xdr:rowOff>
    </xdr:from>
    <xdr:to>
      <xdr:col>26</xdr:col>
      <xdr:colOff>101600</xdr:colOff>
      <xdr:row>37</xdr:row>
      <xdr:rowOff>303352</xdr:rowOff>
    </xdr:to>
    <xdr:sp macro="" textlink="">
      <xdr:nvSpPr>
        <xdr:cNvPr id="129" name="楕円 128">
          <a:extLst>
            <a:ext uri="{FF2B5EF4-FFF2-40B4-BE49-F238E27FC236}">
              <a16:creationId xmlns:a16="http://schemas.microsoft.com/office/drawing/2014/main" id="{0053C5B5-B702-4342-8E9A-A281C6ABDE6E}"/>
            </a:ext>
          </a:extLst>
        </xdr:cNvPr>
        <xdr:cNvSpPr/>
      </xdr:nvSpPr>
      <xdr:spPr bwMode="auto">
        <a:xfrm>
          <a:off x="4953000" y="7326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288129</xdr:rowOff>
    </xdr:from>
    <xdr:ext cx="736600" cy="259045"/>
    <xdr:sp macro="" textlink="">
      <xdr:nvSpPr>
        <xdr:cNvPr id="130" name="テキスト ボックス 129">
          <a:extLst>
            <a:ext uri="{FF2B5EF4-FFF2-40B4-BE49-F238E27FC236}">
              <a16:creationId xmlns:a16="http://schemas.microsoft.com/office/drawing/2014/main" id="{3B7BB417-843C-4D5F-9933-DD257920DB0D}"/>
            </a:ext>
          </a:extLst>
        </xdr:cNvPr>
        <xdr:cNvSpPr txBox="1"/>
      </xdr:nvSpPr>
      <xdr:spPr>
        <a:xfrm>
          <a:off x="4622800" y="7412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128333</xdr:rowOff>
    </xdr:from>
    <xdr:to>
      <xdr:col>22</xdr:col>
      <xdr:colOff>165100</xdr:colOff>
      <xdr:row>37</xdr:row>
      <xdr:rowOff>229933</xdr:rowOff>
    </xdr:to>
    <xdr:sp macro="" textlink="">
      <xdr:nvSpPr>
        <xdr:cNvPr id="131" name="楕円 130">
          <a:extLst>
            <a:ext uri="{FF2B5EF4-FFF2-40B4-BE49-F238E27FC236}">
              <a16:creationId xmlns:a16="http://schemas.microsoft.com/office/drawing/2014/main" id="{853A1FC9-72B7-4751-9A3A-B47931D11EF8}"/>
            </a:ext>
          </a:extLst>
        </xdr:cNvPr>
        <xdr:cNvSpPr/>
      </xdr:nvSpPr>
      <xdr:spPr bwMode="auto">
        <a:xfrm>
          <a:off x="4254500" y="7253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214710</xdr:rowOff>
    </xdr:from>
    <xdr:ext cx="762000" cy="259045"/>
    <xdr:sp macro="" textlink="">
      <xdr:nvSpPr>
        <xdr:cNvPr id="132" name="テキスト ボックス 131">
          <a:extLst>
            <a:ext uri="{FF2B5EF4-FFF2-40B4-BE49-F238E27FC236}">
              <a16:creationId xmlns:a16="http://schemas.microsoft.com/office/drawing/2014/main" id="{62C21320-DE86-4177-879A-3D71636CBC71}"/>
            </a:ext>
          </a:extLst>
        </xdr:cNvPr>
        <xdr:cNvSpPr txBox="1"/>
      </xdr:nvSpPr>
      <xdr:spPr>
        <a:xfrm>
          <a:off x="3924300" y="7339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78639</xdr:rowOff>
    </xdr:from>
    <xdr:to>
      <xdr:col>19</xdr:col>
      <xdr:colOff>38100</xdr:colOff>
      <xdr:row>37</xdr:row>
      <xdr:rowOff>180239</xdr:rowOff>
    </xdr:to>
    <xdr:sp macro="" textlink="">
      <xdr:nvSpPr>
        <xdr:cNvPr id="133" name="楕円 132">
          <a:extLst>
            <a:ext uri="{FF2B5EF4-FFF2-40B4-BE49-F238E27FC236}">
              <a16:creationId xmlns:a16="http://schemas.microsoft.com/office/drawing/2014/main" id="{C353E33D-CE8C-43D9-9278-1D9F9326298F}"/>
            </a:ext>
          </a:extLst>
        </xdr:cNvPr>
        <xdr:cNvSpPr/>
      </xdr:nvSpPr>
      <xdr:spPr bwMode="auto">
        <a:xfrm>
          <a:off x="3556000" y="7203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165016</xdr:rowOff>
    </xdr:from>
    <xdr:ext cx="762000" cy="259045"/>
    <xdr:sp macro="" textlink="">
      <xdr:nvSpPr>
        <xdr:cNvPr id="134" name="テキスト ボックス 133">
          <a:extLst>
            <a:ext uri="{FF2B5EF4-FFF2-40B4-BE49-F238E27FC236}">
              <a16:creationId xmlns:a16="http://schemas.microsoft.com/office/drawing/2014/main" id="{6C83D723-CC6A-4887-A9A5-3E70297E6D69}"/>
            </a:ext>
          </a:extLst>
        </xdr:cNvPr>
        <xdr:cNvSpPr txBox="1"/>
      </xdr:nvSpPr>
      <xdr:spPr>
        <a:xfrm>
          <a:off x="3225800" y="728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85623</xdr:rowOff>
    </xdr:from>
    <xdr:to>
      <xdr:col>15</xdr:col>
      <xdr:colOff>101600</xdr:colOff>
      <xdr:row>37</xdr:row>
      <xdr:rowOff>187223</xdr:rowOff>
    </xdr:to>
    <xdr:sp macro="" textlink="">
      <xdr:nvSpPr>
        <xdr:cNvPr id="135" name="楕円 134">
          <a:extLst>
            <a:ext uri="{FF2B5EF4-FFF2-40B4-BE49-F238E27FC236}">
              <a16:creationId xmlns:a16="http://schemas.microsoft.com/office/drawing/2014/main" id="{38465857-4B4B-413E-A2A3-09DFF47CBDB0}"/>
            </a:ext>
          </a:extLst>
        </xdr:cNvPr>
        <xdr:cNvSpPr/>
      </xdr:nvSpPr>
      <xdr:spPr bwMode="auto">
        <a:xfrm>
          <a:off x="2857500" y="7210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172000</xdr:rowOff>
    </xdr:from>
    <xdr:ext cx="762000" cy="259045"/>
    <xdr:sp macro="" textlink="">
      <xdr:nvSpPr>
        <xdr:cNvPr id="136" name="テキスト ボックス 135">
          <a:extLst>
            <a:ext uri="{FF2B5EF4-FFF2-40B4-BE49-F238E27FC236}">
              <a16:creationId xmlns:a16="http://schemas.microsoft.com/office/drawing/2014/main" id="{1BB44974-4E0B-4C7F-98FC-CCD58B335BD6}"/>
            </a:ext>
          </a:extLst>
        </xdr:cNvPr>
        <xdr:cNvSpPr txBox="1"/>
      </xdr:nvSpPr>
      <xdr:spPr>
        <a:xfrm>
          <a:off x="2527300" y="7296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35184A-A698-44DE-B923-DA96ECA0C3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B15CC3A-36C8-4E8A-BEC7-A543D4BBDF9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8B4ED62-2979-4CFA-B3C0-34237A33EC23}"/>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D60A6EA-DBAC-45D8-B0D1-12C2C5E29B2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B99280-8857-4CD2-8EE7-531ED9CE1F7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BDDFDD-56B0-41EB-8AE8-2C17AE87402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7F054D-E906-4192-9C84-5EC4D9370C7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88CF49-0CA9-4691-A11F-69E1BA07CFD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E6E66D-66C8-41DC-A9F0-A7CBBBBC8D0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9A8AAFB-04FE-495E-9CB9-BDE561F897C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9,870
9,720
12.80
11,858,255
11,050,345
710,746
3,058,435
2,491,092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6C9694-8345-4B40-B03E-065EA187C4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BC7FCE-D44A-4E69-8841-A073FD4A035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53A3FC-07F3-4B52-B04B-45BC2E6BAA2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FEE648-3605-4B18-ADDE-4DEC0727A2F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9A60E8E-67B3-4BBC-A984-58807472435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8005B0B-D537-4DE2-B30C-F06D5455094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245BCB0-FB6F-477E-8BB8-B05A70E30A2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DA903E6-E637-46C9-8B1C-E70D5FB12A33}"/>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D8DB8D2-5A95-405D-9642-FC716934562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81D23F-EBB0-4E03-BF39-A20C6B202C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ED66212-45F9-4533-9315-4B9A2D47C09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7E744B4-440A-4E7A-906F-1047126A59F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FC1052E-422B-44A3-AA49-05DB4C52B1A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0BF62FD-682B-4856-99FF-5DDD3C54F8A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731065-CCB1-4082-840A-7913146FDF9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4D5CEA9-6F77-4A16-BEC6-90B052A812D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FB51D9-22BE-4E13-960C-EE5555DB60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00BBFCC-5F59-4BBB-85C0-66082063A38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1BD2510-1387-470C-BB73-7799AB4E071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DC8E000-18A2-4E89-B6CB-CEAABEC1C07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9354932-81E0-4F28-B209-7EBD75F204C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64C44AB-0574-48D5-A89D-1D6DAC26048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51972E5-A610-4B20-8208-256A6D76621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BAF84C5-B257-4291-9369-88AA5745857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B046CD2-4450-4DBF-9354-5F518AF8DA0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9F9276D-6069-479A-B72B-2709EA74E4D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20E84E6-0220-4D12-9652-6EACC7B59B53}"/>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BFF7E89-A07D-44B2-A83C-DD5D3710550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D5C7F9F-907B-41CD-8C01-E59AB8EC8BF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DDA04C4-7C96-4E8B-83C2-9616640E991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F988D042-EA8C-49DE-898A-81C0B56B04E8}"/>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BDC8EFF-293E-4FBF-BF7A-2C050144624F}"/>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EFD030D-10AB-48FD-B1CE-98912267A3B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85EFDED0-4050-4EE2-9F6B-8261B3A2B48B}"/>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AB41ABA7-D50F-4BC4-9A23-358CEF2095FC}"/>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9C6E0E6-7A3B-4E83-910D-741693E3737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29E4FDA-BADA-4145-BBC0-D3D9504621C1}"/>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94EBD083-0242-40C2-AFB2-0193525381EF}"/>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F05BA818-7E7B-41AC-9EE6-2A144ABF6CF5}"/>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A5DDD5C3-1E2B-4910-A039-5B24C4955197}"/>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2BEA3E1A-9C29-4FCD-8C41-C8C63D33C37F}"/>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387AE128-1C88-4C52-AE3A-C0A75007AE4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EA1C6114-268C-421F-9DAB-604BA66DBC0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B021AC15-A1E8-43EF-9D5C-1C32059C75B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3428551E-1FFF-4770-B18B-F61B8C95A00B}"/>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6094BFD6-8C1C-4983-AEC9-D80620108E99}"/>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D242EA2C-8F96-4C7D-ADA0-2DC52E47C8F1}"/>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C3F13294-8421-45C7-9B8E-3C278B9D4825}"/>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6ABA4477-2473-46D3-B214-B9B700CD18A3}"/>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123271</xdr:rowOff>
    </xdr:from>
    <xdr:to>
      <xdr:col>24</xdr:col>
      <xdr:colOff>63500</xdr:colOff>
      <xdr:row>38</xdr:row>
      <xdr:rowOff>475</xdr:rowOff>
    </xdr:to>
    <xdr:cxnSp macro="">
      <xdr:nvCxnSpPr>
        <xdr:cNvPr id="61" name="直線コネクタ 60">
          <a:extLst>
            <a:ext uri="{FF2B5EF4-FFF2-40B4-BE49-F238E27FC236}">
              <a16:creationId xmlns:a16="http://schemas.microsoft.com/office/drawing/2014/main" id="{6C5FD9F7-B65F-49C8-8F7A-DA1F36A6B8CB}"/>
            </a:ext>
          </a:extLst>
        </xdr:cNvPr>
        <xdr:cNvCxnSpPr/>
      </xdr:nvCxnSpPr>
      <xdr:spPr>
        <a:xfrm flipV="1">
          <a:off x="3797300" y="6466921"/>
          <a:ext cx="838200" cy="4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48052B5D-A29A-454B-A779-7C1380C853B1}"/>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FB2B8A49-3FCE-45AE-A263-065462C6ED6B}"/>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475</xdr:rowOff>
    </xdr:from>
    <xdr:to>
      <xdr:col>19</xdr:col>
      <xdr:colOff>177800</xdr:colOff>
      <xdr:row>38</xdr:row>
      <xdr:rowOff>14755</xdr:rowOff>
    </xdr:to>
    <xdr:cxnSp macro="">
      <xdr:nvCxnSpPr>
        <xdr:cNvPr id="64" name="直線コネクタ 63">
          <a:extLst>
            <a:ext uri="{FF2B5EF4-FFF2-40B4-BE49-F238E27FC236}">
              <a16:creationId xmlns:a16="http://schemas.microsoft.com/office/drawing/2014/main" id="{068DA785-794B-4572-90BF-9FF014515952}"/>
            </a:ext>
          </a:extLst>
        </xdr:cNvPr>
        <xdr:cNvCxnSpPr/>
      </xdr:nvCxnSpPr>
      <xdr:spPr>
        <a:xfrm flipV="1">
          <a:off x="2908300" y="6515575"/>
          <a:ext cx="889000" cy="1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BEA48FC3-2CBC-4330-8E3F-8B7087F32193}"/>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60F0450F-8064-4557-A7FE-238F2BF461AD}"/>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14755</xdr:rowOff>
    </xdr:from>
    <xdr:to>
      <xdr:col>15</xdr:col>
      <xdr:colOff>50800</xdr:colOff>
      <xdr:row>38</xdr:row>
      <xdr:rowOff>49281</xdr:rowOff>
    </xdr:to>
    <xdr:cxnSp macro="">
      <xdr:nvCxnSpPr>
        <xdr:cNvPr id="67" name="直線コネクタ 66">
          <a:extLst>
            <a:ext uri="{FF2B5EF4-FFF2-40B4-BE49-F238E27FC236}">
              <a16:creationId xmlns:a16="http://schemas.microsoft.com/office/drawing/2014/main" id="{4E053A94-B583-42DB-BD77-159E839BEEC8}"/>
            </a:ext>
          </a:extLst>
        </xdr:cNvPr>
        <xdr:cNvCxnSpPr/>
      </xdr:nvCxnSpPr>
      <xdr:spPr>
        <a:xfrm flipV="1">
          <a:off x="2019300" y="6529855"/>
          <a:ext cx="889000" cy="3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3A314E79-5AF9-41BD-986A-660DDD2B1A3B}"/>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22945D1D-DACA-4A42-BDC2-6286AA2B4117}"/>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49281</xdr:rowOff>
    </xdr:from>
    <xdr:to>
      <xdr:col>10</xdr:col>
      <xdr:colOff>114300</xdr:colOff>
      <xdr:row>38</xdr:row>
      <xdr:rowOff>58097</xdr:rowOff>
    </xdr:to>
    <xdr:cxnSp macro="">
      <xdr:nvCxnSpPr>
        <xdr:cNvPr id="70" name="直線コネクタ 69">
          <a:extLst>
            <a:ext uri="{FF2B5EF4-FFF2-40B4-BE49-F238E27FC236}">
              <a16:creationId xmlns:a16="http://schemas.microsoft.com/office/drawing/2014/main" id="{7D13CE0B-A14E-473F-9464-0E2EE991024A}"/>
            </a:ext>
          </a:extLst>
        </xdr:cNvPr>
        <xdr:cNvCxnSpPr/>
      </xdr:nvCxnSpPr>
      <xdr:spPr>
        <a:xfrm flipV="1">
          <a:off x="1130300" y="6564381"/>
          <a:ext cx="889000" cy="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4E2D51E2-741F-4BF4-916C-8028BAFC7B1D}"/>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E75D10F2-2056-4017-A3E6-0354B1DBB54F}"/>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96B90ED5-C0CF-4409-B9FE-587728F70028}"/>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FAFAC7DB-0D4B-4D3D-B55C-C8EDBD83867D}"/>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EEBE7C4-C556-468B-B159-4B7BCF62BB4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0242F7D-CB37-4431-AB42-CB3E13C7167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4655483-40AE-46AE-94A2-AB5C1A69868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3332914-1A2A-43BB-93F7-E5BBFB8585C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DA2A716-3C17-4CDD-8422-861DB81F877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72471</xdr:rowOff>
    </xdr:from>
    <xdr:to>
      <xdr:col>24</xdr:col>
      <xdr:colOff>114300</xdr:colOff>
      <xdr:row>38</xdr:row>
      <xdr:rowOff>2622</xdr:rowOff>
    </xdr:to>
    <xdr:sp macro="" textlink="">
      <xdr:nvSpPr>
        <xdr:cNvPr id="80" name="楕円 79">
          <a:extLst>
            <a:ext uri="{FF2B5EF4-FFF2-40B4-BE49-F238E27FC236}">
              <a16:creationId xmlns:a16="http://schemas.microsoft.com/office/drawing/2014/main" id="{5175D097-2D4B-406F-B59A-D03BBB3F516B}"/>
            </a:ext>
          </a:extLst>
        </xdr:cNvPr>
        <xdr:cNvSpPr/>
      </xdr:nvSpPr>
      <xdr:spPr>
        <a:xfrm>
          <a:off x="4584700" y="64161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158848</xdr:rowOff>
    </xdr:from>
    <xdr:ext cx="534377" cy="259045"/>
    <xdr:sp macro="" textlink="">
      <xdr:nvSpPr>
        <xdr:cNvPr id="81" name="人件費該当値テキスト">
          <a:extLst>
            <a:ext uri="{FF2B5EF4-FFF2-40B4-BE49-F238E27FC236}">
              <a16:creationId xmlns:a16="http://schemas.microsoft.com/office/drawing/2014/main" id="{D70CEDC7-5213-45ED-A430-E6026592215F}"/>
            </a:ext>
          </a:extLst>
        </xdr:cNvPr>
        <xdr:cNvSpPr txBox="1"/>
      </xdr:nvSpPr>
      <xdr:spPr>
        <a:xfrm>
          <a:off x="4686300" y="633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121125</xdr:rowOff>
    </xdr:from>
    <xdr:to>
      <xdr:col>20</xdr:col>
      <xdr:colOff>38100</xdr:colOff>
      <xdr:row>38</xdr:row>
      <xdr:rowOff>51275</xdr:rowOff>
    </xdr:to>
    <xdr:sp macro="" textlink="">
      <xdr:nvSpPr>
        <xdr:cNvPr id="82" name="楕円 81">
          <a:extLst>
            <a:ext uri="{FF2B5EF4-FFF2-40B4-BE49-F238E27FC236}">
              <a16:creationId xmlns:a16="http://schemas.microsoft.com/office/drawing/2014/main" id="{2CE577FB-B92D-4E2E-AA3F-D717AB08DBF6}"/>
            </a:ext>
          </a:extLst>
        </xdr:cNvPr>
        <xdr:cNvSpPr/>
      </xdr:nvSpPr>
      <xdr:spPr>
        <a:xfrm>
          <a:off x="3746500" y="64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42402</xdr:rowOff>
    </xdr:from>
    <xdr:ext cx="534377" cy="259045"/>
    <xdr:sp macro="" textlink="">
      <xdr:nvSpPr>
        <xdr:cNvPr id="83" name="テキスト ボックス 82">
          <a:extLst>
            <a:ext uri="{FF2B5EF4-FFF2-40B4-BE49-F238E27FC236}">
              <a16:creationId xmlns:a16="http://schemas.microsoft.com/office/drawing/2014/main" id="{E22082FA-991F-4916-B6E4-6B5FE9D0383B}"/>
            </a:ext>
          </a:extLst>
        </xdr:cNvPr>
        <xdr:cNvSpPr txBox="1"/>
      </xdr:nvSpPr>
      <xdr:spPr>
        <a:xfrm>
          <a:off x="3530111" y="655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135405</xdr:rowOff>
    </xdr:from>
    <xdr:to>
      <xdr:col>15</xdr:col>
      <xdr:colOff>101600</xdr:colOff>
      <xdr:row>38</xdr:row>
      <xdr:rowOff>65555</xdr:rowOff>
    </xdr:to>
    <xdr:sp macro="" textlink="">
      <xdr:nvSpPr>
        <xdr:cNvPr id="84" name="楕円 83">
          <a:extLst>
            <a:ext uri="{FF2B5EF4-FFF2-40B4-BE49-F238E27FC236}">
              <a16:creationId xmlns:a16="http://schemas.microsoft.com/office/drawing/2014/main" id="{E826DA55-78FD-4BB2-ABF6-9FD0380BECC0}"/>
            </a:ext>
          </a:extLst>
        </xdr:cNvPr>
        <xdr:cNvSpPr/>
      </xdr:nvSpPr>
      <xdr:spPr>
        <a:xfrm>
          <a:off x="2857500" y="647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56682</xdr:rowOff>
    </xdr:from>
    <xdr:ext cx="534377" cy="259045"/>
    <xdr:sp macro="" textlink="">
      <xdr:nvSpPr>
        <xdr:cNvPr id="85" name="テキスト ボックス 84">
          <a:extLst>
            <a:ext uri="{FF2B5EF4-FFF2-40B4-BE49-F238E27FC236}">
              <a16:creationId xmlns:a16="http://schemas.microsoft.com/office/drawing/2014/main" id="{018BE5E4-D983-485F-9D63-D8D21E710C79}"/>
            </a:ext>
          </a:extLst>
        </xdr:cNvPr>
        <xdr:cNvSpPr txBox="1"/>
      </xdr:nvSpPr>
      <xdr:spPr>
        <a:xfrm>
          <a:off x="2641111" y="657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169931</xdr:rowOff>
    </xdr:from>
    <xdr:to>
      <xdr:col>10</xdr:col>
      <xdr:colOff>165100</xdr:colOff>
      <xdr:row>38</xdr:row>
      <xdr:rowOff>100081</xdr:rowOff>
    </xdr:to>
    <xdr:sp macro="" textlink="">
      <xdr:nvSpPr>
        <xdr:cNvPr id="86" name="楕円 85">
          <a:extLst>
            <a:ext uri="{FF2B5EF4-FFF2-40B4-BE49-F238E27FC236}">
              <a16:creationId xmlns:a16="http://schemas.microsoft.com/office/drawing/2014/main" id="{B525EAA5-EE49-47A3-8CDA-0EB6B4D5282C}"/>
            </a:ext>
          </a:extLst>
        </xdr:cNvPr>
        <xdr:cNvSpPr/>
      </xdr:nvSpPr>
      <xdr:spPr>
        <a:xfrm>
          <a:off x="1968500" y="651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91208</xdr:rowOff>
    </xdr:from>
    <xdr:ext cx="534377" cy="259045"/>
    <xdr:sp macro="" textlink="">
      <xdr:nvSpPr>
        <xdr:cNvPr id="87" name="テキスト ボックス 86">
          <a:extLst>
            <a:ext uri="{FF2B5EF4-FFF2-40B4-BE49-F238E27FC236}">
              <a16:creationId xmlns:a16="http://schemas.microsoft.com/office/drawing/2014/main" id="{CCECE898-2EBF-44EA-84C2-DC72C91B4C21}"/>
            </a:ext>
          </a:extLst>
        </xdr:cNvPr>
        <xdr:cNvSpPr txBox="1"/>
      </xdr:nvSpPr>
      <xdr:spPr>
        <a:xfrm>
          <a:off x="1752111" y="660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7297</xdr:rowOff>
    </xdr:from>
    <xdr:to>
      <xdr:col>6</xdr:col>
      <xdr:colOff>38100</xdr:colOff>
      <xdr:row>38</xdr:row>
      <xdr:rowOff>108897</xdr:rowOff>
    </xdr:to>
    <xdr:sp macro="" textlink="">
      <xdr:nvSpPr>
        <xdr:cNvPr id="88" name="楕円 87">
          <a:extLst>
            <a:ext uri="{FF2B5EF4-FFF2-40B4-BE49-F238E27FC236}">
              <a16:creationId xmlns:a16="http://schemas.microsoft.com/office/drawing/2014/main" id="{1400B2BC-6D50-4394-9982-44058D5749FA}"/>
            </a:ext>
          </a:extLst>
        </xdr:cNvPr>
        <xdr:cNvSpPr/>
      </xdr:nvSpPr>
      <xdr:spPr>
        <a:xfrm>
          <a:off x="1079500" y="652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100024</xdr:rowOff>
    </xdr:from>
    <xdr:ext cx="534377" cy="259045"/>
    <xdr:sp macro="" textlink="">
      <xdr:nvSpPr>
        <xdr:cNvPr id="89" name="テキスト ボックス 88">
          <a:extLst>
            <a:ext uri="{FF2B5EF4-FFF2-40B4-BE49-F238E27FC236}">
              <a16:creationId xmlns:a16="http://schemas.microsoft.com/office/drawing/2014/main" id="{1813A2F5-84F1-43CE-BB0F-B188133F8A7A}"/>
            </a:ext>
          </a:extLst>
        </xdr:cNvPr>
        <xdr:cNvSpPr txBox="1"/>
      </xdr:nvSpPr>
      <xdr:spPr>
        <a:xfrm>
          <a:off x="863111" y="661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76F6F486-4CF3-4A97-8C1A-D97B8F1B7C6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4ED9FF05-BBB2-4A2D-BF1E-70FCA46837D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ADA815F1-EF88-40DE-BB8D-049569D8E1D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352B9FA5-63AB-466E-9F3D-895EA7599B9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DD91AA0-55CD-4EB3-936A-B3141199C1E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0FDB1C0-E5DF-43A5-B98F-2C04EEE3393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FA78AD9-F1D7-410C-AAB2-0714627F85F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2015462-DB38-4D7C-AE64-2732A239845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599D67F-0319-4073-9E22-FB7A97EE317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FA01B694-17AD-402D-8352-67019461BD9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D0ED6DA6-237A-4302-B952-F693C81D9FC8}"/>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4CB9376D-4D82-488B-8794-464D09F5101E}"/>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3F8BCECC-E30E-47FD-B342-9BBEA2E913D3}"/>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75E25E9F-7674-43B9-A714-D7337206120B}"/>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FD7BFE92-2207-4A01-B4EE-4618F3BEA143}"/>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1FF22EE6-8B6F-4561-B045-3DFE59CA1CFB}"/>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E5606443-FB48-494A-B1AF-5AE320820563}"/>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58009C60-BC69-460F-A32E-35588C18E45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7413549F-0EE6-454B-B0FF-C741946DED1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4784F5B6-3E24-48E8-836E-B090BD549B91}"/>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6BA1367F-6D4C-48F4-9929-5D91E80CC2C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55E29685-C53A-49B5-B1DE-D95D14F2CA66}"/>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F3ACBC5C-208A-42AE-BFE8-571380CF5913}"/>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2F2591EE-C1AC-4AAB-929C-CB6F5D116B36}"/>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59C34567-C59E-454E-9455-59FE053017E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FA2E879A-4C46-4B5C-8308-656262F354B4}"/>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3907</xdr:rowOff>
    </xdr:from>
    <xdr:to>
      <xdr:col>24</xdr:col>
      <xdr:colOff>63500</xdr:colOff>
      <xdr:row>58</xdr:row>
      <xdr:rowOff>41335</xdr:rowOff>
    </xdr:to>
    <xdr:cxnSp macro="">
      <xdr:nvCxnSpPr>
        <xdr:cNvPr id="116" name="直線コネクタ 115">
          <a:extLst>
            <a:ext uri="{FF2B5EF4-FFF2-40B4-BE49-F238E27FC236}">
              <a16:creationId xmlns:a16="http://schemas.microsoft.com/office/drawing/2014/main" id="{B6DBC793-0905-41F3-8B57-2365D77599DD}"/>
            </a:ext>
          </a:extLst>
        </xdr:cNvPr>
        <xdr:cNvCxnSpPr/>
      </xdr:nvCxnSpPr>
      <xdr:spPr>
        <a:xfrm>
          <a:off x="3797300" y="9948007"/>
          <a:ext cx="838200" cy="3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3FA77053-6753-4E70-B188-D3FF4D83DBF7}"/>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7057BCC4-7150-46E4-9FA8-1C99EF168A7B}"/>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138463</xdr:rowOff>
    </xdr:from>
    <xdr:to>
      <xdr:col>19</xdr:col>
      <xdr:colOff>177800</xdr:colOff>
      <xdr:row>58</xdr:row>
      <xdr:rowOff>3907</xdr:rowOff>
    </xdr:to>
    <xdr:cxnSp macro="">
      <xdr:nvCxnSpPr>
        <xdr:cNvPr id="119" name="直線コネクタ 118">
          <a:extLst>
            <a:ext uri="{FF2B5EF4-FFF2-40B4-BE49-F238E27FC236}">
              <a16:creationId xmlns:a16="http://schemas.microsoft.com/office/drawing/2014/main" id="{8C652627-1F7F-4296-9A18-43F6E988CD15}"/>
            </a:ext>
          </a:extLst>
        </xdr:cNvPr>
        <xdr:cNvCxnSpPr/>
      </xdr:nvCxnSpPr>
      <xdr:spPr>
        <a:xfrm>
          <a:off x="2908300" y="9911113"/>
          <a:ext cx="889000" cy="3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C92DE068-AFE3-4BDE-8B82-B8F603206B8C}"/>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FDAA2C6-86A3-4496-8A2D-7A8833EE97F2}"/>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138463</xdr:rowOff>
    </xdr:from>
    <xdr:to>
      <xdr:col>15</xdr:col>
      <xdr:colOff>50800</xdr:colOff>
      <xdr:row>58</xdr:row>
      <xdr:rowOff>38170</xdr:rowOff>
    </xdr:to>
    <xdr:cxnSp macro="">
      <xdr:nvCxnSpPr>
        <xdr:cNvPr id="122" name="直線コネクタ 121">
          <a:extLst>
            <a:ext uri="{FF2B5EF4-FFF2-40B4-BE49-F238E27FC236}">
              <a16:creationId xmlns:a16="http://schemas.microsoft.com/office/drawing/2014/main" id="{0BB43D49-A82B-4897-B4BE-24F331A1D71B}"/>
            </a:ext>
          </a:extLst>
        </xdr:cNvPr>
        <xdr:cNvCxnSpPr/>
      </xdr:nvCxnSpPr>
      <xdr:spPr>
        <a:xfrm flipV="1">
          <a:off x="2019300" y="9911113"/>
          <a:ext cx="889000" cy="7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DA2E296F-0927-4C19-970B-3FBF5D9EE2C3}"/>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1CE5FBC7-FE00-4DEA-B483-AD23246E0D3C}"/>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38170</xdr:rowOff>
    </xdr:from>
    <xdr:to>
      <xdr:col>10</xdr:col>
      <xdr:colOff>114300</xdr:colOff>
      <xdr:row>58</xdr:row>
      <xdr:rowOff>53756</xdr:rowOff>
    </xdr:to>
    <xdr:cxnSp macro="">
      <xdr:nvCxnSpPr>
        <xdr:cNvPr id="125" name="直線コネクタ 124">
          <a:extLst>
            <a:ext uri="{FF2B5EF4-FFF2-40B4-BE49-F238E27FC236}">
              <a16:creationId xmlns:a16="http://schemas.microsoft.com/office/drawing/2014/main" id="{1416B539-D4B7-416B-8F37-251DBFB83437}"/>
            </a:ext>
          </a:extLst>
        </xdr:cNvPr>
        <xdr:cNvCxnSpPr/>
      </xdr:nvCxnSpPr>
      <xdr:spPr>
        <a:xfrm flipV="1">
          <a:off x="1130300" y="9982270"/>
          <a:ext cx="889000" cy="1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B2BCA87D-7AA3-4023-9E85-256D219B8B6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3B576397-32C9-405D-91BA-5C75B655471C}"/>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763EFAF5-BD77-4D95-98CB-1ECD4846BA7E}"/>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ED6F7EE2-C104-4EAB-BC98-DE9C5C471FDF}"/>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3B6753C-6BCA-4F03-9C6F-111AAF95C59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BB0B6B22-10A1-4799-8D85-D527CCC224B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F58F9BF7-9989-46B5-A086-E2538412904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7E91E98-0ACC-4FFE-A476-B49B36B16B9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0CCF9BD-178E-47D8-9021-ECC029D52EB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161985</xdr:rowOff>
    </xdr:from>
    <xdr:to>
      <xdr:col>24</xdr:col>
      <xdr:colOff>114300</xdr:colOff>
      <xdr:row>58</xdr:row>
      <xdr:rowOff>92135</xdr:rowOff>
    </xdr:to>
    <xdr:sp macro="" textlink="">
      <xdr:nvSpPr>
        <xdr:cNvPr id="135" name="楕円 134">
          <a:extLst>
            <a:ext uri="{FF2B5EF4-FFF2-40B4-BE49-F238E27FC236}">
              <a16:creationId xmlns:a16="http://schemas.microsoft.com/office/drawing/2014/main" id="{FFA90067-BBA6-4024-90D3-33F81628F35B}"/>
            </a:ext>
          </a:extLst>
        </xdr:cNvPr>
        <xdr:cNvSpPr/>
      </xdr:nvSpPr>
      <xdr:spPr>
        <a:xfrm>
          <a:off x="4584700" y="993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121362</xdr:rowOff>
    </xdr:from>
    <xdr:ext cx="599010" cy="259045"/>
    <xdr:sp macro="" textlink="">
      <xdr:nvSpPr>
        <xdr:cNvPr id="136" name="物件費該当値テキスト">
          <a:extLst>
            <a:ext uri="{FF2B5EF4-FFF2-40B4-BE49-F238E27FC236}">
              <a16:creationId xmlns:a16="http://schemas.microsoft.com/office/drawing/2014/main" id="{47151AE8-3383-4E4C-8FBF-F914AD6E4B6B}"/>
            </a:ext>
          </a:extLst>
        </xdr:cNvPr>
        <xdr:cNvSpPr txBox="1"/>
      </xdr:nvSpPr>
      <xdr:spPr>
        <a:xfrm>
          <a:off x="4686300" y="9722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124557</xdr:rowOff>
    </xdr:from>
    <xdr:to>
      <xdr:col>20</xdr:col>
      <xdr:colOff>38100</xdr:colOff>
      <xdr:row>58</xdr:row>
      <xdr:rowOff>54707</xdr:rowOff>
    </xdr:to>
    <xdr:sp macro="" textlink="">
      <xdr:nvSpPr>
        <xdr:cNvPr id="137" name="楕円 136">
          <a:extLst>
            <a:ext uri="{FF2B5EF4-FFF2-40B4-BE49-F238E27FC236}">
              <a16:creationId xmlns:a16="http://schemas.microsoft.com/office/drawing/2014/main" id="{45FD134A-C32C-4E96-8BE6-2D8154CF2FE6}"/>
            </a:ext>
          </a:extLst>
        </xdr:cNvPr>
        <xdr:cNvSpPr/>
      </xdr:nvSpPr>
      <xdr:spPr>
        <a:xfrm>
          <a:off x="3746500" y="989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71234</xdr:rowOff>
    </xdr:from>
    <xdr:ext cx="599010" cy="259045"/>
    <xdr:sp macro="" textlink="">
      <xdr:nvSpPr>
        <xdr:cNvPr id="138" name="テキスト ボックス 137">
          <a:extLst>
            <a:ext uri="{FF2B5EF4-FFF2-40B4-BE49-F238E27FC236}">
              <a16:creationId xmlns:a16="http://schemas.microsoft.com/office/drawing/2014/main" id="{4DDB4669-1B1E-4C81-B355-2C50BD673BC6}"/>
            </a:ext>
          </a:extLst>
        </xdr:cNvPr>
        <xdr:cNvSpPr txBox="1"/>
      </xdr:nvSpPr>
      <xdr:spPr>
        <a:xfrm>
          <a:off x="3497795" y="967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87663</xdr:rowOff>
    </xdr:from>
    <xdr:to>
      <xdr:col>15</xdr:col>
      <xdr:colOff>101600</xdr:colOff>
      <xdr:row>58</xdr:row>
      <xdr:rowOff>17813</xdr:rowOff>
    </xdr:to>
    <xdr:sp macro="" textlink="">
      <xdr:nvSpPr>
        <xdr:cNvPr id="139" name="楕円 138">
          <a:extLst>
            <a:ext uri="{FF2B5EF4-FFF2-40B4-BE49-F238E27FC236}">
              <a16:creationId xmlns:a16="http://schemas.microsoft.com/office/drawing/2014/main" id="{7609B056-A5D0-41F6-A4E4-751DCF04E578}"/>
            </a:ext>
          </a:extLst>
        </xdr:cNvPr>
        <xdr:cNvSpPr/>
      </xdr:nvSpPr>
      <xdr:spPr>
        <a:xfrm>
          <a:off x="2857500" y="986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34340</xdr:rowOff>
    </xdr:from>
    <xdr:ext cx="599010" cy="259045"/>
    <xdr:sp macro="" textlink="">
      <xdr:nvSpPr>
        <xdr:cNvPr id="140" name="テキスト ボックス 139">
          <a:extLst>
            <a:ext uri="{FF2B5EF4-FFF2-40B4-BE49-F238E27FC236}">
              <a16:creationId xmlns:a16="http://schemas.microsoft.com/office/drawing/2014/main" id="{F6A3709F-1480-4D8B-8D38-D251F04AEC71}"/>
            </a:ext>
          </a:extLst>
        </xdr:cNvPr>
        <xdr:cNvSpPr txBox="1"/>
      </xdr:nvSpPr>
      <xdr:spPr>
        <a:xfrm>
          <a:off x="2608795" y="9635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158820</xdr:rowOff>
    </xdr:from>
    <xdr:to>
      <xdr:col>10</xdr:col>
      <xdr:colOff>165100</xdr:colOff>
      <xdr:row>58</xdr:row>
      <xdr:rowOff>88970</xdr:rowOff>
    </xdr:to>
    <xdr:sp macro="" textlink="">
      <xdr:nvSpPr>
        <xdr:cNvPr id="141" name="楕円 140">
          <a:extLst>
            <a:ext uri="{FF2B5EF4-FFF2-40B4-BE49-F238E27FC236}">
              <a16:creationId xmlns:a16="http://schemas.microsoft.com/office/drawing/2014/main" id="{65D152C5-A105-42F9-BE9D-7BDC90A35B64}"/>
            </a:ext>
          </a:extLst>
        </xdr:cNvPr>
        <xdr:cNvSpPr/>
      </xdr:nvSpPr>
      <xdr:spPr>
        <a:xfrm>
          <a:off x="1968500" y="993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105497</xdr:rowOff>
    </xdr:from>
    <xdr:ext cx="599010" cy="259045"/>
    <xdr:sp macro="" textlink="">
      <xdr:nvSpPr>
        <xdr:cNvPr id="142" name="テキスト ボックス 141">
          <a:extLst>
            <a:ext uri="{FF2B5EF4-FFF2-40B4-BE49-F238E27FC236}">
              <a16:creationId xmlns:a16="http://schemas.microsoft.com/office/drawing/2014/main" id="{7CE0322F-0801-4118-BBE7-E7F01DCFE303}"/>
            </a:ext>
          </a:extLst>
        </xdr:cNvPr>
        <xdr:cNvSpPr txBox="1"/>
      </xdr:nvSpPr>
      <xdr:spPr>
        <a:xfrm>
          <a:off x="1719795" y="9706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2956</xdr:rowOff>
    </xdr:from>
    <xdr:to>
      <xdr:col>6</xdr:col>
      <xdr:colOff>38100</xdr:colOff>
      <xdr:row>58</xdr:row>
      <xdr:rowOff>104556</xdr:rowOff>
    </xdr:to>
    <xdr:sp macro="" textlink="">
      <xdr:nvSpPr>
        <xdr:cNvPr id="143" name="楕円 142">
          <a:extLst>
            <a:ext uri="{FF2B5EF4-FFF2-40B4-BE49-F238E27FC236}">
              <a16:creationId xmlns:a16="http://schemas.microsoft.com/office/drawing/2014/main" id="{D8511FB8-4387-401F-85C2-922B3D8EC013}"/>
            </a:ext>
          </a:extLst>
        </xdr:cNvPr>
        <xdr:cNvSpPr/>
      </xdr:nvSpPr>
      <xdr:spPr>
        <a:xfrm>
          <a:off x="1079500" y="99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121083</xdr:rowOff>
    </xdr:from>
    <xdr:ext cx="599010" cy="259045"/>
    <xdr:sp macro="" textlink="">
      <xdr:nvSpPr>
        <xdr:cNvPr id="144" name="テキスト ボックス 143">
          <a:extLst>
            <a:ext uri="{FF2B5EF4-FFF2-40B4-BE49-F238E27FC236}">
              <a16:creationId xmlns:a16="http://schemas.microsoft.com/office/drawing/2014/main" id="{0C919346-3736-4051-A0F6-05D7E09B2546}"/>
            </a:ext>
          </a:extLst>
        </xdr:cNvPr>
        <xdr:cNvSpPr txBox="1"/>
      </xdr:nvSpPr>
      <xdr:spPr>
        <a:xfrm>
          <a:off x="830795" y="9722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85DD8738-2F0D-4F69-A31A-9776D08D78A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C7D8F8B2-C31F-41BA-BD62-F60A7324835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DAFA28C8-264C-4DB6-805E-3517BCD506B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9724E00E-E846-424D-AFF2-C2960CB48FC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F48BDF3-1A78-448A-B1D9-BA41521337B9}"/>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3D7CFA0E-5316-41A4-ADAD-F030CA3D623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4639DEA7-A5BE-4FC9-9558-50D0E13473C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7BEF7F0E-5DC5-4E18-ACEC-82FC4D4E113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87A35E75-13D8-4F7E-A15B-BA89C74B00F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B850EDCF-FAC5-49EF-AD4F-70B37C4B956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7FAEF19F-79EC-41AC-9F40-BDBBD59B4321}"/>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322B647-6AD9-41BC-97F2-C572D608E03B}"/>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7B2B78E7-E856-44E2-9A74-E327A6C0D2F4}"/>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4407A350-528C-41F2-AE2B-A4129502AF96}"/>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79077F03-82B6-4CB5-96F0-3A555F8A6395}"/>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C5047714-4BE9-4983-BF07-0294FC69C96A}"/>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B1809ED9-F2FD-4FC5-A093-4EDE165D9BF2}"/>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140B880-ECD2-4552-A7F9-9F1F58C53981}"/>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C1BB6B89-26D3-4E8E-90B9-671651558DAF}"/>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72B0B1FF-D8C7-4C1D-A876-4FF2FCAE82F2}"/>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DFB47C81-0B7F-4AF6-9360-DDA537AD182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33992D13-6172-46C0-B8A5-B95D6BAD4917}"/>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DF827C10-3F0A-4B1D-962C-648A8E1D53D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586BB2DF-1CE9-43F1-B536-4AF0D16D6BD7}"/>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CBA7FCEF-8DBD-4FA4-AFB3-BDFBD5AC619F}"/>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F8098B6E-3581-42B1-8BE6-AC072D0DBD21}"/>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8E2FFCAB-E42B-414E-BD07-95BC134B51E3}"/>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2BAFBE37-D5E9-4F67-AF90-0D109D3A00F6}"/>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163379</xdr:rowOff>
    </xdr:from>
    <xdr:to>
      <xdr:col>24</xdr:col>
      <xdr:colOff>63500</xdr:colOff>
      <xdr:row>78</xdr:row>
      <xdr:rowOff>165303</xdr:rowOff>
    </xdr:to>
    <xdr:cxnSp macro="">
      <xdr:nvCxnSpPr>
        <xdr:cNvPr id="173" name="直線コネクタ 172">
          <a:extLst>
            <a:ext uri="{FF2B5EF4-FFF2-40B4-BE49-F238E27FC236}">
              <a16:creationId xmlns:a16="http://schemas.microsoft.com/office/drawing/2014/main" id="{26D06EC1-388F-49ED-B6E2-5D05A9D384C7}"/>
            </a:ext>
          </a:extLst>
        </xdr:cNvPr>
        <xdr:cNvCxnSpPr/>
      </xdr:nvCxnSpPr>
      <xdr:spPr>
        <a:xfrm flipV="1">
          <a:off x="3797300" y="13536479"/>
          <a:ext cx="8382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7DE632F6-6BBE-4521-9A8A-AA024D09EB8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C7D7BA3-4538-4AF8-9A34-F801ACD3BD36}"/>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165303</xdr:rowOff>
    </xdr:from>
    <xdr:to>
      <xdr:col>19</xdr:col>
      <xdr:colOff>177800</xdr:colOff>
      <xdr:row>78</xdr:row>
      <xdr:rowOff>171304</xdr:rowOff>
    </xdr:to>
    <xdr:cxnSp macro="">
      <xdr:nvCxnSpPr>
        <xdr:cNvPr id="176" name="直線コネクタ 175">
          <a:extLst>
            <a:ext uri="{FF2B5EF4-FFF2-40B4-BE49-F238E27FC236}">
              <a16:creationId xmlns:a16="http://schemas.microsoft.com/office/drawing/2014/main" id="{44FF63F6-27B3-45FA-8DCF-D2EAB5E213AA}"/>
            </a:ext>
          </a:extLst>
        </xdr:cNvPr>
        <xdr:cNvCxnSpPr/>
      </xdr:nvCxnSpPr>
      <xdr:spPr>
        <a:xfrm flipV="1">
          <a:off x="2908300" y="13538403"/>
          <a:ext cx="8890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1395326A-985F-4AE6-8DC4-2E5D300C2922}"/>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36D5F78C-4FF2-4302-A828-6142EEA1FAF9}"/>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164103</xdr:rowOff>
    </xdr:from>
    <xdr:to>
      <xdr:col>15</xdr:col>
      <xdr:colOff>50800</xdr:colOff>
      <xdr:row>78</xdr:row>
      <xdr:rowOff>171304</xdr:rowOff>
    </xdr:to>
    <xdr:cxnSp macro="">
      <xdr:nvCxnSpPr>
        <xdr:cNvPr id="179" name="直線コネクタ 178">
          <a:extLst>
            <a:ext uri="{FF2B5EF4-FFF2-40B4-BE49-F238E27FC236}">
              <a16:creationId xmlns:a16="http://schemas.microsoft.com/office/drawing/2014/main" id="{2A158AA4-90F4-4272-A764-F3291E47E745}"/>
            </a:ext>
          </a:extLst>
        </xdr:cNvPr>
        <xdr:cNvCxnSpPr/>
      </xdr:nvCxnSpPr>
      <xdr:spPr>
        <a:xfrm>
          <a:off x="2019300" y="13537203"/>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9C19B4C6-C92A-48B0-B8EC-CD0A6A275717}"/>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139D65D3-5E7A-4532-8FF3-2F31776D6D19}"/>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164103</xdr:rowOff>
    </xdr:from>
    <xdr:to>
      <xdr:col>10</xdr:col>
      <xdr:colOff>114300</xdr:colOff>
      <xdr:row>78</xdr:row>
      <xdr:rowOff>170999</xdr:rowOff>
    </xdr:to>
    <xdr:cxnSp macro="">
      <xdr:nvCxnSpPr>
        <xdr:cNvPr id="182" name="直線コネクタ 181">
          <a:extLst>
            <a:ext uri="{FF2B5EF4-FFF2-40B4-BE49-F238E27FC236}">
              <a16:creationId xmlns:a16="http://schemas.microsoft.com/office/drawing/2014/main" id="{7E43058B-CDAF-4221-8BF9-339EDED69546}"/>
            </a:ext>
          </a:extLst>
        </xdr:cNvPr>
        <xdr:cNvCxnSpPr/>
      </xdr:nvCxnSpPr>
      <xdr:spPr>
        <a:xfrm flipV="1">
          <a:off x="1130300" y="13537203"/>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D71428AE-EBEE-47D1-B1A5-9EF8150FDC81}"/>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55B16B6B-5355-48AA-B680-89F39B79DFB6}"/>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CCD0D03D-2718-4852-A34E-2C075678A5CA}"/>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6EE2836F-6CBB-46E8-9A33-C64188C6C226}"/>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BA1E516-5588-4521-B964-79893F8C765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340D2B9B-510A-4DC5-ABCD-679BC10C2F7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9BC4EB28-1BE6-4B69-B220-3FA7206F8392}"/>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E55DDCC-CA5D-478F-B7C7-761B080278D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06E0F53-9DD1-48B3-A6BE-30B46E34D62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112579</xdr:rowOff>
    </xdr:from>
    <xdr:to>
      <xdr:col>24</xdr:col>
      <xdr:colOff>114300</xdr:colOff>
      <xdr:row>79</xdr:row>
      <xdr:rowOff>42729</xdr:rowOff>
    </xdr:to>
    <xdr:sp macro="" textlink="">
      <xdr:nvSpPr>
        <xdr:cNvPr id="192" name="楕円 191">
          <a:extLst>
            <a:ext uri="{FF2B5EF4-FFF2-40B4-BE49-F238E27FC236}">
              <a16:creationId xmlns:a16="http://schemas.microsoft.com/office/drawing/2014/main" id="{36BCAB34-4168-4C8D-B230-211A78E3B678}"/>
            </a:ext>
          </a:extLst>
        </xdr:cNvPr>
        <xdr:cNvSpPr/>
      </xdr:nvSpPr>
      <xdr:spPr>
        <a:xfrm>
          <a:off x="4584700" y="1348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27506</xdr:rowOff>
    </xdr:from>
    <xdr:ext cx="469744" cy="259045"/>
    <xdr:sp macro="" textlink="">
      <xdr:nvSpPr>
        <xdr:cNvPr id="193" name="維持補修費該当値テキスト">
          <a:extLst>
            <a:ext uri="{FF2B5EF4-FFF2-40B4-BE49-F238E27FC236}">
              <a16:creationId xmlns:a16="http://schemas.microsoft.com/office/drawing/2014/main" id="{04973A12-5F00-4D90-9BF6-68903BE9948B}"/>
            </a:ext>
          </a:extLst>
        </xdr:cNvPr>
        <xdr:cNvSpPr txBox="1"/>
      </xdr:nvSpPr>
      <xdr:spPr>
        <a:xfrm>
          <a:off x="4686300" y="1340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114503</xdr:rowOff>
    </xdr:from>
    <xdr:to>
      <xdr:col>20</xdr:col>
      <xdr:colOff>38100</xdr:colOff>
      <xdr:row>79</xdr:row>
      <xdr:rowOff>44653</xdr:rowOff>
    </xdr:to>
    <xdr:sp macro="" textlink="">
      <xdr:nvSpPr>
        <xdr:cNvPr id="194" name="楕円 193">
          <a:extLst>
            <a:ext uri="{FF2B5EF4-FFF2-40B4-BE49-F238E27FC236}">
              <a16:creationId xmlns:a16="http://schemas.microsoft.com/office/drawing/2014/main" id="{F189D906-3166-4FB9-862B-0900D793F3A0}"/>
            </a:ext>
          </a:extLst>
        </xdr:cNvPr>
        <xdr:cNvSpPr/>
      </xdr:nvSpPr>
      <xdr:spPr>
        <a:xfrm>
          <a:off x="3746500" y="134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35780</xdr:rowOff>
    </xdr:from>
    <xdr:ext cx="469744" cy="259045"/>
    <xdr:sp macro="" textlink="">
      <xdr:nvSpPr>
        <xdr:cNvPr id="195" name="テキスト ボックス 194">
          <a:extLst>
            <a:ext uri="{FF2B5EF4-FFF2-40B4-BE49-F238E27FC236}">
              <a16:creationId xmlns:a16="http://schemas.microsoft.com/office/drawing/2014/main" id="{08D3F413-9E35-4A7E-AE6C-124BE445375C}"/>
            </a:ext>
          </a:extLst>
        </xdr:cNvPr>
        <xdr:cNvSpPr txBox="1"/>
      </xdr:nvSpPr>
      <xdr:spPr>
        <a:xfrm>
          <a:off x="3562428" y="1358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120504</xdr:rowOff>
    </xdr:from>
    <xdr:to>
      <xdr:col>15</xdr:col>
      <xdr:colOff>101600</xdr:colOff>
      <xdr:row>79</xdr:row>
      <xdr:rowOff>50654</xdr:rowOff>
    </xdr:to>
    <xdr:sp macro="" textlink="">
      <xdr:nvSpPr>
        <xdr:cNvPr id="196" name="楕円 195">
          <a:extLst>
            <a:ext uri="{FF2B5EF4-FFF2-40B4-BE49-F238E27FC236}">
              <a16:creationId xmlns:a16="http://schemas.microsoft.com/office/drawing/2014/main" id="{A051AAB0-5D67-44BE-B610-B90EBE9A69F1}"/>
            </a:ext>
          </a:extLst>
        </xdr:cNvPr>
        <xdr:cNvSpPr/>
      </xdr:nvSpPr>
      <xdr:spPr>
        <a:xfrm>
          <a:off x="2857500" y="134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41781</xdr:rowOff>
    </xdr:from>
    <xdr:ext cx="469744" cy="259045"/>
    <xdr:sp macro="" textlink="">
      <xdr:nvSpPr>
        <xdr:cNvPr id="197" name="テキスト ボックス 196">
          <a:extLst>
            <a:ext uri="{FF2B5EF4-FFF2-40B4-BE49-F238E27FC236}">
              <a16:creationId xmlns:a16="http://schemas.microsoft.com/office/drawing/2014/main" id="{F6A8527B-5933-479D-A449-33AC14F2C011}"/>
            </a:ext>
          </a:extLst>
        </xdr:cNvPr>
        <xdr:cNvSpPr txBox="1"/>
      </xdr:nvSpPr>
      <xdr:spPr>
        <a:xfrm>
          <a:off x="2673428" y="135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113303</xdr:rowOff>
    </xdr:from>
    <xdr:to>
      <xdr:col>10</xdr:col>
      <xdr:colOff>165100</xdr:colOff>
      <xdr:row>79</xdr:row>
      <xdr:rowOff>43453</xdr:rowOff>
    </xdr:to>
    <xdr:sp macro="" textlink="">
      <xdr:nvSpPr>
        <xdr:cNvPr id="198" name="楕円 197">
          <a:extLst>
            <a:ext uri="{FF2B5EF4-FFF2-40B4-BE49-F238E27FC236}">
              <a16:creationId xmlns:a16="http://schemas.microsoft.com/office/drawing/2014/main" id="{619DF633-F305-480D-A9CC-465BD3CDC055}"/>
            </a:ext>
          </a:extLst>
        </xdr:cNvPr>
        <xdr:cNvSpPr/>
      </xdr:nvSpPr>
      <xdr:spPr>
        <a:xfrm>
          <a:off x="1968500" y="1348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34580</xdr:rowOff>
    </xdr:from>
    <xdr:ext cx="469744" cy="259045"/>
    <xdr:sp macro="" textlink="">
      <xdr:nvSpPr>
        <xdr:cNvPr id="199" name="テキスト ボックス 198">
          <a:extLst>
            <a:ext uri="{FF2B5EF4-FFF2-40B4-BE49-F238E27FC236}">
              <a16:creationId xmlns:a16="http://schemas.microsoft.com/office/drawing/2014/main" id="{17BFEED2-845F-460D-84D1-30479B82D87D}"/>
            </a:ext>
          </a:extLst>
        </xdr:cNvPr>
        <xdr:cNvSpPr txBox="1"/>
      </xdr:nvSpPr>
      <xdr:spPr>
        <a:xfrm>
          <a:off x="1784428" y="1357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120199</xdr:rowOff>
    </xdr:from>
    <xdr:to>
      <xdr:col>6</xdr:col>
      <xdr:colOff>38100</xdr:colOff>
      <xdr:row>79</xdr:row>
      <xdr:rowOff>50349</xdr:rowOff>
    </xdr:to>
    <xdr:sp macro="" textlink="">
      <xdr:nvSpPr>
        <xdr:cNvPr id="200" name="楕円 199">
          <a:extLst>
            <a:ext uri="{FF2B5EF4-FFF2-40B4-BE49-F238E27FC236}">
              <a16:creationId xmlns:a16="http://schemas.microsoft.com/office/drawing/2014/main" id="{3230769E-0E09-4FA1-BC1A-636B58D55B7C}"/>
            </a:ext>
          </a:extLst>
        </xdr:cNvPr>
        <xdr:cNvSpPr/>
      </xdr:nvSpPr>
      <xdr:spPr>
        <a:xfrm>
          <a:off x="1079500" y="1349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41476</xdr:rowOff>
    </xdr:from>
    <xdr:ext cx="469744" cy="259045"/>
    <xdr:sp macro="" textlink="">
      <xdr:nvSpPr>
        <xdr:cNvPr id="201" name="テキスト ボックス 200">
          <a:extLst>
            <a:ext uri="{FF2B5EF4-FFF2-40B4-BE49-F238E27FC236}">
              <a16:creationId xmlns:a16="http://schemas.microsoft.com/office/drawing/2014/main" id="{D532BF7B-E3D1-4CB5-8091-ADE1399AAA70}"/>
            </a:ext>
          </a:extLst>
        </xdr:cNvPr>
        <xdr:cNvSpPr txBox="1"/>
      </xdr:nvSpPr>
      <xdr:spPr>
        <a:xfrm>
          <a:off x="895428" y="1358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683D989C-6D37-4A41-B3A8-EB55C843C5B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B9D5996F-11B7-4D40-BFCF-7E17115F84A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D50F9283-679F-4D46-B366-6E7403F08CA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3804B950-4931-4331-B21B-C244622AF14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90EFA5D3-BEA1-4754-B943-0456F3DFA8B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BE734699-9EA7-461F-8408-D2DB2E86114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5C62A299-656B-4B14-996D-26D2A6F7E84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CC1B829B-CCB1-43A2-BC5E-9188BCA2CB7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2594AEC2-3414-4C37-BA5E-9AF201E8543E}"/>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FA0F6D6C-479E-48F2-BACF-74E2F539475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8BFC5921-9171-4A57-B3F1-48F29AB207FA}"/>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9C6A64D9-46C8-4071-A8C9-61263EE7A574}"/>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9AEF6C18-6388-40A2-8220-068B42A365B3}"/>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87B1AF3A-97D0-4EE8-B714-AC5E78977F4B}"/>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8F0B7874-482E-48CE-A877-D388F7BCBF53}"/>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2B659134-8CBB-457B-9AEB-A4E1784C9517}"/>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34AED3AF-3A1D-45C4-B1B7-1CBF220CB7E2}"/>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8F9D7E52-9CF1-44AD-ACAF-4475DC771CEE}"/>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5894972-8C00-4B84-92A4-82857905654B}"/>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D2013-DBC5-4F78-AE14-0AF56E36396C}"/>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830BC5AF-D5B2-42A5-ABA6-F8B8F5FCAC44}"/>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AA15CDFF-53EC-4860-9382-81D042497BAD}"/>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3E03EE3E-B614-40E8-8FDA-70F2B8837CA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5C912CDC-8C7A-4329-A2BD-06989281114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51B76822-1938-43D5-83C2-5906F879D455}"/>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8315B19C-D71C-41BE-B122-8A7089088E0B}"/>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248DC9B8-AB4E-4999-A835-3554C669758A}"/>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60B506C8-F336-42C3-9084-C898EA26F39B}"/>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1138AD1-E5AF-45CF-AA85-FDE61AAEB97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28051</xdr:rowOff>
    </xdr:from>
    <xdr:to>
      <xdr:col>24</xdr:col>
      <xdr:colOff>63500</xdr:colOff>
      <xdr:row>97</xdr:row>
      <xdr:rowOff>92425</xdr:rowOff>
    </xdr:to>
    <xdr:cxnSp macro="">
      <xdr:nvCxnSpPr>
        <xdr:cNvPr id="231" name="直線コネクタ 230">
          <a:extLst>
            <a:ext uri="{FF2B5EF4-FFF2-40B4-BE49-F238E27FC236}">
              <a16:creationId xmlns:a16="http://schemas.microsoft.com/office/drawing/2014/main" id="{362E7EB1-AE16-4318-BD2A-75E5918FB077}"/>
            </a:ext>
          </a:extLst>
        </xdr:cNvPr>
        <xdr:cNvCxnSpPr/>
      </xdr:nvCxnSpPr>
      <xdr:spPr>
        <a:xfrm>
          <a:off x="3797300" y="16487251"/>
          <a:ext cx="838200" cy="23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719F84A7-517F-43E1-A726-7AC86426749C}"/>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7F2A9B68-70C8-4BA2-9C99-B07AE6212275}"/>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28051</xdr:rowOff>
    </xdr:from>
    <xdr:to>
      <xdr:col>19</xdr:col>
      <xdr:colOff>177800</xdr:colOff>
      <xdr:row>96</xdr:row>
      <xdr:rowOff>100678</xdr:rowOff>
    </xdr:to>
    <xdr:cxnSp macro="">
      <xdr:nvCxnSpPr>
        <xdr:cNvPr id="234" name="直線コネクタ 233">
          <a:extLst>
            <a:ext uri="{FF2B5EF4-FFF2-40B4-BE49-F238E27FC236}">
              <a16:creationId xmlns:a16="http://schemas.microsoft.com/office/drawing/2014/main" id="{97565DA2-F2FA-4C67-8FDD-0C17075BD4B3}"/>
            </a:ext>
          </a:extLst>
        </xdr:cNvPr>
        <xdr:cNvCxnSpPr/>
      </xdr:nvCxnSpPr>
      <xdr:spPr>
        <a:xfrm flipV="1">
          <a:off x="2908300" y="16487251"/>
          <a:ext cx="889000" cy="7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EBCF3F85-633D-44BA-8903-E711147FCBDD}"/>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A011A103-C856-402A-9B45-5A7CEC74CFF9}"/>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100678</xdr:rowOff>
    </xdr:from>
    <xdr:to>
      <xdr:col>15</xdr:col>
      <xdr:colOff>50800</xdr:colOff>
      <xdr:row>97</xdr:row>
      <xdr:rowOff>7835</xdr:rowOff>
    </xdr:to>
    <xdr:cxnSp macro="">
      <xdr:nvCxnSpPr>
        <xdr:cNvPr id="237" name="直線コネクタ 236">
          <a:extLst>
            <a:ext uri="{FF2B5EF4-FFF2-40B4-BE49-F238E27FC236}">
              <a16:creationId xmlns:a16="http://schemas.microsoft.com/office/drawing/2014/main" id="{CF06B24D-BF9D-4A50-8F41-5B71949CD1C8}"/>
            </a:ext>
          </a:extLst>
        </xdr:cNvPr>
        <xdr:cNvCxnSpPr/>
      </xdr:nvCxnSpPr>
      <xdr:spPr>
        <a:xfrm flipV="1">
          <a:off x="2019300" y="16559878"/>
          <a:ext cx="889000" cy="7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787E99F7-4376-4FCB-9F88-CD97D9D8929D}"/>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CD26CFA4-3B6B-4F19-927C-950ADE77F874}"/>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7835</xdr:rowOff>
    </xdr:from>
    <xdr:to>
      <xdr:col>10</xdr:col>
      <xdr:colOff>114300</xdr:colOff>
      <xdr:row>97</xdr:row>
      <xdr:rowOff>42401</xdr:rowOff>
    </xdr:to>
    <xdr:cxnSp macro="">
      <xdr:nvCxnSpPr>
        <xdr:cNvPr id="240" name="直線コネクタ 239">
          <a:extLst>
            <a:ext uri="{FF2B5EF4-FFF2-40B4-BE49-F238E27FC236}">
              <a16:creationId xmlns:a16="http://schemas.microsoft.com/office/drawing/2014/main" id="{F1E4D90B-796E-4B3A-B63D-12E682B102D5}"/>
            </a:ext>
          </a:extLst>
        </xdr:cNvPr>
        <xdr:cNvCxnSpPr/>
      </xdr:nvCxnSpPr>
      <xdr:spPr>
        <a:xfrm flipV="1">
          <a:off x="1130300" y="16638485"/>
          <a:ext cx="889000" cy="3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750DE320-8C48-4B6D-9D3F-7D8F34EF389F}"/>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5AE2CFCF-E0E5-4043-8890-FDEA3DE265F7}"/>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BD70B554-CA34-4312-AEE4-1162C4C45EC3}"/>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4E46ABB6-FAB2-4631-8469-A1ADC086C624}"/>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4041E40-4A89-44EB-9DEA-365200A7D55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97F9C5A0-302E-43EB-B5BC-F210CC840D0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235402D-8C81-4EF9-8DDC-F129E5C737F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A1C32A34-61E3-4C7D-B9CA-46B2414F55B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2049645-42A1-4A58-892E-5CE84C1FA20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41625</xdr:rowOff>
    </xdr:from>
    <xdr:to>
      <xdr:col>24</xdr:col>
      <xdr:colOff>114300</xdr:colOff>
      <xdr:row>97</xdr:row>
      <xdr:rowOff>143225</xdr:rowOff>
    </xdr:to>
    <xdr:sp macro="" textlink="">
      <xdr:nvSpPr>
        <xdr:cNvPr id="250" name="楕円 249">
          <a:extLst>
            <a:ext uri="{FF2B5EF4-FFF2-40B4-BE49-F238E27FC236}">
              <a16:creationId xmlns:a16="http://schemas.microsoft.com/office/drawing/2014/main" id="{D63FAA4F-785D-446D-91B8-286A5E4C6F22}"/>
            </a:ext>
          </a:extLst>
        </xdr:cNvPr>
        <xdr:cNvSpPr/>
      </xdr:nvSpPr>
      <xdr:spPr>
        <a:xfrm>
          <a:off x="4584700" y="166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20052</xdr:rowOff>
    </xdr:from>
    <xdr:ext cx="534377" cy="259045"/>
    <xdr:sp macro="" textlink="">
      <xdr:nvSpPr>
        <xdr:cNvPr id="251" name="扶助費該当値テキスト">
          <a:extLst>
            <a:ext uri="{FF2B5EF4-FFF2-40B4-BE49-F238E27FC236}">
              <a16:creationId xmlns:a16="http://schemas.microsoft.com/office/drawing/2014/main" id="{2693B992-B6E3-4807-9730-EA5942DDBF84}"/>
            </a:ext>
          </a:extLst>
        </xdr:cNvPr>
        <xdr:cNvSpPr txBox="1"/>
      </xdr:nvSpPr>
      <xdr:spPr>
        <a:xfrm>
          <a:off x="4686300" y="1665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148701</xdr:rowOff>
    </xdr:from>
    <xdr:to>
      <xdr:col>20</xdr:col>
      <xdr:colOff>38100</xdr:colOff>
      <xdr:row>96</xdr:row>
      <xdr:rowOff>78851</xdr:rowOff>
    </xdr:to>
    <xdr:sp macro="" textlink="">
      <xdr:nvSpPr>
        <xdr:cNvPr id="252" name="楕円 251">
          <a:extLst>
            <a:ext uri="{FF2B5EF4-FFF2-40B4-BE49-F238E27FC236}">
              <a16:creationId xmlns:a16="http://schemas.microsoft.com/office/drawing/2014/main" id="{48365A51-0899-442B-8D7F-1304BA1706DA}"/>
            </a:ext>
          </a:extLst>
        </xdr:cNvPr>
        <xdr:cNvSpPr/>
      </xdr:nvSpPr>
      <xdr:spPr>
        <a:xfrm>
          <a:off x="3746500" y="1643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95378</xdr:rowOff>
    </xdr:from>
    <xdr:ext cx="599010" cy="259045"/>
    <xdr:sp macro="" textlink="">
      <xdr:nvSpPr>
        <xdr:cNvPr id="253" name="テキスト ボックス 252">
          <a:extLst>
            <a:ext uri="{FF2B5EF4-FFF2-40B4-BE49-F238E27FC236}">
              <a16:creationId xmlns:a16="http://schemas.microsoft.com/office/drawing/2014/main" id="{1B2D801F-D48D-4F29-B2F4-982DBE0BAA1B}"/>
            </a:ext>
          </a:extLst>
        </xdr:cNvPr>
        <xdr:cNvSpPr txBox="1"/>
      </xdr:nvSpPr>
      <xdr:spPr>
        <a:xfrm>
          <a:off x="3497795" y="16211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49878</xdr:rowOff>
    </xdr:from>
    <xdr:to>
      <xdr:col>15</xdr:col>
      <xdr:colOff>101600</xdr:colOff>
      <xdr:row>96</xdr:row>
      <xdr:rowOff>151478</xdr:rowOff>
    </xdr:to>
    <xdr:sp macro="" textlink="">
      <xdr:nvSpPr>
        <xdr:cNvPr id="254" name="楕円 253">
          <a:extLst>
            <a:ext uri="{FF2B5EF4-FFF2-40B4-BE49-F238E27FC236}">
              <a16:creationId xmlns:a16="http://schemas.microsoft.com/office/drawing/2014/main" id="{782C7F30-B54E-4E77-A4E4-24713AC6A3FD}"/>
            </a:ext>
          </a:extLst>
        </xdr:cNvPr>
        <xdr:cNvSpPr/>
      </xdr:nvSpPr>
      <xdr:spPr>
        <a:xfrm>
          <a:off x="2857500" y="1650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168005</xdr:rowOff>
    </xdr:from>
    <xdr:ext cx="599010" cy="259045"/>
    <xdr:sp macro="" textlink="">
      <xdr:nvSpPr>
        <xdr:cNvPr id="255" name="テキスト ボックス 254">
          <a:extLst>
            <a:ext uri="{FF2B5EF4-FFF2-40B4-BE49-F238E27FC236}">
              <a16:creationId xmlns:a16="http://schemas.microsoft.com/office/drawing/2014/main" id="{70C3EE28-EF6D-4778-8570-D0CE0D88D78D}"/>
            </a:ext>
          </a:extLst>
        </xdr:cNvPr>
        <xdr:cNvSpPr txBox="1"/>
      </xdr:nvSpPr>
      <xdr:spPr>
        <a:xfrm>
          <a:off x="2608795" y="1628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128485</xdr:rowOff>
    </xdr:from>
    <xdr:to>
      <xdr:col>10</xdr:col>
      <xdr:colOff>165100</xdr:colOff>
      <xdr:row>97</xdr:row>
      <xdr:rowOff>58635</xdr:rowOff>
    </xdr:to>
    <xdr:sp macro="" textlink="">
      <xdr:nvSpPr>
        <xdr:cNvPr id="256" name="楕円 255">
          <a:extLst>
            <a:ext uri="{FF2B5EF4-FFF2-40B4-BE49-F238E27FC236}">
              <a16:creationId xmlns:a16="http://schemas.microsoft.com/office/drawing/2014/main" id="{4A28E168-1888-44E5-B067-6173EA20A482}"/>
            </a:ext>
          </a:extLst>
        </xdr:cNvPr>
        <xdr:cNvSpPr/>
      </xdr:nvSpPr>
      <xdr:spPr>
        <a:xfrm>
          <a:off x="1968500" y="165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75162</xdr:rowOff>
    </xdr:from>
    <xdr:ext cx="534377" cy="259045"/>
    <xdr:sp macro="" textlink="">
      <xdr:nvSpPr>
        <xdr:cNvPr id="257" name="テキスト ボックス 256">
          <a:extLst>
            <a:ext uri="{FF2B5EF4-FFF2-40B4-BE49-F238E27FC236}">
              <a16:creationId xmlns:a16="http://schemas.microsoft.com/office/drawing/2014/main" id="{8DD0BA12-FF98-47CF-9F44-DEA31B90D4CB}"/>
            </a:ext>
          </a:extLst>
        </xdr:cNvPr>
        <xdr:cNvSpPr txBox="1"/>
      </xdr:nvSpPr>
      <xdr:spPr>
        <a:xfrm>
          <a:off x="1752111" y="1636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163051</xdr:rowOff>
    </xdr:from>
    <xdr:to>
      <xdr:col>6</xdr:col>
      <xdr:colOff>38100</xdr:colOff>
      <xdr:row>97</xdr:row>
      <xdr:rowOff>93201</xdr:rowOff>
    </xdr:to>
    <xdr:sp macro="" textlink="">
      <xdr:nvSpPr>
        <xdr:cNvPr id="258" name="楕円 257">
          <a:extLst>
            <a:ext uri="{FF2B5EF4-FFF2-40B4-BE49-F238E27FC236}">
              <a16:creationId xmlns:a16="http://schemas.microsoft.com/office/drawing/2014/main" id="{514947B6-FD4E-4C39-98E7-881E565373CB}"/>
            </a:ext>
          </a:extLst>
        </xdr:cNvPr>
        <xdr:cNvSpPr/>
      </xdr:nvSpPr>
      <xdr:spPr>
        <a:xfrm>
          <a:off x="1079500" y="1662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109728</xdr:rowOff>
    </xdr:from>
    <xdr:ext cx="534377" cy="259045"/>
    <xdr:sp macro="" textlink="">
      <xdr:nvSpPr>
        <xdr:cNvPr id="259" name="テキスト ボックス 258">
          <a:extLst>
            <a:ext uri="{FF2B5EF4-FFF2-40B4-BE49-F238E27FC236}">
              <a16:creationId xmlns:a16="http://schemas.microsoft.com/office/drawing/2014/main" id="{3F5614E2-658C-49F9-BD78-7283BDE5C22D}"/>
            </a:ext>
          </a:extLst>
        </xdr:cNvPr>
        <xdr:cNvSpPr txBox="1"/>
      </xdr:nvSpPr>
      <xdr:spPr>
        <a:xfrm>
          <a:off x="863111" y="1639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2E082A6A-4DA4-4166-862B-577C6EC4098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F721DD85-EF5E-4B5D-869A-5DB19DCBADDE}"/>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DEE656D-2FAA-40A2-AD36-38585D6AC53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A760668-A294-4402-A412-2D9AA1B8D2A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D0873561-FCDB-43F9-86A6-4ECD3A4FF75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7E5C8FA1-8D9C-41DA-87B8-9F742E4E9F3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174B7237-ED46-4F13-94E0-3F952062FEF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C5A0D884-8C9D-4582-BF89-97553A30C73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EEF4ABF8-25DD-4E7A-B068-B862E01272E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E5285591-2868-4059-B3EB-145E2BE5A7D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8E944D1-B3C7-497B-82B0-82F7C5D6D1FF}"/>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673A723D-5D73-4573-9F48-0AFF85AF788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F17B5B53-E092-4730-A1B1-81C1D0548B4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6712A050-F4CE-43E3-930B-929BC6D01D3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92A32383-9E17-4EAD-AA86-CEB1D063CE65}"/>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5C8A0C12-479D-4BD3-B068-AA81D3C32F9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FF248FE-B5EF-4A37-B0B5-FF20B1D74279}"/>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6A6F8CB3-CE90-4970-8AA2-C6EE46A899EC}"/>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F81576F6-B67E-461F-9DA1-F48617E3621A}"/>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1F5C1AD5-0A04-4305-B96B-7863D069B1C2}"/>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1E82661C-BEB0-4194-8B3A-A87AE7369472}"/>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C2338F2B-9AEC-46C9-A8BD-07F519D94B8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71CA7436-0687-4683-B91D-44A6FF715BFC}"/>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BAD9DC4B-697E-46F5-90F2-4FF7F99A956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87703DD9-0F02-47AC-813C-8F2F2C124C7C}"/>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75F2F0E6-6BE3-45CC-8EA9-47E0637F9B65}"/>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A0D8B562-A168-41E6-A5C7-C7E256A64D24}"/>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93C12E49-7E6D-4A25-BBB5-C8ED3819E806}"/>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D6DB58BA-92C0-4823-8965-654D355D87ED}"/>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121279</xdr:rowOff>
    </xdr:from>
    <xdr:to>
      <xdr:col>55</xdr:col>
      <xdr:colOff>0</xdr:colOff>
      <xdr:row>32</xdr:row>
      <xdr:rowOff>133657</xdr:rowOff>
    </xdr:to>
    <xdr:cxnSp macro="">
      <xdr:nvCxnSpPr>
        <xdr:cNvPr id="289" name="直線コネクタ 288">
          <a:extLst>
            <a:ext uri="{FF2B5EF4-FFF2-40B4-BE49-F238E27FC236}">
              <a16:creationId xmlns:a16="http://schemas.microsoft.com/office/drawing/2014/main" id="{8D265258-5579-4387-B393-535302FBA11C}"/>
            </a:ext>
          </a:extLst>
        </xdr:cNvPr>
        <xdr:cNvCxnSpPr/>
      </xdr:nvCxnSpPr>
      <xdr:spPr>
        <a:xfrm>
          <a:off x="9639300" y="5264779"/>
          <a:ext cx="838200" cy="35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C1F6A697-0575-4E66-B3F8-D720F690E166}"/>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F927E3C8-2446-4E89-8809-5C1176777276}"/>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121279</xdr:rowOff>
    </xdr:from>
    <xdr:to>
      <xdr:col>50</xdr:col>
      <xdr:colOff>114300</xdr:colOff>
      <xdr:row>31</xdr:row>
      <xdr:rowOff>107822</xdr:rowOff>
    </xdr:to>
    <xdr:cxnSp macro="">
      <xdr:nvCxnSpPr>
        <xdr:cNvPr id="292" name="直線コネクタ 291">
          <a:extLst>
            <a:ext uri="{FF2B5EF4-FFF2-40B4-BE49-F238E27FC236}">
              <a16:creationId xmlns:a16="http://schemas.microsoft.com/office/drawing/2014/main" id="{21947BB9-7984-479C-A811-406ED91DC2E7}"/>
            </a:ext>
          </a:extLst>
        </xdr:cNvPr>
        <xdr:cNvCxnSpPr/>
      </xdr:nvCxnSpPr>
      <xdr:spPr>
        <a:xfrm flipV="1">
          <a:off x="8750300" y="5264779"/>
          <a:ext cx="889000" cy="15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9E6F894C-02B6-43BB-8026-CF2EDBC0BA05}"/>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BC7F2870-EAC1-4BA3-AC2E-4235C02395FB}"/>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107822</xdr:rowOff>
    </xdr:from>
    <xdr:to>
      <xdr:col>45</xdr:col>
      <xdr:colOff>177800</xdr:colOff>
      <xdr:row>33</xdr:row>
      <xdr:rowOff>143129</xdr:rowOff>
    </xdr:to>
    <xdr:cxnSp macro="">
      <xdr:nvCxnSpPr>
        <xdr:cNvPr id="295" name="直線コネクタ 294">
          <a:extLst>
            <a:ext uri="{FF2B5EF4-FFF2-40B4-BE49-F238E27FC236}">
              <a16:creationId xmlns:a16="http://schemas.microsoft.com/office/drawing/2014/main" id="{CE5178F1-4C84-421F-857A-0A1E2948D4F4}"/>
            </a:ext>
          </a:extLst>
        </xdr:cNvPr>
        <xdr:cNvCxnSpPr/>
      </xdr:nvCxnSpPr>
      <xdr:spPr>
        <a:xfrm flipV="1">
          <a:off x="7861300" y="5422772"/>
          <a:ext cx="889000" cy="37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42AA892C-F7E5-41C5-A54D-0B49D426A182}"/>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7B11DD4A-57B1-4DEE-8B3A-D6317CBB8E45}"/>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157054</xdr:rowOff>
    </xdr:from>
    <xdr:to>
      <xdr:col>41</xdr:col>
      <xdr:colOff>50800</xdr:colOff>
      <xdr:row>33</xdr:row>
      <xdr:rowOff>143129</xdr:rowOff>
    </xdr:to>
    <xdr:cxnSp macro="">
      <xdr:nvCxnSpPr>
        <xdr:cNvPr id="298" name="直線コネクタ 297">
          <a:extLst>
            <a:ext uri="{FF2B5EF4-FFF2-40B4-BE49-F238E27FC236}">
              <a16:creationId xmlns:a16="http://schemas.microsoft.com/office/drawing/2014/main" id="{D34FB226-A3A7-4CDF-9D31-E31E238376BA}"/>
            </a:ext>
          </a:extLst>
        </xdr:cNvPr>
        <xdr:cNvCxnSpPr/>
      </xdr:nvCxnSpPr>
      <xdr:spPr>
        <a:xfrm>
          <a:off x="6972300" y="5643454"/>
          <a:ext cx="889000" cy="15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E7A38FA4-1B11-4836-9408-594AEFBCFEFB}"/>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1AF1C87-E2A0-48CB-AB28-7A72D4FEB145}"/>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6B6DDB0F-5D79-4030-B8FB-D4AB50D816D7}"/>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5B7DAF75-F8AC-4AAB-8CBE-F3853163C6D9}"/>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5623A97-648D-4886-A021-FEF4BB30463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BD56535-FF32-4FCF-AC0F-31690C886B9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2A65B40-F71D-4527-BBE6-83ADD071820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67CCA65-673A-4048-BC01-900D4CC6FF1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9E328E5-C069-49CD-8222-D655EC6902C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82857</xdr:rowOff>
    </xdr:from>
    <xdr:to>
      <xdr:col>55</xdr:col>
      <xdr:colOff>50800</xdr:colOff>
      <xdr:row>33</xdr:row>
      <xdr:rowOff>13007</xdr:rowOff>
    </xdr:to>
    <xdr:sp macro="" textlink="">
      <xdr:nvSpPr>
        <xdr:cNvPr id="308" name="楕円 307">
          <a:extLst>
            <a:ext uri="{FF2B5EF4-FFF2-40B4-BE49-F238E27FC236}">
              <a16:creationId xmlns:a16="http://schemas.microsoft.com/office/drawing/2014/main" id="{1FFD1D80-B0ED-4F70-BDEF-79138DFD4FBA}"/>
            </a:ext>
          </a:extLst>
        </xdr:cNvPr>
        <xdr:cNvSpPr/>
      </xdr:nvSpPr>
      <xdr:spPr>
        <a:xfrm>
          <a:off x="10426700" y="5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105734</xdr:rowOff>
    </xdr:from>
    <xdr:ext cx="599010" cy="259045"/>
    <xdr:sp macro="" textlink="">
      <xdr:nvSpPr>
        <xdr:cNvPr id="309" name="補助費等該当値テキスト">
          <a:extLst>
            <a:ext uri="{FF2B5EF4-FFF2-40B4-BE49-F238E27FC236}">
              <a16:creationId xmlns:a16="http://schemas.microsoft.com/office/drawing/2014/main" id="{0DD52949-2C18-4548-B587-ADD42F69E7A4}"/>
            </a:ext>
          </a:extLst>
        </xdr:cNvPr>
        <xdr:cNvSpPr txBox="1"/>
      </xdr:nvSpPr>
      <xdr:spPr>
        <a:xfrm>
          <a:off x="10528300" y="542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70479</xdr:rowOff>
    </xdr:from>
    <xdr:to>
      <xdr:col>50</xdr:col>
      <xdr:colOff>165100</xdr:colOff>
      <xdr:row>31</xdr:row>
      <xdr:rowOff>629</xdr:rowOff>
    </xdr:to>
    <xdr:sp macro="" textlink="">
      <xdr:nvSpPr>
        <xdr:cNvPr id="310" name="楕円 309">
          <a:extLst>
            <a:ext uri="{FF2B5EF4-FFF2-40B4-BE49-F238E27FC236}">
              <a16:creationId xmlns:a16="http://schemas.microsoft.com/office/drawing/2014/main" id="{2695B850-16FD-400C-BFDA-DD559C8C422D}"/>
            </a:ext>
          </a:extLst>
        </xdr:cNvPr>
        <xdr:cNvSpPr/>
      </xdr:nvSpPr>
      <xdr:spPr>
        <a:xfrm>
          <a:off x="9588500" y="521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17156</xdr:rowOff>
    </xdr:from>
    <xdr:ext cx="599010" cy="259045"/>
    <xdr:sp macro="" textlink="">
      <xdr:nvSpPr>
        <xdr:cNvPr id="311" name="テキスト ボックス 310">
          <a:extLst>
            <a:ext uri="{FF2B5EF4-FFF2-40B4-BE49-F238E27FC236}">
              <a16:creationId xmlns:a16="http://schemas.microsoft.com/office/drawing/2014/main" id="{5F161557-00A1-4E2F-BDD6-F34238541002}"/>
            </a:ext>
          </a:extLst>
        </xdr:cNvPr>
        <xdr:cNvSpPr txBox="1"/>
      </xdr:nvSpPr>
      <xdr:spPr>
        <a:xfrm>
          <a:off x="9339795" y="4989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57022</xdr:rowOff>
    </xdr:from>
    <xdr:to>
      <xdr:col>46</xdr:col>
      <xdr:colOff>38100</xdr:colOff>
      <xdr:row>31</xdr:row>
      <xdr:rowOff>158622</xdr:rowOff>
    </xdr:to>
    <xdr:sp macro="" textlink="">
      <xdr:nvSpPr>
        <xdr:cNvPr id="312" name="楕円 311">
          <a:extLst>
            <a:ext uri="{FF2B5EF4-FFF2-40B4-BE49-F238E27FC236}">
              <a16:creationId xmlns:a16="http://schemas.microsoft.com/office/drawing/2014/main" id="{B1FBA90E-237D-4257-A375-450A22399F96}"/>
            </a:ext>
          </a:extLst>
        </xdr:cNvPr>
        <xdr:cNvSpPr/>
      </xdr:nvSpPr>
      <xdr:spPr>
        <a:xfrm>
          <a:off x="8699500" y="537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3699</xdr:rowOff>
    </xdr:from>
    <xdr:ext cx="599010" cy="259045"/>
    <xdr:sp macro="" textlink="">
      <xdr:nvSpPr>
        <xdr:cNvPr id="313" name="テキスト ボックス 312">
          <a:extLst>
            <a:ext uri="{FF2B5EF4-FFF2-40B4-BE49-F238E27FC236}">
              <a16:creationId xmlns:a16="http://schemas.microsoft.com/office/drawing/2014/main" id="{87A4152F-1833-44C1-B272-26222445A775}"/>
            </a:ext>
          </a:extLst>
        </xdr:cNvPr>
        <xdr:cNvSpPr txBox="1"/>
      </xdr:nvSpPr>
      <xdr:spPr>
        <a:xfrm>
          <a:off x="8450795" y="514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92329</xdr:rowOff>
    </xdr:from>
    <xdr:to>
      <xdr:col>41</xdr:col>
      <xdr:colOff>101600</xdr:colOff>
      <xdr:row>34</xdr:row>
      <xdr:rowOff>22479</xdr:rowOff>
    </xdr:to>
    <xdr:sp macro="" textlink="">
      <xdr:nvSpPr>
        <xdr:cNvPr id="314" name="楕円 313">
          <a:extLst>
            <a:ext uri="{FF2B5EF4-FFF2-40B4-BE49-F238E27FC236}">
              <a16:creationId xmlns:a16="http://schemas.microsoft.com/office/drawing/2014/main" id="{5DA78DE5-1B3B-4B59-9357-96B94AEB6F47}"/>
            </a:ext>
          </a:extLst>
        </xdr:cNvPr>
        <xdr:cNvSpPr/>
      </xdr:nvSpPr>
      <xdr:spPr>
        <a:xfrm>
          <a:off x="7810500" y="575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39006</xdr:rowOff>
    </xdr:from>
    <xdr:ext cx="599010" cy="259045"/>
    <xdr:sp macro="" textlink="">
      <xdr:nvSpPr>
        <xdr:cNvPr id="315" name="テキスト ボックス 314">
          <a:extLst>
            <a:ext uri="{FF2B5EF4-FFF2-40B4-BE49-F238E27FC236}">
              <a16:creationId xmlns:a16="http://schemas.microsoft.com/office/drawing/2014/main" id="{5225D881-BF5F-4936-9A87-2F4FD912FD7A}"/>
            </a:ext>
          </a:extLst>
        </xdr:cNvPr>
        <xdr:cNvSpPr txBox="1"/>
      </xdr:nvSpPr>
      <xdr:spPr>
        <a:xfrm>
          <a:off x="7561795" y="552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106254</xdr:rowOff>
    </xdr:from>
    <xdr:to>
      <xdr:col>36</xdr:col>
      <xdr:colOff>165100</xdr:colOff>
      <xdr:row>33</xdr:row>
      <xdr:rowOff>36404</xdr:rowOff>
    </xdr:to>
    <xdr:sp macro="" textlink="">
      <xdr:nvSpPr>
        <xdr:cNvPr id="316" name="楕円 315">
          <a:extLst>
            <a:ext uri="{FF2B5EF4-FFF2-40B4-BE49-F238E27FC236}">
              <a16:creationId xmlns:a16="http://schemas.microsoft.com/office/drawing/2014/main" id="{514885F0-2660-43AB-9693-5F77DD62DA4C}"/>
            </a:ext>
          </a:extLst>
        </xdr:cNvPr>
        <xdr:cNvSpPr/>
      </xdr:nvSpPr>
      <xdr:spPr>
        <a:xfrm>
          <a:off x="6921500" y="559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52931</xdr:rowOff>
    </xdr:from>
    <xdr:ext cx="599010" cy="259045"/>
    <xdr:sp macro="" textlink="">
      <xdr:nvSpPr>
        <xdr:cNvPr id="317" name="テキスト ボックス 316">
          <a:extLst>
            <a:ext uri="{FF2B5EF4-FFF2-40B4-BE49-F238E27FC236}">
              <a16:creationId xmlns:a16="http://schemas.microsoft.com/office/drawing/2014/main" id="{465AEEAB-65AE-4C6C-BA6E-AFA5F91F6460}"/>
            </a:ext>
          </a:extLst>
        </xdr:cNvPr>
        <xdr:cNvSpPr txBox="1"/>
      </xdr:nvSpPr>
      <xdr:spPr>
        <a:xfrm>
          <a:off x="6672795" y="536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4CF9E237-1C74-4FC8-A69A-BAF90FD52CD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B68C8A7-61CB-4A00-A324-4C3CE46C955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14125CF9-B6B5-4563-A64E-AEA2D7A0068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EEE44726-9D5B-4195-BEBE-C566AD84053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E1C195AE-8DDA-42AE-88EF-8F256E71B304}"/>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7E38168C-486D-4995-9ABE-87066B4F499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895463A8-C554-46A7-90CC-67704A080D7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20E9E07-0FB6-4EB3-B166-5B9ACB01D1D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1964D325-BDBD-47D3-BF81-D0FBB425392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349B5127-CA1A-4751-8488-47048981EBE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3E51730D-9725-4E07-9977-A7F836248EEB}"/>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3940BDB0-95D1-4898-9560-BF88E0014CEA}"/>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E2F7B1FD-A970-4962-821A-7C128C1D2409}"/>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FAABDDA2-8BFB-4314-94ED-5BE5FB2C54EA}"/>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866FAE01-FCE0-48C0-BFA2-242E6DC6A2E9}"/>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5AE7D18A-523D-477A-98A6-ECB2A1790BA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E9B0901C-6645-4D9F-9FD3-9360910A431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4DDFE607-4C11-4BE0-8B41-B8293D00F4D3}"/>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14F0B3D6-40D0-47AB-9A98-3C41931D18DF}"/>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1BB736DA-81D8-4317-9ACB-53826E64C696}"/>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DECEEB47-68D5-4108-9DDB-9F997DBC12F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F6775847-379D-4B33-AD8A-F1F66201E0E9}"/>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B41D560E-19D9-4C71-A7F3-8AF941653FFE}"/>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5D4CEF6A-6A4D-46EC-B357-40C309DB8B5B}"/>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FA20B086-320B-41D9-95E8-FAC50FD3F8CA}"/>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6D1002E7-8010-4A59-A7CD-EDAD4C516E3E}"/>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121697</xdr:rowOff>
    </xdr:from>
    <xdr:to>
      <xdr:col>55</xdr:col>
      <xdr:colOff>0</xdr:colOff>
      <xdr:row>58</xdr:row>
      <xdr:rowOff>122932</xdr:rowOff>
    </xdr:to>
    <xdr:cxnSp macro="">
      <xdr:nvCxnSpPr>
        <xdr:cNvPr id="344" name="直線コネクタ 343">
          <a:extLst>
            <a:ext uri="{FF2B5EF4-FFF2-40B4-BE49-F238E27FC236}">
              <a16:creationId xmlns:a16="http://schemas.microsoft.com/office/drawing/2014/main" id="{1101B8C4-3E43-41CC-882F-4F9F135B99C7}"/>
            </a:ext>
          </a:extLst>
        </xdr:cNvPr>
        <xdr:cNvCxnSpPr/>
      </xdr:nvCxnSpPr>
      <xdr:spPr>
        <a:xfrm>
          <a:off x="9639300" y="10065797"/>
          <a:ext cx="8382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37388DDA-AA99-4604-A513-AA32B8EB6AAD}"/>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93A644F5-BC14-48C8-909F-A6F068F5BB8F}"/>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114327</xdr:rowOff>
    </xdr:from>
    <xdr:to>
      <xdr:col>50</xdr:col>
      <xdr:colOff>114300</xdr:colOff>
      <xdr:row>58</xdr:row>
      <xdr:rowOff>121697</xdr:rowOff>
    </xdr:to>
    <xdr:cxnSp macro="">
      <xdr:nvCxnSpPr>
        <xdr:cNvPr id="347" name="直線コネクタ 346">
          <a:extLst>
            <a:ext uri="{FF2B5EF4-FFF2-40B4-BE49-F238E27FC236}">
              <a16:creationId xmlns:a16="http://schemas.microsoft.com/office/drawing/2014/main" id="{D5628D00-6386-4048-91D1-CFFE634C4113}"/>
            </a:ext>
          </a:extLst>
        </xdr:cNvPr>
        <xdr:cNvCxnSpPr/>
      </xdr:nvCxnSpPr>
      <xdr:spPr>
        <a:xfrm>
          <a:off x="8750300" y="10058427"/>
          <a:ext cx="889000" cy="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9D8818BF-64E0-4C26-9776-D1846CF10943}"/>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3C0BDFE3-1F05-40D0-9273-8C474971C16A}"/>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114327</xdr:rowOff>
    </xdr:from>
    <xdr:to>
      <xdr:col>45</xdr:col>
      <xdr:colOff>177800</xdr:colOff>
      <xdr:row>58</xdr:row>
      <xdr:rowOff>120860</xdr:rowOff>
    </xdr:to>
    <xdr:cxnSp macro="">
      <xdr:nvCxnSpPr>
        <xdr:cNvPr id="350" name="直線コネクタ 349">
          <a:extLst>
            <a:ext uri="{FF2B5EF4-FFF2-40B4-BE49-F238E27FC236}">
              <a16:creationId xmlns:a16="http://schemas.microsoft.com/office/drawing/2014/main" id="{D9E402C1-BBFF-41F8-BB24-D278D61A4FB0}"/>
            </a:ext>
          </a:extLst>
        </xdr:cNvPr>
        <xdr:cNvCxnSpPr/>
      </xdr:nvCxnSpPr>
      <xdr:spPr>
        <a:xfrm flipV="1">
          <a:off x="7861300" y="10058427"/>
          <a:ext cx="889000" cy="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86688DA1-3F1E-41D2-9349-4C1B4D2C433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8576FFB9-E4A4-4029-BD67-74B04ED1FC6C}"/>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120860</xdr:rowOff>
    </xdr:from>
    <xdr:to>
      <xdr:col>41</xdr:col>
      <xdr:colOff>50800</xdr:colOff>
      <xdr:row>58</xdr:row>
      <xdr:rowOff>122013</xdr:rowOff>
    </xdr:to>
    <xdr:cxnSp macro="">
      <xdr:nvCxnSpPr>
        <xdr:cNvPr id="353" name="直線コネクタ 352">
          <a:extLst>
            <a:ext uri="{FF2B5EF4-FFF2-40B4-BE49-F238E27FC236}">
              <a16:creationId xmlns:a16="http://schemas.microsoft.com/office/drawing/2014/main" id="{C9D76B96-8C50-48FC-89BF-506B74AE3482}"/>
            </a:ext>
          </a:extLst>
        </xdr:cNvPr>
        <xdr:cNvCxnSpPr/>
      </xdr:nvCxnSpPr>
      <xdr:spPr>
        <a:xfrm flipV="1">
          <a:off x="6972300" y="10064960"/>
          <a:ext cx="889000" cy="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DAFB1044-B13B-40F6-A6CB-F6411689E815}"/>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6A6E606D-45C2-43B1-B4D7-2DC06A4777A6}"/>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AD968E4A-56B6-4F1A-BD75-976E75B1B189}"/>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B6C5F517-D3E4-48B5-8E3F-ED11B1DC0BE9}"/>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DAA643E1-0911-4AC1-890B-63EB90B3D79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4FEFC3BA-4502-4EB4-A87B-F50E8C3D808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D9601C29-DC41-4188-89CD-CC3FD29F6CA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44A7DD06-4577-4B9D-A960-5279CEE0766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5A6C5EDF-FC2E-4CF9-935C-DD22BE166ED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72132</xdr:rowOff>
    </xdr:from>
    <xdr:to>
      <xdr:col>55</xdr:col>
      <xdr:colOff>50800</xdr:colOff>
      <xdr:row>59</xdr:row>
      <xdr:rowOff>2282</xdr:rowOff>
    </xdr:to>
    <xdr:sp macro="" textlink="">
      <xdr:nvSpPr>
        <xdr:cNvPr id="363" name="楕円 362">
          <a:extLst>
            <a:ext uri="{FF2B5EF4-FFF2-40B4-BE49-F238E27FC236}">
              <a16:creationId xmlns:a16="http://schemas.microsoft.com/office/drawing/2014/main" id="{E8DD4876-89B2-4ED4-A0A3-F59F8D324C68}"/>
            </a:ext>
          </a:extLst>
        </xdr:cNvPr>
        <xdr:cNvSpPr/>
      </xdr:nvSpPr>
      <xdr:spPr>
        <a:xfrm>
          <a:off x="10426700" y="1001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4" name="普通建設事業費該当値テキスト">
          <a:extLst>
            <a:ext uri="{FF2B5EF4-FFF2-40B4-BE49-F238E27FC236}">
              <a16:creationId xmlns:a16="http://schemas.microsoft.com/office/drawing/2014/main" id="{4AE54FC7-C8A4-49AD-B4E9-D94FE951BEB9}"/>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70897</xdr:rowOff>
    </xdr:from>
    <xdr:to>
      <xdr:col>50</xdr:col>
      <xdr:colOff>165100</xdr:colOff>
      <xdr:row>59</xdr:row>
      <xdr:rowOff>1047</xdr:rowOff>
    </xdr:to>
    <xdr:sp macro="" textlink="">
      <xdr:nvSpPr>
        <xdr:cNvPr id="365" name="楕円 364">
          <a:extLst>
            <a:ext uri="{FF2B5EF4-FFF2-40B4-BE49-F238E27FC236}">
              <a16:creationId xmlns:a16="http://schemas.microsoft.com/office/drawing/2014/main" id="{4C2CF1E3-D795-4450-B138-1A5637B906DA}"/>
            </a:ext>
          </a:extLst>
        </xdr:cNvPr>
        <xdr:cNvSpPr/>
      </xdr:nvSpPr>
      <xdr:spPr>
        <a:xfrm>
          <a:off x="9588500" y="1001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163624</xdr:rowOff>
    </xdr:from>
    <xdr:ext cx="534377" cy="259045"/>
    <xdr:sp macro="" textlink="">
      <xdr:nvSpPr>
        <xdr:cNvPr id="366" name="テキスト ボックス 365">
          <a:extLst>
            <a:ext uri="{FF2B5EF4-FFF2-40B4-BE49-F238E27FC236}">
              <a16:creationId xmlns:a16="http://schemas.microsoft.com/office/drawing/2014/main" id="{08061C4C-A3C6-4967-8B32-BC24E9A5F3A6}"/>
            </a:ext>
          </a:extLst>
        </xdr:cNvPr>
        <xdr:cNvSpPr txBox="1"/>
      </xdr:nvSpPr>
      <xdr:spPr>
        <a:xfrm>
          <a:off x="9372111" y="1010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63527</xdr:rowOff>
    </xdr:from>
    <xdr:to>
      <xdr:col>46</xdr:col>
      <xdr:colOff>38100</xdr:colOff>
      <xdr:row>58</xdr:row>
      <xdr:rowOff>165127</xdr:rowOff>
    </xdr:to>
    <xdr:sp macro="" textlink="">
      <xdr:nvSpPr>
        <xdr:cNvPr id="367" name="楕円 366">
          <a:extLst>
            <a:ext uri="{FF2B5EF4-FFF2-40B4-BE49-F238E27FC236}">
              <a16:creationId xmlns:a16="http://schemas.microsoft.com/office/drawing/2014/main" id="{52DF53F3-73D2-4B4F-AE38-88726544DFE5}"/>
            </a:ext>
          </a:extLst>
        </xdr:cNvPr>
        <xdr:cNvSpPr/>
      </xdr:nvSpPr>
      <xdr:spPr>
        <a:xfrm>
          <a:off x="8699500" y="1000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156254</xdr:rowOff>
    </xdr:from>
    <xdr:ext cx="534377" cy="259045"/>
    <xdr:sp macro="" textlink="">
      <xdr:nvSpPr>
        <xdr:cNvPr id="368" name="テキスト ボックス 367">
          <a:extLst>
            <a:ext uri="{FF2B5EF4-FFF2-40B4-BE49-F238E27FC236}">
              <a16:creationId xmlns:a16="http://schemas.microsoft.com/office/drawing/2014/main" id="{D552E026-189E-4893-AD9C-B94C2E743580}"/>
            </a:ext>
          </a:extLst>
        </xdr:cNvPr>
        <xdr:cNvSpPr txBox="1"/>
      </xdr:nvSpPr>
      <xdr:spPr>
        <a:xfrm>
          <a:off x="8483111" y="1010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70060</xdr:rowOff>
    </xdr:from>
    <xdr:to>
      <xdr:col>41</xdr:col>
      <xdr:colOff>101600</xdr:colOff>
      <xdr:row>59</xdr:row>
      <xdr:rowOff>210</xdr:rowOff>
    </xdr:to>
    <xdr:sp macro="" textlink="">
      <xdr:nvSpPr>
        <xdr:cNvPr id="369" name="楕円 368">
          <a:extLst>
            <a:ext uri="{FF2B5EF4-FFF2-40B4-BE49-F238E27FC236}">
              <a16:creationId xmlns:a16="http://schemas.microsoft.com/office/drawing/2014/main" id="{CF437831-9A53-4932-8F3A-2F89831FE558}"/>
            </a:ext>
          </a:extLst>
        </xdr:cNvPr>
        <xdr:cNvSpPr/>
      </xdr:nvSpPr>
      <xdr:spPr>
        <a:xfrm>
          <a:off x="7810500" y="100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162787</xdr:rowOff>
    </xdr:from>
    <xdr:ext cx="534377" cy="259045"/>
    <xdr:sp macro="" textlink="">
      <xdr:nvSpPr>
        <xdr:cNvPr id="370" name="テキスト ボックス 369">
          <a:extLst>
            <a:ext uri="{FF2B5EF4-FFF2-40B4-BE49-F238E27FC236}">
              <a16:creationId xmlns:a16="http://schemas.microsoft.com/office/drawing/2014/main" id="{1489DDEB-9B3C-4F55-A8E3-B29A3689FC32}"/>
            </a:ext>
          </a:extLst>
        </xdr:cNvPr>
        <xdr:cNvSpPr txBox="1"/>
      </xdr:nvSpPr>
      <xdr:spPr>
        <a:xfrm>
          <a:off x="7594111" y="1010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71213</xdr:rowOff>
    </xdr:from>
    <xdr:to>
      <xdr:col>36</xdr:col>
      <xdr:colOff>165100</xdr:colOff>
      <xdr:row>59</xdr:row>
      <xdr:rowOff>1363</xdr:rowOff>
    </xdr:to>
    <xdr:sp macro="" textlink="">
      <xdr:nvSpPr>
        <xdr:cNvPr id="371" name="楕円 370">
          <a:extLst>
            <a:ext uri="{FF2B5EF4-FFF2-40B4-BE49-F238E27FC236}">
              <a16:creationId xmlns:a16="http://schemas.microsoft.com/office/drawing/2014/main" id="{CD505F00-CBD8-42F5-AF6D-C09FCE439740}"/>
            </a:ext>
          </a:extLst>
        </xdr:cNvPr>
        <xdr:cNvSpPr/>
      </xdr:nvSpPr>
      <xdr:spPr>
        <a:xfrm>
          <a:off x="6921500" y="100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163940</xdr:rowOff>
    </xdr:from>
    <xdr:ext cx="534377" cy="259045"/>
    <xdr:sp macro="" textlink="">
      <xdr:nvSpPr>
        <xdr:cNvPr id="372" name="テキスト ボックス 371">
          <a:extLst>
            <a:ext uri="{FF2B5EF4-FFF2-40B4-BE49-F238E27FC236}">
              <a16:creationId xmlns:a16="http://schemas.microsoft.com/office/drawing/2014/main" id="{AF72A6C6-E924-474A-A735-1D8543AFD885}"/>
            </a:ext>
          </a:extLst>
        </xdr:cNvPr>
        <xdr:cNvSpPr txBox="1"/>
      </xdr:nvSpPr>
      <xdr:spPr>
        <a:xfrm>
          <a:off x="6705111" y="1010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4243D0DA-0870-4285-A7BD-147E0E6D36C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72260498-4209-4716-8856-35B9C0FF9C4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AF4F3909-3D8F-496E-9000-F48FC309756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C347817A-0E8C-4630-9984-1073B826CE0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D139876D-13BC-4E80-B029-783B36DC32C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3FA23ABF-9D47-4554-9256-53528602EAF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C5508E48-76D5-4BF4-AD3A-D0161EF6ED81}"/>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F8AB10D8-4E11-409C-84A3-B4DB0F40822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B13D28F3-3A86-4DC8-A4FB-105D4C19405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60FC8A00-E38A-4BB4-87DC-D8C36100754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54C36F25-C973-4929-8D64-050F0C700E7D}"/>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F2F5ED37-D018-4704-8198-CF86FD493EDA}"/>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14C2838A-0BA4-4293-AF29-609FABF7FE0F}"/>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18B724BD-2E7A-4A52-8C3E-9E1542CF18D2}"/>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80BBEA5-760D-4C02-8683-1B0CE336BBCF}"/>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1A74F73F-1BAE-40EC-91A1-35DC82BC3638}"/>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E7E23E78-B4DD-4C37-8108-E5EA35008F1F}"/>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F2AF579B-B9D4-479A-BD60-5F58D36B9524}"/>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7A5B6FE6-6CFF-4458-8284-DD9A2F93E76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71EB01AF-E1E8-4F60-873C-3DE191DB3728}"/>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1B1C4F9F-CCAB-43CF-AEC8-83BED66C007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5755EF72-ACA6-4B62-8B1E-B7F7FC4D6C48}"/>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C00F02F0-F855-4725-8B88-FAFDD9B90867}"/>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8B85AB0A-95DE-4665-B8CB-61896B7EB5F4}"/>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A86333CD-ECF4-4075-847B-9B51C895B52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8EC752BC-28BB-42A4-B1FA-B5F8054CC94E}"/>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138619</xdr:rowOff>
    </xdr:from>
    <xdr:to>
      <xdr:col>55</xdr:col>
      <xdr:colOff>0</xdr:colOff>
      <xdr:row>78</xdr:row>
      <xdr:rowOff>139621</xdr:rowOff>
    </xdr:to>
    <xdr:cxnSp macro="">
      <xdr:nvCxnSpPr>
        <xdr:cNvPr id="399" name="直線コネクタ 398">
          <a:extLst>
            <a:ext uri="{FF2B5EF4-FFF2-40B4-BE49-F238E27FC236}">
              <a16:creationId xmlns:a16="http://schemas.microsoft.com/office/drawing/2014/main" id="{74D2BBE7-4846-4A37-8497-98CDC669487E}"/>
            </a:ext>
          </a:extLst>
        </xdr:cNvPr>
        <xdr:cNvCxnSpPr/>
      </xdr:nvCxnSpPr>
      <xdr:spPr>
        <a:xfrm>
          <a:off x="9639300" y="13511719"/>
          <a:ext cx="838200" cy="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E82E400C-51C6-492A-ABA2-BDCACBF1050A}"/>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70214756-A683-4A51-8634-715C65BB6B5F}"/>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138619</xdr:rowOff>
    </xdr:from>
    <xdr:to>
      <xdr:col>50</xdr:col>
      <xdr:colOff>114300</xdr:colOff>
      <xdr:row>78</xdr:row>
      <xdr:rowOff>139622</xdr:rowOff>
    </xdr:to>
    <xdr:cxnSp macro="">
      <xdr:nvCxnSpPr>
        <xdr:cNvPr id="402" name="直線コネクタ 401">
          <a:extLst>
            <a:ext uri="{FF2B5EF4-FFF2-40B4-BE49-F238E27FC236}">
              <a16:creationId xmlns:a16="http://schemas.microsoft.com/office/drawing/2014/main" id="{09CB1557-CA7A-4FB9-9064-16C77B05B7B7}"/>
            </a:ext>
          </a:extLst>
        </xdr:cNvPr>
        <xdr:cNvCxnSpPr/>
      </xdr:nvCxnSpPr>
      <xdr:spPr>
        <a:xfrm flipV="1">
          <a:off x="8750300" y="13511719"/>
          <a:ext cx="889000" cy="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32A09B1-39BA-4EC1-93D7-8770A035A7B3}"/>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A84A70C7-E6B6-48A8-A745-3A0EEA93DC5E}"/>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137841</xdr:rowOff>
    </xdr:from>
    <xdr:to>
      <xdr:col>45</xdr:col>
      <xdr:colOff>177800</xdr:colOff>
      <xdr:row>78</xdr:row>
      <xdr:rowOff>139622</xdr:rowOff>
    </xdr:to>
    <xdr:cxnSp macro="">
      <xdr:nvCxnSpPr>
        <xdr:cNvPr id="405" name="直線コネクタ 404">
          <a:extLst>
            <a:ext uri="{FF2B5EF4-FFF2-40B4-BE49-F238E27FC236}">
              <a16:creationId xmlns:a16="http://schemas.microsoft.com/office/drawing/2014/main" id="{04ABE1F1-0F94-45D9-9C87-5FC2E7880369}"/>
            </a:ext>
          </a:extLst>
        </xdr:cNvPr>
        <xdr:cNvCxnSpPr/>
      </xdr:nvCxnSpPr>
      <xdr:spPr>
        <a:xfrm>
          <a:off x="7861300" y="13510941"/>
          <a:ext cx="889000" cy="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CFFA94DF-F3F0-4DD5-AD69-88FA0AF4DC23}"/>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AB5E2113-A817-4A29-BECD-6F25BEBB54B4}"/>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137841</xdr:rowOff>
    </xdr:from>
    <xdr:to>
      <xdr:col>41</xdr:col>
      <xdr:colOff>50800</xdr:colOff>
      <xdr:row>78</xdr:row>
      <xdr:rowOff>138733</xdr:rowOff>
    </xdr:to>
    <xdr:cxnSp macro="">
      <xdr:nvCxnSpPr>
        <xdr:cNvPr id="408" name="直線コネクタ 407">
          <a:extLst>
            <a:ext uri="{FF2B5EF4-FFF2-40B4-BE49-F238E27FC236}">
              <a16:creationId xmlns:a16="http://schemas.microsoft.com/office/drawing/2014/main" id="{2561EB15-A182-4176-A49F-A80AA4CB14DB}"/>
            </a:ext>
          </a:extLst>
        </xdr:cNvPr>
        <xdr:cNvCxnSpPr/>
      </xdr:nvCxnSpPr>
      <xdr:spPr>
        <a:xfrm flipV="1">
          <a:off x="6972300" y="13510941"/>
          <a:ext cx="8890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9C57081-48ED-49ED-AACA-EA611C32AAC1}"/>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7CA19433-F3B7-4F6D-BCAF-F08033BFD857}"/>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3263D980-E414-45A6-B196-E37B35C8BB92}"/>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ECB6EF88-8610-47D2-B278-7F662169D867}"/>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408AD528-62D4-444B-8C41-74A06A5135C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A6E56343-C297-4343-A236-E8B438A07C8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7B0E7F7D-FA29-41A9-B476-D51E63AEE74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EE021BE1-2FA2-4E2C-8324-42FDBC51E8E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239AC697-4B23-4CB4-BB07-0752B323667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88821</xdr:rowOff>
    </xdr:from>
    <xdr:to>
      <xdr:col>55</xdr:col>
      <xdr:colOff>50800</xdr:colOff>
      <xdr:row>79</xdr:row>
      <xdr:rowOff>18971</xdr:rowOff>
    </xdr:to>
    <xdr:sp macro="" textlink="">
      <xdr:nvSpPr>
        <xdr:cNvPr id="418" name="楕円 417">
          <a:extLst>
            <a:ext uri="{FF2B5EF4-FFF2-40B4-BE49-F238E27FC236}">
              <a16:creationId xmlns:a16="http://schemas.microsoft.com/office/drawing/2014/main" id="{A8FD89B7-72D7-4A23-BD04-740858652370}"/>
            </a:ext>
          </a:extLst>
        </xdr:cNvPr>
        <xdr:cNvSpPr/>
      </xdr:nvSpPr>
      <xdr:spPr>
        <a:xfrm>
          <a:off x="10426700" y="1346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378565" cy="259045"/>
    <xdr:sp macro="" textlink="">
      <xdr:nvSpPr>
        <xdr:cNvPr id="419" name="普通建設事業費 （ うち新規整備　）該当値テキスト">
          <a:extLst>
            <a:ext uri="{FF2B5EF4-FFF2-40B4-BE49-F238E27FC236}">
              <a16:creationId xmlns:a16="http://schemas.microsoft.com/office/drawing/2014/main" id="{FB687D6E-D6F9-405D-AF4B-5C61DB0EC5F5}"/>
            </a:ext>
          </a:extLst>
        </xdr:cNvPr>
        <xdr:cNvSpPr txBox="1"/>
      </xdr:nvSpPr>
      <xdr:spPr>
        <a:xfrm>
          <a:off x="10528300" y="13412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87819</xdr:rowOff>
    </xdr:from>
    <xdr:to>
      <xdr:col>50</xdr:col>
      <xdr:colOff>165100</xdr:colOff>
      <xdr:row>79</xdr:row>
      <xdr:rowOff>17969</xdr:rowOff>
    </xdr:to>
    <xdr:sp macro="" textlink="">
      <xdr:nvSpPr>
        <xdr:cNvPr id="420" name="楕円 419">
          <a:extLst>
            <a:ext uri="{FF2B5EF4-FFF2-40B4-BE49-F238E27FC236}">
              <a16:creationId xmlns:a16="http://schemas.microsoft.com/office/drawing/2014/main" id="{0DB7D3CF-8D4D-446F-A018-224DD3986D91}"/>
            </a:ext>
          </a:extLst>
        </xdr:cNvPr>
        <xdr:cNvSpPr/>
      </xdr:nvSpPr>
      <xdr:spPr>
        <a:xfrm>
          <a:off x="9588500" y="1346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9096</xdr:rowOff>
    </xdr:from>
    <xdr:ext cx="469744" cy="259045"/>
    <xdr:sp macro="" textlink="">
      <xdr:nvSpPr>
        <xdr:cNvPr id="421" name="テキスト ボックス 420">
          <a:extLst>
            <a:ext uri="{FF2B5EF4-FFF2-40B4-BE49-F238E27FC236}">
              <a16:creationId xmlns:a16="http://schemas.microsoft.com/office/drawing/2014/main" id="{F024A644-F403-483E-A533-42A1EA57A2A3}"/>
            </a:ext>
          </a:extLst>
        </xdr:cNvPr>
        <xdr:cNvSpPr txBox="1"/>
      </xdr:nvSpPr>
      <xdr:spPr>
        <a:xfrm>
          <a:off x="9404428" y="1355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88822</xdr:rowOff>
    </xdr:from>
    <xdr:to>
      <xdr:col>46</xdr:col>
      <xdr:colOff>38100</xdr:colOff>
      <xdr:row>79</xdr:row>
      <xdr:rowOff>18972</xdr:rowOff>
    </xdr:to>
    <xdr:sp macro="" textlink="">
      <xdr:nvSpPr>
        <xdr:cNvPr id="422" name="楕円 421">
          <a:extLst>
            <a:ext uri="{FF2B5EF4-FFF2-40B4-BE49-F238E27FC236}">
              <a16:creationId xmlns:a16="http://schemas.microsoft.com/office/drawing/2014/main" id="{3DF2BBD6-2917-42A6-95B2-FA4207BD5B5B}"/>
            </a:ext>
          </a:extLst>
        </xdr:cNvPr>
        <xdr:cNvSpPr/>
      </xdr:nvSpPr>
      <xdr:spPr>
        <a:xfrm>
          <a:off x="8699500" y="1346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10099</xdr:rowOff>
    </xdr:from>
    <xdr:ext cx="378565" cy="259045"/>
    <xdr:sp macro="" textlink="">
      <xdr:nvSpPr>
        <xdr:cNvPr id="423" name="テキスト ボックス 422">
          <a:extLst>
            <a:ext uri="{FF2B5EF4-FFF2-40B4-BE49-F238E27FC236}">
              <a16:creationId xmlns:a16="http://schemas.microsoft.com/office/drawing/2014/main" id="{1E85B973-1C13-450F-A51B-F2C535017E73}"/>
            </a:ext>
          </a:extLst>
        </xdr:cNvPr>
        <xdr:cNvSpPr txBox="1"/>
      </xdr:nvSpPr>
      <xdr:spPr>
        <a:xfrm>
          <a:off x="8561017" y="13554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87041</xdr:rowOff>
    </xdr:from>
    <xdr:to>
      <xdr:col>41</xdr:col>
      <xdr:colOff>101600</xdr:colOff>
      <xdr:row>79</xdr:row>
      <xdr:rowOff>17191</xdr:rowOff>
    </xdr:to>
    <xdr:sp macro="" textlink="">
      <xdr:nvSpPr>
        <xdr:cNvPr id="424" name="楕円 423">
          <a:extLst>
            <a:ext uri="{FF2B5EF4-FFF2-40B4-BE49-F238E27FC236}">
              <a16:creationId xmlns:a16="http://schemas.microsoft.com/office/drawing/2014/main" id="{D3A1210E-5B5E-4165-ADC6-3E74AC246234}"/>
            </a:ext>
          </a:extLst>
        </xdr:cNvPr>
        <xdr:cNvSpPr/>
      </xdr:nvSpPr>
      <xdr:spPr>
        <a:xfrm>
          <a:off x="7810500" y="1346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8318</xdr:rowOff>
    </xdr:from>
    <xdr:ext cx="469744" cy="259045"/>
    <xdr:sp macro="" textlink="">
      <xdr:nvSpPr>
        <xdr:cNvPr id="425" name="テキスト ボックス 424">
          <a:extLst>
            <a:ext uri="{FF2B5EF4-FFF2-40B4-BE49-F238E27FC236}">
              <a16:creationId xmlns:a16="http://schemas.microsoft.com/office/drawing/2014/main" id="{966C7444-9E62-44EC-82CA-ECF3016E4B6D}"/>
            </a:ext>
          </a:extLst>
        </xdr:cNvPr>
        <xdr:cNvSpPr txBox="1"/>
      </xdr:nvSpPr>
      <xdr:spPr>
        <a:xfrm>
          <a:off x="7626428" y="1355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87933</xdr:rowOff>
    </xdr:from>
    <xdr:to>
      <xdr:col>36</xdr:col>
      <xdr:colOff>165100</xdr:colOff>
      <xdr:row>79</xdr:row>
      <xdr:rowOff>18083</xdr:rowOff>
    </xdr:to>
    <xdr:sp macro="" textlink="">
      <xdr:nvSpPr>
        <xdr:cNvPr id="426" name="楕円 425">
          <a:extLst>
            <a:ext uri="{FF2B5EF4-FFF2-40B4-BE49-F238E27FC236}">
              <a16:creationId xmlns:a16="http://schemas.microsoft.com/office/drawing/2014/main" id="{FB78BDAB-385B-49A7-ABD1-226BF3F9C291}"/>
            </a:ext>
          </a:extLst>
        </xdr:cNvPr>
        <xdr:cNvSpPr/>
      </xdr:nvSpPr>
      <xdr:spPr>
        <a:xfrm>
          <a:off x="6921500" y="1346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9210</xdr:rowOff>
    </xdr:from>
    <xdr:ext cx="469744" cy="259045"/>
    <xdr:sp macro="" textlink="">
      <xdr:nvSpPr>
        <xdr:cNvPr id="427" name="テキスト ボックス 426">
          <a:extLst>
            <a:ext uri="{FF2B5EF4-FFF2-40B4-BE49-F238E27FC236}">
              <a16:creationId xmlns:a16="http://schemas.microsoft.com/office/drawing/2014/main" id="{3B5E5747-209D-4059-AEFE-5B8E15FD2905}"/>
            </a:ext>
          </a:extLst>
        </xdr:cNvPr>
        <xdr:cNvSpPr txBox="1"/>
      </xdr:nvSpPr>
      <xdr:spPr>
        <a:xfrm>
          <a:off x="6737428" y="1355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AD17F6EE-98F8-441E-9930-42C2438DC72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4532EB93-1856-40D3-B4C2-122173D8FFB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2660712B-83E9-47DA-9216-46DA25CE7F1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714933C1-D68E-4F01-B3E4-F0E2DE5B5B5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AF0F79AD-7E20-4BC8-B324-B0E4871840C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8AC36F8A-5FAE-4508-858D-63D97B58043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E940B1BB-0DDA-4F65-9F8F-1EC1ABA29CA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75430BB0-D8CB-45F0-B378-832E0697046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D651A212-3C61-4F3C-B54C-4ACB71650E1A}"/>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4CC194CA-2B94-4053-AB3E-C1288C3CC394}"/>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50EAEC97-62F3-43F4-8F71-371DBE4667ED}"/>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B2B79441-E7A4-419C-ADCA-DED0F02EAABE}"/>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1152-EA0F-4105-B578-FB8018F936B5}"/>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E1327BC9-805A-4CA8-897A-FAB3E87C4EB4}"/>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AB3E2E09-40E0-4BA1-9F91-39DA85057D37}"/>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CEBDF7A8-BF83-427A-9589-F21AB205C8A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8FA351FE-566A-4022-835B-ED06829821A5}"/>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4085F8D-5ED1-4295-B6E4-DACB6088C17C}"/>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C0FA1B90-6033-460B-A6FA-A8276C19030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F4AA2FAA-CCA6-42CA-882D-E4760E43B02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FF790178-AA74-43E8-83F4-E87216EC605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D6000351-1E4A-4F40-AB78-0913F0AE4443}"/>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68E5D8D-E31B-4283-9E32-AF3D734C3AFA}"/>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25C2A1F-C045-4409-8E0E-C7129D38D5E1}"/>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EFA53898-F704-4416-B952-146886B999E3}"/>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373B887B-7CAA-446C-882F-0E8782DAD6C2}"/>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66063</xdr:rowOff>
    </xdr:from>
    <xdr:to>
      <xdr:col>55</xdr:col>
      <xdr:colOff>0</xdr:colOff>
      <xdr:row>98</xdr:row>
      <xdr:rowOff>80102</xdr:rowOff>
    </xdr:to>
    <xdr:cxnSp macro="">
      <xdr:nvCxnSpPr>
        <xdr:cNvPr id="454" name="直線コネクタ 453">
          <a:extLst>
            <a:ext uri="{FF2B5EF4-FFF2-40B4-BE49-F238E27FC236}">
              <a16:creationId xmlns:a16="http://schemas.microsoft.com/office/drawing/2014/main" id="{116D7B57-FFA5-499D-9A0E-57389BAB3B0D}"/>
            </a:ext>
          </a:extLst>
        </xdr:cNvPr>
        <xdr:cNvCxnSpPr/>
      </xdr:nvCxnSpPr>
      <xdr:spPr>
        <a:xfrm>
          <a:off x="9639300" y="16868163"/>
          <a:ext cx="838200" cy="1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B0847E55-3C21-4FFC-AD21-E919389E8A82}"/>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BA2152A2-6971-4EFE-B58B-A767DF5553BA}"/>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36633</xdr:rowOff>
    </xdr:from>
    <xdr:to>
      <xdr:col>50</xdr:col>
      <xdr:colOff>114300</xdr:colOff>
      <xdr:row>98</xdr:row>
      <xdr:rowOff>66063</xdr:rowOff>
    </xdr:to>
    <xdr:cxnSp macro="">
      <xdr:nvCxnSpPr>
        <xdr:cNvPr id="457" name="直線コネクタ 456">
          <a:extLst>
            <a:ext uri="{FF2B5EF4-FFF2-40B4-BE49-F238E27FC236}">
              <a16:creationId xmlns:a16="http://schemas.microsoft.com/office/drawing/2014/main" id="{C03C8BF3-CDD2-4DCE-850A-32E783DB7573}"/>
            </a:ext>
          </a:extLst>
        </xdr:cNvPr>
        <xdr:cNvCxnSpPr/>
      </xdr:nvCxnSpPr>
      <xdr:spPr>
        <a:xfrm>
          <a:off x="8750300" y="16838733"/>
          <a:ext cx="889000" cy="2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B57079D1-2739-40CC-8258-73E7B4788C46}"/>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B087F73F-6C44-4A25-BFC1-C806F57295B6}"/>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36633</xdr:rowOff>
    </xdr:from>
    <xdr:to>
      <xdr:col>45</xdr:col>
      <xdr:colOff>177800</xdr:colOff>
      <xdr:row>98</xdr:row>
      <xdr:rowOff>73889</xdr:rowOff>
    </xdr:to>
    <xdr:cxnSp macro="">
      <xdr:nvCxnSpPr>
        <xdr:cNvPr id="460" name="直線コネクタ 459">
          <a:extLst>
            <a:ext uri="{FF2B5EF4-FFF2-40B4-BE49-F238E27FC236}">
              <a16:creationId xmlns:a16="http://schemas.microsoft.com/office/drawing/2014/main" id="{22FCA552-00C5-4086-8DDC-EDCBDE9179EB}"/>
            </a:ext>
          </a:extLst>
        </xdr:cNvPr>
        <xdr:cNvCxnSpPr/>
      </xdr:nvCxnSpPr>
      <xdr:spPr>
        <a:xfrm flipV="1">
          <a:off x="7861300" y="16838733"/>
          <a:ext cx="889000" cy="3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86C589D5-8BA3-4B42-B9D4-970F91459BE1}"/>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1B2F956B-087B-40DE-95D9-D39A34383225}"/>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73889</xdr:rowOff>
    </xdr:from>
    <xdr:to>
      <xdr:col>41</xdr:col>
      <xdr:colOff>50800</xdr:colOff>
      <xdr:row>98</xdr:row>
      <xdr:rowOff>78147</xdr:rowOff>
    </xdr:to>
    <xdr:cxnSp macro="">
      <xdr:nvCxnSpPr>
        <xdr:cNvPr id="463" name="直線コネクタ 462">
          <a:extLst>
            <a:ext uri="{FF2B5EF4-FFF2-40B4-BE49-F238E27FC236}">
              <a16:creationId xmlns:a16="http://schemas.microsoft.com/office/drawing/2014/main" id="{54FE37EB-8875-485F-9055-1781054F7ABE}"/>
            </a:ext>
          </a:extLst>
        </xdr:cNvPr>
        <xdr:cNvCxnSpPr/>
      </xdr:nvCxnSpPr>
      <xdr:spPr>
        <a:xfrm flipV="1">
          <a:off x="6972300" y="16875989"/>
          <a:ext cx="889000" cy="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5454DC6A-6FAA-467D-8276-D99B7A480CBE}"/>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6D06E625-FCA5-4B5C-B04D-5A49DF58FE7E}"/>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844E79E2-C34D-462B-B426-8DB544F7A529}"/>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1F1B0615-24AE-47C7-8BC8-DC1DEF5F6473}"/>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6A0F8CFA-735D-4C9B-BC05-2B8FC3D2669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52C2BF0B-E43D-4DD9-9FCF-FC07CD3DFF7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FE5A76E2-8E8D-4D2B-8794-F7C803ED260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770E97A7-1A40-4B0F-9E40-68E6AF5C85E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AA829704-EA36-4DAE-ABF2-62794B140E1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29302</xdr:rowOff>
    </xdr:from>
    <xdr:to>
      <xdr:col>55</xdr:col>
      <xdr:colOff>50800</xdr:colOff>
      <xdr:row>98</xdr:row>
      <xdr:rowOff>130902</xdr:rowOff>
    </xdr:to>
    <xdr:sp macro="" textlink="">
      <xdr:nvSpPr>
        <xdr:cNvPr id="473" name="楕円 472">
          <a:extLst>
            <a:ext uri="{FF2B5EF4-FFF2-40B4-BE49-F238E27FC236}">
              <a16:creationId xmlns:a16="http://schemas.microsoft.com/office/drawing/2014/main" id="{BBE54561-E2A5-477E-B90E-17707787939D}"/>
            </a:ext>
          </a:extLst>
        </xdr:cNvPr>
        <xdr:cNvSpPr/>
      </xdr:nvSpPr>
      <xdr:spPr>
        <a:xfrm>
          <a:off x="10426700" y="1683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115679</xdr:rowOff>
    </xdr:from>
    <xdr:ext cx="534377" cy="259045"/>
    <xdr:sp macro="" textlink="">
      <xdr:nvSpPr>
        <xdr:cNvPr id="474" name="普通建設事業費 （ うち更新整備　）該当値テキスト">
          <a:extLst>
            <a:ext uri="{FF2B5EF4-FFF2-40B4-BE49-F238E27FC236}">
              <a16:creationId xmlns:a16="http://schemas.microsoft.com/office/drawing/2014/main" id="{6DD29967-125E-4E7D-AC70-834C6A915A25}"/>
            </a:ext>
          </a:extLst>
        </xdr:cNvPr>
        <xdr:cNvSpPr txBox="1"/>
      </xdr:nvSpPr>
      <xdr:spPr>
        <a:xfrm>
          <a:off x="10528300" y="1674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15263</xdr:rowOff>
    </xdr:from>
    <xdr:to>
      <xdr:col>50</xdr:col>
      <xdr:colOff>165100</xdr:colOff>
      <xdr:row>98</xdr:row>
      <xdr:rowOff>116863</xdr:rowOff>
    </xdr:to>
    <xdr:sp macro="" textlink="">
      <xdr:nvSpPr>
        <xdr:cNvPr id="475" name="楕円 474">
          <a:extLst>
            <a:ext uri="{FF2B5EF4-FFF2-40B4-BE49-F238E27FC236}">
              <a16:creationId xmlns:a16="http://schemas.microsoft.com/office/drawing/2014/main" id="{056B941E-F8EE-4D4E-909C-776744F4BD98}"/>
            </a:ext>
          </a:extLst>
        </xdr:cNvPr>
        <xdr:cNvSpPr/>
      </xdr:nvSpPr>
      <xdr:spPr>
        <a:xfrm>
          <a:off x="9588500" y="1681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107990</xdr:rowOff>
    </xdr:from>
    <xdr:ext cx="534377" cy="259045"/>
    <xdr:sp macro="" textlink="">
      <xdr:nvSpPr>
        <xdr:cNvPr id="476" name="テキスト ボックス 475">
          <a:extLst>
            <a:ext uri="{FF2B5EF4-FFF2-40B4-BE49-F238E27FC236}">
              <a16:creationId xmlns:a16="http://schemas.microsoft.com/office/drawing/2014/main" id="{616D833F-EA70-4725-A4AF-A42B4A65B546}"/>
            </a:ext>
          </a:extLst>
        </xdr:cNvPr>
        <xdr:cNvSpPr txBox="1"/>
      </xdr:nvSpPr>
      <xdr:spPr>
        <a:xfrm>
          <a:off x="9372111" y="1691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157283</xdr:rowOff>
    </xdr:from>
    <xdr:to>
      <xdr:col>46</xdr:col>
      <xdr:colOff>38100</xdr:colOff>
      <xdr:row>98</xdr:row>
      <xdr:rowOff>87433</xdr:rowOff>
    </xdr:to>
    <xdr:sp macro="" textlink="">
      <xdr:nvSpPr>
        <xdr:cNvPr id="477" name="楕円 476">
          <a:extLst>
            <a:ext uri="{FF2B5EF4-FFF2-40B4-BE49-F238E27FC236}">
              <a16:creationId xmlns:a16="http://schemas.microsoft.com/office/drawing/2014/main" id="{F2825F2E-66FE-43AF-A2C9-86E1FE817C95}"/>
            </a:ext>
          </a:extLst>
        </xdr:cNvPr>
        <xdr:cNvSpPr/>
      </xdr:nvSpPr>
      <xdr:spPr>
        <a:xfrm>
          <a:off x="8699500" y="1678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78560</xdr:rowOff>
    </xdr:from>
    <xdr:ext cx="534377" cy="259045"/>
    <xdr:sp macro="" textlink="">
      <xdr:nvSpPr>
        <xdr:cNvPr id="478" name="テキスト ボックス 477">
          <a:extLst>
            <a:ext uri="{FF2B5EF4-FFF2-40B4-BE49-F238E27FC236}">
              <a16:creationId xmlns:a16="http://schemas.microsoft.com/office/drawing/2014/main" id="{0103A798-D6FB-4E21-94E2-822AB9A517C4}"/>
            </a:ext>
          </a:extLst>
        </xdr:cNvPr>
        <xdr:cNvSpPr txBox="1"/>
      </xdr:nvSpPr>
      <xdr:spPr>
        <a:xfrm>
          <a:off x="8483111" y="1688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23089</xdr:rowOff>
    </xdr:from>
    <xdr:to>
      <xdr:col>41</xdr:col>
      <xdr:colOff>101600</xdr:colOff>
      <xdr:row>98</xdr:row>
      <xdr:rowOff>124689</xdr:rowOff>
    </xdr:to>
    <xdr:sp macro="" textlink="">
      <xdr:nvSpPr>
        <xdr:cNvPr id="479" name="楕円 478">
          <a:extLst>
            <a:ext uri="{FF2B5EF4-FFF2-40B4-BE49-F238E27FC236}">
              <a16:creationId xmlns:a16="http://schemas.microsoft.com/office/drawing/2014/main" id="{147CFFD3-68FD-4C8F-869C-F6F9E9B8A102}"/>
            </a:ext>
          </a:extLst>
        </xdr:cNvPr>
        <xdr:cNvSpPr/>
      </xdr:nvSpPr>
      <xdr:spPr>
        <a:xfrm>
          <a:off x="7810500" y="1682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115816</xdr:rowOff>
    </xdr:from>
    <xdr:ext cx="534377" cy="259045"/>
    <xdr:sp macro="" textlink="">
      <xdr:nvSpPr>
        <xdr:cNvPr id="480" name="テキスト ボックス 479">
          <a:extLst>
            <a:ext uri="{FF2B5EF4-FFF2-40B4-BE49-F238E27FC236}">
              <a16:creationId xmlns:a16="http://schemas.microsoft.com/office/drawing/2014/main" id="{9FF80C63-D8BD-47B1-93CE-32B1D3DAED35}"/>
            </a:ext>
          </a:extLst>
        </xdr:cNvPr>
        <xdr:cNvSpPr txBox="1"/>
      </xdr:nvSpPr>
      <xdr:spPr>
        <a:xfrm>
          <a:off x="7594111" y="169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27347</xdr:rowOff>
    </xdr:from>
    <xdr:to>
      <xdr:col>36</xdr:col>
      <xdr:colOff>165100</xdr:colOff>
      <xdr:row>98</xdr:row>
      <xdr:rowOff>128947</xdr:rowOff>
    </xdr:to>
    <xdr:sp macro="" textlink="">
      <xdr:nvSpPr>
        <xdr:cNvPr id="481" name="楕円 480">
          <a:extLst>
            <a:ext uri="{FF2B5EF4-FFF2-40B4-BE49-F238E27FC236}">
              <a16:creationId xmlns:a16="http://schemas.microsoft.com/office/drawing/2014/main" id="{CDBDAFA3-8B4E-4C64-A5EF-BCAB5AF70F45}"/>
            </a:ext>
          </a:extLst>
        </xdr:cNvPr>
        <xdr:cNvSpPr/>
      </xdr:nvSpPr>
      <xdr:spPr>
        <a:xfrm>
          <a:off x="6921500" y="1682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120074</xdr:rowOff>
    </xdr:from>
    <xdr:ext cx="534377" cy="259045"/>
    <xdr:sp macro="" textlink="">
      <xdr:nvSpPr>
        <xdr:cNvPr id="482" name="テキスト ボックス 481">
          <a:extLst>
            <a:ext uri="{FF2B5EF4-FFF2-40B4-BE49-F238E27FC236}">
              <a16:creationId xmlns:a16="http://schemas.microsoft.com/office/drawing/2014/main" id="{A1042616-C55F-4E97-ABAB-BCFA61183C9D}"/>
            </a:ext>
          </a:extLst>
        </xdr:cNvPr>
        <xdr:cNvSpPr txBox="1"/>
      </xdr:nvSpPr>
      <xdr:spPr>
        <a:xfrm>
          <a:off x="6705111" y="1692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68D99484-833E-4D70-B3C5-7FA5D7C8F2BF}"/>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46045EFD-047D-412F-86AA-FF0DCA765E3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7D96823C-2035-4857-87B7-D8BDF042AFD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F79B0A31-CA34-4363-940C-D26D49A3D52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72B36876-88F1-4ACF-BE9E-FFF23E8146E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8CE0B74A-304E-499E-82AF-837103E04E8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9C836F9C-36E5-4F21-BF74-A9FE9B89AAD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7B3D21D0-CFCB-4E4C-ABA1-15B85CB3E62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9F5FED9A-83C3-4803-B91C-A81C044C615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754ECA84-BCF5-4EF9-81B3-D2C4C26595F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EE9183F2-C4B7-4F94-8FFF-079635E0BE15}"/>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79B36ACB-61DA-4B89-BBB3-85ACD449CF55}"/>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892CBB98-6B18-486F-ADD8-2DB2EB86C6AE}"/>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6183F900-31C8-4164-8EE4-EE2E44F3E0AB}"/>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872F48F5-25C0-47EF-99B3-C867D44675FD}"/>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8BC63B7-75D4-430F-BC30-6C266D9BA431}"/>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66D886BA-7ED0-4DB3-A86F-F7D73056317D}"/>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C29B9589-A8A4-4B24-B6BA-1B62036C4A58}"/>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B8FE22C2-2462-4107-A026-2423F8E285F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FFFD51E4-81D9-46DB-BA2E-E9E38E2FC305}"/>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51D8ED44-5E9D-4F4C-A1B6-6FABBEFA5B8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6AB422E0-01A2-4370-A12C-15EB7B6C66A5}"/>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9590F973-3D82-42D3-8EDF-4B07CAA1ECAC}"/>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263BF5FD-99A0-4980-840D-5AD69AD0CB8E}"/>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B64ECFE3-091E-4B69-9A27-9419B3252888}"/>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E93D6F4C-B497-40C1-9B26-E6F291EF1721}"/>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128763</xdr:rowOff>
    </xdr:from>
    <xdr:to>
      <xdr:col>85</xdr:col>
      <xdr:colOff>127000</xdr:colOff>
      <xdr:row>38</xdr:row>
      <xdr:rowOff>134232</xdr:rowOff>
    </xdr:to>
    <xdr:cxnSp macro="">
      <xdr:nvCxnSpPr>
        <xdr:cNvPr id="509" name="直線コネクタ 508">
          <a:extLst>
            <a:ext uri="{FF2B5EF4-FFF2-40B4-BE49-F238E27FC236}">
              <a16:creationId xmlns:a16="http://schemas.microsoft.com/office/drawing/2014/main" id="{D2429AA3-D32A-493C-BF52-1E83236E366A}"/>
            </a:ext>
          </a:extLst>
        </xdr:cNvPr>
        <xdr:cNvCxnSpPr/>
      </xdr:nvCxnSpPr>
      <xdr:spPr>
        <a:xfrm flipV="1">
          <a:off x="15481300" y="6643863"/>
          <a:ext cx="838200" cy="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F131A0CC-3C05-4E98-8BE1-F9ACF68AB57D}"/>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8EF77431-4880-4CA5-B383-714D37A3C0F4}"/>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132563</xdr:rowOff>
    </xdr:from>
    <xdr:to>
      <xdr:col>81</xdr:col>
      <xdr:colOff>50800</xdr:colOff>
      <xdr:row>38</xdr:row>
      <xdr:rowOff>134232</xdr:rowOff>
    </xdr:to>
    <xdr:cxnSp macro="">
      <xdr:nvCxnSpPr>
        <xdr:cNvPr id="512" name="直線コネクタ 511">
          <a:extLst>
            <a:ext uri="{FF2B5EF4-FFF2-40B4-BE49-F238E27FC236}">
              <a16:creationId xmlns:a16="http://schemas.microsoft.com/office/drawing/2014/main" id="{C7101408-DCDB-4933-83B6-680922ED902E}"/>
            </a:ext>
          </a:extLst>
        </xdr:cNvPr>
        <xdr:cNvCxnSpPr/>
      </xdr:nvCxnSpPr>
      <xdr:spPr>
        <a:xfrm>
          <a:off x="14592300" y="6647663"/>
          <a:ext cx="889000" cy="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1FB46B05-D233-4C82-B771-2A9D4383817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D83F4949-9C67-47A5-9EFB-0A045A6D6242}"/>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132563</xdr:rowOff>
    </xdr:from>
    <xdr:to>
      <xdr:col>76</xdr:col>
      <xdr:colOff>114300</xdr:colOff>
      <xdr:row>38</xdr:row>
      <xdr:rowOff>136184</xdr:rowOff>
    </xdr:to>
    <xdr:cxnSp macro="">
      <xdr:nvCxnSpPr>
        <xdr:cNvPr id="515" name="直線コネクタ 514">
          <a:extLst>
            <a:ext uri="{FF2B5EF4-FFF2-40B4-BE49-F238E27FC236}">
              <a16:creationId xmlns:a16="http://schemas.microsoft.com/office/drawing/2014/main" id="{9A229EE9-9C47-4CAD-8683-FA2D09D282E5}"/>
            </a:ext>
          </a:extLst>
        </xdr:cNvPr>
        <xdr:cNvCxnSpPr/>
      </xdr:nvCxnSpPr>
      <xdr:spPr>
        <a:xfrm flipV="1">
          <a:off x="13703300" y="6647663"/>
          <a:ext cx="889000" cy="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743A0CEA-8872-429F-8BDF-2144587C7B6C}"/>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65E9D3F4-EF63-4AFD-A937-9693554FB943}"/>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128206</xdr:rowOff>
    </xdr:from>
    <xdr:to>
      <xdr:col>71</xdr:col>
      <xdr:colOff>177800</xdr:colOff>
      <xdr:row>38</xdr:row>
      <xdr:rowOff>136184</xdr:rowOff>
    </xdr:to>
    <xdr:cxnSp macro="">
      <xdr:nvCxnSpPr>
        <xdr:cNvPr id="518" name="直線コネクタ 517">
          <a:extLst>
            <a:ext uri="{FF2B5EF4-FFF2-40B4-BE49-F238E27FC236}">
              <a16:creationId xmlns:a16="http://schemas.microsoft.com/office/drawing/2014/main" id="{D59C7945-8089-49CA-B0A8-9BE48E467EAE}"/>
            </a:ext>
          </a:extLst>
        </xdr:cNvPr>
        <xdr:cNvCxnSpPr/>
      </xdr:nvCxnSpPr>
      <xdr:spPr>
        <a:xfrm>
          <a:off x="12814300" y="6643306"/>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BC96742A-37A1-4507-BE5B-399A40D6857C}"/>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15FF18B0-9576-47CA-B155-A3305D73351C}"/>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A198DD5D-B61D-4DFD-A527-F76AC0930B52}"/>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35FF7ADE-4761-4A7D-B815-31CDA7B04ACB}"/>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83DE6B18-C9CB-47A4-B9D4-3289122B7F0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CC6C10CA-3AEA-480D-8147-6DC0C18A598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6CAC0CE9-3DD1-4368-AC27-C962EC8E9A2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143C82AB-4161-4304-9603-9B848E7A5E2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9CE05688-531F-4F3E-948E-09863283B7C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77963</xdr:rowOff>
    </xdr:from>
    <xdr:to>
      <xdr:col>85</xdr:col>
      <xdr:colOff>177800</xdr:colOff>
      <xdr:row>39</xdr:row>
      <xdr:rowOff>8113</xdr:rowOff>
    </xdr:to>
    <xdr:sp macro="" textlink="">
      <xdr:nvSpPr>
        <xdr:cNvPr id="528" name="楕円 527">
          <a:extLst>
            <a:ext uri="{FF2B5EF4-FFF2-40B4-BE49-F238E27FC236}">
              <a16:creationId xmlns:a16="http://schemas.microsoft.com/office/drawing/2014/main" id="{74486D03-9732-4712-B183-4EE13B49A41B}"/>
            </a:ext>
          </a:extLst>
        </xdr:cNvPr>
        <xdr:cNvSpPr/>
      </xdr:nvSpPr>
      <xdr:spPr>
        <a:xfrm>
          <a:off x="16268700" y="659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6866</xdr:rowOff>
    </xdr:from>
    <xdr:ext cx="469744" cy="259045"/>
    <xdr:sp macro="" textlink="">
      <xdr:nvSpPr>
        <xdr:cNvPr id="529" name="災害復旧事業費該当値テキスト">
          <a:extLst>
            <a:ext uri="{FF2B5EF4-FFF2-40B4-BE49-F238E27FC236}">
              <a16:creationId xmlns:a16="http://schemas.microsoft.com/office/drawing/2014/main" id="{64B31B81-E678-4666-8FDF-840207C3640F}"/>
            </a:ext>
          </a:extLst>
        </xdr:cNvPr>
        <xdr:cNvSpPr txBox="1"/>
      </xdr:nvSpPr>
      <xdr:spPr>
        <a:xfrm>
          <a:off x="16370300" y="652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83432</xdr:rowOff>
    </xdr:from>
    <xdr:to>
      <xdr:col>81</xdr:col>
      <xdr:colOff>101600</xdr:colOff>
      <xdr:row>39</xdr:row>
      <xdr:rowOff>13582</xdr:rowOff>
    </xdr:to>
    <xdr:sp macro="" textlink="">
      <xdr:nvSpPr>
        <xdr:cNvPr id="530" name="楕円 529">
          <a:extLst>
            <a:ext uri="{FF2B5EF4-FFF2-40B4-BE49-F238E27FC236}">
              <a16:creationId xmlns:a16="http://schemas.microsoft.com/office/drawing/2014/main" id="{A41B2F99-C650-4BFA-86E4-1E1E5D952B1F}"/>
            </a:ext>
          </a:extLst>
        </xdr:cNvPr>
        <xdr:cNvSpPr/>
      </xdr:nvSpPr>
      <xdr:spPr>
        <a:xfrm>
          <a:off x="15430500" y="659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4709</xdr:rowOff>
    </xdr:from>
    <xdr:ext cx="469744" cy="259045"/>
    <xdr:sp macro="" textlink="">
      <xdr:nvSpPr>
        <xdr:cNvPr id="531" name="テキスト ボックス 530">
          <a:extLst>
            <a:ext uri="{FF2B5EF4-FFF2-40B4-BE49-F238E27FC236}">
              <a16:creationId xmlns:a16="http://schemas.microsoft.com/office/drawing/2014/main" id="{718DAB36-2329-4954-BDA2-84007F23E1FA}"/>
            </a:ext>
          </a:extLst>
        </xdr:cNvPr>
        <xdr:cNvSpPr txBox="1"/>
      </xdr:nvSpPr>
      <xdr:spPr>
        <a:xfrm>
          <a:off x="15246428" y="669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81763</xdr:rowOff>
    </xdr:from>
    <xdr:to>
      <xdr:col>76</xdr:col>
      <xdr:colOff>165100</xdr:colOff>
      <xdr:row>39</xdr:row>
      <xdr:rowOff>11913</xdr:rowOff>
    </xdr:to>
    <xdr:sp macro="" textlink="">
      <xdr:nvSpPr>
        <xdr:cNvPr id="532" name="楕円 531">
          <a:extLst>
            <a:ext uri="{FF2B5EF4-FFF2-40B4-BE49-F238E27FC236}">
              <a16:creationId xmlns:a16="http://schemas.microsoft.com/office/drawing/2014/main" id="{6401EBEC-055F-4DA0-A59D-2EAE90617FFD}"/>
            </a:ext>
          </a:extLst>
        </xdr:cNvPr>
        <xdr:cNvSpPr/>
      </xdr:nvSpPr>
      <xdr:spPr>
        <a:xfrm>
          <a:off x="14541500" y="659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3040</xdr:rowOff>
    </xdr:from>
    <xdr:ext cx="469744" cy="259045"/>
    <xdr:sp macro="" textlink="">
      <xdr:nvSpPr>
        <xdr:cNvPr id="533" name="テキスト ボックス 532">
          <a:extLst>
            <a:ext uri="{FF2B5EF4-FFF2-40B4-BE49-F238E27FC236}">
              <a16:creationId xmlns:a16="http://schemas.microsoft.com/office/drawing/2014/main" id="{7960A8BD-47E8-4D89-9BF3-DC00F373512B}"/>
            </a:ext>
          </a:extLst>
        </xdr:cNvPr>
        <xdr:cNvSpPr txBox="1"/>
      </xdr:nvSpPr>
      <xdr:spPr>
        <a:xfrm>
          <a:off x="14357428" y="668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85384</xdr:rowOff>
    </xdr:from>
    <xdr:to>
      <xdr:col>72</xdr:col>
      <xdr:colOff>38100</xdr:colOff>
      <xdr:row>39</xdr:row>
      <xdr:rowOff>15534</xdr:rowOff>
    </xdr:to>
    <xdr:sp macro="" textlink="">
      <xdr:nvSpPr>
        <xdr:cNvPr id="534" name="楕円 533">
          <a:extLst>
            <a:ext uri="{FF2B5EF4-FFF2-40B4-BE49-F238E27FC236}">
              <a16:creationId xmlns:a16="http://schemas.microsoft.com/office/drawing/2014/main" id="{B73A9F92-057C-4E56-9963-3163E31FBAF1}"/>
            </a:ext>
          </a:extLst>
        </xdr:cNvPr>
        <xdr:cNvSpPr/>
      </xdr:nvSpPr>
      <xdr:spPr>
        <a:xfrm>
          <a:off x="13652500" y="660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6661</xdr:rowOff>
    </xdr:from>
    <xdr:ext cx="378565" cy="259045"/>
    <xdr:sp macro="" textlink="">
      <xdr:nvSpPr>
        <xdr:cNvPr id="535" name="テキスト ボックス 534">
          <a:extLst>
            <a:ext uri="{FF2B5EF4-FFF2-40B4-BE49-F238E27FC236}">
              <a16:creationId xmlns:a16="http://schemas.microsoft.com/office/drawing/2014/main" id="{CDBCF840-A844-425D-AED4-8BDC0B9E2371}"/>
            </a:ext>
          </a:extLst>
        </xdr:cNvPr>
        <xdr:cNvSpPr txBox="1"/>
      </xdr:nvSpPr>
      <xdr:spPr>
        <a:xfrm>
          <a:off x="13514017" y="6693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77406</xdr:rowOff>
    </xdr:from>
    <xdr:to>
      <xdr:col>67</xdr:col>
      <xdr:colOff>101600</xdr:colOff>
      <xdr:row>39</xdr:row>
      <xdr:rowOff>7556</xdr:rowOff>
    </xdr:to>
    <xdr:sp macro="" textlink="">
      <xdr:nvSpPr>
        <xdr:cNvPr id="536" name="楕円 535">
          <a:extLst>
            <a:ext uri="{FF2B5EF4-FFF2-40B4-BE49-F238E27FC236}">
              <a16:creationId xmlns:a16="http://schemas.microsoft.com/office/drawing/2014/main" id="{560A62BD-65B2-455A-8B8E-2D8499919AD9}"/>
            </a:ext>
          </a:extLst>
        </xdr:cNvPr>
        <xdr:cNvSpPr/>
      </xdr:nvSpPr>
      <xdr:spPr>
        <a:xfrm>
          <a:off x="12763500" y="659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170133</xdr:rowOff>
    </xdr:from>
    <xdr:ext cx="469744" cy="259045"/>
    <xdr:sp macro="" textlink="">
      <xdr:nvSpPr>
        <xdr:cNvPr id="537" name="テキスト ボックス 536">
          <a:extLst>
            <a:ext uri="{FF2B5EF4-FFF2-40B4-BE49-F238E27FC236}">
              <a16:creationId xmlns:a16="http://schemas.microsoft.com/office/drawing/2014/main" id="{D22AB93D-148F-4F38-9CAD-22F6AD79F2C2}"/>
            </a:ext>
          </a:extLst>
        </xdr:cNvPr>
        <xdr:cNvSpPr txBox="1"/>
      </xdr:nvSpPr>
      <xdr:spPr>
        <a:xfrm>
          <a:off x="12579428" y="668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11C34432-FA49-4AC1-8FBA-283E3022C2E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C1DB3EEA-4671-4051-986D-EE203DA5E23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B21D589C-73E2-470E-BDB6-5890CC22F0B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D8AE8EBD-B8EE-4644-B6C1-487335D77CE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DCE56EC0-D31D-44CF-85BF-E00B8944749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56664A91-593F-4071-943B-2CB7960C978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2D5A82F2-5A67-4003-A5BF-8007CA42478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9D8D5C71-5D52-44CE-8A7D-ECAFD7A4C1E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604576C3-3060-490B-84DB-48A43C20E3E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776E48E4-0A48-459D-804C-E75FFFEA0AC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AC7B9E3B-98BC-4690-BC6B-50D791FC6E41}"/>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BB0C34A1-06AA-4A52-A464-15EB3F5C6107}"/>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BA8E518D-C0F5-4787-9596-2A50BCF4FC1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72413BCF-29AD-497F-AF93-ECCE3EA2356C}"/>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D4F258BE-5FA5-42B9-AD84-2E789A0E1E9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FB604F5B-506D-45C9-A031-061C92710015}"/>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5A3D973C-C586-4506-9517-BA743774779E}"/>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1B0DDA5E-E9F0-43F0-8123-F3F60DAD585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5321EF4-29BE-435D-819E-760DCD782189}"/>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B35CD81F-5B84-49B7-8183-19C6B2192A5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51324A18-21BF-4FAB-9D43-FBAAA9BF0A81}"/>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FB0D856C-2A76-4895-9951-6E58DB541293}"/>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AE08A8BD-CC0B-4C73-A819-2FEAD31D50B4}"/>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BB7DF724-1EA1-4745-847A-6898D9F3E2D4}"/>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CF18F678-B882-4D37-A681-9C4164753E9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5C13DB2A-F9D1-4EBD-BEA0-E165FF2C6EBA}"/>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3D86B831-1221-4C82-A71A-A0562E4320EA}"/>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82425833-DA8F-4DEE-8261-F999D759215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C7CE80AA-C860-4E9F-9C06-9227F17CBDE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F08A59FF-BF2E-4D72-A191-AC7A94EC7115}"/>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B1852AE9-00F3-4538-A2CB-0DFE676473DB}"/>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4C4A4FF0-C6E1-41A0-B5DA-7190F663B566}"/>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823A3D1A-38E7-4A0F-90C3-DE80A6A41034}"/>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503F5252-F4B0-4F7C-8A55-5F462171BA22}"/>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EFE6699E-8E30-412B-9BCA-0F3FC0D6149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8782DB2B-26BB-4F6D-A2BB-4CC4CC9C86B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BD46A5D3-0C27-44CF-B57D-F81BA11E04E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5840A97D-5A10-4A18-B895-64F7EED8323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96D08511-4438-4B9B-8AAB-98FB755948B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3A06989B-7B01-404B-9DCE-C4CF0A4031EC}"/>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C4675966-60D6-4ACA-A55F-CA660AB3FCB4}"/>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96A9BE69-5536-4608-8596-9A651A36A5F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BB90AF2A-1BC6-4710-B5A8-4355D22D91D4}"/>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9DDB2218-E464-4E23-A458-164093003B43}"/>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136C9E65-A1F8-4B74-B012-A714FC3FDE96}"/>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8D0C524D-1E2F-4063-92E3-46201ECC03D1}"/>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3E73EA2D-B590-4B9F-9F66-71D3E1D6048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9B04489-91E6-4136-8A4E-72392010DD7E}"/>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B473874D-46DB-4B81-8ECE-034F74113F84}"/>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AB7284D1-4D6D-444A-82A5-33023EA2334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35766E32-5884-4B4F-9708-354B647972C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D51848C2-C346-43D5-BDF8-0F9E40B7F99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5D4A5EE9-BF3B-4589-93C4-72ACA2FFB23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12DD886C-485C-4054-936D-8F0C7110F5D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F2148472-12A9-4556-B70E-EDA854C3C28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48B8D189-ADAF-451F-B949-2A03D4206A2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4D61E8BC-5D21-46BC-92BC-72FDFEDBC37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190C044F-12D1-4F0D-A951-CD0A4CFD0FD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335C1710-9908-4E9B-A48C-8444EB60D1BF}"/>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30F56A5A-C4A7-4517-8E0F-F1D27301CC17}"/>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EB649C73-251D-4181-A240-937D7D275D9C}"/>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EF4182D7-88A3-4B8B-93D3-2271D48475A4}"/>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C626D8DC-1385-4A42-849C-49F42C79CBD1}"/>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FFF69A10-075D-4CCB-AC83-1727B71E7B51}"/>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D7924D58-F641-4255-8EBB-9924CA6E6738}"/>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2971BE5E-A794-4A02-B96D-D26F67DD1BFB}"/>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7A43F4C5-0F53-4683-A077-F2307346D06E}"/>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BD736F9-74D8-4F02-8230-14CAF5667C9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8362557C-5663-49B0-9A09-3858C59800A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4C0C0D48-2D02-4921-BAB2-863889ECEEF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7E87237F-D40A-4230-96C1-B5951DE243B3}"/>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2BA8AD4C-2F8B-42BA-B4C5-9025782C964F}"/>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828363B8-1934-4B57-B872-E52C0C12AA15}"/>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2E6455AD-9DA0-4A6F-BC5A-7F567E0555CC}"/>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FE9C5A9D-6000-42FB-AA57-2252D87493A4}"/>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69114</xdr:rowOff>
    </xdr:from>
    <xdr:to>
      <xdr:col>85</xdr:col>
      <xdr:colOff>127000</xdr:colOff>
      <xdr:row>78</xdr:row>
      <xdr:rowOff>78267</xdr:rowOff>
    </xdr:to>
    <xdr:cxnSp macro="">
      <xdr:nvCxnSpPr>
        <xdr:cNvPr id="613" name="直線コネクタ 612">
          <a:extLst>
            <a:ext uri="{FF2B5EF4-FFF2-40B4-BE49-F238E27FC236}">
              <a16:creationId xmlns:a16="http://schemas.microsoft.com/office/drawing/2014/main" id="{07108D34-2C4D-4B1A-BAA0-74824477F630}"/>
            </a:ext>
          </a:extLst>
        </xdr:cNvPr>
        <xdr:cNvCxnSpPr/>
      </xdr:nvCxnSpPr>
      <xdr:spPr>
        <a:xfrm>
          <a:off x="15481300" y="13442214"/>
          <a:ext cx="83820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862E7074-CCD1-424B-B611-D4C69C60779E}"/>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9EB7525C-7E50-444A-B4A3-1A8687F9DD42}"/>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60216</xdr:rowOff>
    </xdr:from>
    <xdr:to>
      <xdr:col>81</xdr:col>
      <xdr:colOff>50800</xdr:colOff>
      <xdr:row>78</xdr:row>
      <xdr:rowOff>69114</xdr:rowOff>
    </xdr:to>
    <xdr:cxnSp macro="">
      <xdr:nvCxnSpPr>
        <xdr:cNvPr id="616" name="直線コネクタ 615">
          <a:extLst>
            <a:ext uri="{FF2B5EF4-FFF2-40B4-BE49-F238E27FC236}">
              <a16:creationId xmlns:a16="http://schemas.microsoft.com/office/drawing/2014/main" id="{1B554DAD-A414-4FE2-BACB-90028321FE90}"/>
            </a:ext>
          </a:extLst>
        </xdr:cNvPr>
        <xdr:cNvCxnSpPr/>
      </xdr:nvCxnSpPr>
      <xdr:spPr>
        <a:xfrm>
          <a:off x="14592300" y="13433316"/>
          <a:ext cx="889000" cy="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4720EDB1-5AF2-4273-8F25-226BB2B13286}"/>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D0740BE6-5DFF-43A8-8F72-F2F823C6AFB5}"/>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55017</xdr:rowOff>
    </xdr:from>
    <xdr:to>
      <xdr:col>76</xdr:col>
      <xdr:colOff>114300</xdr:colOff>
      <xdr:row>78</xdr:row>
      <xdr:rowOff>60216</xdr:rowOff>
    </xdr:to>
    <xdr:cxnSp macro="">
      <xdr:nvCxnSpPr>
        <xdr:cNvPr id="619" name="直線コネクタ 618">
          <a:extLst>
            <a:ext uri="{FF2B5EF4-FFF2-40B4-BE49-F238E27FC236}">
              <a16:creationId xmlns:a16="http://schemas.microsoft.com/office/drawing/2014/main" id="{D968D1CA-4989-413C-81C4-29754FDE66DC}"/>
            </a:ext>
          </a:extLst>
        </xdr:cNvPr>
        <xdr:cNvCxnSpPr/>
      </xdr:nvCxnSpPr>
      <xdr:spPr>
        <a:xfrm>
          <a:off x="13703300" y="13428117"/>
          <a:ext cx="889000" cy="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580D3DFD-7C3B-42EE-843D-86D452DC2AA7}"/>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F15AD945-B6ED-40AB-92DE-18754E08E4CF}"/>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51792</xdr:rowOff>
    </xdr:from>
    <xdr:to>
      <xdr:col>71</xdr:col>
      <xdr:colOff>177800</xdr:colOff>
      <xdr:row>78</xdr:row>
      <xdr:rowOff>55017</xdr:rowOff>
    </xdr:to>
    <xdr:cxnSp macro="">
      <xdr:nvCxnSpPr>
        <xdr:cNvPr id="622" name="直線コネクタ 621">
          <a:extLst>
            <a:ext uri="{FF2B5EF4-FFF2-40B4-BE49-F238E27FC236}">
              <a16:creationId xmlns:a16="http://schemas.microsoft.com/office/drawing/2014/main" id="{A108C8BC-B88B-45BC-B282-9D55474F6267}"/>
            </a:ext>
          </a:extLst>
        </xdr:cNvPr>
        <xdr:cNvCxnSpPr/>
      </xdr:nvCxnSpPr>
      <xdr:spPr>
        <a:xfrm>
          <a:off x="12814300" y="13424892"/>
          <a:ext cx="889000" cy="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2BD1CF91-CF6A-4962-A1D8-B6635A6919CB}"/>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36C5A3DD-D1E2-480D-8CF1-BD245C3D3BBC}"/>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5A522B35-35D4-460E-8FCF-020FC57C7D77}"/>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A91BFE01-32F5-441B-84D9-B3E1F84A60A6}"/>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F592FABA-14B9-445A-B9A4-E2C41F36C43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D81DE87-F444-45CD-8F41-4285C42F1D9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C7750C1C-FF87-42D9-99B8-883A6D106B5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7400881F-C148-4032-8AAA-CCE7A3F67D7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B87D9FD4-0727-46A4-B55B-7880C49E4AF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27467</xdr:rowOff>
    </xdr:from>
    <xdr:to>
      <xdr:col>85</xdr:col>
      <xdr:colOff>177800</xdr:colOff>
      <xdr:row>78</xdr:row>
      <xdr:rowOff>129067</xdr:rowOff>
    </xdr:to>
    <xdr:sp macro="" textlink="">
      <xdr:nvSpPr>
        <xdr:cNvPr id="632" name="楕円 631">
          <a:extLst>
            <a:ext uri="{FF2B5EF4-FFF2-40B4-BE49-F238E27FC236}">
              <a16:creationId xmlns:a16="http://schemas.microsoft.com/office/drawing/2014/main" id="{1A15C870-60E3-4747-B423-7A899E2C8883}"/>
            </a:ext>
          </a:extLst>
        </xdr:cNvPr>
        <xdr:cNvSpPr/>
      </xdr:nvSpPr>
      <xdr:spPr>
        <a:xfrm>
          <a:off x="16268700" y="1340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113844</xdr:rowOff>
    </xdr:from>
    <xdr:ext cx="534377" cy="259045"/>
    <xdr:sp macro="" textlink="">
      <xdr:nvSpPr>
        <xdr:cNvPr id="633" name="公債費該当値テキスト">
          <a:extLst>
            <a:ext uri="{FF2B5EF4-FFF2-40B4-BE49-F238E27FC236}">
              <a16:creationId xmlns:a16="http://schemas.microsoft.com/office/drawing/2014/main" id="{5AA84F5D-0673-452F-AF40-8FB02382C53B}"/>
            </a:ext>
          </a:extLst>
        </xdr:cNvPr>
        <xdr:cNvSpPr txBox="1"/>
      </xdr:nvSpPr>
      <xdr:spPr>
        <a:xfrm>
          <a:off x="16370300" y="1331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18314</xdr:rowOff>
    </xdr:from>
    <xdr:to>
      <xdr:col>81</xdr:col>
      <xdr:colOff>101600</xdr:colOff>
      <xdr:row>78</xdr:row>
      <xdr:rowOff>119914</xdr:rowOff>
    </xdr:to>
    <xdr:sp macro="" textlink="">
      <xdr:nvSpPr>
        <xdr:cNvPr id="634" name="楕円 633">
          <a:extLst>
            <a:ext uri="{FF2B5EF4-FFF2-40B4-BE49-F238E27FC236}">
              <a16:creationId xmlns:a16="http://schemas.microsoft.com/office/drawing/2014/main" id="{02050C17-B9B7-412F-87BA-E36CDD885A0B}"/>
            </a:ext>
          </a:extLst>
        </xdr:cNvPr>
        <xdr:cNvSpPr/>
      </xdr:nvSpPr>
      <xdr:spPr>
        <a:xfrm>
          <a:off x="15430500" y="1339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111041</xdr:rowOff>
    </xdr:from>
    <xdr:ext cx="534377" cy="259045"/>
    <xdr:sp macro="" textlink="">
      <xdr:nvSpPr>
        <xdr:cNvPr id="635" name="テキスト ボックス 634">
          <a:extLst>
            <a:ext uri="{FF2B5EF4-FFF2-40B4-BE49-F238E27FC236}">
              <a16:creationId xmlns:a16="http://schemas.microsoft.com/office/drawing/2014/main" id="{89047771-01ED-4A79-B7B5-0D1CEA6CFBE5}"/>
            </a:ext>
          </a:extLst>
        </xdr:cNvPr>
        <xdr:cNvSpPr txBox="1"/>
      </xdr:nvSpPr>
      <xdr:spPr>
        <a:xfrm>
          <a:off x="15214111" y="1348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9416</xdr:rowOff>
    </xdr:from>
    <xdr:to>
      <xdr:col>76</xdr:col>
      <xdr:colOff>165100</xdr:colOff>
      <xdr:row>78</xdr:row>
      <xdr:rowOff>111016</xdr:rowOff>
    </xdr:to>
    <xdr:sp macro="" textlink="">
      <xdr:nvSpPr>
        <xdr:cNvPr id="636" name="楕円 635">
          <a:extLst>
            <a:ext uri="{FF2B5EF4-FFF2-40B4-BE49-F238E27FC236}">
              <a16:creationId xmlns:a16="http://schemas.microsoft.com/office/drawing/2014/main" id="{9BEB6579-B8A6-4F90-8513-0529ACD70ADC}"/>
            </a:ext>
          </a:extLst>
        </xdr:cNvPr>
        <xdr:cNvSpPr/>
      </xdr:nvSpPr>
      <xdr:spPr>
        <a:xfrm>
          <a:off x="14541500" y="1338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102143</xdr:rowOff>
    </xdr:from>
    <xdr:ext cx="534377" cy="259045"/>
    <xdr:sp macro="" textlink="">
      <xdr:nvSpPr>
        <xdr:cNvPr id="637" name="テキスト ボックス 636">
          <a:extLst>
            <a:ext uri="{FF2B5EF4-FFF2-40B4-BE49-F238E27FC236}">
              <a16:creationId xmlns:a16="http://schemas.microsoft.com/office/drawing/2014/main" id="{D0313512-D1F3-4EFB-8B89-C115161768B6}"/>
            </a:ext>
          </a:extLst>
        </xdr:cNvPr>
        <xdr:cNvSpPr txBox="1"/>
      </xdr:nvSpPr>
      <xdr:spPr>
        <a:xfrm>
          <a:off x="14325111" y="134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4217</xdr:rowOff>
    </xdr:from>
    <xdr:to>
      <xdr:col>72</xdr:col>
      <xdr:colOff>38100</xdr:colOff>
      <xdr:row>78</xdr:row>
      <xdr:rowOff>105817</xdr:rowOff>
    </xdr:to>
    <xdr:sp macro="" textlink="">
      <xdr:nvSpPr>
        <xdr:cNvPr id="638" name="楕円 637">
          <a:extLst>
            <a:ext uri="{FF2B5EF4-FFF2-40B4-BE49-F238E27FC236}">
              <a16:creationId xmlns:a16="http://schemas.microsoft.com/office/drawing/2014/main" id="{BF6969C8-DA45-41E0-AAE1-CEC951666837}"/>
            </a:ext>
          </a:extLst>
        </xdr:cNvPr>
        <xdr:cNvSpPr/>
      </xdr:nvSpPr>
      <xdr:spPr>
        <a:xfrm>
          <a:off x="13652500" y="1337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96944</xdr:rowOff>
    </xdr:from>
    <xdr:ext cx="534377" cy="259045"/>
    <xdr:sp macro="" textlink="">
      <xdr:nvSpPr>
        <xdr:cNvPr id="639" name="テキスト ボックス 638">
          <a:extLst>
            <a:ext uri="{FF2B5EF4-FFF2-40B4-BE49-F238E27FC236}">
              <a16:creationId xmlns:a16="http://schemas.microsoft.com/office/drawing/2014/main" id="{07B8A459-BCA3-41D3-9A79-B577172638D8}"/>
            </a:ext>
          </a:extLst>
        </xdr:cNvPr>
        <xdr:cNvSpPr txBox="1"/>
      </xdr:nvSpPr>
      <xdr:spPr>
        <a:xfrm>
          <a:off x="13436111" y="1347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992</xdr:rowOff>
    </xdr:from>
    <xdr:to>
      <xdr:col>67</xdr:col>
      <xdr:colOff>101600</xdr:colOff>
      <xdr:row>78</xdr:row>
      <xdr:rowOff>102592</xdr:rowOff>
    </xdr:to>
    <xdr:sp macro="" textlink="">
      <xdr:nvSpPr>
        <xdr:cNvPr id="640" name="楕円 639">
          <a:extLst>
            <a:ext uri="{FF2B5EF4-FFF2-40B4-BE49-F238E27FC236}">
              <a16:creationId xmlns:a16="http://schemas.microsoft.com/office/drawing/2014/main" id="{48486493-9F2D-4C52-89B5-0697E6C9A99B}"/>
            </a:ext>
          </a:extLst>
        </xdr:cNvPr>
        <xdr:cNvSpPr/>
      </xdr:nvSpPr>
      <xdr:spPr>
        <a:xfrm>
          <a:off x="12763500" y="1337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93719</xdr:rowOff>
    </xdr:from>
    <xdr:ext cx="534377" cy="259045"/>
    <xdr:sp macro="" textlink="">
      <xdr:nvSpPr>
        <xdr:cNvPr id="641" name="テキスト ボックス 640">
          <a:extLst>
            <a:ext uri="{FF2B5EF4-FFF2-40B4-BE49-F238E27FC236}">
              <a16:creationId xmlns:a16="http://schemas.microsoft.com/office/drawing/2014/main" id="{103039FC-27D9-440D-A6BF-4850481B923F}"/>
            </a:ext>
          </a:extLst>
        </xdr:cNvPr>
        <xdr:cNvSpPr txBox="1"/>
      </xdr:nvSpPr>
      <xdr:spPr>
        <a:xfrm>
          <a:off x="12547111" y="1346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96963B40-E4B6-4615-B097-41B2BFC826AE}"/>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E08FF3F3-50AC-4EF9-940C-3BD7CE360EF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FEA30B3E-1D72-4879-8E29-CE193444478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B3DB9396-C809-4247-A830-D93E7CF5443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4335D38E-FD5C-4C76-85B1-1B3EEB480B7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64ECF31B-7996-4BBD-AF3F-6521451E482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146E2881-D736-43CA-B09E-6DEBF7EB193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2D375367-EC39-4EE3-9EE9-D1D96E205D6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C1AF179C-BDF9-422B-9E96-87109806C23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19238E4E-CEBE-47D8-A0C3-C16FB9E07AA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5E393EE6-801F-4107-B5AB-FA1E0A087CFD}"/>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FDDE48C8-A67E-4DFE-BA5D-911EA5A15C31}"/>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82DAFE87-63A5-41BB-88AD-FD57EECD2163}"/>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72A0DA3B-61BF-44D8-9FF4-04E1D0A6AB96}"/>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D510F9EA-7687-4511-BB8B-283255637E9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BC860C67-32B5-40B6-9C38-27C2DBB066BC}"/>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32B4F6A0-8570-4981-A202-80FF24D6652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761B8A54-E885-4DFB-9660-A05F77EECAA3}"/>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B987C20E-B446-489D-B97A-41B67EA440E4}"/>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D7B0F06-16FD-4189-9A83-57610B30A89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C8532261-6F08-4459-A8A7-9AAB90E3F71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3" name="テキスト ボックス 662">
          <a:extLst>
            <a:ext uri="{FF2B5EF4-FFF2-40B4-BE49-F238E27FC236}">
              <a16:creationId xmlns:a16="http://schemas.microsoft.com/office/drawing/2014/main" id="{51508528-E547-45A7-A101-D56327E5BA3B}"/>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5B6EC755-69E1-486D-96CD-23FDC71E92D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57662</xdr:rowOff>
    </xdr:from>
    <xdr:to>
      <xdr:col>85</xdr:col>
      <xdr:colOff>126364</xdr:colOff>
      <xdr:row>99</xdr:row>
      <xdr:rowOff>43878</xdr:rowOff>
    </xdr:to>
    <xdr:cxnSp macro="">
      <xdr:nvCxnSpPr>
        <xdr:cNvPr id="665" name="直線コネクタ 664">
          <a:extLst>
            <a:ext uri="{FF2B5EF4-FFF2-40B4-BE49-F238E27FC236}">
              <a16:creationId xmlns:a16="http://schemas.microsoft.com/office/drawing/2014/main" id="{AB095B49-F5F5-476C-94D5-4B99530AC0BA}"/>
            </a:ext>
          </a:extLst>
        </xdr:cNvPr>
        <xdr:cNvCxnSpPr/>
      </xdr:nvCxnSpPr>
      <xdr:spPr>
        <a:xfrm flipV="1">
          <a:off x="16317595" y="16173962"/>
          <a:ext cx="1269" cy="84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47705</xdr:rowOff>
    </xdr:from>
    <xdr:ext cx="378565" cy="259045"/>
    <xdr:sp macro="" textlink="">
      <xdr:nvSpPr>
        <xdr:cNvPr id="666" name="積立金最小値テキスト">
          <a:extLst>
            <a:ext uri="{FF2B5EF4-FFF2-40B4-BE49-F238E27FC236}">
              <a16:creationId xmlns:a16="http://schemas.microsoft.com/office/drawing/2014/main" id="{43206383-C48C-4483-BA21-BA80461CDEDC}"/>
            </a:ext>
          </a:extLst>
        </xdr:cNvPr>
        <xdr:cNvSpPr txBox="1"/>
      </xdr:nvSpPr>
      <xdr:spPr>
        <a:xfrm>
          <a:off x="16370300" y="17021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43878</xdr:rowOff>
    </xdr:from>
    <xdr:to>
      <xdr:col>86</xdr:col>
      <xdr:colOff>25400</xdr:colOff>
      <xdr:row>99</xdr:row>
      <xdr:rowOff>43878</xdr:rowOff>
    </xdr:to>
    <xdr:cxnSp macro="">
      <xdr:nvCxnSpPr>
        <xdr:cNvPr id="667" name="直線コネクタ 666">
          <a:extLst>
            <a:ext uri="{FF2B5EF4-FFF2-40B4-BE49-F238E27FC236}">
              <a16:creationId xmlns:a16="http://schemas.microsoft.com/office/drawing/2014/main" id="{778C6D75-7E19-43E3-88E6-EE8FBB607FED}"/>
            </a:ext>
          </a:extLst>
        </xdr:cNvPr>
        <xdr:cNvCxnSpPr/>
      </xdr:nvCxnSpPr>
      <xdr:spPr>
        <a:xfrm>
          <a:off x="16230600" y="1701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4339</xdr:rowOff>
    </xdr:from>
    <xdr:ext cx="599010" cy="259045"/>
    <xdr:sp macro="" textlink="">
      <xdr:nvSpPr>
        <xdr:cNvPr id="668" name="積立金最大値テキスト">
          <a:extLst>
            <a:ext uri="{FF2B5EF4-FFF2-40B4-BE49-F238E27FC236}">
              <a16:creationId xmlns:a16="http://schemas.microsoft.com/office/drawing/2014/main" id="{8F50B725-3880-4873-AC22-3A66D0045CC6}"/>
            </a:ext>
          </a:extLst>
        </xdr:cNvPr>
        <xdr:cNvSpPr txBox="1"/>
      </xdr:nvSpPr>
      <xdr:spPr>
        <a:xfrm>
          <a:off x="16370300" y="1594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57662</xdr:rowOff>
    </xdr:from>
    <xdr:to>
      <xdr:col>86</xdr:col>
      <xdr:colOff>25400</xdr:colOff>
      <xdr:row>94</xdr:row>
      <xdr:rowOff>57662</xdr:rowOff>
    </xdr:to>
    <xdr:cxnSp macro="">
      <xdr:nvCxnSpPr>
        <xdr:cNvPr id="669" name="直線コネクタ 668">
          <a:extLst>
            <a:ext uri="{FF2B5EF4-FFF2-40B4-BE49-F238E27FC236}">
              <a16:creationId xmlns:a16="http://schemas.microsoft.com/office/drawing/2014/main" id="{2B7EE90A-0503-4C15-9074-F2BCE6ED068A}"/>
            </a:ext>
          </a:extLst>
        </xdr:cNvPr>
        <xdr:cNvCxnSpPr/>
      </xdr:nvCxnSpPr>
      <xdr:spPr>
        <a:xfrm>
          <a:off x="16230600" y="1617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3463</xdr:rowOff>
    </xdr:from>
    <xdr:to>
      <xdr:col>85</xdr:col>
      <xdr:colOff>127000</xdr:colOff>
      <xdr:row>97</xdr:row>
      <xdr:rowOff>89236</xdr:rowOff>
    </xdr:to>
    <xdr:cxnSp macro="">
      <xdr:nvCxnSpPr>
        <xdr:cNvPr id="670" name="直線コネクタ 669">
          <a:extLst>
            <a:ext uri="{FF2B5EF4-FFF2-40B4-BE49-F238E27FC236}">
              <a16:creationId xmlns:a16="http://schemas.microsoft.com/office/drawing/2014/main" id="{B870D177-FF97-48F0-95D6-C3C1C05AE38F}"/>
            </a:ext>
          </a:extLst>
        </xdr:cNvPr>
        <xdr:cNvCxnSpPr/>
      </xdr:nvCxnSpPr>
      <xdr:spPr>
        <a:xfrm>
          <a:off x="15481300" y="15948313"/>
          <a:ext cx="838200" cy="77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6546</xdr:rowOff>
    </xdr:from>
    <xdr:ext cx="534377" cy="259045"/>
    <xdr:sp macro="" textlink="">
      <xdr:nvSpPr>
        <xdr:cNvPr id="671" name="積立金平均値テキスト">
          <a:extLst>
            <a:ext uri="{FF2B5EF4-FFF2-40B4-BE49-F238E27FC236}">
              <a16:creationId xmlns:a16="http://schemas.microsoft.com/office/drawing/2014/main" id="{06E41AAA-2AFD-4CEF-BBD6-AF3852739444}"/>
            </a:ext>
          </a:extLst>
        </xdr:cNvPr>
        <xdr:cNvSpPr txBox="1"/>
      </xdr:nvSpPr>
      <xdr:spPr>
        <a:xfrm>
          <a:off x="16370300" y="16808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28119</xdr:rowOff>
    </xdr:from>
    <xdr:to>
      <xdr:col>85</xdr:col>
      <xdr:colOff>177800</xdr:colOff>
      <xdr:row>98</xdr:row>
      <xdr:rowOff>129719</xdr:rowOff>
    </xdr:to>
    <xdr:sp macro="" textlink="">
      <xdr:nvSpPr>
        <xdr:cNvPr id="672" name="フローチャート: 判断 671">
          <a:extLst>
            <a:ext uri="{FF2B5EF4-FFF2-40B4-BE49-F238E27FC236}">
              <a16:creationId xmlns:a16="http://schemas.microsoft.com/office/drawing/2014/main" id="{430AC554-19B6-4D84-B0C1-E18B936B7CB3}"/>
            </a:ext>
          </a:extLst>
        </xdr:cNvPr>
        <xdr:cNvSpPr/>
      </xdr:nvSpPr>
      <xdr:spPr>
        <a:xfrm>
          <a:off x="16268700" y="1683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154352</xdr:rowOff>
    </xdr:from>
    <xdr:to>
      <xdr:col>81</xdr:col>
      <xdr:colOff>50800</xdr:colOff>
      <xdr:row>93</xdr:row>
      <xdr:rowOff>3463</xdr:rowOff>
    </xdr:to>
    <xdr:cxnSp macro="">
      <xdr:nvCxnSpPr>
        <xdr:cNvPr id="673" name="直線コネクタ 672">
          <a:extLst>
            <a:ext uri="{FF2B5EF4-FFF2-40B4-BE49-F238E27FC236}">
              <a16:creationId xmlns:a16="http://schemas.microsoft.com/office/drawing/2014/main" id="{6BE6CAC8-FC85-4335-BB6E-8627A614A741}"/>
            </a:ext>
          </a:extLst>
        </xdr:cNvPr>
        <xdr:cNvCxnSpPr/>
      </xdr:nvCxnSpPr>
      <xdr:spPr>
        <a:xfrm>
          <a:off x="14592300" y="15756302"/>
          <a:ext cx="889000" cy="19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22951</xdr:rowOff>
    </xdr:from>
    <xdr:to>
      <xdr:col>81</xdr:col>
      <xdr:colOff>101600</xdr:colOff>
      <xdr:row>98</xdr:row>
      <xdr:rowOff>124551</xdr:rowOff>
    </xdr:to>
    <xdr:sp macro="" textlink="">
      <xdr:nvSpPr>
        <xdr:cNvPr id="674" name="フローチャート: 判断 673">
          <a:extLst>
            <a:ext uri="{FF2B5EF4-FFF2-40B4-BE49-F238E27FC236}">
              <a16:creationId xmlns:a16="http://schemas.microsoft.com/office/drawing/2014/main" id="{CAC3CF9C-1311-43CD-8213-653EEBD811DC}"/>
            </a:ext>
          </a:extLst>
        </xdr:cNvPr>
        <xdr:cNvSpPr/>
      </xdr:nvSpPr>
      <xdr:spPr>
        <a:xfrm>
          <a:off x="15430500" y="16825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115678</xdr:rowOff>
    </xdr:from>
    <xdr:ext cx="534377" cy="259045"/>
    <xdr:sp macro="" textlink="">
      <xdr:nvSpPr>
        <xdr:cNvPr id="675" name="テキスト ボックス 674">
          <a:extLst>
            <a:ext uri="{FF2B5EF4-FFF2-40B4-BE49-F238E27FC236}">
              <a16:creationId xmlns:a16="http://schemas.microsoft.com/office/drawing/2014/main" id="{5AEE373E-CFC0-4C8F-996A-034D9FFD710D}"/>
            </a:ext>
          </a:extLst>
        </xdr:cNvPr>
        <xdr:cNvSpPr txBox="1"/>
      </xdr:nvSpPr>
      <xdr:spPr>
        <a:xfrm>
          <a:off x="15214111" y="1691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154352</xdr:rowOff>
    </xdr:from>
    <xdr:to>
      <xdr:col>76</xdr:col>
      <xdr:colOff>114300</xdr:colOff>
      <xdr:row>94</xdr:row>
      <xdr:rowOff>1060</xdr:rowOff>
    </xdr:to>
    <xdr:cxnSp macro="">
      <xdr:nvCxnSpPr>
        <xdr:cNvPr id="676" name="直線コネクタ 675">
          <a:extLst>
            <a:ext uri="{FF2B5EF4-FFF2-40B4-BE49-F238E27FC236}">
              <a16:creationId xmlns:a16="http://schemas.microsoft.com/office/drawing/2014/main" id="{36458331-1772-4B80-A2A8-A1B2775D1DAB}"/>
            </a:ext>
          </a:extLst>
        </xdr:cNvPr>
        <xdr:cNvCxnSpPr/>
      </xdr:nvCxnSpPr>
      <xdr:spPr>
        <a:xfrm flipV="1">
          <a:off x="13703300" y="15756302"/>
          <a:ext cx="889000" cy="36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23673</xdr:rowOff>
    </xdr:from>
    <xdr:to>
      <xdr:col>76</xdr:col>
      <xdr:colOff>165100</xdr:colOff>
      <xdr:row>98</xdr:row>
      <xdr:rowOff>125273</xdr:rowOff>
    </xdr:to>
    <xdr:sp macro="" textlink="">
      <xdr:nvSpPr>
        <xdr:cNvPr id="677" name="フローチャート: 判断 676">
          <a:extLst>
            <a:ext uri="{FF2B5EF4-FFF2-40B4-BE49-F238E27FC236}">
              <a16:creationId xmlns:a16="http://schemas.microsoft.com/office/drawing/2014/main" id="{319A0D01-8923-4A21-B415-85F60346B979}"/>
            </a:ext>
          </a:extLst>
        </xdr:cNvPr>
        <xdr:cNvSpPr/>
      </xdr:nvSpPr>
      <xdr:spPr>
        <a:xfrm>
          <a:off x="14541500" y="1682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116400</xdr:rowOff>
    </xdr:from>
    <xdr:ext cx="534377" cy="259045"/>
    <xdr:sp macro="" textlink="">
      <xdr:nvSpPr>
        <xdr:cNvPr id="678" name="テキスト ボックス 677">
          <a:extLst>
            <a:ext uri="{FF2B5EF4-FFF2-40B4-BE49-F238E27FC236}">
              <a16:creationId xmlns:a16="http://schemas.microsoft.com/office/drawing/2014/main" id="{8852C5E9-EE91-47F3-9D18-480E83F53FDC}"/>
            </a:ext>
          </a:extLst>
        </xdr:cNvPr>
        <xdr:cNvSpPr txBox="1"/>
      </xdr:nvSpPr>
      <xdr:spPr>
        <a:xfrm>
          <a:off x="14325111" y="1691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1060</xdr:rowOff>
    </xdr:from>
    <xdr:to>
      <xdr:col>71</xdr:col>
      <xdr:colOff>177800</xdr:colOff>
      <xdr:row>94</xdr:row>
      <xdr:rowOff>8703</xdr:rowOff>
    </xdr:to>
    <xdr:cxnSp macro="">
      <xdr:nvCxnSpPr>
        <xdr:cNvPr id="679" name="直線コネクタ 678">
          <a:extLst>
            <a:ext uri="{FF2B5EF4-FFF2-40B4-BE49-F238E27FC236}">
              <a16:creationId xmlns:a16="http://schemas.microsoft.com/office/drawing/2014/main" id="{E65FA598-417F-4E1B-BD8E-5C38FA79C7A6}"/>
            </a:ext>
          </a:extLst>
        </xdr:cNvPr>
        <xdr:cNvCxnSpPr/>
      </xdr:nvCxnSpPr>
      <xdr:spPr>
        <a:xfrm flipV="1">
          <a:off x="12814300" y="16117360"/>
          <a:ext cx="889000" cy="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12847</xdr:rowOff>
    </xdr:from>
    <xdr:to>
      <xdr:col>72</xdr:col>
      <xdr:colOff>38100</xdr:colOff>
      <xdr:row>98</xdr:row>
      <xdr:rowOff>114447</xdr:rowOff>
    </xdr:to>
    <xdr:sp macro="" textlink="">
      <xdr:nvSpPr>
        <xdr:cNvPr id="680" name="フローチャート: 判断 679">
          <a:extLst>
            <a:ext uri="{FF2B5EF4-FFF2-40B4-BE49-F238E27FC236}">
              <a16:creationId xmlns:a16="http://schemas.microsoft.com/office/drawing/2014/main" id="{4E6D37AE-8E7D-4A7F-8BF6-B7082DCBDA2C}"/>
            </a:ext>
          </a:extLst>
        </xdr:cNvPr>
        <xdr:cNvSpPr/>
      </xdr:nvSpPr>
      <xdr:spPr>
        <a:xfrm>
          <a:off x="13652500" y="1681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105574</xdr:rowOff>
    </xdr:from>
    <xdr:ext cx="534377" cy="259045"/>
    <xdr:sp macro="" textlink="">
      <xdr:nvSpPr>
        <xdr:cNvPr id="681" name="テキスト ボックス 680">
          <a:extLst>
            <a:ext uri="{FF2B5EF4-FFF2-40B4-BE49-F238E27FC236}">
              <a16:creationId xmlns:a16="http://schemas.microsoft.com/office/drawing/2014/main" id="{0780E4E1-0698-41DC-802F-60E0F78B6057}"/>
            </a:ext>
          </a:extLst>
        </xdr:cNvPr>
        <xdr:cNvSpPr txBox="1"/>
      </xdr:nvSpPr>
      <xdr:spPr>
        <a:xfrm>
          <a:off x="13436111" y="1690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66704</xdr:rowOff>
    </xdr:from>
    <xdr:to>
      <xdr:col>67</xdr:col>
      <xdr:colOff>101600</xdr:colOff>
      <xdr:row>98</xdr:row>
      <xdr:rowOff>168304</xdr:rowOff>
    </xdr:to>
    <xdr:sp macro="" textlink="">
      <xdr:nvSpPr>
        <xdr:cNvPr id="682" name="フローチャート: 判断 681">
          <a:extLst>
            <a:ext uri="{FF2B5EF4-FFF2-40B4-BE49-F238E27FC236}">
              <a16:creationId xmlns:a16="http://schemas.microsoft.com/office/drawing/2014/main" id="{1E683F74-46CE-4800-9CA9-3FB130FB8CE3}"/>
            </a:ext>
          </a:extLst>
        </xdr:cNvPr>
        <xdr:cNvSpPr/>
      </xdr:nvSpPr>
      <xdr:spPr>
        <a:xfrm>
          <a:off x="12763500" y="1686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159431</xdr:rowOff>
    </xdr:from>
    <xdr:ext cx="534377" cy="259045"/>
    <xdr:sp macro="" textlink="">
      <xdr:nvSpPr>
        <xdr:cNvPr id="683" name="テキスト ボックス 682">
          <a:extLst>
            <a:ext uri="{FF2B5EF4-FFF2-40B4-BE49-F238E27FC236}">
              <a16:creationId xmlns:a16="http://schemas.microsoft.com/office/drawing/2014/main" id="{F734E55B-A6D5-42A0-9A9B-76A0FFA57B2E}"/>
            </a:ext>
          </a:extLst>
        </xdr:cNvPr>
        <xdr:cNvSpPr txBox="1"/>
      </xdr:nvSpPr>
      <xdr:spPr>
        <a:xfrm>
          <a:off x="12547111" y="1696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677E7C11-B38E-4640-887C-F77E65ED4ABF}"/>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F9227AE-394C-4FE7-B301-D11B5117F43F}"/>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1548E68D-0C0A-4418-AA07-681178C741A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167C1A0E-9E3C-48F4-87D3-69040ACF391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2A30D88F-9004-47EB-8976-06DF7F9B9B1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38436</xdr:rowOff>
    </xdr:from>
    <xdr:to>
      <xdr:col>85</xdr:col>
      <xdr:colOff>177800</xdr:colOff>
      <xdr:row>97</xdr:row>
      <xdr:rowOff>140036</xdr:rowOff>
    </xdr:to>
    <xdr:sp macro="" textlink="">
      <xdr:nvSpPr>
        <xdr:cNvPr id="689" name="楕円 688">
          <a:extLst>
            <a:ext uri="{FF2B5EF4-FFF2-40B4-BE49-F238E27FC236}">
              <a16:creationId xmlns:a16="http://schemas.microsoft.com/office/drawing/2014/main" id="{3837BF98-FE4D-4274-8676-2AC7374B5E2F}"/>
            </a:ext>
          </a:extLst>
        </xdr:cNvPr>
        <xdr:cNvSpPr/>
      </xdr:nvSpPr>
      <xdr:spPr>
        <a:xfrm>
          <a:off x="16268700" y="166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61313</xdr:rowOff>
    </xdr:from>
    <xdr:ext cx="599010" cy="259045"/>
    <xdr:sp macro="" textlink="">
      <xdr:nvSpPr>
        <xdr:cNvPr id="690" name="積立金該当値テキスト">
          <a:extLst>
            <a:ext uri="{FF2B5EF4-FFF2-40B4-BE49-F238E27FC236}">
              <a16:creationId xmlns:a16="http://schemas.microsoft.com/office/drawing/2014/main" id="{125DE637-06A6-4106-83AC-F7F64443BF20}"/>
            </a:ext>
          </a:extLst>
        </xdr:cNvPr>
        <xdr:cNvSpPr txBox="1"/>
      </xdr:nvSpPr>
      <xdr:spPr>
        <a:xfrm>
          <a:off x="16370300" y="1652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124113</xdr:rowOff>
    </xdr:from>
    <xdr:to>
      <xdr:col>81</xdr:col>
      <xdr:colOff>101600</xdr:colOff>
      <xdr:row>93</xdr:row>
      <xdr:rowOff>54263</xdr:rowOff>
    </xdr:to>
    <xdr:sp macro="" textlink="">
      <xdr:nvSpPr>
        <xdr:cNvPr id="691" name="楕円 690">
          <a:extLst>
            <a:ext uri="{FF2B5EF4-FFF2-40B4-BE49-F238E27FC236}">
              <a16:creationId xmlns:a16="http://schemas.microsoft.com/office/drawing/2014/main" id="{5E384BD1-CBA0-44D4-B9FB-7220F4FD5DF9}"/>
            </a:ext>
          </a:extLst>
        </xdr:cNvPr>
        <xdr:cNvSpPr/>
      </xdr:nvSpPr>
      <xdr:spPr>
        <a:xfrm>
          <a:off x="15430500" y="1589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70790</xdr:rowOff>
    </xdr:from>
    <xdr:ext cx="599010" cy="259045"/>
    <xdr:sp macro="" textlink="">
      <xdr:nvSpPr>
        <xdr:cNvPr id="692" name="テキスト ボックス 691">
          <a:extLst>
            <a:ext uri="{FF2B5EF4-FFF2-40B4-BE49-F238E27FC236}">
              <a16:creationId xmlns:a16="http://schemas.microsoft.com/office/drawing/2014/main" id="{C1FCC1C2-D21A-4B02-BE2D-5D5245B68C6D}"/>
            </a:ext>
          </a:extLst>
        </xdr:cNvPr>
        <xdr:cNvSpPr txBox="1"/>
      </xdr:nvSpPr>
      <xdr:spPr>
        <a:xfrm>
          <a:off x="15181795" y="1567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103552</xdr:rowOff>
    </xdr:from>
    <xdr:to>
      <xdr:col>76</xdr:col>
      <xdr:colOff>165100</xdr:colOff>
      <xdr:row>92</xdr:row>
      <xdr:rowOff>33702</xdr:rowOff>
    </xdr:to>
    <xdr:sp macro="" textlink="">
      <xdr:nvSpPr>
        <xdr:cNvPr id="693" name="楕円 692">
          <a:extLst>
            <a:ext uri="{FF2B5EF4-FFF2-40B4-BE49-F238E27FC236}">
              <a16:creationId xmlns:a16="http://schemas.microsoft.com/office/drawing/2014/main" id="{AE315728-9E08-4A0E-B09A-82C8B5170685}"/>
            </a:ext>
          </a:extLst>
        </xdr:cNvPr>
        <xdr:cNvSpPr/>
      </xdr:nvSpPr>
      <xdr:spPr>
        <a:xfrm>
          <a:off x="14541500" y="1570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50229</xdr:rowOff>
    </xdr:from>
    <xdr:ext cx="599010" cy="259045"/>
    <xdr:sp macro="" textlink="">
      <xdr:nvSpPr>
        <xdr:cNvPr id="694" name="テキスト ボックス 693">
          <a:extLst>
            <a:ext uri="{FF2B5EF4-FFF2-40B4-BE49-F238E27FC236}">
              <a16:creationId xmlns:a16="http://schemas.microsoft.com/office/drawing/2014/main" id="{119C1DEF-CD51-437D-B4BD-0539EEB188E0}"/>
            </a:ext>
          </a:extLst>
        </xdr:cNvPr>
        <xdr:cNvSpPr txBox="1"/>
      </xdr:nvSpPr>
      <xdr:spPr>
        <a:xfrm>
          <a:off x="14292795" y="1548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121710</xdr:rowOff>
    </xdr:from>
    <xdr:to>
      <xdr:col>72</xdr:col>
      <xdr:colOff>38100</xdr:colOff>
      <xdr:row>94</xdr:row>
      <xdr:rowOff>51860</xdr:rowOff>
    </xdr:to>
    <xdr:sp macro="" textlink="">
      <xdr:nvSpPr>
        <xdr:cNvPr id="695" name="楕円 694">
          <a:extLst>
            <a:ext uri="{FF2B5EF4-FFF2-40B4-BE49-F238E27FC236}">
              <a16:creationId xmlns:a16="http://schemas.microsoft.com/office/drawing/2014/main" id="{12E0080D-FA27-4868-95F8-624827CC4395}"/>
            </a:ext>
          </a:extLst>
        </xdr:cNvPr>
        <xdr:cNvSpPr/>
      </xdr:nvSpPr>
      <xdr:spPr>
        <a:xfrm>
          <a:off x="13652500" y="160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68387</xdr:rowOff>
    </xdr:from>
    <xdr:ext cx="599010" cy="259045"/>
    <xdr:sp macro="" textlink="">
      <xdr:nvSpPr>
        <xdr:cNvPr id="696" name="テキスト ボックス 695">
          <a:extLst>
            <a:ext uri="{FF2B5EF4-FFF2-40B4-BE49-F238E27FC236}">
              <a16:creationId xmlns:a16="http://schemas.microsoft.com/office/drawing/2014/main" id="{9A28C108-CBB5-43AD-993E-D858B39BDADA}"/>
            </a:ext>
          </a:extLst>
        </xdr:cNvPr>
        <xdr:cNvSpPr txBox="1"/>
      </xdr:nvSpPr>
      <xdr:spPr>
        <a:xfrm>
          <a:off x="13403795" y="15841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129353</xdr:rowOff>
    </xdr:from>
    <xdr:to>
      <xdr:col>67</xdr:col>
      <xdr:colOff>101600</xdr:colOff>
      <xdr:row>94</xdr:row>
      <xdr:rowOff>59503</xdr:rowOff>
    </xdr:to>
    <xdr:sp macro="" textlink="">
      <xdr:nvSpPr>
        <xdr:cNvPr id="697" name="楕円 696">
          <a:extLst>
            <a:ext uri="{FF2B5EF4-FFF2-40B4-BE49-F238E27FC236}">
              <a16:creationId xmlns:a16="http://schemas.microsoft.com/office/drawing/2014/main" id="{00B2A584-F9EA-4114-9676-F22DA66BD5B1}"/>
            </a:ext>
          </a:extLst>
        </xdr:cNvPr>
        <xdr:cNvSpPr/>
      </xdr:nvSpPr>
      <xdr:spPr>
        <a:xfrm>
          <a:off x="12763500" y="1607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76030</xdr:rowOff>
    </xdr:from>
    <xdr:ext cx="599010" cy="259045"/>
    <xdr:sp macro="" textlink="">
      <xdr:nvSpPr>
        <xdr:cNvPr id="698" name="テキスト ボックス 697">
          <a:extLst>
            <a:ext uri="{FF2B5EF4-FFF2-40B4-BE49-F238E27FC236}">
              <a16:creationId xmlns:a16="http://schemas.microsoft.com/office/drawing/2014/main" id="{0C149778-A4ED-43B4-8E4D-3B839657C220}"/>
            </a:ext>
          </a:extLst>
        </xdr:cNvPr>
        <xdr:cNvSpPr txBox="1"/>
      </xdr:nvSpPr>
      <xdr:spPr>
        <a:xfrm>
          <a:off x="12514795" y="15849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9B28AE2-2784-4B87-9054-FF6C16B17D1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9CC9033E-E0AD-419A-86A7-1697C1BF203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37C4D2F3-D6E9-41FA-ACB6-17C096950DD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8BF0E667-80C3-4AF1-B61B-BEF426AC2F7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3A4F389D-BBF8-45C3-A16D-BC6F42A37F74}"/>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A5CC7170-2862-40A8-8C23-70EE1C00AC2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DAF8848E-A55C-49D0-9C92-E42B8ACBA64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189597F2-A06F-42E7-A6EF-E6B36752C18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73DC4E5C-45BA-4D20-B034-DA35E9EF448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4C5E7677-7A86-415A-B89D-624ACA5E0A6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65F72C24-0FF6-451E-AFC9-AB69D3E9482D}"/>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6226295C-2E2B-49C1-A7A1-87F44BA715DE}"/>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CE3FEF5-679F-40A5-990F-677F9E1CCEBD}"/>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2" name="テキスト ボックス 711">
          <a:extLst>
            <a:ext uri="{FF2B5EF4-FFF2-40B4-BE49-F238E27FC236}">
              <a16:creationId xmlns:a16="http://schemas.microsoft.com/office/drawing/2014/main" id="{8A5C16CA-6D73-400F-873F-C8F2AE67174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967F23FD-1676-465C-AEF4-E6216F261D27}"/>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4" name="テキスト ボックス 713">
          <a:extLst>
            <a:ext uri="{FF2B5EF4-FFF2-40B4-BE49-F238E27FC236}">
              <a16:creationId xmlns:a16="http://schemas.microsoft.com/office/drawing/2014/main" id="{5A2E73D3-CE8D-439E-8FB0-355F60A188B8}"/>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8FC6676B-0A05-4C91-A21B-88D1214B69C1}"/>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6" name="テキスト ボックス 715">
          <a:extLst>
            <a:ext uri="{FF2B5EF4-FFF2-40B4-BE49-F238E27FC236}">
              <a16:creationId xmlns:a16="http://schemas.microsoft.com/office/drawing/2014/main" id="{E3DBBD78-5DF4-415E-AC95-2936F0C0022D}"/>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24143B03-0EA4-432E-8736-C0C8D8970AE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8" name="テキスト ボックス 717">
          <a:extLst>
            <a:ext uri="{FF2B5EF4-FFF2-40B4-BE49-F238E27FC236}">
              <a16:creationId xmlns:a16="http://schemas.microsoft.com/office/drawing/2014/main" id="{0CFB8BAD-BA46-49F3-B323-DBF60B1714B2}"/>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8C685917-1B44-4BA3-A1A1-AD16371B565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517D19CD-E779-4305-9293-D6CAEC932C9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2008EA87-3A04-46AA-8937-1B6894AA3BB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FCC63DE3-59C2-40AB-9552-6A28024B911C}"/>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6254F430-CDDC-4E3B-9124-6828D76D9178}"/>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77D8CEE-46F5-4CC5-9750-88273724D375}"/>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5" name="投資及び出資金最大値テキスト">
          <a:extLst>
            <a:ext uri="{FF2B5EF4-FFF2-40B4-BE49-F238E27FC236}">
              <a16:creationId xmlns:a16="http://schemas.microsoft.com/office/drawing/2014/main" id="{B95D691F-7AFE-4A4B-830A-2BAFC1C2292E}"/>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6" name="直線コネクタ 725">
          <a:extLst>
            <a:ext uri="{FF2B5EF4-FFF2-40B4-BE49-F238E27FC236}">
              <a16:creationId xmlns:a16="http://schemas.microsoft.com/office/drawing/2014/main" id="{7DCE5BBF-0FFB-42A6-BF72-BB05D1ACC92A}"/>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135623</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7507E66-0C51-4C04-9F32-939891542C6E}"/>
            </a:ext>
          </a:extLst>
        </xdr:cNvPr>
        <xdr:cNvCxnSpPr/>
      </xdr:nvCxnSpPr>
      <xdr:spPr>
        <a:xfrm flipV="1">
          <a:off x="21323300" y="6307823"/>
          <a:ext cx="838200" cy="4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28" name="投資及び出資金平均値テキスト">
          <a:extLst>
            <a:ext uri="{FF2B5EF4-FFF2-40B4-BE49-F238E27FC236}">
              <a16:creationId xmlns:a16="http://schemas.microsoft.com/office/drawing/2014/main" id="{F01D76D8-4457-4E0C-8EAA-A99945460A8B}"/>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29" name="フローチャート: 判断 728">
          <a:extLst>
            <a:ext uri="{FF2B5EF4-FFF2-40B4-BE49-F238E27FC236}">
              <a16:creationId xmlns:a16="http://schemas.microsoft.com/office/drawing/2014/main" id="{181BED44-4CF6-4791-80BD-D5E812027134}"/>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F30FF496-195E-4D44-A49C-BD3878C381E6}"/>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1" name="フローチャート: 判断 730">
          <a:extLst>
            <a:ext uri="{FF2B5EF4-FFF2-40B4-BE49-F238E27FC236}">
              <a16:creationId xmlns:a16="http://schemas.microsoft.com/office/drawing/2014/main" id="{72F5ADA3-D431-487A-894F-B393B0263F8C}"/>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2" name="テキスト ボックス 731">
          <a:extLst>
            <a:ext uri="{FF2B5EF4-FFF2-40B4-BE49-F238E27FC236}">
              <a16:creationId xmlns:a16="http://schemas.microsoft.com/office/drawing/2014/main" id="{9C57878A-EFE5-4F93-895B-55B53A4053A4}"/>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B3D7C5A2-EDB7-424D-AD5C-2B92C6D9A63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4" name="フローチャート: 判断 733">
          <a:extLst>
            <a:ext uri="{FF2B5EF4-FFF2-40B4-BE49-F238E27FC236}">
              <a16:creationId xmlns:a16="http://schemas.microsoft.com/office/drawing/2014/main" id="{AA549069-97F6-4986-A2F1-3DFFB7691F89}"/>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5" name="テキスト ボックス 734">
          <a:extLst>
            <a:ext uri="{FF2B5EF4-FFF2-40B4-BE49-F238E27FC236}">
              <a16:creationId xmlns:a16="http://schemas.microsoft.com/office/drawing/2014/main" id="{EAEFABD4-F2EC-4D7E-809B-B4A32868247D}"/>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F839F3F1-6382-48FE-B098-BB7DBEBE807E}"/>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7" name="フローチャート: 判断 736">
          <a:extLst>
            <a:ext uri="{FF2B5EF4-FFF2-40B4-BE49-F238E27FC236}">
              <a16:creationId xmlns:a16="http://schemas.microsoft.com/office/drawing/2014/main" id="{E91B70F4-BDD1-4501-AAE5-476A42205E29}"/>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38" name="テキスト ボックス 737">
          <a:extLst>
            <a:ext uri="{FF2B5EF4-FFF2-40B4-BE49-F238E27FC236}">
              <a16:creationId xmlns:a16="http://schemas.microsoft.com/office/drawing/2014/main" id="{A8ECA2E6-C9DB-4028-8BD0-233C7EAA9C03}"/>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39" name="フローチャート: 判断 738">
          <a:extLst>
            <a:ext uri="{FF2B5EF4-FFF2-40B4-BE49-F238E27FC236}">
              <a16:creationId xmlns:a16="http://schemas.microsoft.com/office/drawing/2014/main" id="{DA98FB59-B1F9-457A-9D26-CBF22C56B5F9}"/>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0" name="テキスト ボックス 739">
          <a:extLst>
            <a:ext uri="{FF2B5EF4-FFF2-40B4-BE49-F238E27FC236}">
              <a16:creationId xmlns:a16="http://schemas.microsoft.com/office/drawing/2014/main" id="{3EFCF9BA-A5F2-4AFA-AFEC-F2E054815C0A}"/>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8135DE4E-0A72-4ECD-A1F8-2CCF0DAB11B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4DF99E75-A4BB-4D21-AD8D-1B3948AE527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29DB6B67-E8BB-43A9-B470-6008E4D71AA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AFB7AAB3-8F8D-418A-A1C0-D15BE41D9AE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48CBEA4E-6901-41B0-9A33-49C696117B7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84823</xdr:rowOff>
    </xdr:from>
    <xdr:to>
      <xdr:col>116</xdr:col>
      <xdr:colOff>114300</xdr:colOff>
      <xdr:row>37</xdr:row>
      <xdr:rowOff>14973</xdr:rowOff>
    </xdr:to>
    <xdr:sp macro="" textlink="">
      <xdr:nvSpPr>
        <xdr:cNvPr id="746" name="楕円 745">
          <a:extLst>
            <a:ext uri="{FF2B5EF4-FFF2-40B4-BE49-F238E27FC236}">
              <a16:creationId xmlns:a16="http://schemas.microsoft.com/office/drawing/2014/main" id="{FF836CD7-80B4-4FC1-B2D6-A48D18EF3B47}"/>
            </a:ext>
          </a:extLst>
        </xdr:cNvPr>
        <xdr:cNvSpPr/>
      </xdr:nvSpPr>
      <xdr:spPr>
        <a:xfrm>
          <a:off x="22110700" y="625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107700</xdr:rowOff>
    </xdr:from>
    <xdr:ext cx="534377" cy="259045"/>
    <xdr:sp macro="" textlink="">
      <xdr:nvSpPr>
        <xdr:cNvPr id="747" name="投資及び出資金該当値テキスト">
          <a:extLst>
            <a:ext uri="{FF2B5EF4-FFF2-40B4-BE49-F238E27FC236}">
              <a16:creationId xmlns:a16="http://schemas.microsoft.com/office/drawing/2014/main" id="{14722591-2CB0-49C1-ABA7-C60AC475C992}"/>
            </a:ext>
          </a:extLst>
        </xdr:cNvPr>
        <xdr:cNvSpPr txBox="1"/>
      </xdr:nvSpPr>
      <xdr:spPr>
        <a:xfrm>
          <a:off x="22212300" y="61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EBC5399E-5DBD-45D6-AA80-C0E9A8A1DBF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178F8890-E556-48B5-A641-88CD595A42F3}"/>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B7C1FE5A-0A9F-4558-8B81-F354FD398EFA}"/>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C097614F-69F8-4E22-B983-5C6EB39DC1DA}"/>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ADEF3A62-8B0A-42A3-AEF4-978436CCDA2F}"/>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A989A0EB-EEBE-402E-ADC9-990C717160C3}"/>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70A9F1B2-29E6-4094-8512-AA8259B3D0B7}"/>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43448922-A93F-428F-88A8-F895EDCAFA0C}"/>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264468CD-50F5-4AD9-81CC-E6382F85387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AA7794FE-74C1-4AA1-9B16-492C547006E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26CCBC8D-1403-4A15-A615-DAA1984FB91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EC3EF0AC-8DF1-40B6-B7F5-E452ACDD8B0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B4E35A92-720F-48CF-9847-0CA2A1C0568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FEA595B8-B6F2-466F-AEDB-A1AEC77EBF7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4E16D59A-3307-49A6-81CB-02912F560F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7F1AB8F1-0E55-4120-AC47-781AEBCC089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A8BFDC75-57A0-418C-BD17-0B42E4BE942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E2E48149-C1B7-4167-80D2-AF70A7E5577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190F48CE-37F2-4560-9F84-B2C9FCBEF72D}"/>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91B5953C-DC8B-4216-BCBD-ED8F0EF5E8F4}"/>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2F0E09-2AD2-4BEE-B37E-E29E83F3F445}"/>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69" name="テキスト ボックス 768">
          <a:extLst>
            <a:ext uri="{FF2B5EF4-FFF2-40B4-BE49-F238E27FC236}">
              <a16:creationId xmlns:a16="http://schemas.microsoft.com/office/drawing/2014/main" id="{BDC6FF15-1D57-4324-B85A-0D9EAA595AAB}"/>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FD4A46D2-DC8F-4A83-A789-E15AB606CDDD}"/>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1" name="テキスト ボックス 770">
          <a:extLst>
            <a:ext uri="{FF2B5EF4-FFF2-40B4-BE49-F238E27FC236}">
              <a16:creationId xmlns:a16="http://schemas.microsoft.com/office/drawing/2014/main" id="{9BB603B0-E036-4BAD-940E-B5C4A3D95FAB}"/>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2CBF9031-CF37-44E4-8278-A3B6681E6DFC}"/>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73" name="テキスト ボックス 772">
          <a:extLst>
            <a:ext uri="{FF2B5EF4-FFF2-40B4-BE49-F238E27FC236}">
              <a16:creationId xmlns:a16="http://schemas.microsoft.com/office/drawing/2014/main" id="{32190FEE-A9B4-4DE9-ACC1-CA419234F65E}"/>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2AD118BB-C325-4FDC-A7E1-E09D93318F5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a:extLst>
            <a:ext uri="{FF2B5EF4-FFF2-40B4-BE49-F238E27FC236}">
              <a16:creationId xmlns:a16="http://schemas.microsoft.com/office/drawing/2014/main" id="{E5E35BEE-B5B6-4762-BF97-A737CBBB27BA}"/>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E1EAB7E3-1987-4C66-B533-72770173412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57</xdr:row>
      <xdr:rowOff>167107</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EF142160-C838-45CF-A4A0-2889FED896DF}"/>
            </a:ext>
          </a:extLst>
        </xdr:cNvPr>
        <xdr:cNvCxnSpPr/>
      </xdr:nvCxnSpPr>
      <xdr:spPr>
        <a:xfrm flipV="1">
          <a:off x="22159595" y="9939757"/>
          <a:ext cx="1269" cy="144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14353</xdr:rowOff>
    </xdr:from>
    <xdr:ext cx="249299" cy="259045"/>
    <xdr:sp macro="" textlink="">
      <xdr:nvSpPr>
        <xdr:cNvPr id="778" name="貸付金最小値テキスト">
          <a:extLst>
            <a:ext uri="{FF2B5EF4-FFF2-40B4-BE49-F238E27FC236}">
              <a16:creationId xmlns:a16="http://schemas.microsoft.com/office/drawing/2014/main" id="{37370701-4D28-4E33-84F9-5ACC7431501B}"/>
            </a:ext>
          </a:extLst>
        </xdr:cNvPr>
        <xdr:cNvSpPr txBox="1"/>
      </xdr:nvSpPr>
      <xdr:spPr>
        <a:xfrm>
          <a:off x="22212300" y="10129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5D6923D5-3FB8-4584-AA27-687644685B5E}"/>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113784</xdr:rowOff>
    </xdr:from>
    <xdr:ext cx="534377" cy="259045"/>
    <xdr:sp macro="" textlink="">
      <xdr:nvSpPr>
        <xdr:cNvPr id="780" name="貸付金最大値テキスト">
          <a:extLst>
            <a:ext uri="{FF2B5EF4-FFF2-40B4-BE49-F238E27FC236}">
              <a16:creationId xmlns:a16="http://schemas.microsoft.com/office/drawing/2014/main" id="{E7D60BDB-600E-4856-8820-E11EFF7B2756}"/>
            </a:ext>
          </a:extLst>
        </xdr:cNvPr>
        <xdr:cNvSpPr txBox="1"/>
      </xdr:nvSpPr>
      <xdr:spPr>
        <a:xfrm>
          <a:off x="22212300" y="971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167107</xdr:rowOff>
    </xdr:from>
    <xdr:to>
      <xdr:col>116</xdr:col>
      <xdr:colOff>152400</xdr:colOff>
      <xdr:row>57</xdr:row>
      <xdr:rowOff>167107</xdr:rowOff>
    </xdr:to>
    <xdr:cxnSp macro="">
      <xdr:nvCxnSpPr>
        <xdr:cNvPr id="781" name="直線コネクタ 780">
          <a:extLst>
            <a:ext uri="{FF2B5EF4-FFF2-40B4-BE49-F238E27FC236}">
              <a16:creationId xmlns:a16="http://schemas.microsoft.com/office/drawing/2014/main" id="{81DB6B8F-7B91-4A4F-96C3-35AFECF18543}"/>
            </a:ext>
          </a:extLst>
        </xdr:cNvPr>
        <xdr:cNvCxnSpPr/>
      </xdr:nvCxnSpPr>
      <xdr:spPr>
        <a:xfrm>
          <a:off x="22072600" y="9939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145390</xdr:rowOff>
    </xdr:from>
    <xdr:to>
      <xdr:col>116</xdr:col>
      <xdr:colOff>63500</xdr:colOff>
      <xdr:row>57</xdr:row>
      <xdr:rowOff>167107</xdr:rowOff>
    </xdr:to>
    <xdr:cxnSp macro="">
      <xdr:nvCxnSpPr>
        <xdr:cNvPr id="782" name="直線コネクタ 781">
          <a:extLst>
            <a:ext uri="{FF2B5EF4-FFF2-40B4-BE49-F238E27FC236}">
              <a16:creationId xmlns:a16="http://schemas.microsoft.com/office/drawing/2014/main" id="{EB5754D9-1CC8-4B6F-89B9-F13AABFA9575}"/>
            </a:ext>
          </a:extLst>
        </xdr:cNvPr>
        <xdr:cNvCxnSpPr/>
      </xdr:nvCxnSpPr>
      <xdr:spPr>
        <a:xfrm>
          <a:off x="21323300" y="9403690"/>
          <a:ext cx="838200" cy="53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58803</xdr:rowOff>
    </xdr:from>
    <xdr:ext cx="469744" cy="259045"/>
    <xdr:sp macro="" textlink="">
      <xdr:nvSpPr>
        <xdr:cNvPr id="783" name="貸付金平均値テキスト">
          <a:extLst>
            <a:ext uri="{FF2B5EF4-FFF2-40B4-BE49-F238E27FC236}">
              <a16:creationId xmlns:a16="http://schemas.microsoft.com/office/drawing/2014/main" id="{D3727EFB-2A89-49F1-BF3D-CC7F89AC6B81}"/>
            </a:ext>
          </a:extLst>
        </xdr:cNvPr>
        <xdr:cNvSpPr txBox="1"/>
      </xdr:nvSpPr>
      <xdr:spPr>
        <a:xfrm>
          <a:off x="22212300" y="10002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80376</xdr:rowOff>
    </xdr:from>
    <xdr:to>
      <xdr:col>116</xdr:col>
      <xdr:colOff>114300</xdr:colOff>
      <xdr:row>59</xdr:row>
      <xdr:rowOff>10526</xdr:rowOff>
    </xdr:to>
    <xdr:sp macro="" textlink="">
      <xdr:nvSpPr>
        <xdr:cNvPr id="784" name="フローチャート: 判断 783">
          <a:extLst>
            <a:ext uri="{FF2B5EF4-FFF2-40B4-BE49-F238E27FC236}">
              <a16:creationId xmlns:a16="http://schemas.microsoft.com/office/drawing/2014/main" id="{0B69CD99-F0F3-403F-85C2-EECA0D981C9A}"/>
            </a:ext>
          </a:extLst>
        </xdr:cNvPr>
        <xdr:cNvSpPr/>
      </xdr:nvSpPr>
      <xdr:spPr>
        <a:xfrm>
          <a:off x="22110700" y="1002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18405</xdr:rowOff>
    </xdr:from>
    <xdr:to>
      <xdr:col>111</xdr:col>
      <xdr:colOff>177800</xdr:colOff>
      <xdr:row>54</xdr:row>
      <xdr:rowOff>145390</xdr:rowOff>
    </xdr:to>
    <xdr:cxnSp macro="">
      <xdr:nvCxnSpPr>
        <xdr:cNvPr id="785" name="直線コネクタ 784">
          <a:extLst>
            <a:ext uri="{FF2B5EF4-FFF2-40B4-BE49-F238E27FC236}">
              <a16:creationId xmlns:a16="http://schemas.microsoft.com/office/drawing/2014/main" id="{E2559FB7-DA8F-4D95-8C55-D40E96931F74}"/>
            </a:ext>
          </a:extLst>
        </xdr:cNvPr>
        <xdr:cNvCxnSpPr/>
      </xdr:nvCxnSpPr>
      <xdr:spPr>
        <a:xfrm>
          <a:off x="20434300" y="8933805"/>
          <a:ext cx="889000" cy="46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69217</xdr:rowOff>
    </xdr:from>
    <xdr:to>
      <xdr:col>112</xdr:col>
      <xdr:colOff>38100</xdr:colOff>
      <xdr:row>58</xdr:row>
      <xdr:rowOff>170817</xdr:rowOff>
    </xdr:to>
    <xdr:sp macro="" textlink="">
      <xdr:nvSpPr>
        <xdr:cNvPr id="786" name="フローチャート: 判断 785">
          <a:extLst>
            <a:ext uri="{FF2B5EF4-FFF2-40B4-BE49-F238E27FC236}">
              <a16:creationId xmlns:a16="http://schemas.microsoft.com/office/drawing/2014/main" id="{5058CDBA-4312-4A8E-80C8-96D7A573E137}"/>
            </a:ext>
          </a:extLst>
        </xdr:cNvPr>
        <xdr:cNvSpPr/>
      </xdr:nvSpPr>
      <xdr:spPr>
        <a:xfrm>
          <a:off x="21272500" y="10013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161944</xdr:rowOff>
    </xdr:from>
    <xdr:ext cx="469744" cy="259045"/>
    <xdr:sp macro="" textlink="">
      <xdr:nvSpPr>
        <xdr:cNvPr id="787" name="テキスト ボックス 786">
          <a:extLst>
            <a:ext uri="{FF2B5EF4-FFF2-40B4-BE49-F238E27FC236}">
              <a16:creationId xmlns:a16="http://schemas.microsoft.com/office/drawing/2014/main" id="{FC5D8343-F33F-4E1A-AF69-0BA5F4667458}"/>
            </a:ext>
          </a:extLst>
        </xdr:cNvPr>
        <xdr:cNvSpPr txBox="1"/>
      </xdr:nvSpPr>
      <xdr:spPr>
        <a:xfrm>
          <a:off x="21088428" y="1010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18405</xdr:rowOff>
    </xdr:from>
    <xdr:to>
      <xdr:col>107</xdr:col>
      <xdr:colOff>50800</xdr:colOff>
      <xdr:row>57</xdr:row>
      <xdr:rowOff>32255</xdr:rowOff>
    </xdr:to>
    <xdr:cxnSp macro="">
      <xdr:nvCxnSpPr>
        <xdr:cNvPr id="788" name="直線コネクタ 787">
          <a:extLst>
            <a:ext uri="{FF2B5EF4-FFF2-40B4-BE49-F238E27FC236}">
              <a16:creationId xmlns:a16="http://schemas.microsoft.com/office/drawing/2014/main" id="{326516B4-34EB-4881-938D-AEC33F45F166}"/>
            </a:ext>
          </a:extLst>
        </xdr:cNvPr>
        <xdr:cNvCxnSpPr/>
      </xdr:nvCxnSpPr>
      <xdr:spPr>
        <a:xfrm flipV="1">
          <a:off x="19545300" y="8933805"/>
          <a:ext cx="889000" cy="87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62723</xdr:rowOff>
    </xdr:from>
    <xdr:to>
      <xdr:col>107</xdr:col>
      <xdr:colOff>101600</xdr:colOff>
      <xdr:row>58</xdr:row>
      <xdr:rowOff>164323</xdr:rowOff>
    </xdr:to>
    <xdr:sp macro="" textlink="">
      <xdr:nvSpPr>
        <xdr:cNvPr id="789" name="フローチャート: 判断 788">
          <a:extLst>
            <a:ext uri="{FF2B5EF4-FFF2-40B4-BE49-F238E27FC236}">
              <a16:creationId xmlns:a16="http://schemas.microsoft.com/office/drawing/2014/main" id="{95E18FE3-B7B3-45D5-BC68-AA762C80BDAB}"/>
            </a:ext>
          </a:extLst>
        </xdr:cNvPr>
        <xdr:cNvSpPr/>
      </xdr:nvSpPr>
      <xdr:spPr>
        <a:xfrm>
          <a:off x="20383500" y="10006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58</xdr:row>
      <xdr:rowOff>155450</xdr:rowOff>
    </xdr:from>
    <xdr:ext cx="534377" cy="259045"/>
    <xdr:sp macro="" textlink="">
      <xdr:nvSpPr>
        <xdr:cNvPr id="790" name="テキスト ボックス 789">
          <a:extLst>
            <a:ext uri="{FF2B5EF4-FFF2-40B4-BE49-F238E27FC236}">
              <a16:creationId xmlns:a16="http://schemas.microsoft.com/office/drawing/2014/main" id="{69807FED-D320-4137-930A-8734D5E43E3A}"/>
            </a:ext>
          </a:extLst>
        </xdr:cNvPr>
        <xdr:cNvSpPr txBox="1"/>
      </xdr:nvSpPr>
      <xdr:spPr>
        <a:xfrm>
          <a:off x="20167111" y="1009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32255</xdr:rowOff>
    </xdr:from>
    <xdr:to>
      <xdr:col>102</xdr:col>
      <xdr:colOff>114300</xdr:colOff>
      <xdr:row>58</xdr:row>
      <xdr:rowOff>134963</xdr:rowOff>
    </xdr:to>
    <xdr:cxnSp macro="">
      <xdr:nvCxnSpPr>
        <xdr:cNvPr id="791" name="直線コネクタ 790">
          <a:extLst>
            <a:ext uri="{FF2B5EF4-FFF2-40B4-BE49-F238E27FC236}">
              <a16:creationId xmlns:a16="http://schemas.microsoft.com/office/drawing/2014/main" id="{4C2657E4-6D71-4801-BBF9-A52A2265616C}"/>
            </a:ext>
          </a:extLst>
        </xdr:cNvPr>
        <xdr:cNvCxnSpPr/>
      </xdr:nvCxnSpPr>
      <xdr:spPr>
        <a:xfrm flipV="1">
          <a:off x="18656300" y="9804905"/>
          <a:ext cx="889000" cy="27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78094</xdr:rowOff>
    </xdr:from>
    <xdr:to>
      <xdr:col>102</xdr:col>
      <xdr:colOff>165100</xdr:colOff>
      <xdr:row>59</xdr:row>
      <xdr:rowOff>8244</xdr:rowOff>
    </xdr:to>
    <xdr:sp macro="" textlink="">
      <xdr:nvSpPr>
        <xdr:cNvPr id="792" name="フローチャート: 判断 791">
          <a:extLst>
            <a:ext uri="{FF2B5EF4-FFF2-40B4-BE49-F238E27FC236}">
              <a16:creationId xmlns:a16="http://schemas.microsoft.com/office/drawing/2014/main" id="{182263B4-C9DE-4A36-9C85-890FC36802F2}"/>
            </a:ext>
          </a:extLst>
        </xdr:cNvPr>
        <xdr:cNvSpPr/>
      </xdr:nvSpPr>
      <xdr:spPr>
        <a:xfrm>
          <a:off x="19494500" y="1002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170821</xdr:rowOff>
    </xdr:from>
    <xdr:ext cx="469744" cy="259045"/>
    <xdr:sp macro="" textlink="">
      <xdr:nvSpPr>
        <xdr:cNvPr id="793" name="テキスト ボックス 792">
          <a:extLst>
            <a:ext uri="{FF2B5EF4-FFF2-40B4-BE49-F238E27FC236}">
              <a16:creationId xmlns:a16="http://schemas.microsoft.com/office/drawing/2014/main" id="{51BD8E9D-A10B-4901-B360-B3AD8C4C2845}"/>
            </a:ext>
          </a:extLst>
        </xdr:cNvPr>
        <xdr:cNvSpPr txBox="1"/>
      </xdr:nvSpPr>
      <xdr:spPr>
        <a:xfrm>
          <a:off x="19310428" y="1011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80867</xdr:rowOff>
    </xdr:from>
    <xdr:to>
      <xdr:col>98</xdr:col>
      <xdr:colOff>38100</xdr:colOff>
      <xdr:row>59</xdr:row>
      <xdr:rowOff>11017</xdr:rowOff>
    </xdr:to>
    <xdr:sp macro="" textlink="">
      <xdr:nvSpPr>
        <xdr:cNvPr id="794" name="フローチャート: 判断 793">
          <a:extLst>
            <a:ext uri="{FF2B5EF4-FFF2-40B4-BE49-F238E27FC236}">
              <a16:creationId xmlns:a16="http://schemas.microsoft.com/office/drawing/2014/main" id="{162C52DA-394E-42C3-93DF-F9D52E441990}"/>
            </a:ext>
          </a:extLst>
        </xdr:cNvPr>
        <xdr:cNvSpPr/>
      </xdr:nvSpPr>
      <xdr:spPr>
        <a:xfrm>
          <a:off x="18605500" y="100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27544</xdr:rowOff>
    </xdr:from>
    <xdr:ext cx="469744" cy="259045"/>
    <xdr:sp macro="" textlink="">
      <xdr:nvSpPr>
        <xdr:cNvPr id="795" name="テキスト ボックス 794">
          <a:extLst>
            <a:ext uri="{FF2B5EF4-FFF2-40B4-BE49-F238E27FC236}">
              <a16:creationId xmlns:a16="http://schemas.microsoft.com/office/drawing/2014/main" id="{85053A95-35CF-480B-A89B-89F66A23DB61}"/>
            </a:ext>
          </a:extLst>
        </xdr:cNvPr>
        <xdr:cNvSpPr txBox="1"/>
      </xdr:nvSpPr>
      <xdr:spPr>
        <a:xfrm>
          <a:off x="18421428" y="98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46A57FEC-92D7-4D58-9D93-0EE914E6B2B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32A587B3-A7A7-4202-970C-590E45E93DD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EEC79AC4-4548-4519-B3F1-27860CFA66F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592E57E1-2168-4519-A536-90C89100753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ACDE8D4D-B07D-4291-9F8F-4C47DD8DF29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116307</xdr:rowOff>
    </xdr:from>
    <xdr:to>
      <xdr:col>116</xdr:col>
      <xdr:colOff>114300</xdr:colOff>
      <xdr:row>58</xdr:row>
      <xdr:rowOff>46457</xdr:rowOff>
    </xdr:to>
    <xdr:sp macro="" textlink="">
      <xdr:nvSpPr>
        <xdr:cNvPr id="801" name="楕円 800">
          <a:extLst>
            <a:ext uri="{FF2B5EF4-FFF2-40B4-BE49-F238E27FC236}">
              <a16:creationId xmlns:a16="http://schemas.microsoft.com/office/drawing/2014/main" id="{71667DCD-2237-426A-97BD-019EDF7148E1}"/>
            </a:ext>
          </a:extLst>
        </xdr:cNvPr>
        <xdr:cNvSpPr/>
      </xdr:nvSpPr>
      <xdr:spPr>
        <a:xfrm>
          <a:off x="22110700" y="98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69334</xdr:rowOff>
    </xdr:from>
    <xdr:ext cx="534377" cy="259045"/>
    <xdr:sp macro="" textlink="">
      <xdr:nvSpPr>
        <xdr:cNvPr id="802" name="貸付金該当値テキスト">
          <a:extLst>
            <a:ext uri="{FF2B5EF4-FFF2-40B4-BE49-F238E27FC236}">
              <a16:creationId xmlns:a16="http://schemas.microsoft.com/office/drawing/2014/main" id="{5BB28F05-D2B1-46ED-A65E-914727A7E7E3}"/>
            </a:ext>
          </a:extLst>
        </xdr:cNvPr>
        <xdr:cNvSpPr txBox="1"/>
      </xdr:nvSpPr>
      <xdr:spPr>
        <a:xfrm>
          <a:off x="22212300" y="984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94590</xdr:rowOff>
    </xdr:from>
    <xdr:to>
      <xdr:col>112</xdr:col>
      <xdr:colOff>38100</xdr:colOff>
      <xdr:row>55</xdr:row>
      <xdr:rowOff>24740</xdr:rowOff>
    </xdr:to>
    <xdr:sp macro="" textlink="">
      <xdr:nvSpPr>
        <xdr:cNvPr id="803" name="楕円 802">
          <a:extLst>
            <a:ext uri="{FF2B5EF4-FFF2-40B4-BE49-F238E27FC236}">
              <a16:creationId xmlns:a16="http://schemas.microsoft.com/office/drawing/2014/main" id="{E35B5841-6D23-42B4-9F61-C739A197ECC2}"/>
            </a:ext>
          </a:extLst>
        </xdr:cNvPr>
        <xdr:cNvSpPr/>
      </xdr:nvSpPr>
      <xdr:spPr>
        <a:xfrm>
          <a:off x="21272500" y="935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53</xdr:row>
      <xdr:rowOff>41267</xdr:rowOff>
    </xdr:from>
    <xdr:ext cx="599010" cy="259045"/>
    <xdr:sp macro="" textlink="">
      <xdr:nvSpPr>
        <xdr:cNvPr id="804" name="テキスト ボックス 803">
          <a:extLst>
            <a:ext uri="{FF2B5EF4-FFF2-40B4-BE49-F238E27FC236}">
              <a16:creationId xmlns:a16="http://schemas.microsoft.com/office/drawing/2014/main" id="{C1D97FF4-8252-43BC-9782-56A9108EFC81}"/>
            </a:ext>
          </a:extLst>
        </xdr:cNvPr>
        <xdr:cNvSpPr txBox="1"/>
      </xdr:nvSpPr>
      <xdr:spPr>
        <a:xfrm>
          <a:off x="21023795" y="912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139055</xdr:rowOff>
    </xdr:from>
    <xdr:to>
      <xdr:col>107</xdr:col>
      <xdr:colOff>101600</xdr:colOff>
      <xdr:row>52</xdr:row>
      <xdr:rowOff>69205</xdr:rowOff>
    </xdr:to>
    <xdr:sp macro="" textlink="">
      <xdr:nvSpPr>
        <xdr:cNvPr id="805" name="楕円 804">
          <a:extLst>
            <a:ext uri="{FF2B5EF4-FFF2-40B4-BE49-F238E27FC236}">
              <a16:creationId xmlns:a16="http://schemas.microsoft.com/office/drawing/2014/main" id="{4F72D1E0-340F-4F96-928D-AAD2B0AC78D3}"/>
            </a:ext>
          </a:extLst>
        </xdr:cNvPr>
        <xdr:cNvSpPr/>
      </xdr:nvSpPr>
      <xdr:spPr>
        <a:xfrm>
          <a:off x="20383500" y="888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50</xdr:row>
      <xdr:rowOff>85732</xdr:rowOff>
    </xdr:from>
    <xdr:ext cx="599010" cy="259045"/>
    <xdr:sp macro="" textlink="">
      <xdr:nvSpPr>
        <xdr:cNvPr id="806" name="テキスト ボックス 805">
          <a:extLst>
            <a:ext uri="{FF2B5EF4-FFF2-40B4-BE49-F238E27FC236}">
              <a16:creationId xmlns:a16="http://schemas.microsoft.com/office/drawing/2014/main" id="{011CDFBB-5539-42C5-A807-B4C7DA23E243}"/>
            </a:ext>
          </a:extLst>
        </xdr:cNvPr>
        <xdr:cNvSpPr txBox="1"/>
      </xdr:nvSpPr>
      <xdr:spPr>
        <a:xfrm>
          <a:off x="20134795" y="865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152905</xdr:rowOff>
    </xdr:from>
    <xdr:to>
      <xdr:col>102</xdr:col>
      <xdr:colOff>165100</xdr:colOff>
      <xdr:row>57</xdr:row>
      <xdr:rowOff>83055</xdr:rowOff>
    </xdr:to>
    <xdr:sp macro="" textlink="">
      <xdr:nvSpPr>
        <xdr:cNvPr id="807" name="楕円 806">
          <a:extLst>
            <a:ext uri="{FF2B5EF4-FFF2-40B4-BE49-F238E27FC236}">
              <a16:creationId xmlns:a16="http://schemas.microsoft.com/office/drawing/2014/main" id="{B80E9CA7-0A36-40F6-841A-D9517D3A18C4}"/>
            </a:ext>
          </a:extLst>
        </xdr:cNvPr>
        <xdr:cNvSpPr/>
      </xdr:nvSpPr>
      <xdr:spPr>
        <a:xfrm>
          <a:off x="19494500" y="975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55</xdr:row>
      <xdr:rowOff>99582</xdr:rowOff>
    </xdr:from>
    <xdr:ext cx="599010" cy="259045"/>
    <xdr:sp macro="" textlink="">
      <xdr:nvSpPr>
        <xdr:cNvPr id="808" name="テキスト ボックス 807">
          <a:extLst>
            <a:ext uri="{FF2B5EF4-FFF2-40B4-BE49-F238E27FC236}">
              <a16:creationId xmlns:a16="http://schemas.microsoft.com/office/drawing/2014/main" id="{ECD41200-9755-4512-A2E5-089D0544AD9A}"/>
            </a:ext>
          </a:extLst>
        </xdr:cNvPr>
        <xdr:cNvSpPr txBox="1"/>
      </xdr:nvSpPr>
      <xdr:spPr>
        <a:xfrm>
          <a:off x="19245795" y="952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84163</xdr:rowOff>
    </xdr:from>
    <xdr:to>
      <xdr:col>98</xdr:col>
      <xdr:colOff>38100</xdr:colOff>
      <xdr:row>59</xdr:row>
      <xdr:rowOff>14313</xdr:rowOff>
    </xdr:to>
    <xdr:sp macro="" textlink="">
      <xdr:nvSpPr>
        <xdr:cNvPr id="809" name="楕円 808">
          <a:extLst>
            <a:ext uri="{FF2B5EF4-FFF2-40B4-BE49-F238E27FC236}">
              <a16:creationId xmlns:a16="http://schemas.microsoft.com/office/drawing/2014/main" id="{F57C20B1-7848-4B07-9FD7-2BEBF24B0529}"/>
            </a:ext>
          </a:extLst>
        </xdr:cNvPr>
        <xdr:cNvSpPr/>
      </xdr:nvSpPr>
      <xdr:spPr>
        <a:xfrm>
          <a:off x="18605500" y="1002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5440</xdr:rowOff>
    </xdr:from>
    <xdr:ext cx="469744" cy="259045"/>
    <xdr:sp macro="" textlink="">
      <xdr:nvSpPr>
        <xdr:cNvPr id="810" name="テキスト ボックス 809">
          <a:extLst>
            <a:ext uri="{FF2B5EF4-FFF2-40B4-BE49-F238E27FC236}">
              <a16:creationId xmlns:a16="http://schemas.microsoft.com/office/drawing/2014/main" id="{A0361775-7A9A-4919-8FC8-AD999A6FC6E8}"/>
            </a:ext>
          </a:extLst>
        </xdr:cNvPr>
        <xdr:cNvSpPr txBox="1"/>
      </xdr:nvSpPr>
      <xdr:spPr>
        <a:xfrm>
          <a:off x="18421428" y="1012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2481BA4E-6D5C-48E5-BB39-E994E819B04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93D0B47E-82E8-410B-91DF-5882CAD5105B}"/>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8F45B105-E290-4E80-B884-3A44EC366EB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A409D3F1-50F4-4D98-B990-C6A156C3E1B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C8368616-B942-4C7D-8075-8FE80B24DF0F}"/>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11E46190-BDB3-4742-9C03-D4A4D1B74B69}"/>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D0E25980-BD7D-4D53-817F-DDC9D6266612}"/>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BB1929E7-D829-4304-A8E0-00E0588E8745}"/>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AF5E70B0-AA35-4ECC-9D8D-8336428D5918}"/>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26B915DF-2C39-44FC-B451-8414D916E4C3}"/>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1" name="テキスト ボックス 820">
          <a:extLst>
            <a:ext uri="{FF2B5EF4-FFF2-40B4-BE49-F238E27FC236}">
              <a16:creationId xmlns:a16="http://schemas.microsoft.com/office/drawing/2014/main" id="{5B3472CB-CE4A-49B3-A12E-529B6BC67EF2}"/>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a:extLst>
            <a:ext uri="{FF2B5EF4-FFF2-40B4-BE49-F238E27FC236}">
              <a16:creationId xmlns:a16="http://schemas.microsoft.com/office/drawing/2014/main" id="{64D52203-88AA-4C23-B1D3-2C59707C61E5}"/>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a:extLst>
            <a:ext uri="{FF2B5EF4-FFF2-40B4-BE49-F238E27FC236}">
              <a16:creationId xmlns:a16="http://schemas.microsoft.com/office/drawing/2014/main" id="{5C550935-36EF-460E-A5C0-243E9DB7E837}"/>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a:extLst>
            <a:ext uri="{FF2B5EF4-FFF2-40B4-BE49-F238E27FC236}">
              <a16:creationId xmlns:a16="http://schemas.microsoft.com/office/drawing/2014/main" id="{4C29F7A6-6621-4619-8661-CC6418132441}"/>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a:extLst>
            <a:ext uri="{FF2B5EF4-FFF2-40B4-BE49-F238E27FC236}">
              <a16:creationId xmlns:a16="http://schemas.microsoft.com/office/drawing/2014/main" id="{36BB86CA-E8AB-433C-ADEF-EBD5473C0A6C}"/>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a:extLst>
            <a:ext uri="{FF2B5EF4-FFF2-40B4-BE49-F238E27FC236}">
              <a16:creationId xmlns:a16="http://schemas.microsoft.com/office/drawing/2014/main" id="{825881D2-7876-4C6B-AE7C-2F0B322E9239}"/>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a:extLst>
            <a:ext uri="{FF2B5EF4-FFF2-40B4-BE49-F238E27FC236}">
              <a16:creationId xmlns:a16="http://schemas.microsoft.com/office/drawing/2014/main" id="{3EB60D20-75AB-4B5B-8C57-AF4EEC66F1A5}"/>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a:extLst>
            <a:ext uri="{FF2B5EF4-FFF2-40B4-BE49-F238E27FC236}">
              <a16:creationId xmlns:a16="http://schemas.microsoft.com/office/drawing/2014/main" id="{3BE55073-6CDC-4B30-AF01-BB12F527748E}"/>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a:extLst>
            <a:ext uri="{FF2B5EF4-FFF2-40B4-BE49-F238E27FC236}">
              <a16:creationId xmlns:a16="http://schemas.microsoft.com/office/drawing/2014/main" id="{7C31FB48-80FE-4A81-A2AC-85CD81FD0A67}"/>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a:extLst>
            <a:ext uri="{FF2B5EF4-FFF2-40B4-BE49-F238E27FC236}">
              <a16:creationId xmlns:a16="http://schemas.microsoft.com/office/drawing/2014/main" id="{0E138F00-CDCA-4EC3-8111-ED0C59F33BAA}"/>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1" name="テキスト ボックス 830">
          <a:extLst>
            <a:ext uri="{FF2B5EF4-FFF2-40B4-BE49-F238E27FC236}">
              <a16:creationId xmlns:a16="http://schemas.microsoft.com/office/drawing/2014/main" id="{97853CE8-A00C-4E6D-98A5-522B6040C53F}"/>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a:extLst>
            <a:ext uri="{FF2B5EF4-FFF2-40B4-BE49-F238E27FC236}">
              <a16:creationId xmlns:a16="http://schemas.microsoft.com/office/drawing/2014/main" id="{FFADD349-92A1-4FA6-BC91-25829B1DA94E}"/>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3" name="テキスト ボックス 832">
          <a:extLst>
            <a:ext uri="{FF2B5EF4-FFF2-40B4-BE49-F238E27FC236}">
              <a16:creationId xmlns:a16="http://schemas.microsoft.com/office/drawing/2014/main" id="{5203F2D1-3BDA-46FD-B6A1-6756EDF886A5}"/>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2D087ADD-AB37-4668-994D-0269E4B820BC}"/>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5" name="テキスト ボックス 834">
          <a:extLst>
            <a:ext uri="{FF2B5EF4-FFF2-40B4-BE49-F238E27FC236}">
              <a16:creationId xmlns:a16="http://schemas.microsoft.com/office/drawing/2014/main" id="{375411D4-C57C-448A-A34E-332AEDFEA52F}"/>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50170EE0-84A1-4CA7-BF5C-8126C35419C8}"/>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7" name="直線コネクタ 836">
          <a:extLst>
            <a:ext uri="{FF2B5EF4-FFF2-40B4-BE49-F238E27FC236}">
              <a16:creationId xmlns:a16="http://schemas.microsoft.com/office/drawing/2014/main" id="{5C2E2604-445A-4674-97DF-F17CEA3B9CC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38" name="繰出金最小値テキスト">
          <a:extLst>
            <a:ext uri="{FF2B5EF4-FFF2-40B4-BE49-F238E27FC236}">
              <a16:creationId xmlns:a16="http://schemas.microsoft.com/office/drawing/2014/main" id="{0128CC18-CE68-4D8F-8489-26129C4A10FD}"/>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39" name="直線コネクタ 838">
          <a:extLst>
            <a:ext uri="{FF2B5EF4-FFF2-40B4-BE49-F238E27FC236}">
              <a16:creationId xmlns:a16="http://schemas.microsoft.com/office/drawing/2014/main" id="{10EA5C2D-CF6C-42B2-AC9F-4318000C4AC1}"/>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0" name="繰出金最大値テキスト">
          <a:extLst>
            <a:ext uri="{FF2B5EF4-FFF2-40B4-BE49-F238E27FC236}">
              <a16:creationId xmlns:a16="http://schemas.microsoft.com/office/drawing/2014/main" id="{2150474C-396D-496B-A135-4969A0FB66A9}"/>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1" name="直線コネクタ 840">
          <a:extLst>
            <a:ext uri="{FF2B5EF4-FFF2-40B4-BE49-F238E27FC236}">
              <a16:creationId xmlns:a16="http://schemas.microsoft.com/office/drawing/2014/main" id="{0D07F56F-3E54-4706-9813-BDEF9FDE4BFE}"/>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85554</xdr:rowOff>
    </xdr:from>
    <xdr:to>
      <xdr:col>116</xdr:col>
      <xdr:colOff>63500</xdr:colOff>
      <xdr:row>77</xdr:row>
      <xdr:rowOff>112154</xdr:rowOff>
    </xdr:to>
    <xdr:cxnSp macro="">
      <xdr:nvCxnSpPr>
        <xdr:cNvPr id="842" name="直線コネクタ 841">
          <a:extLst>
            <a:ext uri="{FF2B5EF4-FFF2-40B4-BE49-F238E27FC236}">
              <a16:creationId xmlns:a16="http://schemas.microsoft.com/office/drawing/2014/main" id="{3C5E1A74-6C0B-41F0-A9E3-297A47273D8E}"/>
            </a:ext>
          </a:extLst>
        </xdr:cNvPr>
        <xdr:cNvCxnSpPr/>
      </xdr:nvCxnSpPr>
      <xdr:spPr>
        <a:xfrm>
          <a:off x="21323300" y="12944304"/>
          <a:ext cx="838200" cy="36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3" name="繰出金平均値テキスト">
          <a:extLst>
            <a:ext uri="{FF2B5EF4-FFF2-40B4-BE49-F238E27FC236}">
              <a16:creationId xmlns:a16="http://schemas.microsoft.com/office/drawing/2014/main" id="{C76E25CE-9DA8-42CE-B18F-E404BB59FCA2}"/>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4" name="フローチャート: 判断 843">
          <a:extLst>
            <a:ext uri="{FF2B5EF4-FFF2-40B4-BE49-F238E27FC236}">
              <a16:creationId xmlns:a16="http://schemas.microsoft.com/office/drawing/2014/main" id="{BDB264EC-EC98-496A-9AF0-BD770933EB36}"/>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19962</xdr:rowOff>
    </xdr:from>
    <xdr:to>
      <xdr:col>111</xdr:col>
      <xdr:colOff>177800</xdr:colOff>
      <xdr:row>75</xdr:row>
      <xdr:rowOff>85554</xdr:rowOff>
    </xdr:to>
    <xdr:cxnSp macro="">
      <xdr:nvCxnSpPr>
        <xdr:cNvPr id="845" name="直線コネクタ 844">
          <a:extLst>
            <a:ext uri="{FF2B5EF4-FFF2-40B4-BE49-F238E27FC236}">
              <a16:creationId xmlns:a16="http://schemas.microsoft.com/office/drawing/2014/main" id="{378E4328-1DA6-40FE-B7F8-4804CB2D3E9E}"/>
            </a:ext>
          </a:extLst>
        </xdr:cNvPr>
        <xdr:cNvCxnSpPr/>
      </xdr:nvCxnSpPr>
      <xdr:spPr>
        <a:xfrm>
          <a:off x="20434300" y="12878712"/>
          <a:ext cx="889000" cy="6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6" name="フローチャート: 判断 845">
          <a:extLst>
            <a:ext uri="{FF2B5EF4-FFF2-40B4-BE49-F238E27FC236}">
              <a16:creationId xmlns:a16="http://schemas.microsoft.com/office/drawing/2014/main" id="{ED7D864F-DD30-42EF-AAF5-8441D8EFD858}"/>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7" name="テキスト ボックス 846">
          <a:extLst>
            <a:ext uri="{FF2B5EF4-FFF2-40B4-BE49-F238E27FC236}">
              <a16:creationId xmlns:a16="http://schemas.microsoft.com/office/drawing/2014/main" id="{512CE98B-578C-42D2-92A2-626F4466FDE2}"/>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166201</xdr:rowOff>
    </xdr:from>
    <xdr:to>
      <xdr:col>107</xdr:col>
      <xdr:colOff>50800</xdr:colOff>
      <xdr:row>75</xdr:row>
      <xdr:rowOff>19962</xdr:rowOff>
    </xdr:to>
    <xdr:cxnSp macro="">
      <xdr:nvCxnSpPr>
        <xdr:cNvPr id="848" name="直線コネクタ 847">
          <a:extLst>
            <a:ext uri="{FF2B5EF4-FFF2-40B4-BE49-F238E27FC236}">
              <a16:creationId xmlns:a16="http://schemas.microsoft.com/office/drawing/2014/main" id="{DAEA9BC0-4E47-476A-B34D-99F552F7B00D}"/>
            </a:ext>
          </a:extLst>
        </xdr:cNvPr>
        <xdr:cNvCxnSpPr/>
      </xdr:nvCxnSpPr>
      <xdr:spPr>
        <a:xfrm>
          <a:off x="19545300" y="12853501"/>
          <a:ext cx="889000" cy="2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49" name="フローチャート: 判断 848">
          <a:extLst>
            <a:ext uri="{FF2B5EF4-FFF2-40B4-BE49-F238E27FC236}">
              <a16:creationId xmlns:a16="http://schemas.microsoft.com/office/drawing/2014/main" id="{8F0AEC05-E6F3-4BC4-8763-107A9DB63EC8}"/>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0" name="テキスト ボックス 849">
          <a:extLst>
            <a:ext uri="{FF2B5EF4-FFF2-40B4-BE49-F238E27FC236}">
              <a16:creationId xmlns:a16="http://schemas.microsoft.com/office/drawing/2014/main" id="{095F5515-6CFF-487C-A07B-09474BED0C41}"/>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166201</xdr:rowOff>
    </xdr:from>
    <xdr:to>
      <xdr:col>102</xdr:col>
      <xdr:colOff>114300</xdr:colOff>
      <xdr:row>75</xdr:row>
      <xdr:rowOff>64115</xdr:rowOff>
    </xdr:to>
    <xdr:cxnSp macro="">
      <xdr:nvCxnSpPr>
        <xdr:cNvPr id="851" name="直線コネクタ 850">
          <a:extLst>
            <a:ext uri="{FF2B5EF4-FFF2-40B4-BE49-F238E27FC236}">
              <a16:creationId xmlns:a16="http://schemas.microsoft.com/office/drawing/2014/main" id="{953D177A-9D5A-49E1-893F-82CB6A699C50}"/>
            </a:ext>
          </a:extLst>
        </xdr:cNvPr>
        <xdr:cNvCxnSpPr/>
      </xdr:nvCxnSpPr>
      <xdr:spPr>
        <a:xfrm flipV="1">
          <a:off x="18656300" y="12853501"/>
          <a:ext cx="889000" cy="6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2" name="フローチャート: 判断 851">
          <a:extLst>
            <a:ext uri="{FF2B5EF4-FFF2-40B4-BE49-F238E27FC236}">
              <a16:creationId xmlns:a16="http://schemas.microsoft.com/office/drawing/2014/main" id="{B4A0C07D-A1B3-4532-8D2B-11B1CEF1963E}"/>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3" name="テキスト ボックス 852">
          <a:extLst>
            <a:ext uri="{FF2B5EF4-FFF2-40B4-BE49-F238E27FC236}">
              <a16:creationId xmlns:a16="http://schemas.microsoft.com/office/drawing/2014/main" id="{3380EC15-2029-45CC-8203-46F0AAEF1166}"/>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4" name="フローチャート: 判断 853">
          <a:extLst>
            <a:ext uri="{FF2B5EF4-FFF2-40B4-BE49-F238E27FC236}">
              <a16:creationId xmlns:a16="http://schemas.microsoft.com/office/drawing/2014/main" id="{C83733BD-ED35-46F6-8692-266EF72F2B3E}"/>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5" name="テキスト ボックス 854">
          <a:extLst>
            <a:ext uri="{FF2B5EF4-FFF2-40B4-BE49-F238E27FC236}">
              <a16:creationId xmlns:a16="http://schemas.microsoft.com/office/drawing/2014/main" id="{BAAAA699-7ABD-4244-830E-66AE2D8E8371}"/>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74A6BA3F-5DC6-403A-913F-058B7D7A1BA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3EF3B523-33B3-4737-B49F-C9D2F52A46E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1232EA0A-040F-4707-BC58-4D1B3E0DE4AD}"/>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3FFC68F3-11A7-4928-89B1-12C06D93CA7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A194C23-3939-4032-B811-BE1734C718CD}"/>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61354</xdr:rowOff>
    </xdr:from>
    <xdr:to>
      <xdr:col>116</xdr:col>
      <xdr:colOff>114300</xdr:colOff>
      <xdr:row>77</xdr:row>
      <xdr:rowOff>162954</xdr:rowOff>
    </xdr:to>
    <xdr:sp macro="" textlink="">
      <xdr:nvSpPr>
        <xdr:cNvPr id="861" name="楕円 860">
          <a:extLst>
            <a:ext uri="{FF2B5EF4-FFF2-40B4-BE49-F238E27FC236}">
              <a16:creationId xmlns:a16="http://schemas.microsoft.com/office/drawing/2014/main" id="{DAF4353C-28C5-4D1E-A21E-508E82F38FBF}"/>
            </a:ext>
          </a:extLst>
        </xdr:cNvPr>
        <xdr:cNvSpPr/>
      </xdr:nvSpPr>
      <xdr:spPr>
        <a:xfrm>
          <a:off x="22110700" y="1326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39781</xdr:rowOff>
    </xdr:from>
    <xdr:ext cx="534377" cy="259045"/>
    <xdr:sp macro="" textlink="">
      <xdr:nvSpPr>
        <xdr:cNvPr id="862" name="繰出金該当値テキスト">
          <a:extLst>
            <a:ext uri="{FF2B5EF4-FFF2-40B4-BE49-F238E27FC236}">
              <a16:creationId xmlns:a16="http://schemas.microsoft.com/office/drawing/2014/main" id="{F18BC7E7-949B-46C7-8F03-67A92939982F}"/>
            </a:ext>
          </a:extLst>
        </xdr:cNvPr>
        <xdr:cNvSpPr txBox="1"/>
      </xdr:nvSpPr>
      <xdr:spPr>
        <a:xfrm>
          <a:off x="22212300" y="132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34754</xdr:rowOff>
    </xdr:from>
    <xdr:to>
      <xdr:col>112</xdr:col>
      <xdr:colOff>38100</xdr:colOff>
      <xdr:row>75</xdr:row>
      <xdr:rowOff>136354</xdr:rowOff>
    </xdr:to>
    <xdr:sp macro="" textlink="">
      <xdr:nvSpPr>
        <xdr:cNvPr id="863" name="楕円 862">
          <a:extLst>
            <a:ext uri="{FF2B5EF4-FFF2-40B4-BE49-F238E27FC236}">
              <a16:creationId xmlns:a16="http://schemas.microsoft.com/office/drawing/2014/main" id="{0EAA4649-348D-4CFD-ACE9-C59582A12C75}"/>
            </a:ext>
          </a:extLst>
        </xdr:cNvPr>
        <xdr:cNvSpPr/>
      </xdr:nvSpPr>
      <xdr:spPr>
        <a:xfrm>
          <a:off x="21272500" y="1289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127481</xdr:rowOff>
    </xdr:from>
    <xdr:ext cx="534377" cy="259045"/>
    <xdr:sp macro="" textlink="">
      <xdr:nvSpPr>
        <xdr:cNvPr id="864" name="テキスト ボックス 863">
          <a:extLst>
            <a:ext uri="{FF2B5EF4-FFF2-40B4-BE49-F238E27FC236}">
              <a16:creationId xmlns:a16="http://schemas.microsoft.com/office/drawing/2014/main" id="{AB7F7767-857C-4669-B24A-D2DD0E43131F}"/>
            </a:ext>
          </a:extLst>
        </xdr:cNvPr>
        <xdr:cNvSpPr txBox="1"/>
      </xdr:nvSpPr>
      <xdr:spPr>
        <a:xfrm>
          <a:off x="21056111" y="1298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140612</xdr:rowOff>
    </xdr:from>
    <xdr:to>
      <xdr:col>107</xdr:col>
      <xdr:colOff>101600</xdr:colOff>
      <xdr:row>75</xdr:row>
      <xdr:rowOff>70762</xdr:rowOff>
    </xdr:to>
    <xdr:sp macro="" textlink="">
      <xdr:nvSpPr>
        <xdr:cNvPr id="865" name="楕円 864">
          <a:extLst>
            <a:ext uri="{FF2B5EF4-FFF2-40B4-BE49-F238E27FC236}">
              <a16:creationId xmlns:a16="http://schemas.microsoft.com/office/drawing/2014/main" id="{E1B540EE-8110-44DE-AF45-EB51EF2B80EF}"/>
            </a:ext>
          </a:extLst>
        </xdr:cNvPr>
        <xdr:cNvSpPr/>
      </xdr:nvSpPr>
      <xdr:spPr>
        <a:xfrm>
          <a:off x="20383500" y="1282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61889</xdr:rowOff>
    </xdr:from>
    <xdr:ext cx="534377" cy="259045"/>
    <xdr:sp macro="" textlink="">
      <xdr:nvSpPr>
        <xdr:cNvPr id="866" name="テキスト ボックス 865">
          <a:extLst>
            <a:ext uri="{FF2B5EF4-FFF2-40B4-BE49-F238E27FC236}">
              <a16:creationId xmlns:a16="http://schemas.microsoft.com/office/drawing/2014/main" id="{B031CE26-2028-4174-9106-CF2A683973BE}"/>
            </a:ext>
          </a:extLst>
        </xdr:cNvPr>
        <xdr:cNvSpPr txBox="1"/>
      </xdr:nvSpPr>
      <xdr:spPr>
        <a:xfrm>
          <a:off x="20167111" y="1292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115401</xdr:rowOff>
    </xdr:from>
    <xdr:to>
      <xdr:col>102</xdr:col>
      <xdr:colOff>165100</xdr:colOff>
      <xdr:row>75</xdr:row>
      <xdr:rowOff>45551</xdr:rowOff>
    </xdr:to>
    <xdr:sp macro="" textlink="">
      <xdr:nvSpPr>
        <xdr:cNvPr id="867" name="楕円 866">
          <a:extLst>
            <a:ext uri="{FF2B5EF4-FFF2-40B4-BE49-F238E27FC236}">
              <a16:creationId xmlns:a16="http://schemas.microsoft.com/office/drawing/2014/main" id="{B9F8C81B-6E8B-4DA8-9B6F-585440105BDF}"/>
            </a:ext>
          </a:extLst>
        </xdr:cNvPr>
        <xdr:cNvSpPr/>
      </xdr:nvSpPr>
      <xdr:spPr>
        <a:xfrm>
          <a:off x="19494500" y="128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36678</xdr:rowOff>
    </xdr:from>
    <xdr:ext cx="534377" cy="259045"/>
    <xdr:sp macro="" textlink="">
      <xdr:nvSpPr>
        <xdr:cNvPr id="868" name="テキスト ボックス 867">
          <a:extLst>
            <a:ext uri="{FF2B5EF4-FFF2-40B4-BE49-F238E27FC236}">
              <a16:creationId xmlns:a16="http://schemas.microsoft.com/office/drawing/2014/main" id="{B9459D45-ED1D-487B-B5EC-0902AFBBC35A}"/>
            </a:ext>
          </a:extLst>
        </xdr:cNvPr>
        <xdr:cNvSpPr txBox="1"/>
      </xdr:nvSpPr>
      <xdr:spPr>
        <a:xfrm>
          <a:off x="19278111" y="1289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13315</xdr:rowOff>
    </xdr:from>
    <xdr:to>
      <xdr:col>98</xdr:col>
      <xdr:colOff>38100</xdr:colOff>
      <xdr:row>75</xdr:row>
      <xdr:rowOff>114915</xdr:rowOff>
    </xdr:to>
    <xdr:sp macro="" textlink="">
      <xdr:nvSpPr>
        <xdr:cNvPr id="869" name="楕円 868">
          <a:extLst>
            <a:ext uri="{FF2B5EF4-FFF2-40B4-BE49-F238E27FC236}">
              <a16:creationId xmlns:a16="http://schemas.microsoft.com/office/drawing/2014/main" id="{97BEF4CC-5485-4B41-8ED4-E8FEA02D7383}"/>
            </a:ext>
          </a:extLst>
        </xdr:cNvPr>
        <xdr:cNvSpPr/>
      </xdr:nvSpPr>
      <xdr:spPr>
        <a:xfrm>
          <a:off x="18605500" y="1287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106042</xdr:rowOff>
    </xdr:from>
    <xdr:ext cx="534377" cy="259045"/>
    <xdr:sp macro="" textlink="">
      <xdr:nvSpPr>
        <xdr:cNvPr id="870" name="テキスト ボックス 869">
          <a:extLst>
            <a:ext uri="{FF2B5EF4-FFF2-40B4-BE49-F238E27FC236}">
              <a16:creationId xmlns:a16="http://schemas.microsoft.com/office/drawing/2014/main" id="{B05BBD32-E6AD-4183-9C70-049777C2E3DB}"/>
            </a:ext>
          </a:extLst>
        </xdr:cNvPr>
        <xdr:cNvSpPr txBox="1"/>
      </xdr:nvSpPr>
      <xdr:spPr>
        <a:xfrm>
          <a:off x="18389111" y="1296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43759D05-1888-4A94-997D-81D01E6EE2B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D3421B09-3668-4B74-897D-96746C97EAC8}"/>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E284EECD-ABAE-4E7C-ADC3-3DFCDCD60EF8}"/>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297CC3F3-A46A-4752-9B16-90CC0DFA691B}"/>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F58A9EB1-8D4F-46BF-A702-0A744C696434}"/>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366E4267-2ADA-47F2-8F2C-3AB7238E243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24F613C1-B7F9-4142-8EA3-5A5649F7583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231B427D-9835-4A2D-90DE-8CB2DDD3F47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F125507F-516A-42C0-AC5E-7CCDBA8D56CA}"/>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20094DE5-5793-40D8-8A08-A3D1DB586D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A620AEC1-27ED-4AE9-B669-288455D629C7}"/>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699B67A5-A1F8-4926-90CC-D7FB22233E18}"/>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906E155B-7933-4D7B-B520-A48CDE8C11AA}"/>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586975C2-3A61-41E6-BDFC-EC9A779B4E27}"/>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B98D9008-6F0E-4C05-88A5-BD9B9B257EF3}"/>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AC7F2373-F5D5-4319-BD43-A32DEA724F92}"/>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3AEFE6D6-0259-43DB-93B7-490946A3F077}"/>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A36ADC43-95CD-48CF-94C2-A08F76028AA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2C69DB18-8A0B-476A-A599-69BA8D7BCB6A}"/>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9A13A54F-8F22-490F-9D2D-D71E4883133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C320A049-A38E-4826-AE6E-A472B2C9B48E}"/>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98C09FFA-30B3-4C3D-A894-E8152378EF9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60E80AF7-8238-46C0-99F1-5F2444F83361}"/>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0CA39B19-D7AB-4A49-8173-C60707698E8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390FA566-0488-406F-9CDC-44778BB33C7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82A053E3-F677-44E4-8AFB-6620AE8F488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C3CAD19A-C429-412E-8F03-195298859AE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35B6BF4C-75DD-4C0E-B8AC-81F198104236}"/>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B921AF75-14F0-4E69-96EE-E9FC4040F35E}"/>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BA43103E-1E72-4625-AA97-A8DF3E2BCB1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463290D6-11FC-4A7A-950C-2DD9F27B2181}"/>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C159D14D-9CD2-4994-AE53-2D0F46F81F1E}"/>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F43F1477-8A86-4C1C-929B-8BE19BF71445}"/>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CD109478-02AE-4BB6-A2D7-7D4441640EEE}"/>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FB4C52BF-E5A9-4934-8AF3-D72FADC5297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E1C5AE0B-2210-471E-B8B7-27E9D4F4357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6D57807B-CA9E-4004-91B2-8BD84D93810A}"/>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1B614B65-6770-4482-A646-C0D4244984D6}"/>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611739E3-6109-4725-A1E9-BB2434104DB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33BB3752-C7F8-49A3-97D2-95555891FC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F5E47096-309D-4C96-84C7-166EDA088C5F}"/>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C63C2DA7-9FAE-4BD6-8560-7AC248A1C395}"/>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237059C2-F180-4CA9-9EC1-8D6874D368F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B6DD9D69-37D3-4B0E-A2A3-80E1EFFBCCD6}"/>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56D88C09-E542-4033-9AFF-88C28267A3AC}"/>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DB1339EC-B39F-49DD-ACF6-972BAB62253F}"/>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1FAA89DD-FD24-4ECC-AEDB-BA2A16E47498}"/>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0D91954C-62EE-41B0-861A-B7F3EC5C64B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F47C44F3-84D7-4313-934F-21DA864E2577}"/>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8E7623DA-8FB4-449A-9ECF-3A8C7766A65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5181CE1F-7181-40DD-AA20-5E91D04860AF}"/>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79D6D45C-A2FC-4377-BFB4-18802D916F2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歳出決算額は、住民一人当たり１，１１９，５８９円となっており、前年度比△８５６，１２７円の減少した。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ふるさと納税に伴い、類似団体平均に比べ、補助費等や物件費及び積立金が増加しているが、ふるさと納税が多く行われたことにより寄附者への返礼品、事務的経費及びふるさと納税寄附金基金積立金が多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人件費は、塵芥処理業務、消防事務等を一部事務組合で行っているため、類似団体平均を大きく下回っている。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貸付金が大きく類似団体平均を上回っているが、令和３年度以降中心市街地活性化事業に対し町よりふるさと納税寄附金を原資とした貸付を行ったことが大きな要因である。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69563C-8BE1-4D22-ABF0-CCB257B75B9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7F99CD3-114C-4E52-9797-C5088B1FCF5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F37D113-E3CA-4590-A69A-A57C7EB8177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78047A6-24C0-499F-9523-BBCF6EB1390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326A08-3F20-48EB-A1F1-0BB1F6703FC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86EAC0-BA89-4A68-880A-DF11D3FCD28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67F91E-774E-400D-A4FE-C125DC1C81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7E1FDDE-6CAC-401B-A96B-124AE02636F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5D3D73B-50C5-4AF8-B091-17C888D65E6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DDB2DE3-A8BA-483A-9028-D1A2C742C09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9,870
9,720
12.80
11,858,255
11,050,345
710,746
3,058,435
2,491,092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D1CFC7-2C93-4F3A-931D-40B1F6884C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68DD185-5798-45D9-AAFA-D566D40F95F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1C319A-995E-4E58-BE0B-7585A1E9A1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3AEED4-40C1-4DE9-B3B8-8003970217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0793F6-9A13-45BD-8D51-F23A74FD540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408A7C6-0B3C-43F0-A0B2-80EE710C65F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7E8A566-73CE-4C51-9C2F-A2C83F9B557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83DA3C9-165B-4E92-AB76-FE0116D1A38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621ADFC-EFAA-4136-861A-A8F155F26AE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A7C070-0931-4BE1-972E-2629526E9F8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832116C-3996-40D1-9EF5-40D030F1311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442A1AF-D511-4EAA-BD4A-5631262A293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124ED38-B316-40FC-95E9-624AE91894A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8BA8CC4-9C66-4ED4-AF80-72CEEEDA97B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0F09CB-4A5B-482A-A5A9-A46C3CE500F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68A3438-92AF-4713-A405-1B85CE07E01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C2D98C8-B52B-4C1E-8F3D-29F8E39EB7D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7C0DFDD-9EF8-4AB2-84FC-9EA1FE7F761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B26E6F7-0F39-4D35-BCB3-5426BBA8D9C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A83FDA7-1016-45F7-AA93-3A8D015077C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3245550-FB96-4379-A27C-38416C06208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7804F2C-B3EC-43D6-8213-B18C8B12282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A3BA260-E9F8-4C50-91EC-8CBF24AED88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5D85A0D-E039-46A6-A519-3A266BA88BE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C8A8F38-AC34-49D2-B6AD-3EF2068D6C7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D893EF9-EB86-4ECB-AC62-DB72DECAAFD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773BFD5-52D3-4947-AC6F-53695B816A9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6CE0143-5DA0-4908-9930-0997CF8DF528}"/>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8B335DD-AE73-447F-8ED6-A4D4F727C18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DE65BE8-A96C-4DD5-B224-A02B49CBC3B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239C6E54-28F2-4CFA-8ABD-F1854AEEB8F5}"/>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11D28EC9-3003-478E-8978-B0009095BEDC}"/>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6B3DB300-723D-44D9-9F44-7B34DDA2D7DD}"/>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EB02C159-1E35-44EE-91D9-C4AD3B6F4B77}"/>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2EC352A7-7122-452F-AEB4-A08D88AF7FED}"/>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D37655D2-40E0-4FDB-A068-F71BB0EF04AE}"/>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B8F3559-9961-47AA-8B5C-C14C66717A45}"/>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9F410C8-B0BE-4B16-BCF1-51E1B79CBCC4}"/>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52F76BC1-92D4-4DD7-AE9E-4A537074347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CD52E943-1B83-4578-9563-AE0FF9F3FF3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CBE9776A-300C-405C-8A6C-80FF6E55996C}"/>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4EC7CAFE-BD56-4680-8A94-B7461A7AF5F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7ED98F84-CD5C-462B-880B-4BBBD1084EE4}"/>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448A26ED-7DFC-46F8-9853-DA717241432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C06F12BC-3E43-45FC-9E74-85844EE9066D}"/>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E50DE87A-B68A-495A-AD15-CF3EA74E49BA}"/>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25299A71-2C85-4CD1-9FEF-AA09462E0A3E}"/>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500DDC4-332B-4BBB-BF1D-500E78456167}"/>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B2FD0C06-8EBF-4C53-85A7-CCE4963F67AD}"/>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147447</xdr:rowOff>
    </xdr:from>
    <xdr:to>
      <xdr:col>24</xdr:col>
      <xdr:colOff>63500</xdr:colOff>
      <xdr:row>38</xdr:row>
      <xdr:rowOff>33655</xdr:rowOff>
    </xdr:to>
    <xdr:cxnSp macro="">
      <xdr:nvCxnSpPr>
        <xdr:cNvPr id="61" name="直線コネクタ 60">
          <a:extLst>
            <a:ext uri="{FF2B5EF4-FFF2-40B4-BE49-F238E27FC236}">
              <a16:creationId xmlns:a16="http://schemas.microsoft.com/office/drawing/2014/main" id="{0C514328-F6C2-4483-886A-D040BF113EA2}"/>
            </a:ext>
          </a:extLst>
        </xdr:cNvPr>
        <xdr:cNvCxnSpPr/>
      </xdr:nvCxnSpPr>
      <xdr:spPr>
        <a:xfrm flipV="1">
          <a:off x="3797300" y="6491097"/>
          <a:ext cx="8382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7C37BB0D-5AF6-42E9-AD78-950387DD02E2}"/>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F44E4B67-B82F-42DA-967C-7E1D4361137B}"/>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33655</xdr:rowOff>
    </xdr:from>
    <xdr:to>
      <xdr:col>19</xdr:col>
      <xdr:colOff>177800</xdr:colOff>
      <xdr:row>38</xdr:row>
      <xdr:rowOff>57912</xdr:rowOff>
    </xdr:to>
    <xdr:cxnSp macro="">
      <xdr:nvCxnSpPr>
        <xdr:cNvPr id="64" name="直線コネクタ 63">
          <a:extLst>
            <a:ext uri="{FF2B5EF4-FFF2-40B4-BE49-F238E27FC236}">
              <a16:creationId xmlns:a16="http://schemas.microsoft.com/office/drawing/2014/main" id="{7FFE457D-50C7-401B-96F7-3F295F9A6A84}"/>
            </a:ext>
          </a:extLst>
        </xdr:cNvPr>
        <xdr:cNvCxnSpPr/>
      </xdr:nvCxnSpPr>
      <xdr:spPr>
        <a:xfrm flipV="1">
          <a:off x="2908300" y="6548755"/>
          <a:ext cx="889000"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73981520-738C-40FE-AA52-7AA55E3CC5B6}"/>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51776E89-17AE-4CFF-AE0C-6A11649DC64D}"/>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57912</xdr:rowOff>
    </xdr:from>
    <xdr:to>
      <xdr:col>15</xdr:col>
      <xdr:colOff>50800</xdr:colOff>
      <xdr:row>38</xdr:row>
      <xdr:rowOff>73279</xdr:rowOff>
    </xdr:to>
    <xdr:cxnSp macro="">
      <xdr:nvCxnSpPr>
        <xdr:cNvPr id="67" name="直線コネクタ 66">
          <a:extLst>
            <a:ext uri="{FF2B5EF4-FFF2-40B4-BE49-F238E27FC236}">
              <a16:creationId xmlns:a16="http://schemas.microsoft.com/office/drawing/2014/main" id="{1AD2AEA3-EA5D-4FA8-8ECF-E4EF889E9C76}"/>
            </a:ext>
          </a:extLst>
        </xdr:cNvPr>
        <xdr:cNvCxnSpPr/>
      </xdr:nvCxnSpPr>
      <xdr:spPr>
        <a:xfrm flipV="1">
          <a:off x="2019300" y="6573012"/>
          <a:ext cx="8890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695786FD-88E8-415D-9CB2-2D05AA26FF6D}"/>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B57C5BF8-A5E8-4367-A29E-9AABB876CDE2}"/>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56896</xdr:rowOff>
    </xdr:from>
    <xdr:to>
      <xdr:col>10</xdr:col>
      <xdr:colOff>114300</xdr:colOff>
      <xdr:row>38</xdr:row>
      <xdr:rowOff>73279</xdr:rowOff>
    </xdr:to>
    <xdr:cxnSp macro="">
      <xdr:nvCxnSpPr>
        <xdr:cNvPr id="70" name="直線コネクタ 69">
          <a:extLst>
            <a:ext uri="{FF2B5EF4-FFF2-40B4-BE49-F238E27FC236}">
              <a16:creationId xmlns:a16="http://schemas.microsoft.com/office/drawing/2014/main" id="{43457393-71B4-4261-94BD-336638A6EEDF}"/>
            </a:ext>
          </a:extLst>
        </xdr:cNvPr>
        <xdr:cNvCxnSpPr/>
      </xdr:nvCxnSpPr>
      <xdr:spPr>
        <a:xfrm>
          <a:off x="1130300" y="6571996"/>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F76865B-F91F-480D-80B2-108B5389B199}"/>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8C09B30C-E38B-4C36-B779-0BA08F9862B6}"/>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2F1B3047-E0AC-4EE1-874F-54488ADC32E7}"/>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E0FE451C-CB6D-4943-9FDA-50564F41895C}"/>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2737078E-C136-460F-AD2A-6CA8BE740688}"/>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CC6430F-6AC1-44D0-98EA-E9F39466CC2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5649D5F-0371-4A64-9DAD-BDFF057F327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70E29A4-CFF9-4D6B-916B-7811217A1E8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F02ECE4-8897-4287-926E-A01B7328ABF1}"/>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96647</xdr:rowOff>
    </xdr:from>
    <xdr:to>
      <xdr:col>24</xdr:col>
      <xdr:colOff>114300</xdr:colOff>
      <xdr:row>38</xdr:row>
      <xdr:rowOff>26797</xdr:rowOff>
    </xdr:to>
    <xdr:sp macro="" textlink="">
      <xdr:nvSpPr>
        <xdr:cNvPr id="80" name="楕円 79">
          <a:extLst>
            <a:ext uri="{FF2B5EF4-FFF2-40B4-BE49-F238E27FC236}">
              <a16:creationId xmlns:a16="http://schemas.microsoft.com/office/drawing/2014/main" id="{8A7F28E5-F589-4A1B-8FC9-62D8087FF882}"/>
            </a:ext>
          </a:extLst>
        </xdr:cNvPr>
        <xdr:cNvSpPr/>
      </xdr:nvSpPr>
      <xdr:spPr>
        <a:xfrm>
          <a:off x="4584700" y="644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75074</xdr:rowOff>
    </xdr:from>
    <xdr:ext cx="469744" cy="259045"/>
    <xdr:sp macro="" textlink="">
      <xdr:nvSpPr>
        <xdr:cNvPr id="81" name="議会費該当値テキスト">
          <a:extLst>
            <a:ext uri="{FF2B5EF4-FFF2-40B4-BE49-F238E27FC236}">
              <a16:creationId xmlns:a16="http://schemas.microsoft.com/office/drawing/2014/main" id="{F2A7B23E-E04F-48FB-8B9D-7154DA4A4718}"/>
            </a:ext>
          </a:extLst>
        </xdr:cNvPr>
        <xdr:cNvSpPr txBox="1"/>
      </xdr:nvSpPr>
      <xdr:spPr>
        <a:xfrm>
          <a:off x="4686300" y="641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154305</xdr:rowOff>
    </xdr:from>
    <xdr:to>
      <xdr:col>20</xdr:col>
      <xdr:colOff>38100</xdr:colOff>
      <xdr:row>38</xdr:row>
      <xdr:rowOff>84455</xdr:rowOff>
    </xdr:to>
    <xdr:sp macro="" textlink="">
      <xdr:nvSpPr>
        <xdr:cNvPr id="82" name="楕円 81">
          <a:extLst>
            <a:ext uri="{FF2B5EF4-FFF2-40B4-BE49-F238E27FC236}">
              <a16:creationId xmlns:a16="http://schemas.microsoft.com/office/drawing/2014/main" id="{0B5786FC-5424-4858-8FB4-952A9D462119}"/>
            </a:ext>
          </a:extLst>
        </xdr:cNvPr>
        <xdr:cNvSpPr/>
      </xdr:nvSpPr>
      <xdr:spPr>
        <a:xfrm>
          <a:off x="3746500" y="649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75582</xdr:rowOff>
    </xdr:from>
    <xdr:ext cx="469744" cy="259045"/>
    <xdr:sp macro="" textlink="">
      <xdr:nvSpPr>
        <xdr:cNvPr id="83" name="テキスト ボックス 82">
          <a:extLst>
            <a:ext uri="{FF2B5EF4-FFF2-40B4-BE49-F238E27FC236}">
              <a16:creationId xmlns:a16="http://schemas.microsoft.com/office/drawing/2014/main" id="{526CA5C7-A8C0-45A5-B9F4-F8F1404618F5}"/>
            </a:ext>
          </a:extLst>
        </xdr:cNvPr>
        <xdr:cNvSpPr txBox="1"/>
      </xdr:nvSpPr>
      <xdr:spPr>
        <a:xfrm>
          <a:off x="3562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7112</xdr:rowOff>
    </xdr:from>
    <xdr:to>
      <xdr:col>15</xdr:col>
      <xdr:colOff>101600</xdr:colOff>
      <xdr:row>38</xdr:row>
      <xdr:rowOff>108712</xdr:rowOff>
    </xdr:to>
    <xdr:sp macro="" textlink="">
      <xdr:nvSpPr>
        <xdr:cNvPr id="84" name="楕円 83">
          <a:extLst>
            <a:ext uri="{FF2B5EF4-FFF2-40B4-BE49-F238E27FC236}">
              <a16:creationId xmlns:a16="http://schemas.microsoft.com/office/drawing/2014/main" id="{7B9EB332-4662-49FB-9C55-109F30E6D81F}"/>
            </a:ext>
          </a:extLst>
        </xdr:cNvPr>
        <xdr:cNvSpPr/>
      </xdr:nvSpPr>
      <xdr:spPr>
        <a:xfrm>
          <a:off x="28575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99839</xdr:rowOff>
    </xdr:from>
    <xdr:ext cx="469744" cy="259045"/>
    <xdr:sp macro="" textlink="">
      <xdr:nvSpPr>
        <xdr:cNvPr id="85" name="テキスト ボックス 84">
          <a:extLst>
            <a:ext uri="{FF2B5EF4-FFF2-40B4-BE49-F238E27FC236}">
              <a16:creationId xmlns:a16="http://schemas.microsoft.com/office/drawing/2014/main" id="{0A2442CB-E7E0-49DF-B47C-F63BA2FB4CAD}"/>
            </a:ext>
          </a:extLst>
        </xdr:cNvPr>
        <xdr:cNvSpPr txBox="1"/>
      </xdr:nvSpPr>
      <xdr:spPr>
        <a:xfrm>
          <a:off x="2673428" y="66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22479</xdr:rowOff>
    </xdr:from>
    <xdr:to>
      <xdr:col>10</xdr:col>
      <xdr:colOff>165100</xdr:colOff>
      <xdr:row>38</xdr:row>
      <xdr:rowOff>124079</xdr:rowOff>
    </xdr:to>
    <xdr:sp macro="" textlink="">
      <xdr:nvSpPr>
        <xdr:cNvPr id="86" name="楕円 85">
          <a:extLst>
            <a:ext uri="{FF2B5EF4-FFF2-40B4-BE49-F238E27FC236}">
              <a16:creationId xmlns:a16="http://schemas.microsoft.com/office/drawing/2014/main" id="{F5BB439D-1D1C-4EA1-A939-0C99E826A386}"/>
            </a:ext>
          </a:extLst>
        </xdr:cNvPr>
        <xdr:cNvSpPr/>
      </xdr:nvSpPr>
      <xdr:spPr>
        <a:xfrm>
          <a:off x="1968500" y="65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115206</xdr:rowOff>
    </xdr:from>
    <xdr:ext cx="469744" cy="259045"/>
    <xdr:sp macro="" textlink="">
      <xdr:nvSpPr>
        <xdr:cNvPr id="87" name="テキスト ボックス 86">
          <a:extLst>
            <a:ext uri="{FF2B5EF4-FFF2-40B4-BE49-F238E27FC236}">
              <a16:creationId xmlns:a16="http://schemas.microsoft.com/office/drawing/2014/main" id="{586DDCA5-7C2A-40C7-87E3-48F991ECB2A2}"/>
            </a:ext>
          </a:extLst>
        </xdr:cNvPr>
        <xdr:cNvSpPr txBox="1"/>
      </xdr:nvSpPr>
      <xdr:spPr>
        <a:xfrm>
          <a:off x="1784428" y="663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6096</xdr:rowOff>
    </xdr:from>
    <xdr:to>
      <xdr:col>6</xdr:col>
      <xdr:colOff>38100</xdr:colOff>
      <xdr:row>38</xdr:row>
      <xdr:rowOff>107696</xdr:rowOff>
    </xdr:to>
    <xdr:sp macro="" textlink="">
      <xdr:nvSpPr>
        <xdr:cNvPr id="88" name="楕円 87">
          <a:extLst>
            <a:ext uri="{FF2B5EF4-FFF2-40B4-BE49-F238E27FC236}">
              <a16:creationId xmlns:a16="http://schemas.microsoft.com/office/drawing/2014/main" id="{4F923E8B-1725-4B24-8EBC-289497887A06}"/>
            </a:ext>
          </a:extLst>
        </xdr:cNvPr>
        <xdr:cNvSpPr/>
      </xdr:nvSpPr>
      <xdr:spPr>
        <a:xfrm>
          <a:off x="1079500" y="652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98823</xdr:rowOff>
    </xdr:from>
    <xdr:ext cx="469744" cy="259045"/>
    <xdr:sp macro="" textlink="">
      <xdr:nvSpPr>
        <xdr:cNvPr id="89" name="テキスト ボックス 88">
          <a:extLst>
            <a:ext uri="{FF2B5EF4-FFF2-40B4-BE49-F238E27FC236}">
              <a16:creationId xmlns:a16="http://schemas.microsoft.com/office/drawing/2014/main" id="{F2CD9E69-BF80-46CE-A700-C6898FDB8847}"/>
            </a:ext>
          </a:extLst>
        </xdr:cNvPr>
        <xdr:cNvSpPr txBox="1"/>
      </xdr:nvSpPr>
      <xdr:spPr>
        <a:xfrm>
          <a:off x="895428" y="661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8BF2B3C-F03E-4FF5-AFC5-F7FC56B1A60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94042D5E-6ACD-4B91-81CA-47AF53F2E1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A2C6917-BB8C-457C-97BF-DAAB275B787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CE44439B-CCE9-4386-BAAD-8D1DE2F5BDF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54CF0F0-7472-4CE0-9FF2-8D6CC0A6D12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988AAF61-59FF-4FB6-BE61-002FF6D3337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BDDE8C1-83F3-4178-981F-020288E89B5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35029CBC-F50E-416E-9FD1-0C4DB81CC64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C23D5AB3-727A-4B2B-897E-996C9DDA432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10B2710B-C888-4A36-84B3-DF3CF66B465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0A972D2-23E2-46C5-9112-469B1E62EC7A}"/>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9C9D5F6D-236D-4EB2-8DD8-B9D6389D4724}"/>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BD420C38-2F35-412A-8D90-8059859CD48E}"/>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8B3C141F-675A-4E1F-B11E-21C287FC581B}"/>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99FD56F4-396D-4380-B783-D193ED096E88}"/>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5117B575-61AF-4499-8DEB-F5C44B82737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2E39B4C8-3D65-48BC-8314-5F75D0730902}"/>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B5EBC502-4142-440F-8272-237E3F0B78E6}"/>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F853CD21-7552-46AF-8245-6DAA301B0DE8}"/>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69E2684C-4B7B-4E85-AEEF-8C3522B47D4E}"/>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CF189BE1-6054-4CD0-A2E0-4C8E8F3183B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320EBE5-CC28-4874-ABDB-CD14FA73D5E6}"/>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BEB38D0B-3709-4F15-9948-913A84ABA06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154217</xdr:rowOff>
    </xdr:from>
    <xdr:to>
      <xdr:col>24</xdr:col>
      <xdr:colOff>62865</xdr:colOff>
      <xdr:row>58</xdr:row>
      <xdr:rowOff>149906</xdr:rowOff>
    </xdr:to>
    <xdr:cxnSp macro="">
      <xdr:nvCxnSpPr>
        <xdr:cNvPr id="113" name="直線コネクタ 112">
          <a:extLst>
            <a:ext uri="{FF2B5EF4-FFF2-40B4-BE49-F238E27FC236}">
              <a16:creationId xmlns:a16="http://schemas.microsoft.com/office/drawing/2014/main" id="{D869E312-722C-41D5-8B92-F8C5FFA659B7}"/>
            </a:ext>
          </a:extLst>
        </xdr:cNvPr>
        <xdr:cNvCxnSpPr/>
      </xdr:nvCxnSpPr>
      <xdr:spPr>
        <a:xfrm flipV="1">
          <a:off x="4633595" y="9241067"/>
          <a:ext cx="1270" cy="85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153733</xdr:rowOff>
    </xdr:from>
    <xdr:ext cx="534377" cy="259045"/>
    <xdr:sp macro="" textlink="">
      <xdr:nvSpPr>
        <xdr:cNvPr id="114" name="総務費最小値テキスト">
          <a:extLst>
            <a:ext uri="{FF2B5EF4-FFF2-40B4-BE49-F238E27FC236}">
              <a16:creationId xmlns:a16="http://schemas.microsoft.com/office/drawing/2014/main" id="{DF26098A-95AD-4B6D-9846-F54CA95F4C6E}"/>
            </a:ext>
          </a:extLst>
        </xdr:cNvPr>
        <xdr:cNvSpPr txBox="1"/>
      </xdr:nvSpPr>
      <xdr:spPr>
        <a:xfrm>
          <a:off x="4686300" y="1009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149906</xdr:rowOff>
    </xdr:from>
    <xdr:to>
      <xdr:col>24</xdr:col>
      <xdr:colOff>152400</xdr:colOff>
      <xdr:row>58</xdr:row>
      <xdr:rowOff>149906</xdr:rowOff>
    </xdr:to>
    <xdr:cxnSp macro="">
      <xdr:nvCxnSpPr>
        <xdr:cNvPr id="115" name="直線コネクタ 114">
          <a:extLst>
            <a:ext uri="{FF2B5EF4-FFF2-40B4-BE49-F238E27FC236}">
              <a16:creationId xmlns:a16="http://schemas.microsoft.com/office/drawing/2014/main" id="{9DD35253-8618-43CF-BA63-4AC2AA7AE128}"/>
            </a:ext>
          </a:extLst>
        </xdr:cNvPr>
        <xdr:cNvCxnSpPr/>
      </xdr:nvCxnSpPr>
      <xdr:spPr>
        <a:xfrm>
          <a:off x="4546600" y="10094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100894</xdr:rowOff>
    </xdr:from>
    <xdr:ext cx="690189" cy="259045"/>
    <xdr:sp macro="" textlink="">
      <xdr:nvSpPr>
        <xdr:cNvPr id="116" name="総務費最大値テキスト">
          <a:extLst>
            <a:ext uri="{FF2B5EF4-FFF2-40B4-BE49-F238E27FC236}">
              <a16:creationId xmlns:a16="http://schemas.microsoft.com/office/drawing/2014/main" id="{1C0F2AB4-3CC5-4D19-A268-0478A5C88AE7}"/>
            </a:ext>
          </a:extLst>
        </xdr:cNvPr>
        <xdr:cNvSpPr txBox="1"/>
      </xdr:nvSpPr>
      <xdr:spPr>
        <a:xfrm>
          <a:off x="4686300" y="90162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154217</xdr:rowOff>
    </xdr:from>
    <xdr:to>
      <xdr:col>24</xdr:col>
      <xdr:colOff>152400</xdr:colOff>
      <xdr:row>53</xdr:row>
      <xdr:rowOff>154217</xdr:rowOff>
    </xdr:to>
    <xdr:cxnSp macro="">
      <xdr:nvCxnSpPr>
        <xdr:cNvPr id="117" name="直線コネクタ 116">
          <a:extLst>
            <a:ext uri="{FF2B5EF4-FFF2-40B4-BE49-F238E27FC236}">
              <a16:creationId xmlns:a16="http://schemas.microsoft.com/office/drawing/2014/main" id="{F395CB4E-8E20-41AD-A670-C4EA2FB596CC}"/>
            </a:ext>
          </a:extLst>
        </xdr:cNvPr>
        <xdr:cNvCxnSpPr/>
      </xdr:nvCxnSpPr>
      <xdr:spPr>
        <a:xfrm>
          <a:off x="4546600" y="9241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99648</xdr:rowOff>
    </xdr:from>
    <xdr:to>
      <xdr:col>24</xdr:col>
      <xdr:colOff>63500</xdr:colOff>
      <xdr:row>56</xdr:row>
      <xdr:rowOff>124689</xdr:rowOff>
    </xdr:to>
    <xdr:cxnSp macro="">
      <xdr:nvCxnSpPr>
        <xdr:cNvPr id="118" name="直線コネクタ 117">
          <a:extLst>
            <a:ext uri="{FF2B5EF4-FFF2-40B4-BE49-F238E27FC236}">
              <a16:creationId xmlns:a16="http://schemas.microsoft.com/office/drawing/2014/main" id="{C9A7057E-864B-4D9E-BDBA-B970B9023B98}"/>
            </a:ext>
          </a:extLst>
        </xdr:cNvPr>
        <xdr:cNvCxnSpPr/>
      </xdr:nvCxnSpPr>
      <xdr:spPr>
        <a:xfrm>
          <a:off x="3797300" y="9015048"/>
          <a:ext cx="838200" cy="71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139009</xdr:rowOff>
    </xdr:from>
    <xdr:ext cx="599010" cy="259045"/>
    <xdr:sp macro="" textlink="">
      <xdr:nvSpPr>
        <xdr:cNvPr id="119" name="総務費平均値テキスト">
          <a:extLst>
            <a:ext uri="{FF2B5EF4-FFF2-40B4-BE49-F238E27FC236}">
              <a16:creationId xmlns:a16="http://schemas.microsoft.com/office/drawing/2014/main" id="{E424FAFC-2A76-4F8A-ADCA-B6D4680418DA}"/>
            </a:ext>
          </a:extLst>
        </xdr:cNvPr>
        <xdr:cNvSpPr txBox="1"/>
      </xdr:nvSpPr>
      <xdr:spPr>
        <a:xfrm>
          <a:off x="4686300" y="99116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160582</xdr:rowOff>
    </xdr:from>
    <xdr:to>
      <xdr:col>24</xdr:col>
      <xdr:colOff>114300</xdr:colOff>
      <xdr:row>58</xdr:row>
      <xdr:rowOff>90732</xdr:rowOff>
    </xdr:to>
    <xdr:sp macro="" textlink="">
      <xdr:nvSpPr>
        <xdr:cNvPr id="120" name="フローチャート: 判断 119">
          <a:extLst>
            <a:ext uri="{FF2B5EF4-FFF2-40B4-BE49-F238E27FC236}">
              <a16:creationId xmlns:a16="http://schemas.microsoft.com/office/drawing/2014/main" id="{37DCCD8D-F311-4C99-AA9E-51E6F43AD042}"/>
            </a:ext>
          </a:extLst>
        </xdr:cNvPr>
        <xdr:cNvSpPr/>
      </xdr:nvSpPr>
      <xdr:spPr>
        <a:xfrm>
          <a:off x="4584700" y="993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9391</xdr:rowOff>
    </xdr:from>
    <xdr:to>
      <xdr:col>19</xdr:col>
      <xdr:colOff>177800</xdr:colOff>
      <xdr:row>52</xdr:row>
      <xdr:rowOff>99648</xdr:rowOff>
    </xdr:to>
    <xdr:cxnSp macro="">
      <xdr:nvCxnSpPr>
        <xdr:cNvPr id="121" name="直線コネクタ 120">
          <a:extLst>
            <a:ext uri="{FF2B5EF4-FFF2-40B4-BE49-F238E27FC236}">
              <a16:creationId xmlns:a16="http://schemas.microsoft.com/office/drawing/2014/main" id="{04CDA37E-B9EA-43B9-A09A-4D9E3874009E}"/>
            </a:ext>
          </a:extLst>
        </xdr:cNvPr>
        <xdr:cNvCxnSpPr/>
      </xdr:nvCxnSpPr>
      <xdr:spPr>
        <a:xfrm>
          <a:off x="2908300" y="8753341"/>
          <a:ext cx="889000" cy="26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160500</xdr:rowOff>
    </xdr:from>
    <xdr:to>
      <xdr:col>20</xdr:col>
      <xdr:colOff>38100</xdr:colOff>
      <xdr:row>58</xdr:row>
      <xdr:rowOff>90650</xdr:rowOff>
    </xdr:to>
    <xdr:sp macro="" textlink="">
      <xdr:nvSpPr>
        <xdr:cNvPr id="122" name="フローチャート: 判断 121">
          <a:extLst>
            <a:ext uri="{FF2B5EF4-FFF2-40B4-BE49-F238E27FC236}">
              <a16:creationId xmlns:a16="http://schemas.microsoft.com/office/drawing/2014/main" id="{98D116C2-7816-449D-A7D5-05AC5F45D8FF}"/>
            </a:ext>
          </a:extLst>
        </xdr:cNvPr>
        <xdr:cNvSpPr/>
      </xdr:nvSpPr>
      <xdr:spPr>
        <a:xfrm>
          <a:off x="3746500" y="993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81777</xdr:rowOff>
    </xdr:from>
    <xdr:ext cx="599010" cy="259045"/>
    <xdr:sp macro="" textlink="">
      <xdr:nvSpPr>
        <xdr:cNvPr id="123" name="テキスト ボックス 122">
          <a:extLst>
            <a:ext uri="{FF2B5EF4-FFF2-40B4-BE49-F238E27FC236}">
              <a16:creationId xmlns:a16="http://schemas.microsoft.com/office/drawing/2014/main" id="{D91FAB91-F2F9-4913-A2E2-73E8E12D6EC2}"/>
            </a:ext>
          </a:extLst>
        </xdr:cNvPr>
        <xdr:cNvSpPr txBox="1"/>
      </xdr:nvSpPr>
      <xdr:spPr>
        <a:xfrm>
          <a:off x="3497795" y="1002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9391</xdr:rowOff>
    </xdr:from>
    <xdr:to>
      <xdr:col>15</xdr:col>
      <xdr:colOff>50800</xdr:colOff>
      <xdr:row>54</xdr:row>
      <xdr:rowOff>163845</xdr:rowOff>
    </xdr:to>
    <xdr:cxnSp macro="">
      <xdr:nvCxnSpPr>
        <xdr:cNvPr id="124" name="直線コネクタ 123">
          <a:extLst>
            <a:ext uri="{FF2B5EF4-FFF2-40B4-BE49-F238E27FC236}">
              <a16:creationId xmlns:a16="http://schemas.microsoft.com/office/drawing/2014/main" id="{E61DAC02-A1FB-4659-9AF8-4FE8546CFCA7}"/>
            </a:ext>
          </a:extLst>
        </xdr:cNvPr>
        <xdr:cNvCxnSpPr/>
      </xdr:nvCxnSpPr>
      <xdr:spPr>
        <a:xfrm flipV="1">
          <a:off x="2019300" y="8753341"/>
          <a:ext cx="889000" cy="66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153839</xdr:rowOff>
    </xdr:from>
    <xdr:to>
      <xdr:col>15</xdr:col>
      <xdr:colOff>101600</xdr:colOff>
      <xdr:row>58</xdr:row>
      <xdr:rowOff>83989</xdr:rowOff>
    </xdr:to>
    <xdr:sp macro="" textlink="">
      <xdr:nvSpPr>
        <xdr:cNvPr id="125" name="フローチャート: 判断 124">
          <a:extLst>
            <a:ext uri="{FF2B5EF4-FFF2-40B4-BE49-F238E27FC236}">
              <a16:creationId xmlns:a16="http://schemas.microsoft.com/office/drawing/2014/main" id="{497FB575-5FEE-48D9-B720-03B9A26E9272}"/>
            </a:ext>
          </a:extLst>
        </xdr:cNvPr>
        <xdr:cNvSpPr/>
      </xdr:nvSpPr>
      <xdr:spPr>
        <a:xfrm>
          <a:off x="2857500" y="992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75116</xdr:rowOff>
    </xdr:from>
    <xdr:ext cx="599010" cy="259045"/>
    <xdr:sp macro="" textlink="">
      <xdr:nvSpPr>
        <xdr:cNvPr id="126" name="テキスト ボックス 125">
          <a:extLst>
            <a:ext uri="{FF2B5EF4-FFF2-40B4-BE49-F238E27FC236}">
              <a16:creationId xmlns:a16="http://schemas.microsoft.com/office/drawing/2014/main" id="{4508A94D-C4D5-48CB-B0A5-EFC83BBE497F}"/>
            </a:ext>
          </a:extLst>
        </xdr:cNvPr>
        <xdr:cNvSpPr txBox="1"/>
      </xdr:nvSpPr>
      <xdr:spPr>
        <a:xfrm>
          <a:off x="2608795" y="1001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163845</xdr:rowOff>
    </xdr:from>
    <xdr:to>
      <xdr:col>10</xdr:col>
      <xdr:colOff>114300</xdr:colOff>
      <xdr:row>55</xdr:row>
      <xdr:rowOff>36191</xdr:rowOff>
    </xdr:to>
    <xdr:cxnSp macro="">
      <xdr:nvCxnSpPr>
        <xdr:cNvPr id="127" name="直線コネクタ 126">
          <a:extLst>
            <a:ext uri="{FF2B5EF4-FFF2-40B4-BE49-F238E27FC236}">
              <a16:creationId xmlns:a16="http://schemas.microsoft.com/office/drawing/2014/main" id="{CA74B0D6-96A5-4CEB-ACAA-1A8570ECC41D}"/>
            </a:ext>
          </a:extLst>
        </xdr:cNvPr>
        <xdr:cNvCxnSpPr/>
      </xdr:nvCxnSpPr>
      <xdr:spPr>
        <a:xfrm flipV="1">
          <a:off x="1130300" y="9422145"/>
          <a:ext cx="889000" cy="4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167019</xdr:rowOff>
    </xdr:from>
    <xdr:to>
      <xdr:col>10</xdr:col>
      <xdr:colOff>165100</xdr:colOff>
      <xdr:row>58</xdr:row>
      <xdr:rowOff>97169</xdr:rowOff>
    </xdr:to>
    <xdr:sp macro="" textlink="">
      <xdr:nvSpPr>
        <xdr:cNvPr id="128" name="フローチャート: 判断 127">
          <a:extLst>
            <a:ext uri="{FF2B5EF4-FFF2-40B4-BE49-F238E27FC236}">
              <a16:creationId xmlns:a16="http://schemas.microsoft.com/office/drawing/2014/main" id="{DD00379F-FAEB-4491-BAAA-25D446F8D810}"/>
            </a:ext>
          </a:extLst>
        </xdr:cNvPr>
        <xdr:cNvSpPr/>
      </xdr:nvSpPr>
      <xdr:spPr>
        <a:xfrm>
          <a:off x="1968500" y="993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88296</xdr:rowOff>
    </xdr:from>
    <xdr:ext cx="599010" cy="259045"/>
    <xdr:sp macro="" textlink="">
      <xdr:nvSpPr>
        <xdr:cNvPr id="129" name="テキスト ボックス 128">
          <a:extLst>
            <a:ext uri="{FF2B5EF4-FFF2-40B4-BE49-F238E27FC236}">
              <a16:creationId xmlns:a16="http://schemas.microsoft.com/office/drawing/2014/main" id="{C1E875BE-069A-4D83-B898-08C9BC782B1B}"/>
            </a:ext>
          </a:extLst>
        </xdr:cNvPr>
        <xdr:cNvSpPr txBox="1"/>
      </xdr:nvSpPr>
      <xdr:spPr>
        <a:xfrm>
          <a:off x="1719795" y="1003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117610</xdr:rowOff>
    </xdr:from>
    <xdr:to>
      <xdr:col>6</xdr:col>
      <xdr:colOff>38100</xdr:colOff>
      <xdr:row>58</xdr:row>
      <xdr:rowOff>47760</xdr:rowOff>
    </xdr:to>
    <xdr:sp macro="" textlink="">
      <xdr:nvSpPr>
        <xdr:cNvPr id="130" name="フローチャート: 判断 129">
          <a:extLst>
            <a:ext uri="{FF2B5EF4-FFF2-40B4-BE49-F238E27FC236}">
              <a16:creationId xmlns:a16="http://schemas.microsoft.com/office/drawing/2014/main" id="{A7296EDB-2FEC-4DB7-BBAA-23FCF0750163}"/>
            </a:ext>
          </a:extLst>
        </xdr:cNvPr>
        <xdr:cNvSpPr/>
      </xdr:nvSpPr>
      <xdr:spPr>
        <a:xfrm>
          <a:off x="1079500" y="9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38887</xdr:rowOff>
    </xdr:from>
    <xdr:ext cx="599010" cy="259045"/>
    <xdr:sp macro="" textlink="">
      <xdr:nvSpPr>
        <xdr:cNvPr id="131" name="テキスト ボックス 130">
          <a:extLst>
            <a:ext uri="{FF2B5EF4-FFF2-40B4-BE49-F238E27FC236}">
              <a16:creationId xmlns:a16="http://schemas.microsoft.com/office/drawing/2014/main" id="{56360914-167B-4948-A2FC-94DD36B36C88}"/>
            </a:ext>
          </a:extLst>
        </xdr:cNvPr>
        <xdr:cNvSpPr txBox="1"/>
      </xdr:nvSpPr>
      <xdr:spPr>
        <a:xfrm>
          <a:off x="830795" y="998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0A46A0E-455A-48A6-AD5D-3C25F445F11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77DC63C-2643-45D5-AB4D-A49FA396575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02007F0-2DE9-4B22-B4FB-F03730C8B9F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BABAA54-6010-4CD8-B2EF-886BAFD94EA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F96D067-DF15-49B3-9FDF-08EA1E6B066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73889</xdr:rowOff>
    </xdr:from>
    <xdr:to>
      <xdr:col>24</xdr:col>
      <xdr:colOff>114300</xdr:colOff>
      <xdr:row>57</xdr:row>
      <xdr:rowOff>4039</xdr:rowOff>
    </xdr:to>
    <xdr:sp macro="" textlink="">
      <xdr:nvSpPr>
        <xdr:cNvPr id="137" name="楕円 136">
          <a:extLst>
            <a:ext uri="{FF2B5EF4-FFF2-40B4-BE49-F238E27FC236}">
              <a16:creationId xmlns:a16="http://schemas.microsoft.com/office/drawing/2014/main" id="{859C296C-38AD-43A0-AB52-66358F8F8746}"/>
            </a:ext>
          </a:extLst>
        </xdr:cNvPr>
        <xdr:cNvSpPr/>
      </xdr:nvSpPr>
      <xdr:spPr>
        <a:xfrm>
          <a:off x="4584700" y="967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96766</xdr:rowOff>
    </xdr:from>
    <xdr:ext cx="599010" cy="259045"/>
    <xdr:sp macro="" textlink="">
      <xdr:nvSpPr>
        <xdr:cNvPr id="138" name="総務費該当値テキスト">
          <a:extLst>
            <a:ext uri="{FF2B5EF4-FFF2-40B4-BE49-F238E27FC236}">
              <a16:creationId xmlns:a16="http://schemas.microsoft.com/office/drawing/2014/main" id="{957D3357-DCF3-4FFE-A489-2EFC8EA04E49}"/>
            </a:ext>
          </a:extLst>
        </xdr:cNvPr>
        <xdr:cNvSpPr txBox="1"/>
      </xdr:nvSpPr>
      <xdr:spPr>
        <a:xfrm>
          <a:off x="4686300" y="952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48848</xdr:rowOff>
    </xdr:from>
    <xdr:to>
      <xdr:col>20</xdr:col>
      <xdr:colOff>38100</xdr:colOff>
      <xdr:row>52</xdr:row>
      <xdr:rowOff>150448</xdr:rowOff>
    </xdr:to>
    <xdr:sp macro="" textlink="">
      <xdr:nvSpPr>
        <xdr:cNvPr id="139" name="楕円 138">
          <a:extLst>
            <a:ext uri="{FF2B5EF4-FFF2-40B4-BE49-F238E27FC236}">
              <a16:creationId xmlns:a16="http://schemas.microsoft.com/office/drawing/2014/main" id="{C07B65DB-321E-4B30-997D-618ED47A236D}"/>
            </a:ext>
          </a:extLst>
        </xdr:cNvPr>
        <xdr:cNvSpPr/>
      </xdr:nvSpPr>
      <xdr:spPr>
        <a:xfrm>
          <a:off x="3746500" y="896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50</xdr:row>
      <xdr:rowOff>166975</xdr:rowOff>
    </xdr:from>
    <xdr:ext cx="690189" cy="259045"/>
    <xdr:sp macro="" textlink="">
      <xdr:nvSpPr>
        <xdr:cNvPr id="140" name="テキスト ボックス 139">
          <a:extLst>
            <a:ext uri="{FF2B5EF4-FFF2-40B4-BE49-F238E27FC236}">
              <a16:creationId xmlns:a16="http://schemas.microsoft.com/office/drawing/2014/main" id="{4DB96D4E-0C04-471C-AC7E-03AD201B958C}"/>
            </a:ext>
          </a:extLst>
        </xdr:cNvPr>
        <xdr:cNvSpPr txBox="1"/>
      </xdr:nvSpPr>
      <xdr:spPr>
        <a:xfrm>
          <a:off x="3452205" y="87394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130041</xdr:rowOff>
    </xdr:from>
    <xdr:to>
      <xdr:col>15</xdr:col>
      <xdr:colOff>101600</xdr:colOff>
      <xdr:row>51</xdr:row>
      <xdr:rowOff>60191</xdr:rowOff>
    </xdr:to>
    <xdr:sp macro="" textlink="">
      <xdr:nvSpPr>
        <xdr:cNvPr id="141" name="楕円 140">
          <a:extLst>
            <a:ext uri="{FF2B5EF4-FFF2-40B4-BE49-F238E27FC236}">
              <a16:creationId xmlns:a16="http://schemas.microsoft.com/office/drawing/2014/main" id="{A5B04493-791C-4996-A346-764298CA8179}"/>
            </a:ext>
          </a:extLst>
        </xdr:cNvPr>
        <xdr:cNvSpPr/>
      </xdr:nvSpPr>
      <xdr:spPr>
        <a:xfrm>
          <a:off x="2857500" y="870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49</xdr:row>
      <xdr:rowOff>76718</xdr:rowOff>
    </xdr:from>
    <xdr:ext cx="690189" cy="259045"/>
    <xdr:sp macro="" textlink="">
      <xdr:nvSpPr>
        <xdr:cNvPr id="142" name="テキスト ボックス 141">
          <a:extLst>
            <a:ext uri="{FF2B5EF4-FFF2-40B4-BE49-F238E27FC236}">
              <a16:creationId xmlns:a16="http://schemas.microsoft.com/office/drawing/2014/main" id="{9C940215-8A03-4766-A5B2-5890E184E87C}"/>
            </a:ext>
          </a:extLst>
        </xdr:cNvPr>
        <xdr:cNvSpPr txBox="1"/>
      </xdr:nvSpPr>
      <xdr:spPr>
        <a:xfrm>
          <a:off x="2563205" y="84777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113045</xdr:rowOff>
    </xdr:from>
    <xdr:to>
      <xdr:col>10</xdr:col>
      <xdr:colOff>165100</xdr:colOff>
      <xdr:row>55</xdr:row>
      <xdr:rowOff>43195</xdr:rowOff>
    </xdr:to>
    <xdr:sp macro="" textlink="">
      <xdr:nvSpPr>
        <xdr:cNvPr id="143" name="楕円 142">
          <a:extLst>
            <a:ext uri="{FF2B5EF4-FFF2-40B4-BE49-F238E27FC236}">
              <a16:creationId xmlns:a16="http://schemas.microsoft.com/office/drawing/2014/main" id="{A3ED6F52-22A1-4313-B4C5-A1DAB9CF17C4}"/>
            </a:ext>
          </a:extLst>
        </xdr:cNvPr>
        <xdr:cNvSpPr/>
      </xdr:nvSpPr>
      <xdr:spPr>
        <a:xfrm>
          <a:off x="1968500" y="93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59722</xdr:rowOff>
    </xdr:from>
    <xdr:ext cx="599010" cy="259045"/>
    <xdr:sp macro="" textlink="">
      <xdr:nvSpPr>
        <xdr:cNvPr id="144" name="テキスト ボックス 143">
          <a:extLst>
            <a:ext uri="{FF2B5EF4-FFF2-40B4-BE49-F238E27FC236}">
              <a16:creationId xmlns:a16="http://schemas.microsoft.com/office/drawing/2014/main" id="{20DCCD76-540A-456F-8777-36364ECE641B}"/>
            </a:ext>
          </a:extLst>
        </xdr:cNvPr>
        <xdr:cNvSpPr txBox="1"/>
      </xdr:nvSpPr>
      <xdr:spPr>
        <a:xfrm>
          <a:off x="1719795" y="9146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156841</xdr:rowOff>
    </xdr:from>
    <xdr:to>
      <xdr:col>6</xdr:col>
      <xdr:colOff>38100</xdr:colOff>
      <xdr:row>55</xdr:row>
      <xdr:rowOff>86991</xdr:rowOff>
    </xdr:to>
    <xdr:sp macro="" textlink="">
      <xdr:nvSpPr>
        <xdr:cNvPr id="145" name="楕円 144">
          <a:extLst>
            <a:ext uri="{FF2B5EF4-FFF2-40B4-BE49-F238E27FC236}">
              <a16:creationId xmlns:a16="http://schemas.microsoft.com/office/drawing/2014/main" id="{A8A554B0-92CB-459E-B9F0-E063039C0612}"/>
            </a:ext>
          </a:extLst>
        </xdr:cNvPr>
        <xdr:cNvSpPr/>
      </xdr:nvSpPr>
      <xdr:spPr>
        <a:xfrm>
          <a:off x="1079500" y="941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103518</xdr:rowOff>
    </xdr:from>
    <xdr:ext cx="599010" cy="259045"/>
    <xdr:sp macro="" textlink="">
      <xdr:nvSpPr>
        <xdr:cNvPr id="146" name="テキスト ボックス 145">
          <a:extLst>
            <a:ext uri="{FF2B5EF4-FFF2-40B4-BE49-F238E27FC236}">
              <a16:creationId xmlns:a16="http://schemas.microsoft.com/office/drawing/2014/main" id="{0FACFAC7-FA82-4822-8939-5DC934C28BB9}"/>
            </a:ext>
          </a:extLst>
        </xdr:cNvPr>
        <xdr:cNvSpPr txBox="1"/>
      </xdr:nvSpPr>
      <xdr:spPr>
        <a:xfrm>
          <a:off x="830795" y="919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5472F0DC-877E-4DBE-9927-8E8E74582A6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945261-5B96-441E-B8B9-C2C663E9BE3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A9AF587-D062-4072-8C87-5A86021FB95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AAB56B8-3AFD-45DD-B581-19A7CD2E406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719D185E-6016-4EEF-95B6-FEEC6084D23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75A6368-9A8E-4B5F-BF95-11B58D83F2C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5969EBD9-AEEB-4B3F-B8D9-423A9834614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2F066D91-E402-46CF-82BC-B1132CE152E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96AC84AC-D6BE-46CD-AAF8-79690C73840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8DC2BE57-C70F-4065-895B-0371221AC40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37945449-3C92-4FC0-8C43-5235F55F8B26}"/>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E80742BF-254E-4102-8B2F-E7CF64780487}"/>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37EEEB9A-E468-45F3-92B6-D44EA61AEC1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ECE157F2-BDE3-41E1-BBBF-F9CB3AABBEEB}"/>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95424F7A-4917-4173-94D0-81E29E477D6C}"/>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D7FFCAC5-8C4C-44E5-9B97-DC8AB40D4EF8}"/>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A73710B8-2B0B-44D5-8742-3F1F43FBE94D}"/>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C2A2F00E-38D8-4CF7-8D41-56A364E2E2D2}"/>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82D418F4-38C2-4C51-81FA-CA0D560C3395}"/>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A5686581-1C30-4B65-BBE1-8E60189D358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9C3BFF28-5050-452D-B42C-684A4B76F29F}"/>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CC5DC502-8A8A-4138-B511-8DD0FD8353B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DB9D589B-4C1C-488C-9020-D8238AF0968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2BCCE3FC-0E6A-4CED-AFD7-662D836C1CF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15EFD1B9-FD77-4B4F-BFF9-2131D4421BD7}"/>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E29570A-5ABF-4AAD-80D0-C1720D4E39C9}"/>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E6FA8F1F-6BEF-4FB1-810F-53F496F82778}"/>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7650B1DC-8222-4DF6-9334-2A0596B9E0B2}"/>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C3784A64-6967-4001-BF1E-6C21C5D2A221}"/>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29049</xdr:rowOff>
    </xdr:from>
    <xdr:to>
      <xdr:col>24</xdr:col>
      <xdr:colOff>63500</xdr:colOff>
      <xdr:row>76</xdr:row>
      <xdr:rowOff>163288</xdr:rowOff>
    </xdr:to>
    <xdr:cxnSp macro="">
      <xdr:nvCxnSpPr>
        <xdr:cNvPr id="176" name="直線コネクタ 175">
          <a:extLst>
            <a:ext uri="{FF2B5EF4-FFF2-40B4-BE49-F238E27FC236}">
              <a16:creationId xmlns:a16="http://schemas.microsoft.com/office/drawing/2014/main" id="{8A5A6FD5-8106-4DE6-916A-84AA39D3A0CB}"/>
            </a:ext>
          </a:extLst>
        </xdr:cNvPr>
        <xdr:cNvCxnSpPr/>
      </xdr:nvCxnSpPr>
      <xdr:spPr>
        <a:xfrm flipV="1">
          <a:off x="3797300" y="13059249"/>
          <a:ext cx="838200" cy="13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7B981EC7-7DFA-4989-83CF-B5BB454D4E71}"/>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288DC740-4035-49A3-BD73-97628166D114}"/>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163288</xdr:rowOff>
    </xdr:from>
    <xdr:to>
      <xdr:col>19</xdr:col>
      <xdr:colOff>177800</xdr:colOff>
      <xdr:row>77</xdr:row>
      <xdr:rowOff>58262</xdr:rowOff>
    </xdr:to>
    <xdr:cxnSp macro="">
      <xdr:nvCxnSpPr>
        <xdr:cNvPr id="179" name="直線コネクタ 178">
          <a:extLst>
            <a:ext uri="{FF2B5EF4-FFF2-40B4-BE49-F238E27FC236}">
              <a16:creationId xmlns:a16="http://schemas.microsoft.com/office/drawing/2014/main" id="{8105B87A-46B9-4E48-A457-63538F169427}"/>
            </a:ext>
          </a:extLst>
        </xdr:cNvPr>
        <xdr:cNvCxnSpPr/>
      </xdr:nvCxnSpPr>
      <xdr:spPr>
        <a:xfrm flipV="1">
          <a:off x="2908300" y="13193488"/>
          <a:ext cx="889000" cy="6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41AB1A6F-4BBD-47D7-9BCD-A8DA8CBF0B02}"/>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9189D931-95DA-45AF-8900-37947A7631C4}"/>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58262</xdr:rowOff>
    </xdr:from>
    <xdr:to>
      <xdr:col>15</xdr:col>
      <xdr:colOff>50800</xdr:colOff>
      <xdr:row>77</xdr:row>
      <xdr:rowOff>67969</xdr:rowOff>
    </xdr:to>
    <xdr:cxnSp macro="">
      <xdr:nvCxnSpPr>
        <xdr:cNvPr id="182" name="直線コネクタ 181">
          <a:extLst>
            <a:ext uri="{FF2B5EF4-FFF2-40B4-BE49-F238E27FC236}">
              <a16:creationId xmlns:a16="http://schemas.microsoft.com/office/drawing/2014/main" id="{49BC7D53-F8F1-40B8-A206-850A35F13DD6}"/>
            </a:ext>
          </a:extLst>
        </xdr:cNvPr>
        <xdr:cNvCxnSpPr/>
      </xdr:nvCxnSpPr>
      <xdr:spPr>
        <a:xfrm flipV="1">
          <a:off x="2019300" y="13259912"/>
          <a:ext cx="8890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2A08B3F-8485-4A92-AAE4-485EAAF6B866}"/>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73359F0E-8E36-4150-9EB8-A514293D1FFA}"/>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67969</xdr:rowOff>
    </xdr:from>
    <xdr:to>
      <xdr:col>10</xdr:col>
      <xdr:colOff>114300</xdr:colOff>
      <xdr:row>77</xdr:row>
      <xdr:rowOff>155783</xdr:rowOff>
    </xdr:to>
    <xdr:cxnSp macro="">
      <xdr:nvCxnSpPr>
        <xdr:cNvPr id="185" name="直線コネクタ 184">
          <a:extLst>
            <a:ext uri="{FF2B5EF4-FFF2-40B4-BE49-F238E27FC236}">
              <a16:creationId xmlns:a16="http://schemas.microsoft.com/office/drawing/2014/main" id="{D463B41E-FCB7-4237-8DCC-4BE10AE09E91}"/>
            </a:ext>
          </a:extLst>
        </xdr:cNvPr>
        <xdr:cNvCxnSpPr/>
      </xdr:nvCxnSpPr>
      <xdr:spPr>
        <a:xfrm flipV="1">
          <a:off x="1130300" y="13269619"/>
          <a:ext cx="889000" cy="8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A803E939-6FE4-4D74-81AF-44D64363B3E6}"/>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5647D5B6-7F7A-4B1F-AA34-D2EA6CF540FF}"/>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90C84EC8-4EA6-4D40-8C9A-A472678A2A3B}"/>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77D20321-D9FA-43D1-9330-82B052B53ED7}"/>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66DE725-EDFE-4811-95C0-A7ED948B20F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49D9C0B-686C-4341-A6B6-77E02F99129D}"/>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9624919-F8F9-4107-9CA5-7C351C67607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F5D37A0-516F-472A-8784-366AC10CF4A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85135F2-79BE-4588-8E5B-A7C1B1654B7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149699</xdr:rowOff>
    </xdr:from>
    <xdr:to>
      <xdr:col>24</xdr:col>
      <xdr:colOff>114300</xdr:colOff>
      <xdr:row>76</xdr:row>
      <xdr:rowOff>79849</xdr:rowOff>
    </xdr:to>
    <xdr:sp macro="" textlink="">
      <xdr:nvSpPr>
        <xdr:cNvPr id="195" name="楕円 194">
          <a:extLst>
            <a:ext uri="{FF2B5EF4-FFF2-40B4-BE49-F238E27FC236}">
              <a16:creationId xmlns:a16="http://schemas.microsoft.com/office/drawing/2014/main" id="{A5434E30-562A-4F28-997B-0A6C67DB1FBC}"/>
            </a:ext>
          </a:extLst>
        </xdr:cNvPr>
        <xdr:cNvSpPr/>
      </xdr:nvSpPr>
      <xdr:spPr>
        <a:xfrm>
          <a:off x="4584700" y="1300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1127</xdr:rowOff>
    </xdr:from>
    <xdr:ext cx="599010" cy="259045"/>
    <xdr:sp macro="" textlink="">
      <xdr:nvSpPr>
        <xdr:cNvPr id="196" name="民生費該当値テキスト">
          <a:extLst>
            <a:ext uri="{FF2B5EF4-FFF2-40B4-BE49-F238E27FC236}">
              <a16:creationId xmlns:a16="http://schemas.microsoft.com/office/drawing/2014/main" id="{7394B5BE-84EF-45F8-9F14-46206D6E139C}"/>
            </a:ext>
          </a:extLst>
        </xdr:cNvPr>
        <xdr:cNvSpPr txBox="1"/>
      </xdr:nvSpPr>
      <xdr:spPr>
        <a:xfrm>
          <a:off x="4686300" y="12859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112488</xdr:rowOff>
    </xdr:from>
    <xdr:to>
      <xdr:col>20</xdr:col>
      <xdr:colOff>38100</xdr:colOff>
      <xdr:row>77</xdr:row>
      <xdr:rowOff>42638</xdr:rowOff>
    </xdr:to>
    <xdr:sp macro="" textlink="">
      <xdr:nvSpPr>
        <xdr:cNvPr id="197" name="楕円 196">
          <a:extLst>
            <a:ext uri="{FF2B5EF4-FFF2-40B4-BE49-F238E27FC236}">
              <a16:creationId xmlns:a16="http://schemas.microsoft.com/office/drawing/2014/main" id="{3A717163-700D-4A2D-9EE1-FB546FA403F4}"/>
            </a:ext>
          </a:extLst>
        </xdr:cNvPr>
        <xdr:cNvSpPr/>
      </xdr:nvSpPr>
      <xdr:spPr>
        <a:xfrm>
          <a:off x="3746500" y="1314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33765</xdr:rowOff>
    </xdr:from>
    <xdr:ext cx="599010" cy="259045"/>
    <xdr:sp macro="" textlink="">
      <xdr:nvSpPr>
        <xdr:cNvPr id="198" name="テキスト ボックス 197">
          <a:extLst>
            <a:ext uri="{FF2B5EF4-FFF2-40B4-BE49-F238E27FC236}">
              <a16:creationId xmlns:a16="http://schemas.microsoft.com/office/drawing/2014/main" id="{89619687-36FE-4549-AFAA-A5EB4FA07FF7}"/>
            </a:ext>
          </a:extLst>
        </xdr:cNvPr>
        <xdr:cNvSpPr txBox="1"/>
      </xdr:nvSpPr>
      <xdr:spPr>
        <a:xfrm>
          <a:off x="3497795" y="1323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7462</xdr:rowOff>
    </xdr:from>
    <xdr:to>
      <xdr:col>15</xdr:col>
      <xdr:colOff>101600</xdr:colOff>
      <xdr:row>77</xdr:row>
      <xdr:rowOff>109062</xdr:rowOff>
    </xdr:to>
    <xdr:sp macro="" textlink="">
      <xdr:nvSpPr>
        <xdr:cNvPr id="199" name="楕円 198">
          <a:extLst>
            <a:ext uri="{FF2B5EF4-FFF2-40B4-BE49-F238E27FC236}">
              <a16:creationId xmlns:a16="http://schemas.microsoft.com/office/drawing/2014/main" id="{78C76104-20A3-449C-93B7-2F5D29A325FF}"/>
            </a:ext>
          </a:extLst>
        </xdr:cNvPr>
        <xdr:cNvSpPr/>
      </xdr:nvSpPr>
      <xdr:spPr>
        <a:xfrm>
          <a:off x="2857500" y="1320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100189</xdr:rowOff>
    </xdr:from>
    <xdr:ext cx="599010" cy="259045"/>
    <xdr:sp macro="" textlink="">
      <xdr:nvSpPr>
        <xdr:cNvPr id="200" name="テキスト ボックス 199">
          <a:extLst>
            <a:ext uri="{FF2B5EF4-FFF2-40B4-BE49-F238E27FC236}">
              <a16:creationId xmlns:a16="http://schemas.microsoft.com/office/drawing/2014/main" id="{C9D6657F-0743-44B5-BA7D-6B3ED9021464}"/>
            </a:ext>
          </a:extLst>
        </xdr:cNvPr>
        <xdr:cNvSpPr txBox="1"/>
      </xdr:nvSpPr>
      <xdr:spPr>
        <a:xfrm>
          <a:off x="2608795" y="13301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17169</xdr:rowOff>
    </xdr:from>
    <xdr:to>
      <xdr:col>10</xdr:col>
      <xdr:colOff>165100</xdr:colOff>
      <xdr:row>77</xdr:row>
      <xdr:rowOff>118769</xdr:rowOff>
    </xdr:to>
    <xdr:sp macro="" textlink="">
      <xdr:nvSpPr>
        <xdr:cNvPr id="201" name="楕円 200">
          <a:extLst>
            <a:ext uri="{FF2B5EF4-FFF2-40B4-BE49-F238E27FC236}">
              <a16:creationId xmlns:a16="http://schemas.microsoft.com/office/drawing/2014/main" id="{000DBF2F-033F-449B-864B-96052689A5C2}"/>
            </a:ext>
          </a:extLst>
        </xdr:cNvPr>
        <xdr:cNvSpPr/>
      </xdr:nvSpPr>
      <xdr:spPr>
        <a:xfrm>
          <a:off x="1968500" y="1321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109896</xdr:rowOff>
    </xdr:from>
    <xdr:ext cx="599010" cy="259045"/>
    <xdr:sp macro="" textlink="">
      <xdr:nvSpPr>
        <xdr:cNvPr id="202" name="テキスト ボックス 201">
          <a:extLst>
            <a:ext uri="{FF2B5EF4-FFF2-40B4-BE49-F238E27FC236}">
              <a16:creationId xmlns:a16="http://schemas.microsoft.com/office/drawing/2014/main" id="{9B859CDB-F0DD-4B38-B7F2-AEF18D9C46D4}"/>
            </a:ext>
          </a:extLst>
        </xdr:cNvPr>
        <xdr:cNvSpPr txBox="1"/>
      </xdr:nvSpPr>
      <xdr:spPr>
        <a:xfrm>
          <a:off x="1719795" y="13311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104983</xdr:rowOff>
    </xdr:from>
    <xdr:to>
      <xdr:col>6</xdr:col>
      <xdr:colOff>38100</xdr:colOff>
      <xdr:row>78</xdr:row>
      <xdr:rowOff>35133</xdr:rowOff>
    </xdr:to>
    <xdr:sp macro="" textlink="">
      <xdr:nvSpPr>
        <xdr:cNvPr id="203" name="楕円 202">
          <a:extLst>
            <a:ext uri="{FF2B5EF4-FFF2-40B4-BE49-F238E27FC236}">
              <a16:creationId xmlns:a16="http://schemas.microsoft.com/office/drawing/2014/main" id="{E2F87F30-CC90-485E-A88A-F11F07089E35}"/>
            </a:ext>
          </a:extLst>
        </xdr:cNvPr>
        <xdr:cNvSpPr/>
      </xdr:nvSpPr>
      <xdr:spPr>
        <a:xfrm>
          <a:off x="1079500" y="1330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26260</xdr:rowOff>
    </xdr:from>
    <xdr:ext cx="599010" cy="259045"/>
    <xdr:sp macro="" textlink="">
      <xdr:nvSpPr>
        <xdr:cNvPr id="204" name="テキスト ボックス 203">
          <a:extLst>
            <a:ext uri="{FF2B5EF4-FFF2-40B4-BE49-F238E27FC236}">
              <a16:creationId xmlns:a16="http://schemas.microsoft.com/office/drawing/2014/main" id="{FD1DF203-DDFD-4DC6-A43D-08A44293B8D2}"/>
            </a:ext>
          </a:extLst>
        </xdr:cNvPr>
        <xdr:cNvSpPr txBox="1"/>
      </xdr:nvSpPr>
      <xdr:spPr>
        <a:xfrm>
          <a:off x="830795" y="1339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202C927-EB81-44D9-B7C1-314AA8B7F4B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A8A4EDFC-C78F-4C92-B9AF-CB5C95FD3F6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4F8CAA28-7DED-478D-B8EC-D956E668CCE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A5EC6B68-79C7-41E2-906E-FFDCA886842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75FC4830-F139-4375-8295-9BF6360D786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66B12EF9-B451-445A-A7DF-C5D0843074A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848C876F-3636-4BF1-8349-5E6516122AA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3484E716-7C8A-4A2B-AED0-DA5BF9CA7B6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93D1174-5845-4162-837C-83F1F4723A0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9B70817-F944-4069-BA6D-610E105F5C0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642EBF43-6292-45CE-A468-9AA96197CD2E}"/>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2D5ECBD2-007C-4075-A645-91F5EB32874F}"/>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FA4B0118-8AB1-45B1-8FEB-1ABB96C22CA2}"/>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EF333786-987E-42E2-898A-D1FFA4D0986A}"/>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9D701682-08DF-4438-8DA9-DD81CD00361B}"/>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2C04C2E4-D05B-4B82-9E9F-A573A5427728}"/>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7606FA5E-4189-4302-9073-F4ECD9C6250D}"/>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B1F6BCDF-D756-497C-B6BA-52D95B815CE5}"/>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C88330E1-B9F1-4D5D-817C-539FC310EC0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35FF0032-EB4E-448A-8F43-474A64072ADD}"/>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E0D3D09E-2B39-46AA-93C9-4730A977909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281DC566-BE5C-49C0-807A-D056E3378A3E}"/>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CF8132A7-8C22-428F-8734-FEDE03504CAF}"/>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6E764AE7-A6C2-4DD6-9E4D-35DA45A0BFD1}"/>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3777DD71-625F-436A-BBFA-15F4D5227B1F}"/>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9B0CD5EF-AAAD-40CB-ADD2-AD1448FC3D05}"/>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112092</xdr:rowOff>
    </xdr:from>
    <xdr:to>
      <xdr:col>24</xdr:col>
      <xdr:colOff>63500</xdr:colOff>
      <xdr:row>98</xdr:row>
      <xdr:rowOff>118904</xdr:rowOff>
    </xdr:to>
    <xdr:cxnSp macro="">
      <xdr:nvCxnSpPr>
        <xdr:cNvPr id="231" name="直線コネクタ 230">
          <a:extLst>
            <a:ext uri="{FF2B5EF4-FFF2-40B4-BE49-F238E27FC236}">
              <a16:creationId xmlns:a16="http://schemas.microsoft.com/office/drawing/2014/main" id="{D6572C19-6EC3-40F7-BA04-C6BC0FF12CF8}"/>
            </a:ext>
          </a:extLst>
        </xdr:cNvPr>
        <xdr:cNvCxnSpPr/>
      </xdr:nvCxnSpPr>
      <xdr:spPr>
        <a:xfrm>
          <a:off x="3797300" y="16914192"/>
          <a:ext cx="838200" cy="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FA13264F-94EA-4E15-B00D-8C87814FE2AB}"/>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99C6CAE9-9CBE-441E-B8A1-2B83C796821B}"/>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112092</xdr:rowOff>
    </xdr:from>
    <xdr:to>
      <xdr:col>19</xdr:col>
      <xdr:colOff>177800</xdr:colOff>
      <xdr:row>98</xdr:row>
      <xdr:rowOff>113095</xdr:rowOff>
    </xdr:to>
    <xdr:cxnSp macro="">
      <xdr:nvCxnSpPr>
        <xdr:cNvPr id="234" name="直線コネクタ 233">
          <a:extLst>
            <a:ext uri="{FF2B5EF4-FFF2-40B4-BE49-F238E27FC236}">
              <a16:creationId xmlns:a16="http://schemas.microsoft.com/office/drawing/2014/main" id="{A859EF91-828A-4FCC-83DB-D6CFA0566552}"/>
            </a:ext>
          </a:extLst>
        </xdr:cNvPr>
        <xdr:cNvCxnSpPr/>
      </xdr:nvCxnSpPr>
      <xdr:spPr>
        <a:xfrm flipV="1">
          <a:off x="2908300" y="16914192"/>
          <a:ext cx="889000" cy="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E6478E7C-F5D3-4EC7-B9EB-3B90E92E3FCA}"/>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715D8EF2-499F-489F-82EF-3D454FDFF97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113095</xdr:rowOff>
    </xdr:from>
    <xdr:to>
      <xdr:col>15</xdr:col>
      <xdr:colOff>50800</xdr:colOff>
      <xdr:row>98</xdr:row>
      <xdr:rowOff>113390</xdr:rowOff>
    </xdr:to>
    <xdr:cxnSp macro="">
      <xdr:nvCxnSpPr>
        <xdr:cNvPr id="237" name="直線コネクタ 236">
          <a:extLst>
            <a:ext uri="{FF2B5EF4-FFF2-40B4-BE49-F238E27FC236}">
              <a16:creationId xmlns:a16="http://schemas.microsoft.com/office/drawing/2014/main" id="{3BC1FC95-9955-4C61-BDD3-D752FCC6FF47}"/>
            </a:ext>
          </a:extLst>
        </xdr:cNvPr>
        <xdr:cNvCxnSpPr/>
      </xdr:nvCxnSpPr>
      <xdr:spPr>
        <a:xfrm flipV="1">
          <a:off x="2019300" y="16915195"/>
          <a:ext cx="889000" cy="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E9D1E33D-43BF-41D3-A31C-C531E6FF3F1D}"/>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9F93359-75C9-4BFE-BCE5-BA33DD46CB3A}"/>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113390</xdr:rowOff>
    </xdr:from>
    <xdr:to>
      <xdr:col>10</xdr:col>
      <xdr:colOff>114300</xdr:colOff>
      <xdr:row>98</xdr:row>
      <xdr:rowOff>120165</xdr:rowOff>
    </xdr:to>
    <xdr:cxnSp macro="">
      <xdr:nvCxnSpPr>
        <xdr:cNvPr id="240" name="直線コネクタ 239">
          <a:extLst>
            <a:ext uri="{FF2B5EF4-FFF2-40B4-BE49-F238E27FC236}">
              <a16:creationId xmlns:a16="http://schemas.microsoft.com/office/drawing/2014/main" id="{CA801DD4-ABF5-41CB-9A85-8EE55656BE2E}"/>
            </a:ext>
          </a:extLst>
        </xdr:cNvPr>
        <xdr:cNvCxnSpPr/>
      </xdr:nvCxnSpPr>
      <xdr:spPr>
        <a:xfrm flipV="1">
          <a:off x="1130300" y="16915490"/>
          <a:ext cx="889000" cy="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670F7DAA-0979-48F5-B5D5-B0A89CB10DC7}"/>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D3EF7D41-78B1-443B-8BD3-BCCCE2F79BA5}"/>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5277EC65-BA50-4C5B-8986-A0F187E45489}"/>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BF0EA87E-579C-4886-A965-D21496FDA913}"/>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22030076-A946-4065-B93B-990E407597A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47212BD0-18B7-4A5D-8A5A-BA437AFD251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7E5A1772-0261-4F4C-91B0-C49B4C754C57}"/>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302804EF-4A6A-4E9B-8A8C-B9CDFEFFCED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0E0DD4B-9F57-42D2-9832-985CEF41714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68104</xdr:rowOff>
    </xdr:from>
    <xdr:to>
      <xdr:col>24</xdr:col>
      <xdr:colOff>114300</xdr:colOff>
      <xdr:row>98</xdr:row>
      <xdr:rowOff>169704</xdr:rowOff>
    </xdr:to>
    <xdr:sp macro="" textlink="">
      <xdr:nvSpPr>
        <xdr:cNvPr id="250" name="楕円 249">
          <a:extLst>
            <a:ext uri="{FF2B5EF4-FFF2-40B4-BE49-F238E27FC236}">
              <a16:creationId xmlns:a16="http://schemas.microsoft.com/office/drawing/2014/main" id="{5FBDC2F5-E265-4409-B7EB-5E3D8BAAB0BA}"/>
            </a:ext>
          </a:extLst>
        </xdr:cNvPr>
        <xdr:cNvSpPr/>
      </xdr:nvSpPr>
      <xdr:spPr>
        <a:xfrm>
          <a:off x="4584700" y="1687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46FF2B3B-38FF-46AF-A9AF-7F39EBE6F788}"/>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61292</xdr:rowOff>
    </xdr:from>
    <xdr:to>
      <xdr:col>20</xdr:col>
      <xdr:colOff>38100</xdr:colOff>
      <xdr:row>98</xdr:row>
      <xdr:rowOff>162892</xdr:rowOff>
    </xdr:to>
    <xdr:sp macro="" textlink="">
      <xdr:nvSpPr>
        <xdr:cNvPr id="252" name="楕円 251">
          <a:extLst>
            <a:ext uri="{FF2B5EF4-FFF2-40B4-BE49-F238E27FC236}">
              <a16:creationId xmlns:a16="http://schemas.microsoft.com/office/drawing/2014/main" id="{3FBDB9B8-0C9A-49DD-86CA-566BDE717AD7}"/>
            </a:ext>
          </a:extLst>
        </xdr:cNvPr>
        <xdr:cNvSpPr/>
      </xdr:nvSpPr>
      <xdr:spPr>
        <a:xfrm>
          <a:off x="3746500" y="1686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154019</xdr:rowOff>
    </xdr:from>
    <xdr:ext cx="534377" cy="259045"/>
    <xdr:sp macro="" textlink="">
      <xdr:nvSpPr>
        <xdr:cNvPr id="253" name="テキスト ボックス 252">
          <a:extLst>
            <a:ext uri="{FF2B5EF4-FFF2-40B4-BE49-F238E27FC236}">
              <a16:creationId xmlns:a16="http://schemas.microsoft.com/office/drawing/2014/main" id="{10686B54-D6A4-43F5-8CFE-F7D9CB30CE7C}"/>
            </a:ext>
          </a:extLst>
        </xdr:cNvPr>
        <xdr:cNvSpPr txBox="1"/>
      </xdr:nvSpPr>
      <xdr:spPr>
        <a:xfrm>
          <a:off x="3530111" y="16956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62295</xdr:rowOff>
    </xdr:from>
    <xdr:to>
      <xdr:col>15</xdr:col>
      <xdr:colOff>101600</xdr:colOff>
      <xdr:row>98</xdr:row>
      <xdr:rowOff>163895</xdr:rowOff>
    </xdr:to>
    <xdr:sp macro="" textlink="">
      <xdr:nvSpPr>
        <xdr:cNvPr id="254" name="楕円 253">
          <a:extLst>
            <a:ext uri="{FF2B5EF4-FFF2-40B4-BE49-F238E27FC236}">
              <a16:creationId xmlns:a16="http://schemas.microsoft.com/office/drawing/2014/main" id="{C82DEC58-9E78-461B-B55E-F0084F3FCAC0}"/>
            </a:ext>
          </a:extLst>
        </xdr:cNvPr>
        <xdr:cNvSpPr/>
      </xdr:nvSpPr>
      <xdr:spPr>
        <a:xfrm>
          <a:off x="2857500" y="168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155022</xdr:rowOff>
    </xdr:from>
    <xdr:ext cx="534377" cy="259045"/>
    <xdr:sp macro="" textlink="">
      <xdr:nvSpPr>
        <xdr:cNvPr id="255" name="テキスト ボックス 254">
          <a:extLst>
            <a:ext uri="{FF2B5EF4-FFF2-40B4-BE49-F238E27FC236}">
              <a16:creationId xmlns:a16="http://schemas.microsoft.com/office/drawing/2014/main" id="{FC58A748-18F5-48B6-B6E3-91CAC227E139}"/>
            </a:ext>
          </a:extLst>
        </xdr:cNvPr>
        <xdr:cNvSpPr txBox="1"/>
      </xdr:nvSpPr>
      <xdr:spPr>
        <a:xfrm>
          <a:off x="2641111" y="1695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62590</xdr:rowOff>
    </xdr:from>
    <xdr:to>
      <xdr:col>10</xdr:col>
      <xdr:colOff>165100</xdr:colOff>
      <xdr:row>98</xdr:row>
      <xdr:rowOff>164190</xdr:rowOff>
    </xdr:to>
    <xdr:sp macro="" textlink="">
      <xdr:nvSpPr>
        <xdr:cNvPr id="256" name="楕円 255">
          <a:extLst>
            <a:ext uri="{FF2B5EF4-FFF2-40B4-BE49-F238E27FC236}">
              <a16:creationId xmlns:a16="http://schemas.microsoft.com/office/drawing/2014/main" id="{F48A0269-9829-4912-9C00-58AE1FDB6054}"/>
            </a:ext>
          </a:extLst>
        </xdr:cNvPr>
        <xdr:cNvSpPr/>
      </xdr:nvSpPr>
      <xdr:spPr>
        <a:xfrm>
          <a:off x="1968500" y="1686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155317</xdr:rowOff>
    </xdr:from>
    <xdr:ext cx="534377" cy="259045"/>
    <xdr:sp macro="" textlink="">
      <xdr:nvSpPr>
        <xdr:cNvPr id="257" name="テキスト ボックス 256">
          <a:extLst>
            <a:ext uri="{FF2B5EF4-FFF2-40B4-BE49-F238E27FC236}">
              <a16:creationId xmlns:a16="http://schemas.microsoft.com/office/drawing/2014/main" id="{F6412917-AAB6-49EF-B4A0-2004C7B8B266}"/>
            </a:ext>
          </a:extLst>
        </xdr:cNvPr>
        <xdr:cNvSpPr txBox="1"/>
      </xdr:nvSpPr>
      <xdr:spPr>
        <a:xfrm>
          <a:off x="1752111" y="1695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69365</xdr:rowOff>
    </xdr:from>
    <xdr:to>
      <xdr:col>6</xdr:col>
      <xdr:colOff>38100</xdr:colOff>
      <xdr:row>98</xdr:row>
      <xdr:rowOff>170965</xdr:rowOff>
    </xdr:to>
    <xdr:sp macro="" textlink="">
      <xdr:nvSpPr>
        <xdr:cNvPr id="258" name="楕円 257">
          <a:extLst>
            <a:ext uri="{FF2B5EF4-FFF2-40B4-BE49-F238E27FC236}">
              <a16:creationId xmlns:a16="http://schemas.microsoft.com/office/drawing/2014/main" id="{C30CEE6F-55ED-460D-B803-D69BE1A630FA}"/>
            </a:ext>
          </a:extLst>
        </xdr:cNvPr>
        <xdr:cNvSpPr/>
      </xdr:nvSpPr>
      <xdr:spPr>
        <a:xfrm>
          <a:off x="1079500" y="1687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162092</xdr:rowOff>
    </xdr:from>
    <xdr:ext cx="534377" cy="259045"/>
    <xdr:sp macro="" textlink="">
      <xdr:nvSpPr>
        <xdr:cNvPr id="259" name="テキスト ボックス 258">
          <a:extLst>
            <a:ext uri="{FF2B5EF4-FFF2-40B4-BE49-F238E27FC236}">
              <a16:creationId xmlns:a16="http://schemas.microsoft.com/office/drawing/2014/main" id="{B572CFE2-56B3-451B-8CF7-62DAE92F906C}"/>
            </a:ext>
          </a:extLst>
        </xdr:cNvPr>
        <xdr:cNvSpPr txBox="1"/>
      </xdr:nvSpPr>
      <xdr:spPr>
        <a:xfrm>
          <a:off x="863111" y="1696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FFE00B31-C6A7-48A5-9840-E557252B94F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BEAFCCC2-50C3-4BCA-9921-AA24FFEAAFD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AC1B0781-ABB1-4DCC-92D8-1DA9A717C44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E95F65CB-259A-4012-ABFB-55A55970737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367C722C-F141-4C37-88A7-BEE7DF772A2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5BFDDEBA-79E4-4DCA-B2FF-F11C206F0AD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7DF03EDF-7233-45DD-BB63-794B2EAA6FB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43E95BFF-7D45-4B2A-B161-886EAB739313}"/>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8DD9D167-CF1A-4FE7-A93D-AB55F39C505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1A843F01-7A2A-4956-865C-F021F12314A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1F815D1D-8C0D-46E6-B931-38F91BDFDF0D}"/>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F3226E70-4904-4981-88F1-5F2EBFD33813}"/>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90C349C8-3E24-4322-9060-978ECF5834CC}"/>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C52EE766-619D-48DE-A944-EC79E7BE42D3}"/>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D4F8AD25-B04D-49A3-A51D-248026B7F263}"/>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C97AD1A3-A13A-41B8-A7DF-E9E5CEACD152}"/>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DAD7FECA-DECB-4049-98A5-B54BA43E760A}"/>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25E3D0B-82D6-41CD-9864-2BDFE080AE68}"/>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A2522EBB-A199-406E-94FC-CA854D55272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9FC4CB30-02AF-4D61-B807-EE0397630012}"/>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C14BD548-86FA-4B96-BDFB-D9683FAB9C1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6D56182F-6CC2-43AE-9448-7C34AF7F1F6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D6B1BD0C-D8C7-43AA-99B2-F31B30D21B89}"/>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589AC67D-9EA9-4246-8769-E6EC5517B1C8}"/>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3C846D9F-24C4-4EF8-87AC-15A1E3021CF6}"/>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F45D481F-F41C-4AB3-96F9-8CF4DCC84FDE}"/>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66327C5-34AF-46C8-9DB4-2370CD84B4E7}"/>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3AF2B5CE-E80A-47DA-BC8B-10F558B31979}"/>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ED37D230-3AFE-4FD5-A66D-1A13A2799132}"/>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A3E8240-FEEE-4B11-B793-CB19FE01F9B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BB7A2DED-5AB7-499F-9712-6A50E7CD8062}"/>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9291D878-75A4-434D-A1D0-1E5A72E541C2}"/>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C83A22A4-6745-406F-B0E5-6EA4CAAFADA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979D0097-2D33-42A3-9CD0-B0BC86FAD5EF}"/>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A95FDE0-96C4-4D77-A4AE-8230DA40A30B}"/>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C4907F99-09F2-4C94-8AFB-6A25D72376D8}"/>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B3023D82-3B29-4CD7-8277-9738CAFE096D}"/>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C78D9F35-AA35-42CD-9B61-E2652A9EBD4A}"/>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9A63AE18-4471-4B5D-82CB-2FEFB0160C99}"/>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36E8731B-9255-4E1C-8FFB-0E814CEA0012}"/>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29B47416-5FE6-41E0-B353-92DDDB5D349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FE1F8C98-8F6F-4BBD-9A13-9327EA66077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365DC539-6BDF-49AC-856D-E9B399D702F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221BD31-F04A-453E-A9C1-56693A1000B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274B138B-EEB1-4CCC-91DF-E49243AB275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37D503D4-37E1-43E1-B40C-7168574A95A7}"/>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7FC822CF-FE51-40D8-B39C-B50F03CE262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9AA274B1-3DA4-4600-87C4-760C65558F1C}"/>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55CD4A8F-BC72-4174-A73F-7CCEC317A78B}"/>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ED99A24A-9F3A-45F8-902B-A47B8DA31DE1}"/>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5517D320-0051-43F7-AFB3-469BBD4C9EE1}"/>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5CC57D61-84D3-4FE9-AADA-CB8A6A5EBAD1}"/>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F11C2B8D-F0A6-494E-A877-D010E7A36FAF}"/>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3065CB7F-588A-4858-A17C-8AC2D96C403E}"/>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FE0339A2-6E51-47BC-9404-83D9087C6403}"/>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B354629F-EE83-46C5-A14B-CE1977C551C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D85FDADC-3974-4FB1-AA2C-B5D3E52DC50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79676C76-12CF-4526-8CB5-61C19E1C5F7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97C5E1A4-9CB5-43FD-8C32-256A43A0CF7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60326BC5-0147-4AE8-8608-96533387500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D9823FB6-F867-417B-8696-3283B5A1368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37DB5214-6D1A-4A86-8E9C-BEE8E4CA73C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874B45A1-EA0F-46F6-AB4B-F3A6EF0FC22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A60CB9D9-8E1A-42C5-BBF2-7CD79F3D9CA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F9F4B0D2-6866-4F23-B0D3-369582A9FA2B}"/>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5173F27F-7E1F-4107-9A52-91972BCD3F8B}"/>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2C500903-1141-4F55-AE6C-1E0868F9222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F01CA177-101C-4953-BFBA-DA3EF2AA127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365B1384-7B75-4ADB-92A6-57DED6A5C3DD}"/>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1513ED8A-66D0-416E-B55F-3EDBC5BC77F6}"/>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76E15E75-DFCA-4019-A6FD-79B1E2A055EB}"/>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3B64A31D-4FBD-4A77-915F-5D5D2A95601B}"/>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73B8E8A8-323E-4230-8668-AF7CA600F258}"/>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3BE470B4-B800-4751-9581-0C523B0EB761}"/>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32ED8FC3-B153-423F-8060-309DA1AE7DCF}"/>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39E5E821-1D76-4D26-9FA3-55B8E55D049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D6B7D898-3B9D-4B8E-A3B4-B2380ACA365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38CD604-BF56-4762-9A57-86547C99B31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8536A77A-C775-4204-8EF4-9189C065E55D}"/>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876C06FB-1B5E-4001-9500-215EF9271FCA}"/>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EAE57BB9-DBD7-411E-AE3E-FE9D4FC9B3FC}"/>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8C931FFE-ABD0-4F34-A069-7BE9C66003FB}"/>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6048809D-CD81-4A88-AC5F-5A4678821B05}"/>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8278</xdr:rowOff>
    </xdr:from>
    <xdr:to>
      <xdr:col>55</xdr:col>
      <xdr:colOff>0</xdr:colOff>
      <xdr:row>58</xdr:row>
      <xdr:rowOff>51952</xdr:rowOff>
    </xdr:to>
    <xdr:cxnSp macro="">
      <xdr:nvCxnSpPr>
        <xdr:cNvPr id="343" name="直線コネクタ 342">
          <a:extLst>
            <a:ext uri="{FF2B5EF4-FFF2-40B4-BE49-F238E27FC236}">
              <a16:creationId xmlns:a16="http://schemas.microsoft.com/office/drawing/2014/main" id="{F958B0D6-5397-40A3-A475-CC56654836CD}"/>
            </a:ext>
          </a:extLst>
        </xdr:cNvPr>
        <xdr:cNvCxnSpPr/>
      </xdr:nvCxnSpPr>
      <xdr:spPr>
        <a:xfrm flipV="1">
          <a:off x="9639300" y="9952378"/>
          <a:ext cx="838200" cy="4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ADB56C4E-AAD6-4835-8F68-8DCC9854D83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FD752FA0-7F43-48C9-A89F-941E9C4D8693}"/>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27290</xdr:rowOff>
    </xdr:from>
    <xdr:to>
      <xdr:col>50</xdr:col>
      <xdr:colOff>114300</xdr:colOff>
      <xdr:row>58</xdr:row>
      <xdr:rowOff>51952</xdr:rowOff>
    </xdr:to>
    <xdr:cxnSp macro="">
      <xdr:nvCxnSpPr>
        <xdr:cNvPr id="346" name="直線コネクタ 345">
          <a:extLst>
            <a:ext uri="{FF2B5EF4-FFF2-40B4-BE49-F238E27FC236}">
              <a16:creationId xmlns:a16="http://schemas.microsoft.com/office/drawing/2014/main" id="{50D88183-1AAC-4A22-9121-2747F84F3C26}"/>
            </a:ext>
          </a:extLst>
        </xdr:cNvPr>
        <xdr:cNvCxnSpPr/>
      </xdr:nvCxnSpPr>
      <xdr:spPr>
        <a:xfrm>
          <a:off x="8750300" y="9971390"/>
          <a:ext cx="889000" cy="2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B0C6D172-3D03-459A-89A3-CD3244E7775E}"/>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7012D57F-AC8D-48D6-A904-5FA4B7F67B5A}"/>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27290</xdr:rowOff>
    </xdr:from>
    <xdr:to>
      <xdr:col>45</xdr:col>
      <xdr:colOff>177800</xdr:colOff>
      <xdr:row>58</xdr:row>
      <xdr:rowOff>62589</xdr:rowOff>
    </xdr:to>
    <xdr:cxnSp macro="">
      <xdr:nvCxnSpPr>
        <xdr:cNvPr id="349" name="直線コネクタ 348">
          <a:extLst>
            <a:ext uri="{FF2B5EF4-FFF2-40B4-BE49-F238E27FC236}">
              <a16:creationId xmlns:a16="http://schemas.microsoft.com/office/drawing/2014/main" id="{DB7EF266-E02C-4787-A224-833C91F88DA9}"/>
            </a:ext>
          </a:extLst>
        </xdr:cNvPr>
        <xdr:cNvCxnSpPr/>
      </xdr:nvCxnSpPr>
      <xdr:spPr>
        <a:xfrm flipV="1">
          <a:off x="7861300" y="9971390"/>
          <a:ext cx="889000" cy="3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C7C52AE6-1013-4A5D-8F72-0DEF03FC8A9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E83FFB96-E207-493A-86D9-39032FF6747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62589</xdr:rowOff>
    </xdr:from>
    <xdr:to>
      <xdr:col>41</xdr:col>
      <xdr:colOff>50800</xdr:colOff>
      <xdr:row>58</xdr:row>
      <xdr:rowOff>67699</xdr:rowOff>
    </xdr:to>
    <xdr:cxnSp macro="">
      <xdr:nvCxnSpPr>
        <xdr:cNvPr id="352" name="直線コネクタ 351">
          <a:extLst>
            <a:ext uri="{FF2B5EF4-FFF2-40B4-BE49-F238E27FC236}">
              <a16:creationId xmlns:a16="http://schemas.microsoft.com/office/drawing/2014/main" id="{045E4BFF-4A32-443B-B58B-32332F5CE87C}"/>
            </a:ext>
          </a:extLst>
        </xdr:cNvPr>
        <xdr:cNvCxnSpPr/>
      </xdr:nvCxnSpPr>
      <xdr:spPr>
        <a:xfrm flipV="1">
          <a:off x="6972300" y="10006689"/>
          <a:ext cx="889000" cy="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19C28CD9-7E68-42AB-B0D9-399958FDF115}"/>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E20CE011-45CD-47A0-A7E0-376735A0DB4D}"/>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AD6BDAD5-1BB5-4714-BB39-34C4D10A7631}"/>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B0D1E70-1C49-41CC-8826-6D9277A55AFC}"/>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B636FF27-2F01-4FF5-9D03-F71E0171AE1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6723969C-439A-4275-9179-64973560435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BC2970E1-8BF1-4A7F-8259-52242980969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6FCBAF5E-4915-4BF6-A774-0E738550E59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C638B42-0ACA-4EDC-B2BA-C5DD86BCAE2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128928</xdr:rowOff>
    </xdr:from>
    <xdr:to>
      <xdr:col>55</xdr:col>
      <xdr:colOff>50800</xdr:colOff>
      <xdr:row>58</xdr:row>
      <xdr:rowOff>59078</xdr:rowOff>
    </xdr:to>
    <xdr:sp macro="" textlink="">
      <xdr:nvSpPr>
        <xdr:cNvPr id="362" name="楕円 361">
          <a:extLst>
            <a:ext uri="{FF2B5EF4-FFF2-40B4-BE49-F238E27FC236}">
              <a16:creationId xmlns:a16="http://schemas.microsoft.com/office/drawing/2014/main" id="{15A78BC1-58A3-4610-BF1A-0CE321B3B1C2}"/>
            </a:ext>
          </a:extLst>
        </xdr:cNvPr>
        <xdr:cNvSpPr/>
      </xdr:nvSpPr>
      <xdr:spPr>
        <a:xfrm>
          <a:off x="10426700" y="990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151805</xdr:rowOff>
    </xdr:from>
    <xdr:ext cx="534377" cy="259045"/>
    <xdr:sp macro="" textlink="">
      <xdr:nvSpPr>
        <xdr:cNvPr id="363" name="農林水産業費該当値テキスト">
          <a:extLst>
            <a:ext uri="{FF2B5EF4-FFF2-40B4-BE49-F238E27FC236}">
              <a16:creationId xmlns:a16="http://schemas.microsoft.com/office/drawing/2014/main" id="{E7039E06-3EC9-40B7-A2CC-2B11BA8D1540}"/>
            </a:ext>
          </a:extLst>
        </xdr:cNvPr>
        <xdr:cNvSpPr txBox="1"/>
      </xdr:nvSpPr>
      <xdr:spPr>
        <a:xfrm>
          <a:off x="10528300" y="975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1152</xdr:rowOff>
    </xdr:from>
    <xdr:to>
      <xdr:col>50</xdr:col>
      <xdr:colOff>165100</xdr:colOff>
      <xdr:row>58</xdr:row>
      <xdr:rowOff>102752</xdr:rowOff>
    </xdr:to>
    <xdr:sp macro="" textlink="">
      <xdr:nvSpPr>
        <xdr:cNvPr id="364" name="楕円 363">
          <a:extLst>
            <a:ext uri="{FF2B5EF4-FFF2-40B4-BE49-F238E27FC236}">
              <a16:creationId xmlns:a16="http://schemas.microsoft.com/office/drawing/2014/main" id="{80FD847D-0C69-41AF-BD4C-1D31CDB2F436}"/>
            </a:ext>
          </a:extLst>
        </xdr:cNvPr>
        <xdr:cNvSpPr/>
      </xdr:nvSpPr>
      <xdr:spPr>
        <a:xfrm>
          <a:off x="9588500" y="994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93879</xdr:rowOff>
    </xdr:from>
    <xdr:ext cx="534377" cy="259045"/>
    <xdr:sp macro="" textlink="">
      <xdr:nvSpPr>
        <xdr:cNvPr id="365" name="テキスト ボックス 364">
          <a:extLst>
            <a:ext uri="{FF2B5EF4-FFF2-40B4-BE49-F238E27FC236}">
              <a16:creationId xmlns:a16="http://schemas.microsoft.com/office/drawing/2014/main" id="{6A63CADF-07E7-42CC-9DF5-74B659678C0C}"/>
            </a:ext>
          </a:extLst>
        </xdr:cNvPr>
        <xdr:cNvSpPr txBox="1"/>
      </xdr:nvSpPr>
      <xdr:spPr>
        <a:xfrm>
          <a:off x="9372111" y="1003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147940</xdr:rowOff>
    </xdr:from>
    <xdr:to>
      <xdr:col>46</xdr:col>
      <xdr:colOff>38100</xdr:colOff>
      <xdr:row>58</xdr:row>
      <xdr:rowOff>78090</xdr:rowOff>
    </xdr:to>
    <xdr:sp macro="" textlink="">
      <xdr:nvSpPr>
        <xdr:cNvPr id="366" name="楕円 365">
          <a:extLst>
            <a:ext uri="{FF2B5EF4-FFF2-40B4-BE49-F238E27FC236}">
              <a16:creationId xmlns:a16="http://schemas.microsoft.com/office/drawing/2014/main" id="{B8200EA3-9A02-47CA-9F96-8F060333159E}"/>
            </a:ext>
          </a:extLst>
        </xdr:cNvPr>
        <xdr:cNvSpPr/>
      </xdr:nvSpPr>
      <xdr:spPr>
        <a:xfrm>
          <a:off x="8699500" y="992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94617</xdr:rowOff>
    </xdr:from>
    <xdr:ext cx="534377" cy="259045"/>
    <xdr:sp macro="" textlink="">
      <xdr:nvSpPr>
        <xdr:cNvPr id="367" name="テキスト ボックス 366">
          <a:extLst>
            <a:ext uri="{FF2B5EF4-FFF2-40B4-BE49-F238E27FC236}">
              <a16:creationId xmlns:a16="http://schemas.microsoft.com/office/drawing/2014/main" id="{082397DA-D435-49A8-A277-F71B873BDC49}"/>
            </a:ext>
          </a:extLst>
        </xdr:cNvPr>
        <xdr:cNvSpPr txBox="1"/>
      </xdr:nvSpPr>
      <xdr:spPr>
        <a:xfrm>
          <a:off x="8483111" y="969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11789</xdr:rowOff>
    </xdr:from>
    <xdr:to>
      <xdr:col>41</xdr:col>
      <xdr:colOff>101600</xdr:colOff>
      <xdr:row>58</xdr:row>
      <xdr:rowOff>113389</xdr:rowOff>
    </xdr:to>
    <xdr:sp macro="" textlink="">
      <xdr:nvSpPr>
        <xdr:cNvPr id="368" name="楕円 367">
          <a:extLst>
            <a:ext uri="{FF2B5EF4-FFF2-40B4-BE49-F238E27FC236}">
              <a16:creationId xmlns:a16="http://schemas.microsoft.com/office/drawing/2014/main" id="{01D5168B-F4FB-42EE-88CB-4864995FD6F2}"/>
            </a:ext>
          </a:extLst>
        </xdr:cNvPr>
        <xdr:cNvSpPr/>
      </xdr:nvSpPr>
      <xdr:spPr>
        <a:xfrm>
          <a:off x="7810500" y="995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104516</xdr:rowOff>
    </xdr:from>
    <xdr:ext cx="534377" cy="259045"/>
    <xdr:sp macro="" textlink="">
      <xdr:nvSpPr>
        <xdr:cNvPr id="369" name="テキスト ボックス 368">
          <a:extLst>
            <a:ext uri="{FF2B5EF4-FFF2-40B4-BE49-F238E27FC236}">
              <a16:creationId xmlns:a16="http://schemas.microsoft.com/office/drawing/2014/main" id="{BCA67B3D-F5A3-454A-8A84-E9D021900861}"/>
            </a:ext>
          </a:extLst>
        </xdr:cNvPr>
        <xdr:cNvSpPr txBox="1"/>
      </xdr:nvSpPr>
      <xdr:spPr>
        <a:xfrm>
          <a:off x="7594111" y="1004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16899</xdr:rowOff>
    </xdr:from>
    <xdr:to>
      <xdr:col>36</xdr:col>
      <xdr:colOff>165100</xdr:colOff>
      <xdr:row>58</xdr:row>
      <xdr:rowOff>118499</xdr:rowOff>
    </xdr:to>
    <xdr:sp macro="" textlink="">
      <xdr:nvSpPr>
        <xdr:cNvPr id="370" name="楕円 369">
          <a:extLst>
            <a:ext uri="{FF2B5EF4-FFF2-40B4-BE49-F238E27FC236}">
              <a16:creationId xmlns:a16="http://schemas.microsoft.com/office/drawing/2014/main" id="{75717ABC-5777-436F-8C9B-24F8497DDB7C}"/>
            </a:ext>
          </a:extLst>
        </xdr:cNvPr>
        <xdr:cNvSpPr/>
      </xdr:nvSpPr>
      <xdr:spPr>
        <a:xfrm>
          <a:off x="6921500" y="996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109626</xdr:rowOff>
    </xdr:from>
    <xdr:ext cx="534377" cy="259045"/>
    <xdr:sp macro="" textlink="">
      <xdr:nvSpPr>
        <xdr:cNvPr id="371" name="テキスト ボックス 370">
          <a:extLst>
            <a:ext uri="{FF2B5EF4-FFF2-40B4-BE49-F238E27FC236}">
              <a16:creationId xmlns:a16="http://schemas.microsoft.com/office/drawing/2014/main" id="{A208F1C0-5477-401A-99BA-2CE841F9EE44}"/>
            </a:ext>
          </a:extLst>
        </xdr:cNvPr>
        <xdr:cNvSpPr txBox="1"/>
      </xdr:nvSpPr>
      <xdr:spPr>
        <a:xfrm>
          <a:off x="6705111" y="1005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B4B0DF7D-833B-475B-A34D-56DECC8E7B7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3FF54631-6069-4F2A-A260-094CF21D56D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B592E498-C4D1-4A12-A8D7-0D5E7208758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CBA58E7E-D36B-441D-8272-376677320E2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64DE279-D49A-4A55-B7BD-DE0DB865EC6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41B62521-67AE-466B-ADAB-9062917AC49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D558E500-B8F4-40A3-B60D-99B451002DB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2F85DC14-4B3A-4F5A-A142-48179E82B0F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67A4B7B3-EAA0-4EE7-B3E8-338AD03B67D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47E21ED5-B80D-41B8-A320-7725B18CDD8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AA513F18-DF6F-48F9-B68F-CE1D9BC9BFA9}"/>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D40A2E44-5D8F-46C5-BD2C-A2EDF8EF623E}"/>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3213E1AB-3236-4723-8AC5-54719603DFED}"/>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46B0FABD-AF18-47D8-924F-E3454DA160D5}"/>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1D399CD7-A7E5-42C4-9D9A-0C18D7C2CD4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78B2C7CD-8E85-4726-B75F-455D6FB18821}"/>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CB43386D-9F97-4AC9-B1DB-B2EF83D0D5B8}"/>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1F69D44B-A55F-46DE-B53C-0913F5A89B86}"/>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29E16C92-C539-4A6B-9364-8904F7F4594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968D869A-9FD4-4446-89F8-297B321F66F7}"/>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F9754F23-B324-4AD8-AA62-F472AFD2CEC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211AFE6-F098-437A-A8A0-B6138D74AD0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7E5EA85F-13E3-4040-A72D-073409F25EA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C814C5D4-896B-4C36-96D6-2DCB4F890843}"/>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E5E84913-00FA-4C8E-8A41-8854F92AD66C}"/>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181E5D79-0F48-4293-9253-F39921998569}"/>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BB4213D5-2EEE-4059-9852-5FCBD206C9C1}"/>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62D7540B-1114-41A8-BDC8-E45A2D6014B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168160</xdr:rowOff>
    </xdr:from>
    <xdr:to>
      <xdr:col>55</xdr:col>
      <xdr:colOff>0</xdr:colOff>
      <xdr:row>79</xdr:row>
      <xdr:rowOff>5181</xdr:rowOff>
    </xdr:to>
    <xdr:cxnSp macro="">
      <xdr:nvCxnSpPr>
        <xdr:cNvPr id="400" name="直線コネクタ 399">
          <a:extLst>
            <a:ext uri="{FF2B5EF4-FFF2-40B4-BE49-F238E27FC236}">
              <a16:creationId xmlns:a16="http://schemas.microsoft.com/office/drawing/2014/main" id="{E954AA09-F604-4675-A7BA-F6B72FA865DF}"/>
            </a:ext>
          </a:extLst>
        </xdr:cNvPr>
        <xdr:cNvCxnSpPr/>
      </xdr:nvCxnSpPr>
      <xdr:spPr>
        <a:xfrm>
          <a:off x="9639300" y="13541260"/>
          <a:ext cx="838200" cy="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EBB1C720-B5DC-44F0-80B0-A3A779755D12}"/>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5329EF41-0BC7-427D-B076-38F74A2ED257}"/>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153415</xdr:rowOff>
    </xdr:from>
    <xdr:to>
      <xdr:col>50</xdr:col>
      <xdr:colOff>114300</xdr:colOff>
      <xdr:row>78</xdr:row>
      <xdr:rowOff>168160</xdr:rowOff>
    </xdr:to>
    <xdr:cxnSp macro="">
      <xdr:nvCxnSpPr>
        <xdr:cNvPr id="403" name="直線コネクタ 402">
          <a:extLst>
            <a:ext uri="{FF2B5EF4-FFF2-40B4-BE49-F238E27FC236}">
              <a16:creationId xmlns:a16="http://schemas.microsoft.com/office/drawing/2014/main" id="{E37AEF44-BE75-4AC1-B799-C786DA4A66FE}"/>
            </a:ext>
          </a:extLst>
        </xdr:cNvPr>
        <xdr:cNvCxnSpPr/>
      </xdr:nvCxnSpPr>
      <xdr:spPr>
        <a:xfrm>
          <a:off x="8750300" y="13526515"/>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88DBB9A8-1FAD-4E7F-9A83-238D69E3885B}"/>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20EB0C5F-543C-403D-9475-462A40C7BDDB}"/>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155386</xdr:rowOff>
    </xdr:from>
    <xdr:to>
      <xdr:col>45</xdr:col>
      <xdr:colOff>177800</xdr:colOff>
      <xdr:row>78</xdr:row>
      <xdr:rowOff>153415</xdr:rowOff>
    </xdr:to>
    <xdr:cxnSp macro="">
      <xdr:nvCxnSpPr>
        <xdr:cNvPr id="406" name="直線コネクタ 405">
          <a:extLst>
            <a:ext uri="{FF2B5EF4-FFF2-40B4-BE49-F238E27FC236}">
              <a16:creationId xmlns:a16="http://schemas.microsoft.com/office/drawing/2014/main" id="{E5807202-5E80-4278-8B19-D81EC7575C81}"/>
            </a:ext>
          </a:extLst>
        </xdr:cNvPr>
        <xdr:cNvCxnSpPr/>
      </xdr:nvCxnSpPr>
      <xdr:spPr>
        <a:xfrm>
          <a:off x="7861300" y="13357036"/>
          <a:ext cx="889000" cy="16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5978658D-0B8A-4732-B2E9-6A1B154F80F6}"/>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60A4963D-D25B-4012-A197-F9DB92958ACF}"/>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155386</xdr:rowOff>
    </xdr:from>
    <xdr:to>
      <xdr:col>41</xdr:col>
      <xdr:colOff>50800</xdr:colOff>
      <xdr:row>78</xdr:row>
      <xdr:rowOff>74972</xdr:rowOff>
    </xdr:to>
    <xdr:cxnSp macro="">
      <xdr:nvCxnSpPr>
        <xdr:cNvPr id="409" name="直線コネクタ 408">
          <a:extLst>
            <a:ext uri="{FF2B5EF4-FFF2-40B4-BE49-F238E27FC236}">
              <a16:creationId xmlns:a16="http://schemas.microsoft.com/office/drawing/2014/main" id="{736837F6-CB18-47C5-A819-D998AB6E4D32}"/>
            </a:ext>
          </a:extLst>
        </xdr:cNvPr>
        <xdr:cNvCxnSpPr/>
      </xdr:nvCxnSpPr>
      <xdr:spPr>
        <a:xfrm flipV="1">
          <a:off x="6972300" y="13357036"/>
          <a:ext cx="889000" cy="9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3F9F75A0-8A82-4229-8023-1C81BF0BD0DF}"/>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A6551AE3-E38F-4165-B672-09BA8FD7D38E}"/>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E739B906-CC33-40B6-BA45-09C7FE961E9B}"/>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CEA2B4FD-240B-4131-8928-86766A696558}"/>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612B66F8-07EA-4703-B2DD-59BFCDE90C4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99291B6D-DDA4-492B-942F-24B44EA7A8B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18B150BA-F899-4BCD-A0F0-F6A09BE489D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97E4AC6D-2AED-412D-A794-AFC6BBF6A0A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41ABC90-8236-49F0-9226-FDED81945C8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125831</xdr:rowOff>
    </xdr:from>
    <xdr:to>
      <xdr:col>55</xdr:col>
      <xdr:colOff>50800</xdr:colOff>
      <xdr:row>79</xdr:row>
      <xdr:rowOff>55981</xdr:rowOff>
    </xdr:to>
    <xdr:sp macro="" textlink="">
      <xdr:nvSpPr>
        <xdr:cNvPr id="419" name="楕円 418">
          <a:extLst>
            <a:ext uri="{FF2B5EF4-FFF2-40B4-BE49-F238E27FC236}">
              <a16:creationId xmlns:a16="http://schemas.microsoft.com/office/drawing/2014/main" id="{C7069876-0BE6-4B92-8494-F3C4D8500E8A}"/>
            </a:ext>
          </a:extLst>
        </xdr:cNvPr>
        <xdr:cNvSpPr/>
      </xdr:nvSpPr>
      <xdr:spPr>
        <a:xfrm>
          <a:off x="10426700" y="1349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40758</xdr:rowOff>
    </xdr:from>
    <xdr:ext cx="534377" cy="259045"/>
    <xdr:sp macro="" textlink="">
      <xdr:nvSpPr>
        <xdr:cNvPr id="420" name="商工費該当値テキスト">
          <a:extLst>
            <a:ext uri="{FF2B5EF4-FFF2-40B4-BE49-F238E27FC236}">
              <a16:creationId xmlns:a16="http://schemas.microsoft.com/office/drawing/2014/main" id="{6162C1FE-0D33-40EC-9970-B3954B1A00F1}"/>
            </a:ext>
          </a:extLst>
        </xdr:cNvPr>
        <xdr:cNvSpPr txBox="1"/>
      </xdr:nvSpPr>
      <xdr:spPr>
        <a:xfrm>
          <a:off x="10528300" y="134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117360</xdr:rowOff>
    </xdr:from>
    <xdr:to>
      <xdr:col>50</xdr:col>
      <xdr:colOff>165100</xdr:colOff>
      <xdr:row>79</xdr:row>
      <xdr:rowOff>47510</xdr:rowOff>
    </xdr:to>
    <xdr:sp macro="" textlink="">
      <xdr:nvSpPr>
        <xdr:cNvPr id="421" name="楕円 420">
          <a:extLst>
            <a:ext uri="{FF2B5EF4-FFF2-40B4-BE49-F238E27FC236}">
              <a16:creationId xmlns:a16="http://schemas.microsoft.com/office/drawing/2014/main" id="{C4054BF5-F6DF-4A74-99E8-3A0776DF64A4}"/>
            </a:ext>
          </a:extLst>
        </xdr:cNvPr>
        <xdr:cNvSpPr/>
      </xdr:nvSpPr>
      <xdr:spPr>
        <a:xfrm>
          <a:off x="9588500" y="1349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38637</xdr:rowOff>
    </xdr:from>
    <xdr:ext cx="534377" cy="259045"/>
    <xdr:sp macro="" textlink="">
      <xdr:nvSpPr>
        <xdr:cNvPr id="422" name="テキスト ボックス 421">
          <a:extLst>
            <a:ext uri="{FF2B5EF4-FFF2-40B4-BE49-F238E27FC236}">
              <a16:creationId xmlns:a16="http://schemas.microsoft.com/office/drawing/2014/main" id="{3BF6E348-CD22-4A26-97C3-4398622B2E86}"/>
            </a:ext>
          </a:extLst>
        </xdr:cNvPr>
        <xdr:cNvSpPr txBox="1"/>
      </xdr:nvSpPr>
      <xdr:spPr>
        <a:xfrm>
          <a:off x="9372111" y="1358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102615</xdr:rowOff>
    </xdr:from>
    <xdr:to>
      <xdr:col>46</xdr:col>
      <xdr:colOff>38100</xdr:colOff>
      <xdr:row>79</xdr:row>
      <xdr:rowOff>32765</xdr:rowOff>
    </xdr:to>
    <xdr:sp macro="" textlink="">
      <xdr:nvSpPr>
        <xdr:cNvPr id="423" name="楕円 422">
          <a:extLst>
            <a:ext uri="{FF2B5EF4-FFF2-40B4-BE49-F238E27FC236}">
              <a16:creationId xmlns:a16="http://schemas.microsoft.com/office/drawing/2014/main" id="{26C6B67A-2FB2-4D6E-B95B-2A7329B6B71A}"/>
            </a:ext>
          </a:extLst>
        </xdr:cNvPr>
        <xdr:cNvSpPr/>
      </xdr:nvSpPr>
      <xdr:spPr>
        <a:xfrm>
          <a:off x="8699500" y="1347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23892</xdr:rowOff>
    </xdr:from>
    <xdr:ext cx="534377" cy="259045"/>
    <xdr:sp macro="" textlink="">
      <xdr:nvSpPr>
        <xdr:cNvPr id="424" name="テキスト ボックス 423">
          <a:extLst>
            <a:ext uri="{FF2B5EF4-FFF2-40B4-BE49-F238E27FC236}">
              <a16:creationId xmlns:a16="http://schemas.microsoft.com/office/drawing/2014/main" id="{5085909E-5768-4B16-86BA-AFE60120129E}"/>
            </a:ext>
          </a:extLst>
        </xdr:cNvPr>
        <xdr:cNvSpPr txBox="1"/>
      </xdr:nvSpPr>
      <xdr:spPr>
        <a:xfrm>
          <a:off x="8483111" y="1356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104586</xdr:rowOff>
    </xdr:from>
    <xdr:to>
      <xdr:col>41</xdr:col>
      <xdr:colOff>101600</xdr:colOff>
      <xdr:row>78</xdr:row>
      <xdr:rowOff>34736</xdr:rowOff>
    </xdr:to>
    <xdr:sp macro="" textlink="">
      <xdr:nvSpPr>
        <xdr:cNvPr id="425" name="楕円 424">
          <a:extLst>
            <a:ext uri="{FF2B5EF4-FFF2-40B4-BE49-F238E27FC236}">
              <a16:creationId xmlns:a16="http://schemas.microsoft.com/office/drawing/2014/main" id="{035D6814-6EA5-4FB8-B4B9-4C4B59EDD49E}"/>
            </a:ext>
          </a:extLst>
        </xdr:cNvPr>
        <xdr:cNvSpPr/>
      </xdr:nvSpPr>
      <xdr:spPr>
        <a:xfrm>
          <a:off x="7810500" y="133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51263</xdr:rowOff>
    </xdr:from>
    <xdr:ext cx="534377" cy="259045"/>
    <xdr:sp macro="" textlink="">
      <xdr:nvSpPr>
        <xdr:cNvPr id="426" name="テキスト ボックス 425">
          <a:extLst>
            <a:ext uri="{FF2B5EF4-FFF2-40B4-BE49-F238E27FC236}">
              <a16:creationId xmlns:a16="http://schemas.microsoft.com/office/drawing/2014/main" id="{A4997307-1011-48BA-A7D7-ECF26C1BBE4E}"/>
            </a:ext>
          </a:extLst>
        </xdr:cNvPr>
        <xdr:cNvSpPr txBox="1"/>
      </xdr:nvSpPr>
      <xdr:spPr>
        <a:xfrm>
          <a:off x="7594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24172</xdr:rowOff>
    </xdr:from>
    <xdr:to>
      <xdr:col>36</xdr:col>
      <xdr:colOff>165100</xdr:colOff>
      <xdr:row>78</xdr:row>
      <xdr:rowOff>125772</xdr:rowOff>
    </xdr:to>
    <xdr:sp macro="" textlink="">
      <xdr:nvSpPr>
        <xdr:cNvPr id="427" name="楕円 426">
          <a:extLst>
            <a:ext uri="{FF2B5EF4-FFF2-40B4-BE49-F238E27FC236}">
              <a16:creationId xmlns:a16="http://schemas.microsoft.com/office/drawing/2014/main" id="{993F4593-EEA7-46C0-AE10-61FFD30831B9}"/>
            </a:ext>
          </a:extLst>
        </xdr:cNvPr>
        <xdr:cNvSpPr/>
      </xdr:nvSpPr>
      <xdr:spPr>
        <a:xfrm>
          <a:off x="6921500" y="1339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116899</xdr:rowOff>
    </xdr:from>
    <xdr:ext cx="534377" cy="259045"/>
    <xdr:sp macro="" textlink="">
      <xdr:nvSpPr>
        <xdr:cNvPr id="428" name="テキスト ボックス 427">
          <a:extLst>
            <a:ext uri="{FF2B5EF4-FFF2-40B4-BE49-F238E27FC236}">
              <a16:creationId xmlns:a16="http://schemas.microsoft.com/office/drawing/2014/main" id="{F172EB5C-E3ED-49C8-8D6C-4BB5D97E541E}"/>
            </a:ext>
          </a:extLst>
        </xdr:cNvPr>
        <xdr:cNvSpPr txBox="1"/>
      </xdr:nvSpPr>
      <xdr:spPr>
        <a:xfrm>
          <a:off x="6705111" y="1348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7D29B198-4DC6-4918-86E7-B6403A813B9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42A0D1FD-2A7D-492C-90E5-B8543F62ADB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8B57A09C-BDF8-4519-9EDB-886C36FD198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57E31660-301A-4BFC-9FA7-15CEBAA9AD9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7551EA8A-B82F-4893-9CF6-0C51FEF7BDB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7672B167-1F68-4D9D-A2C1-FEFDF24D088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31B7FB02-85D2-4E27-9748-91C8D94CBF8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C0C86675-EA31-43CE-8DEA-5D9B44B6261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BC6EC414-30CA-4242-9B80-28A8705E219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7A2FA63B-60E2-4683-B2F6-A5051BB41F5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F0F12A11-5E91-40B2-AA41-781E86B62002}"/>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AB8046BF-9830-41C5-8D4B-FED7A77611E2}"/>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6A22BBC8-2579-4D67-8FD2-85E50395E7B3}"/>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357956CB-462C-4235-8E2E-FD1B107C06EF}"/>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FD935CFB-D5E7-4265-9286-2A78AEF1F102}"/>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5D2E82DA-2185-495A-9098-6B1E4ECC72E1}"/>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5C300568-54A4-4A55-8E56-6FB552CA85A3}"/>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FA2ADBD-3CD3-4309-AB14-885A894C3482}"/>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4C476BE2-0F81-42DF-9E9E-48117956686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C77515B4-5B7B-4183-A37D-A681595B3C1E}"/>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B7DF8307-F5BE-480E-97C9-761ACDE1BBB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129450DF-F7D0-4178-912D-B193E65C83D9}"/>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A26796EB-9F71-4E34-9132-0C4DDB6C027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7AB4C0C0-2120-4C01-9EC1-308F61BFA1CE}"/>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C3B2045F-10A1-41A6-9786-0CE1565CEEBF}"/>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78DFEBD4-7FA8-40C6-BA8D-44CCAF329101}"/>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133290</xdr:rowOff>
    </xdr:from>
    <xdr:to>
      <xdr:col>55</xdr:col>
      <xdr:colOff>0</xdr:colOff>
      <xdr:row>98</xdr:row>
      <xdr:rowOff>25088</xdr:rowOff>
    </xdr:to>
    <xdr:cxnSp macro="">
      <xdr:nvCxnSpPr>
        <xdr:cNvPr id="455" name="直線コネクタ 454">
          <a:extLst>
            <a:ext uri="{FF2B5EF4-FFF2-40B4-BE49-F238E27FC236}">
              <a16:creationId xmlns:a16="http://schemas.microsoft.com/office/drawing/2014/main" id="{9F5E53E4-F688-4F9B-BC4E-54DB15F08DEA}"/>
            </a:ext>
          </a:extLst>
        </xdr:cNvPr>
        <xdr:cNvCxnSpPr/>
      </xdr:nvCxnSpPr>
      <xdr:spPr>
        <a:xfrm flipV="1">
          <a:off x="9639300" y="16592490"/>
          <a:ext cx="838200" cy="23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F12A54EE-0DE7-4FA6-BAD0-8B89B58F9361}"/>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25C00CD1-2B4D-437F-AAC0-D89462EBDA1C}"/>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76419</xdr:rowOff>
    </xdr:from>
    <xdr:to>
      <xdr:col>50</xdr:col>
      <xdr:colOff>114300</xdr:colOff>
      <xdr:row>98</xdr:row>
      <xdr:rowOff>25088</xdr:rowOff>
    </xdr:to>
    <xdr:cxnSp macro="">
      <xdr:nvCxnSpPr>
        <xdr:cNvPr id="458" name="直線コネクタ 457">
          <a:extLst>
            <a:ext uri="{FF2B5EF4-FFF2-40B4-BE49-F238E27FC236}">
              <a16:creationId xmlns:a16="http://schemas.microsoft.com/office/drawing/2014/main" id="{774ADC80-ED44-4B99-B30E-1A351E7B552C}"/>
            </a:ext>
          </a:extLst>
        </xdr:cNvPr>
        <xdr:cNvCxnSpPr/>
      </xdr:nvCxnSpPr>
      <xdr:spPr>
        <a:xfrm>
          <a:off x="8750300" y="16707069"/>
          <a:ext cx="889000" cy="12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44CC42DE-D136-4182-91E1-A3B261F87BB1}"/>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F0C1474E-771B-4E4E-9BBC-FFFAE9B60658}"/>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76419</xdr:rowOff>
    </xdr:from>
    <xdr:to>
      <xdr:col>45</xdr:col>
      <xdr:colOff>177800</xdr:colOff>
      <xdr:row>97</xdr:row>
      <xdr:rowOff>109141</xdr:rowOff>
    </xdr:to>
    <xdr:cxnSp macro="">
      <xdr:nvCxnSpPr>
        <xdr:cNvPr id="461" name="直線コネクタ 460">
          <a:extLst>
            <a:ext uri="{FF2B5EF4-FFF2-40B4-BE49-F238E27FC236}">
              <a16:creationId xmlns:a16="http://schemas.microsoft.com/office/drawing/2014/main" id="{9B65076B-4491-4650-B434-6CF39B4D81E9}"/>
            </a:ext>
          </a:extLst>
        </xdr:cNvPr>
        <xdr:cNvCxnSpPr/>
      </xdr:nvCxnSpPr>
      <xdr:spPr>
        <a:xfrm flipV="1">
          <a:off x="7861300" y="16707069"/>
          <a:ext cx="889000" cy="3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8FBA45A0-5681-47BC-874C-B15A324C556D}"/>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C2644D49-A095-401B-8194-5E800BABF7D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109141</xdr:rowOff>
    </xdr:from>
    <xdr:to>
      <xdr:col>41</xdr:col>
      <xdr:colOff>50800</xdr:colOff>
      <xdr:row>97</xdr:row>
      <xdr:rowOff>133716</xdr:rowOff>
    </xdr:to>
    <xdr:cxnSp macro="">
      <xdr:nvCxnSpPr>
        <xdr:cNvPr id="464" name="直線コネクタ 463">
          <a:extLst>
            <a:ext uri="{FF2B5EF4-FFF2-40B4-BE49-F238E27FC236}">
              <a16:creationId xmlns:a16="http://schemas.microsoft.com/office/drawing/2014/main" id="{F12E95A7-3CDC-40A0-BA23-238CB5495CA5}"/>
            </a:ext>
          </a:extLst>
        </xdr:cNvPr>
        <xdr:cNvCxnSpPr/>
      </xdr:nvCxnSpPr>
      <xdr:spPr>
        <a:xfrm flipV="1">
          <a:off x="6972300" y="16739791"/>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86FCCDEA-B432-44D8-94A5-9BB187C4CE9D}"/>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A05F690E-B337-4CE0-AEB0-18F6882C2908}"/>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150A920D-55A3-437B-964F-EBB9F7CE1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CF9F6A8B-748C-4486-B178-362A96F8F733}"/>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88253999-F2E0-4170-86D8-B29B5ECF3DD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EE7CA774-098C-4827-A553-7538575671C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BE71EDD6-DE5F-4EAC-B48B-208897D0374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B176A0E5-D25A-4135-B2EC-FFA4D091A2A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1AA762E-7117-45D8-9F62-D6FF0D62E91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82490</xdr:rowOff>
    </xdr:from>
    <xdr:to>
      <xdr:col>55</xdr:col>
      <xdr:colOff>50800</xdr:colOff>
      <xdr:row>97</xdr:row>
      <xdr:rowOff>12640</xdr:rowOff>
    </xdr:to>
    <xdr:sp macro="" textlink="">
      <xdr:nvSpPr>
        <xdr:cNvPr id="474" name="楕円 473">
          <a:extLst>
            <a:ext uri="{FF2B5EF4-FFF2-40B4-BE49-F238E27FC236}">
              <a16:creationId xmlns:a16="http://schemas.microsoft.com/office/drawing/2014/main" id="{04EA8BB8-C5CA-49E1-B2C5-16FB9AF34F54}"/>
            </a:ext>
          </a:extLst>
        </xdr:cNvPr>
        <xdr:cNvSpPr/>
      </xdr:nvSpPr>
      <xdr:spPr>
        <a:xfrm>
          <a:off x="10426700" y="1654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60917</xdr:rowOff>
    </xdr:from>
    <xdr:ext cx="534377" cy="259045"/>
    <xdr:sp macro="" textlink="">
      <xdr:nvSpPr>
        <xdr:cNvPr id="475" name="土木費該当値テキスト">
          <a:extLst>
            <a:ext uri="{FF2B5EF4-FFF2-40B4-BE49-F238E27FC236}">
              <a16:creationId xmlns:a16="http://schemas.microsoft.com/office/drawing/2014/main" id="{BC80D455-931B-410D-A41E-4E80867B7CB3}"/>
            </a:ext>
          </a:extLst>
        </xdr:cNvPr>
        <xdr:cNvSpPr txBox="1"/>
      </xdr:nvSpPr>
      <xdr:spPr>
        <a:xfrm>
          <a:off x="10528300" y="1652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145738</xdr:rowOff>
    </xdr:from>
    <xdr:to>
      <xdr:col>50</xdr:col>
      <xdr:colOff>165100</xdr:colOff>
      <xdr:row>98</xdr:row>
      <xdr:rowOff>75888</xdr:rowOff>
    </xdr:to>
    <xdr:sp macro="" textlink="">
      <xdr:nvSpPr>
        <xdr:cNvPr id="476" name="楕円 475">
          <a:extLst>
            <a:ext uri="{FF2B5EF4-FFF2-40B4-BE49-F238E27FC236}">
              <a16:creationId xmlns:a16="http://schemas.microsoft.com/office/drawing/2014/main" id="{C456B70F-16B8-45DF-ADFC-B7F11017706E}"/>
            </a:ext>
          </a:extLst>
        </xdr:cNvPr>
        <xdr:cNvSpPr/>
      </xdr:nvSpPr>
      <xdr:spPr>
        <a:xfrm>
          <a:off x="9588500" y="1677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67015</xdr:rowOff>
    </xdr:from>
    <xdr:ext cx="534377" cy="259045"/>
    <xdr:sp macro="" textlink="">
      <xdr:nvSpPr>
        <xdr:cNvPr id="477" name="テキスト ボックス 476">
          <a:extLst>
            <a:ext uri="{FF2B5EF4-FFF2-40B4-BE49-F238E27FC236}">
              <a16:creationId xmlns:a16="http://schemas.microsoft.com/office/drawing/2014/main" id="{028D8A3B-ED3A-4C8C-BC3D-2F3AD91F76F0}"/>
            </a:ext>
          </a:extLst>
        </xdr:cNvPr>
        <xdr:cNvSpPr txBox="1"/>
      </xdr:nvSpPr>
      <xdr:spPr>
        <a:xfrm>
          <a:off x="9372111" y="1686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25619</xdr:rowOff>
    </xdr:from>
    <xdr:to>
      <xdr:col>46</xdr:col>
      <xdr:colOff>38100</xdr:colOff>
      <xdr:row>97</xdr:row>
      <xdr:rowOff>127219</xdr:rowOff>
    </xdr:to>
    <xdr:sp macro="" textlink="">
      <xdr:nvSpPr>
        <xdr:cNvPr id="478" name="楕円 477">
          <a:extLst>
            <a:ext uri="{FF2B5EF4-FFF2-40B4-BE49-F238E27FC236}">
              <a16:creationId xmlns:a16="http://schemas.microsoft.com/office/drawing/2014/main" id="{9CC4C671-A325-47BA-9860-4D3B1D2A407E}"/>
            </a:ext>
          </a:extLst>
        </xdr:cNvPr>
        <xdr:cNvSpPr/>
      </xdr:nvSpPr>
      <xdr:spPr>
        <a:xfrm>
          <a:off x="8699500" y="1665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118346</xdr:rowOff>
    </xdr:from>
    <xdr:ext cx="534377" cy="259045"/>
    <xdr:sp macro="" textlink="">
      <xdr:nvSpPr>
        <xdr:cNvPr id="479" name="テキスト ボックス 478">
          <a:extLst>
            <a:ext uri="{FF2B5EF4-FFF2-40B4-BE49-F238E27FC236}">
              <a16:creationId xmlns:a16="http://schemas.microsoft.com/office/drawing/2014/main" id="{6F89B1F0-EA34-4143-88F8-8F578A0A7A77}"/>
            </a:ext>
          </a:extLst>
        </xdr:cNvPr>
        <xdr:cNvSpPr txBox="1"/>
      </xdr:nvSpPr>
      <xdr:spPr>
        <a:xfrm>
          <a:off x="8483111" y="1674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58341</xdr:rowOff>
    </xdr:from>
    <xdr:to>
      <xdr:col>41</xdr:col>
      <xdr:colOff>101600</xdr:colOff>
      <xdr:row>97</xdr:row>
      <xdr:rowOff>159941</xdr:rowOff>
    </xdr:to>
    <xdr:sp macro="" textlink="">
      <xdr:nvSpPr>
        <xdr:cNvPr id="480" name="楕円 479">
          <a:extLst>
            <a:ext uri="{FF2B5EF4-FFF2-40B4-BE49-F238E27FC236}">
              <a16:creationId xmlns:a16="http://schemas.microsoft.com/office/drawing/2014/main" id="{0B218335-4F59-421D-B029-0BBA50D7805B}"/>
            </a:ext>
          </a:extLst>
        </xdr:cNvPr>
        <xdr:cNvSpPr/>
      </xdr:nvSpPr>
      <xdr:spPr>
        <a:xfrm>
          <a:off x="7810500" y="166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151068</xdr:rowOff>
    </xdr:from>
    <xdr:ext cx="534377" cy="259045"/>
    <xdr:sp macro="" textlink="">
      <xdr:nvSpPr>
        <xdr:cNvPr id="481" name="テキスト ボックス 480">
          <a:extLst>
            <a:ext uri="{FF2B5EF4-FFF2-40B4-BE49-F238E27FC236}">
              <a16:creationId xmlns:a16="http://schemas.microsoft.com/office/drawing/2014/main" id="{0D394E74-B074-4F24-A50C-C2ACA0B4C869}"/>
            </a:ext>
          </a:extLst>
        </xdr:cNvPr>
        <xdr:cNvSpPr txBox="1"/>
      </xdr:nvSpPr>
      <xdr:spPr>
        <a:xfrm>
          <a:off x="7594111" y="1678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82916</xdr:rowOff>
    </xdr:from>
    <xdr:to>
      <xdr:col>36</xdr:col>
      <xdr:colOff>165100</xdr:colOff>
      <xdr:row>98</xdr:row>
      <xdr:rowOff>13066</xdr:rowOff>
    </xdr:to>
    <xdr:sp macro="" textlink="">
      <xdr:nvSpPr>
        <xdr:cNvPr id="482" name="楕円 481">
          <a:extLst>
            <a:ext uri="{FF2B5EF4-FFF2-40B4-BE49-F238E27FC236}">
              <a16:creationId xmlns:a16="http://schemas.microsoft.com/office/drawing/2014/main" id="{F693EDEF-53EF-492B-9163-D7A381301A06}"/>
            </a:ext>
          </a:extLst>
        </xdr:cNvPr>
        <xdr:cNvSpPr/>
      </xdr:nvSpPr>
      <xdr:spPr>
        <a:xfrm>
          <a:off x="6921500" y="1671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4193</xdr:rowOff>
    </xdr:from>
    <xdr:ext cx="534377" cy="259045"/>
    <xdr:sp macro="" textlink="">
      <xdr:nvSpPr>
        <xdr:cNvPr id="483" name="テキスト ボックス 482">
          <a:extLst>
            <a:ext uri="{FF2B5EF4-FFF2-40B4-BE49-F238E27FC236}">
              <a16:creationId xmlns:a16="http://schemas.microsoft.com/office/drawing/2014/main" id="{77C8C15D-7AFB-4847-AE94-E77C283CC9C9}"/>
            </a:ext>
          </a:extLst>
        </xdr:cNvPr>
        <xdr:cNvSpPr txBox="1"/>
      </xdr:nvSpPr>
      <xdr:spPr>
        <a:xfrm>
          <a:off x="6705111" y="1680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FA030E06-FE0E-433E-A628-6F350D2F784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C34580DD-B8A6-4EC2-87DA-F18E1D5D556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9CC4CAC4-CC88-4388-8136-80664341AA7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7623B277-5229-433A-8921-47F67239EE7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5C4757A1-717A-4CDD-B535-CE3B8E182F4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740E547E-015A-446A-929E-B8429DA9043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123295B9-C570-40BA-A84A-59558D2FD4D3}"/>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30BDD0B0-20EA-4964-A959-E259D2C52D7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388264C6-E294-426E-ACB4-7ABD4C979D9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13F31A06-9621-41FC-AA50-7ECE0C2A3FC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2FA3C587-29F0-4F12-9F50-E59A51882DBF}"/>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4BCD3E87-24B5-4913-A17E-0C9ED6E1A67A}"/>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2AC49E14-9F9C-4E3A-986B-DB1F6C01E13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8FE975C9-9C43-44F7-B4AB-420EDB257EFF}"/>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6E38EAC4-0129-4659-B737-66F673E27E1B}"/>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4F611460-0CBB-4F3B-937A-6DA1669CB3E2}"/>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69E0090E-1294-43DF-8394-F8063A2F216F}"/>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D914494-EFCE-46DC-B769-39AC345D915F}"/>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EB0A2523-D7AF-4CBE-8CD1-B62A6EE76719}"/>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CB4CD0FB-56E5-4B85-8676-5BE961715643}"/>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8FCC75F7-78E4-4C09-9DD7-375FEAC77CED}"/>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A33F0DFF-B526-4837-BB69-1C63E08D0D43}"/>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534D4665-D6E5-4406-9905-BB7F6E80608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AC9F62DA-AAC6-4EB8-9763-6FB0B172811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FBA0FE0-114F-4929-8E9A-E1CAA78BC66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400FEE6A-2751-4A94-82E8-0C22A0DBBB57}"/>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191A441F-CA71-4E14-8830-A46C727361A4}"/>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DEBE3C24-DCA1-4FA3-8949-13D8C63BAB49}"/>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A58F8BB1-9759-4FA2-AD2C-4874F1FFB8BB}"/>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AA13ABE6-B44E-47AA-A3C3-9CAC6B92473C}"/>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25313</xdr:rowOff>
    </xdr:from>
    <xdr:to>
      <xdr:col>85</xdr:col>
      <xdr:colOff>127000</xdr:colOff>
      <xdr:row>38</xdr:row>
      <xdr:rowOff>41217</xdr:rowOff>
    </xdr:to>
    <xdr:cxnSp macro="">
      <xdr:nvCxnSpPr>
        <xdr:cNvPr id="514" name="直線コネクタ 513">
          <a:extLst>
            <a:ext uri="{FF2B5EF4-FFF2-40B4-BE49-F238E27FC236}">
              <a16:creationId xmlns:a16="http://schemas.microsoft.com/office/drawing/2014/main" id="{31AFB56E-EFC9-4525-A338-F7890DF678DE}"/>
            </a:ext>
          </a:extLst>
        </xdr:cNvPr>
        <xdr:cNvCxnSpPr/>
      </xdr:nvCxnSpPr>
      <xdr:spPr>
        <a:xfrm flipV="1">
          <a:off x="15481300" y="6540413"/>
          <a:ext cx="838200" cy="1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E028A816-DB92-4AA5-AD75-536A06CDC94A}"/>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DAFB775B-60B2-4942-AD17-9871ADB4C934}"/>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41217</xdr:rowOff>
    </xdr:from>
    <xdr:to>
      <xdr:col>81</xdr:col>
      <xdr:colOff>50800</xdr:colOff>
      <xdr:row>38</xdr:row>
      <xdr:rowOff>56816</xdr:rowOff>
    </xdr:to>
    <xdr:cxnSp macro="">
      <xdr:nvCxnSpPr>
        <xdr:cNvPr id="517" name="直線コネクタ 516">
          <a:extLst>
            <a:ext uri="{FF2B5EF4-FFF2-40B4-BE49-F238E27FC236}">
              <a16:creationId xmlns:a16="http://schemas.microsoft.com/office/drawing/2014/main" id="{B9B4649E-5BE3-4D4E-BDD4-1D1DCDCF167F}"/>
            </a:ext>
          </a:extLst>
        </xdr:cNvPr>
        <xdr:cNvCxnSpPr/>
      </xdr:nvCxnSpPr>
      <xdr:spPr>
        <a:xfrm flipV="1">
          <a:off x="14592300" y="6556317"/>
          <a:ext cx="889000" cy="1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335385F1-7F2E-4BE5-BF0D-9963C9B742A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44E644C7-4C15-4154-9AB6-0FE644C8DB5E}"/>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40487</xdr:rowOff>
    </xdr:from>
    <xdr:to>
      <xdr:col>76</xdr:col>
      <xdr:colOff>114300</xdr:colOff>
      <xdr:row>38</xdr:row>
      <xdr:rowOff>56816</xdr:rowOff>
    </xdr:to>
    <xdr:cxnSp macro="">
      <xdr:nvCxnSpPr>
        <xdr:cNvPr id="520" name="直線コネクタ 519">
          <a:extLst>
            <a:ext uri="{FF2B5EF4-FFF2-40B4-BE49-F238E27FC236}">
              <a16:creationId xmlns:a16="http://schemas.microsoft.com/office/drawing/2014/main" id="{12C113AD-22A2-4224-817C-1047EA366B88}"/>
            </a:ext>
          </a:extLst>
        </xdr:cNvPr>
        <xdr:cNvCxnSpPr/>
      </xdr:nvCxnSpPr>
      <xdr:spPr>
        <a:xfrm>
          <a:off x="13703300" y="655558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2FEC88B2-DFC2-4B06-AD7A-49C6C1E8E6D5}"/>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94C72139-A9B1-406F-9754-0E6EF3CCF565}"/>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40487</xdr:rowOff>
    </xdr:from>
    <xdr:to>
      <xdr:col>71</xdr:col>
      <xdr:colOff>177800</xdr:colOff>
      <xdr:row>38</xdr:row>
      <xdr:rowOff>83323</xdr:rowOff>
    </xdr:to>
    <xdr:cxnSp macro="">
      <xdr:nvCxnSpPr>
        <xdr:cNvPr id="523" name="直線コネクタ 522">
          <a:extLst>
            <a:ext uri="{FF2B5EF4-FFF2-40B4-BE49-F238E27FC236}">
              <a16:creationId xmlns:a16="http://schemas.microsoft.com/office/drawing/2014/main" id="{08F210C7-DDCE-4A3B-AA09-54FD42AD60A1}"/>
            </a:ext>
          </a:extLst>
        </xdr:cNvPr>
        <xdr:cNvCxnSpPr/>
      </xdr:nvCxnSpPr>
      <xdr:spPr>
        <a:xfrm flipV="1">
          <a:off x="12814300" y="6555587"/>
          <a:ext cx="889000" cy="4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C41B9B27-FBF3-4B45-9F4E-5923D676DA91}"/>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9D9F36FD-177C-4ACB-92E2-0FED4719B1D1}"/>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95E87803-531A-4A20-BAD9-03150825E2B9}"/>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1420223C-89D4-4E20-A803-A4267667991D}"/>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24DE3F0E-C741-4A0F-BCBD-92A069EFD68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1E4368C7-43E6-488A-B1C2-11923D1C0232}"/>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F0538920-0335-4226-8F09-3D4873BE333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A2CCA90-2B98-46E7-B8D6-4A5F0F39FC8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624DD910-5E64-4CA2-B207-778F0B17D68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145963</xdr:rowOff>
    </xdr:from>
    <xdr:to>
      <xdr:col>85</xdr:col>
      <xdr:colOff>177800</xdr:colOff>
      <xdr:row>38</xdr:row>
      <xdr:rowOff>76113</xdr:rowOff>
    </xdr:to>
    <xdr:sp macro="" textlink="">
      <xdr:nvSpPr>
        <xdr:cNvPr id="533" name="楕円 532">
          <a:extLst>
            <a:ext uri="{FF2B5EF4-FFF2-40B4-BE49-F238E27FC236}">
              <a16:creationId xmlns:a16="http://schemas.microsoft.com/office/drawing/2014/main" id="{2863FB10-CB91-4C01-A23A-792B309070FF}"/>
            </a:ext>
          </a:extLst>
        </xdr:cNvPr>
        <xdr:cNvSpPr/>
      </xdr:nvSpPr>
      <xdr:spPr>
        <a:xfrm>
          <a:off x="16268700" y="648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60890</xdr:rowOff>
    </xdr:from>
    <xdr:ext cx="534377" cy="259045"/>
    <xdr:sp macro="" textlink="">
      <xdr:nvSpPr>
        <xdr:cNvPr id="534" name="消防費該当値テキスト">
          <a:extLst>
            <a:ext uri="{FF2B5EF4-FFF2-40B4-BE49-F238E27FC236}">
              <a16:creationId xmlns:a16="http://schemas.microsoft.com/office/drawing/2014/main" id="{BF019F7F-BC71-4E8F-BFA9-B49D2DB47AA0}"/>
            </a:ext>
          </a:extLst>
        </xdr:cNvPr>
        <xdr:cNvSpPr txBox="1"/>
      </xdr:nvSpPr>
      <xdr:spPr>
        <a:xfrm>
          <a:off x="16370300" y="640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161867</xdr:rowOff>
    </xdr:from>
    <xdr:to>
      <xdr:col>81</xdr:col>
      <xdr:colOff>101600</xdr:colOff>
      <xdr:row>38</xdr:row>
      <xdr:rowOff>92017</xdr:rowOff>
    </xdr:to>
    <xdr:sp macro="" textlink="">
      <xdr:nvSpPr>
        <xdr:cNvPr id="535" name="楕円 534">
          <a:extLst>
            <a:ext uri="{FF2B5EF4-FFF2-40B4-BE49-F238E27FC236}">
              <a16:creationId xmlns:a16="http://schemas.microsoft.com/office/drawing/2014/main" id="{55538B8C-4FD8-4E6B-B063-D7CE37F55B01}"/>
            </a:ext>
          </a:extLst>
        </xdr:cNvPr>
        <xdr:cNvSpPr/>
      </xdr:nvSpPr>
      <xdr:spPr>
        <a:xfrm>
          <a:off x="15430500" y="650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83144</xdr:rowOff>
    </xdr:from>
    <xdr:ext cx="534377" cy="259045"/>
    <xdr:sp macro="" textlink="">
      <xdr:nvSpPr>
        <xdr:cNvPr id="536" name="テキスト ボックス 535">
          <a:extLst>
            <a:ext uri="{FF2B5EF4-FFF2-40B4-BE49-F238E27FC236}">
              <a16:creationId xmlns:a16="http://schemas.microsoft.com/office/drawing/2014/main" id="{1F633557-0288-41C7-AF3E-E5567CB6927B}"/>
            </a:ext>
          </a:extLst>
        </xdr:cNvPr>
        <xdr:cNvSpPr txBox="1"/>
      </xdr:nvSpPr>
      <xdr:spPr>
        <a:xfrm>
          <a:off x="15214111" y="659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6016</xdr:rowOff>
    </xdr:from>
    <xdr:to>
      <xdr:col>76</xdr:col>
      <xdr:colOff>165100</xdr:colOff>
      <xdr:row>38</xdr:row>
      <xdr:rowOff>107616</xdr:rowOff>
    </xdr:to>
    <xdr:sp macro="" textlink="">
      <xdr:nvSpPr>
        <xdr:cNvPr id="537" name="楕円 536">
          <a:extLst>
            <a:ext uri="{FF2B5EF4-FFF2-40B4-BE49-F238E27FC236}">
              <a16:creationId xmlns:a16="http://schemas.microsoft.com/office/drawing/2014/main" id="{45FD17E3-2E94-4987-BF55-D9553E73D49F}"/>
            </a:ext>
          </a:extLst>
        </xdr:cNvPr>
        <xdr:cNvSpPr/>
      </xdr:nvSpPr>
      <xdr:spPr>
        <a:xfrm>
          <a:off x="14541500" y="652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98743</xdr:rowOff>
    </xdr:from>
    <xdr:ext cx="534377" cy="259045"/>
    <xdr:sp macro="" textlink="">
      <xdr:nvSpPr>
        <xdr:cNvPr id="538" name="テキスト ボックス 537">
          <a:extLst>
            <a:ext uri="{FF2B5EF4-FFF2-40B4-BE49-F238E27FC236}">
              <a16:creationId xmlns:a16="http://schemas.microsoft.com/office/drawing/2014/main" id="{0809437C-0FC7-4EF3-987E-C8F3E2C73541}"/>
            </a:ext>
          </a:extLst>
        </xdr:cNvPr>
        <xdr:cNvSpPr txBox="1"/>
      </xdr:nvSpPr>
      <xdr:spPr>
        <a:xfrm>
          <a:off x="14325111" y="661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161137</xdr:rowOff>
    </xdr:from>
    <xdr:to>
      <xdr:col>72</xdr:col>
      <xdr:colOff>38100</xdr:colOff>
      <xdr:row>38</xdr:row>
      <xdr:rowOff>91287</xdr:rowOff>
    </xdr:to>
    <xdr:sp macro="" textlink="">
      <xdr:nvSpPr>
        <xdr:cNvPr id="539" name="楕円 538">
          <a:extLst>
            <a:ext uri="{FF2B5EF4-FFF2-40B4-BE49-F238E27FC236}">
              <a16:creationId xmlns:a16="http://schemas.microsoft.com/office/drawing/2014/main" id="{F7BDEDED-F750-41E4-A4C9-B515F8A38B5E}"/>
            </a:ext>
          </a:extLst>
        </xdr:cNvPr>
        <xdr:cNvSpPr/>
      </xdr:nvSpPr>
      <xdr:spPr>
        <a:xfrm>
          <a:off x="13652500" y="650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82414</xdr:rowOff>
    </xdr:from>
    <xdr:ext cx="534377" cy="259045"/>
    <xdr:sp macro="" textlink="">
      <xdr:nvSpPr>
        <xdr:cNvPr id="540" name="テキスト ボックス 539">
          <a:extLst>
            <a:ext uri="{FF2B5EF4-FFF2-40B4-BE49-F238E27FC236}">
              <a16:creationId xmlns:a16="http://schemas.microsoft.com/office/drawing/2014/main" id="{BAA264BE-8EEB-47EC-B351-7C6A8A7993B1}"/>
            </a:ext>
          </a:extLst>
        </xdr:cNvPr>
        <xdr:cNvSpPr txBox="1"/>
      </xdr:nvSpPr>
      <xdr:spPr>
        <a:xfrm>
          <a:off x="13436111" y="659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32523</xdr:rowOff>
    </xdr:from>
    <xdr:to>
      <xdr:col>67</xdr:col>
      <xdr:colOff>101600</xdr:colOff>
      <xdr:row>38</xdr:row>
      <xdr:rowOff>134123</xdr:rowOff>
    </xdr:to>
    <xdr:sp macro="" textlink="">
      <xdr:nvSpPr>
        <xdr:cNvPr id="541" name="楕円 540">
          <a:extLst>
            <a:ext uri="{FF2B5EF4-FFF2-40B4-BE49-F238E27FC236}">
              <a16:creationId xmlns:a16="http://schemas.microsoft.com/office/drawing/2014/main" id="{74B64B9F-2491-412C-8D11-FA82B0B5E00D}"/>
            </a:ext>
          </a:extLst>
        </xdr:cNvPr>
        <xdr:cNvSpPr/>
      </xdr:nvSpPr>
      <xdr:spPr>
        <a:xfrm>
          <a:off x="12763500" y="654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125250</xdr:rowOff>
    </xdr:from>
    <xdr:ext cx="534377" cy="259045"/>
    <xdr:sp macro="" textlink="">
      <xdr:nvSpPr>
        <xdr:cNvPr id="542" name="テキスト ボックス 541">
          <a:extLst>
            <a:ext uri="{FF2B5EF4-FFF2-40B4-BE49-F238E27FC236}">
              <a16:creationId xmlns:a16="http://schemas.microsoft.com/office/drawing/2014/main" id="{323C2EC7-6725-4E4B-A5A6-B510BDED73D6}"/>
            </a:ext>
          </a:extLst>
        </xdr:cNvPr>
        <xdr:cNvSpPr txBox="1"/>
      </xdr:nvSpPr>
      <xdr:spPr>
        <a:xfrm>
          <a:off x="12547111" y="664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14A7CD80-9AF1-4837-BC66-0C2C7DA5B30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D94F6216-338A-4656-959C-33F896B9BA7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79EBE4F5-E89F-4308-884D-6B3293C4089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7F75A8D9-154D-403F-B319-CCCA3EA8F40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946F1202-977B-4F1F-947D-EC3274BFA183}"/>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571E3A20-FC31-478C-A1A1-B47B03331DD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9CC69E9F-728D-4ED9-B9D3-A0CA34B5F1F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CE49A6AB-BADE-49D3-B015-37DC31D51AC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91E89CF6-54CD-405C-AE69-62471AEC031D}"/>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C9D2392F-3552-4FD6-B033-0576EBE61A9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5BCACCBD-A34A-49D8-8100-8DE226A03B42}"/>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B42FAF32-C79A-4195-932D-6E4888470B74}"/>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538C73DC-E49A-42DC-AE80-24CE5035619A}"/>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5E11B813-0E36-44F2-906D-8DB49F188219}"/>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D1BEB310-A5B8-4AEF-9AF6-BD401FCF42C9}"/>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7E9C5541-0916-4416-B7CC-7392223E2F4B}"/>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3A90002B-9877-4DEC-87E5-BA885CCD118F}"/>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A2FA9C06-ED61-491F-86A6-F435BE29AE57}"/>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5794A5D6-C4EC-467D-AD79-04830259CCFB}"/>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74D262E9-9D7E-49F8-99C5-95910BD57086}"/>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88B52FFB-8DDD-4477-8E55-42C8A4C3A70C}"/>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D8D58895-1777-4408-BC77-0AC2D60968F8}"/>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8FDFAB1C-0769-4361-AD63-D39EE94E8ED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E2E9F6AE-2D8F-42D9-ADEC-BA6147482FC8}"/>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6A1D80CC-56C1-482E-ADE3-4ED9230179D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ED65020A-29CC-4CD7-99C4-82ECBA69296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5BA95DE6-F7EE-4989-A3E5-70B09DFE07C3}"/>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ED2894C2-FEF7-483D-855B-78A343101BB2}"/>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45FA2A3F-A9DB-4D9C-B55C-DE36845403E2}"/>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C0A44884-064D-46A5-8363-CA33FB50655E}"/>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48982</xdr:rowOff>
    </xdr:from>
    <xdr:to>
      <xdr:col>85</xdr:col>
      <xdr:colOff>127000</xdr:colOff>
      <xdr:row>58</xdr:row>
      <xdr:rowOff>59699</xdr:rowOff>
    </xdr:to>
    <xdr:cxnSp macro="">
      <xdr:nvCxnSpPr>
        <xdr:cNvPr id="573" name="直線コネクタ 572">
          <a:extLst>
            <a:ext uri="{FF2B5EF4-FFF2-40B4-BE49-F238E27FC236}">
              <a16:creationId xmlns:a16="http://schemas.microsoft.com/office/drawing/2014/main" id="{6BA1E8F0-B8A4-4C67-B234-43928A881A74}"/>
            </a:ext>
          </a:extLst>
        </xdr:cNvPr>
        <xdr:cNvCxnSpPr/>
      </xdr:nvCxnSpPr>
      <xdr:spPr>
        <a:xfrm>
          <a:off x="15481300" y="9993082"/>
          <a:ext cx="838200" cy="1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4ADA3F25-11CA-4329-A7D3-264C965639C9}"/>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E89540C0-8C56-463C-88C8-50444DB45F22}"/>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48982</xdr:rowOff>
    </xdr:from>
    <xdr:to>
      <xdr:col>81</xdr:col>
      <xdr:colOff>50800</xdr:colOff>
      <xdr:row>58</xdr:row>
      <xdr:rowOff>64736</xdr:rowOff>
    </xdr:to>
    <xdr:cxnSp macro="">
      <xdr:nvCxnSpPr>
        <xdr:cNvPr id="576" name="直線コネクタ 575">
          <a:extLst>
            <a:ext uri="{FF2B5EF4-FFF2-40B4-BE49-F238E27FC236}">
              <a16:creationId xmlns:a16="http://schemas.microsoft.com/office/drawing/2014/main" id="{75AF5A5D-F912-4176-BF8D-182956C500F0}"/>
            </a:ext>
          </a:extLst>
        </xdr:cNvPr>
        <xdr:cNvCxnSpPr/>
      </xdr:nvCxnSpPr>
      <xdr:spPr>
        <a:xfrm flipV="1">
          <a:off x="14592300" y="9993082"/>
          <a:ext cx="889000" cy="1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57584D5F-F7CF-4201-864E-034A2EA10B27}"/>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954369D-BF9D-4BD8-8554-E04DC9124F75}"/>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64736</xdr:rowOff>
    </xdr:from>
    <xdr:to>
      <xdr:col>76</xdr:col>
      <xdr:colOff>114300</xdr:colOff>
      <xdr:row>58</xdr:row>
      <xdr:rowOff>68860</xdr:rowOff>
    </xdr:to>
    <xdr:cxnSp macro="">
      <xdr:nvCxnSpPr>
        <xdr:cNvPr id="579" name="直線コネクタ 578">
          <a:extLst>
            <a:ext uri="{FF2B5EF4-FFF2-40B4-BE49-F238E27FC236}">
              <a16:creationId xmlns:a16="http://schemas.microsoft.com/office/drawing/2014/main" id="{DB5BB8EF-47ED-4C10-8BF6-80CA8A9D26FC}"/>
            </a:ext>
          </a:extLst>
        </xdr:cNvPr>
        <xdr:cNvCxnSpPr/>
      </xdr:nvCxnSpPr>
      <xdr:spPr>
        <a:xfrm flipV="1">
          <a:off x="13703300" y="10008836"/>
          <a:ext cx="889000" cy="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AB842895-D9B8-4175-83A8-8DAEA67BFA1D}"/>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CBB279C8-497F-45EA-9C84-6AD2898A8442}"/>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68057</xdr:rowOff>
    </xdr:from>
    <xdr:to>
      <xdr:col>71</xdr:col>
      <xdr:colOff>177800</xdr:colOff>
      <xdr:row>58</xdr:row>
      <xdr:rowOff>68860</xdr:rowOff>
    </xdr:to>
    <xdr:cxnSp macro="">
      <xdr:nvCxnSpPr>
        <xdr:cNvPr id="582" name="直線コネクタ 581">
          <a:extLst>
            <a:ext uri="{FF2B5EF4-FFF2-40B4-BE49-F238E27FC236}">
              <a16:creationId xmlns:a16="http://schemas.microsoft.com/office/drawing/2014/main" id="{FB428D7E-52D7-4685-A2A6-39992C8F4DCA}"/>
            </a:ext>
          </a:extLst>
        </xdr:cNvPr>
        <xdr:cNvCxnSpPr/>
      </xdr:nvCxnSpPr>
      <xdr:spPr>
        <a:xfrm>
          <a:off x="12814300" y="10012157"/>
          <a:ext cx="889000" cy="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BE86E0F5-F86D-4DED-BE7F-4E8940D13B03}"/>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80D55368-E633-4103-BAA6-ABFC437101D9}"/>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41C8B793-F5FB-44E5-84FF-ED465BCBFB52}"/>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DB4DD84B-8138-46FC-9834-B17785ED8BB3}"/>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7EE2125B-DA74-473D-B3F0-0FCCAC6B53B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DBFDB3F6-23E2-4C54-A625-26EB03E629AE}"/>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E6ED4279-4CCE-44F6-A55B-F6B1F87CC2E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83013B6-3AD2-47B4-8D44-D3BBD44463B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6620B1C-2047-45A0-BCA6-F1C8D902D54B}"/>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8899</xdr:rowOff>
    </xdr:from>
    <xdr:to>
      <xdr:col>85</xdr:col>
      <xdr:colOff>177800</xdr:colOff>
      <xdr:row>58</xdr:row>
      <xdr:rowOff>110499</xdr:rowOff>
    </xdr:to>
    <xdr:sp macro="" textlink="">
      <xdr:nvSpPr>
        <xdr:cNvPr id="592" name="楕円 591">
          <a:extLst>
            <a:ext uri="{FF2B5EF4-FFF2-40B4-BE49-F238E27FC236}">
              <a16:creationId xmlns:a16="http://schemas.microsoft.com/office/drawing/2014/main" id="{ADA22F11-E908-4B63-9164-D63A7AA7C156}"/>
            </a:ext>
          </a:extLst>
        </xdr:cNvPr>
        <xdr:cNvSpPr/>
      </xdr:nvSpPr>
      <xdr:spPr>
        <a:xfrm>
          <a:off x="16268700" y="995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95276</xdr:rowOff>
    </xdr:from>
    <xdr:ext cx="534377" cy="259045"/>
    <xdr:sp macro="" textlink="">
      <xdr:nvSpPr>
        <xdr:cNvPr id="593" name="教育費該当値テキスト">
          <a:extLst>
            <a:ext uri="{FF2B5EF4-FFF2-40B4-BE49-F238E27FC236}">
              <a16:creationId xmlns:a16="http://schemas.microsoft.com/office/drawing/2014/main" id="{B6DD0499-9693-4AA1-B4E8-9FCFA0927CC6}"/>
            </a:ext>
          </a:extLst>
        </xdr:cNvPr>
        <xdr:cNvSpPr txBox="1"/>
      </xdr:nvSpPr>
      <xdr:spPr>
        <a:xfrm>
          <a:off x="16370300" y="98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169632</xdr:rowOff>
    </xdr:from>
    <xdr:to>
      <xdr:col>81</xdr:col>
      <xdr:colOff>101600</xdr:colOff>
      <xdr:row>58</xdr:row>
      <xdr:rowOff>99782</xdr:rowOff>
    </xdr:to>
    <xdr:sp macro="" textlink="">
      <xdr:nvSpPr>
        <xdr:cNvPr id="594" name="楕円 593">
          <a:extLst>
            <a:ext uri="{FF2B5EF4-FFF2-40B4-BE49-F238E27FC236}">
              <a16:creationId xmlns:a16="http://schemas.microsoft.com/office/drawing/2014/main" id="{7FE202EB-C6A0-4288-8B30-CE3637631330}"/>
            </a:ext>
          </a:extLst>
        </xdr:cNvPr>
        <xdr:cNvSpPr/>
      </xdr:nvSpPr>
      <xdr:spPr>
        <a:xfrm>
          <a:off x="15430500" y="994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90909</xdr:rowOff>
    </xdr:from>
    <xdr:ext cx="534377" cy="259045"/>
    <xdr:sp macro="" textlink="">
      <xdr:nvSpPr>
        <xdr:cNvPr id="595" name="テキスト ボックス 594">
          <a:extLst>
            <a:ext uri="{FF2B5EF4-FFF2-40B4-BE49-F238E27FC236}">
              <a16:creationId xmlns:a16="http://schemas.microsoft.com/office/drawing/2014/main" id="{E77E5237-DAF6-45C2-89ED-414FB255484A}"/>
            </a:ext>
          </a:extLst>
        </xdr:cNvPr>
        <xdr:cNvSpPr txBox="1"/>
      </xdr:nvSpPr>
      <xdr:spPr>
        <a:xfrm>
          <a:off x="15214111" y="1003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13936</xdr:rowOff>
    </xdr:from>
    <xdr:to>
      <xdr:col>76</xdr:col>
      <xdr:colOff>165100</xdr:colOff>
      <xdr:row>58</xdr:row>
      <xdr:rowOff>115536</xdr:rowOff>
    </xdr:to>
    <xdr:sp macro="" textlink="">
      <xdr:nvSpPr>
        <xdr:cNvPr id="596" name="楕円 595">
          <a:extLst>
            <a:ext uri="{FF2B5EF4-FFF2-40B4-BE49-F238E27FC236}">
              <a16:creationId xmlns:a16="http://schemas.microsoft.com/office/drawing/2014/main" id="{F1A6E3C9-0D0B-40B8-9FEB-7EBBC4D15C14}"/>
            </a:ext>
          </a:extLst>
        </xdr:cNvPr>
        <xdr:cNvSpPr/>
      </xdr:nvSpPr>
      <xdr:spPr>
        <a:xfrm>
          <a:off x="14541500" y="995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106663</xdr:rowOff>
    </xdr:from>
    <xdr:ext cx="534377" cy="259045"/>
    <xdr:sp macro="" textlink="">
      <xdr:nvSpPr>
        <xdr:cNvPr id="597" name="テキスト ボックス 596">
          <a:extLst>
            <a:ext uri="{FF2B5EF4-FFF2-40B4-BE49-F238E27FC236}">
              <a16:creationId xmlns:a16="http://schemas.microsoft.com/office/drawing/2014/main" id="{93EA23F5-5BD5-43EA-BE8E-4D1789246D3F}"/>
            </a:ext>
          </a:extLst>
        </xdr:cNvPr>
        <xdr:cNvSpPr txBox="1"/>
      </xdr:nvSpPr>
      <xdr:spPr>
        <a:xfrm>
          <a:off x="14325111" y="1005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18060</xdr:rowOff>
    </xdr:from>
    <xdr:to>
      <xdr:col>72</xdr:col>
      <xdr:colOff>38100</xdr:colOff>
      <xdr:row>58</xdr:row>
      <xdr:rowOff>119660</xdr:rowOff>
    </xdr:to>
    <xdr:sp macro="" textlink="">
      <xdr:nvSpPr>
        <xdr:cNvPr id="598" name="楕円 597">
          <a:extLst>
            <a:ext uri="{FF2B5EF4-FFF2-40B4-BE49-F238E27FC236}">
              <a16:creationId xmlns:a16="http://schemas.microsoft.com/office/drawing/2014/main" id="{E31EA878-796F-4AFC-85F5-840F6F2EB3AA}"/>
            </a:ext>
          </a:extLst>
        </xdr:cNvPr>
        <xdr:cNvSpPr/>
      </xdr:nvSpPr>
      <xdr:spPr>
        <a:xfrm>
          <a:off x="13652500" y="99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110787</xdr:rowOff>
    </xdr:from>
    <xdr:ext cx="534377" cy="259045"/>
    <xdr:sp macro="" textlink="">
      <xdr:nvSpPr>
        <xdr:cNvPr id="599" name="テキスト ボックス 598">
          <a:extLst>
            <a:ext uri="{FF2B5EF4-FFF2-40B4-BE49-F238E27FC236}">
              <a16:creationId xmlns:a16="http://schemas.microsoft.com/office/drawing/2014/main" id="{94C3B003-C924-4A34-BB06-FB37FF812432}"/>
            </a:ext>
          </a:extLst>
        </xdr:cNvPr>
        <xdr:cNvSpPr txBox="1"/>
      </xdr:nvSpPr>
      <xdr:spPr>
        <a:xfrm>
          <a:off x="13436111" y="1005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17257</xdr:rowOff>
    </xdr:from>
    <xdr:to>
      <xdr:col>67</xdr:col>
      <xdr:colOff>101600</xdr:colOff>
      <xdr:row>58</xdr:row>
      <xdr:rowOff>118857</xdr:rowOff>
    </xdr:to>
    <xdr:sp macro="" textlink="">
      <xdr:nvSpPr>
        <xdr:cNvPr id="600" name="楕円 599">
          <a:extLst>
            <a:ext uri="{FF2B5EF4-FFF2-40B4-BE49-F238E27FC236}">
              <a16:creationId xmlns:a16="http://schemas.microsoft.com/office/drawing/2014/main" id="{72B64604-FA9D-4743-A231-AB05C699201C}"/>
            </a:ext>
          </a:extLst>
        </xdr:cNvPr>
        <xdr:cNvSpPr/>
      </xdr:nvSpPr>
      <xdr:spPr>
        <a:xfrm>
          <a:off x="12763500" y="99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109984</xdr:rowOff>
    </xdr:from>
    <xdr:ext cx="534377" cy="259045"/>
    <xdr:sp macro="" textlink="">
      <xdr:nvSpPr>
        <xdr:cNvPr id="601" name="テキスト ボックス 600">
          <a:extLst>
            <a:ext uri="{FF2B5EF4-FFF2-40B4-BE49-F238E27FC236}">
              <a16:creationId xmlns:a16="http://schemas.microsoft.com/office/drawing/2014/main" id="{B8FD5396-C651-445F-9B1D-6A581BD7931A}"/>
            </a:ext>
          </a:extLst>
        </xdr:cNvPr>
        <xdr:cNvSpPr txBox="1"/>
      </xdr:nvSpPr>
      <xdr:spPr>
        <a:xfrm>
          <a:off x="12547111" y="1005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F1A0BADF-0870-4F61-B359-0769898635E7}"/>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FB219A35-3F6F-44FD-A891-6150450853F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815AE1A8-11A4-4BEA-B62A-EE7E9DD578A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2FF1B386-02AC-4C5A-8EED-2916B1E92CE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CAA94674-8F71-4404-979A-138C37A9D99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CBC0419B-F9A1-4D70-A0B4-8516B5F99AC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A34D62AA-66FB-44E2-99B2-8164EE74746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DD7AF2-6A2F-4585-A873-F8FC498E8B2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93859AE6-432A-4558-9C5A-5724963912B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FBDFFA87-3A59-469F-B29D-A66CD460B52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5DACE7CB-739C-4F09-825F-E4D9E2C3848C}"/>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D2448DCA-7FA7-4B41-B761-2F5FEA9C97BF}"/>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5FA9DE4C-CBE4-4FE7-A8FD-BEC071DCF91A}"/>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7EE22E93-B577-466B-8072-852B69E24CFA}"/>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803DC577-2161-4C5B-8E6E-0E81899863D7}"/>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504B0B3B-C214-40C0-BD8E-7CD7F1070096}"/>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A850153A-9160-4520-A72C-A9237FC7977F}"/>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149646-8194-4FEC-9BFE-ED7404EFFF8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2E740AB4-71C4-4C52-8A06-74E4C04829F5}"/>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E405DEAB-C3C9-4469-98BF-2F62D10CF3B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70104703-D530-4DAC-B4F0-F611F926595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2DEF72BC-B4E7-4E50-BEB9-A822FB478E62}"/>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96A41504-F5F5-4CDB-BAB8-D9319F2D2A03}"/>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9E064EA7-1067-4278-9F7B-C9F2E957C12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9428438F-C93A-4F8C-8C60-767C635F38F4}"/>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AD6A2780-E15F-46E7-AB09-AE695765424A}"/>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128764</xdr:rowOff>
    </xdr:from>
    <xdr:to>
      <xdr:col>85</xdr:col>
      <xdr:colOff>127000</xdr:colOff>
      <xdr:row>78</xdr:row>
      <xdr:rowOff>134232</xdr:rowOff>
    </xdr:to>
    <xdr:cxnSp macro="">
      <xdr:nvCxnSpPr>
        <xdr:cNvPr id="628" name="直線コネクタ 627">
          <a:extLst>
            <a:ext uri="{FF2B5EF4-FFF2-40B4-BE49-F238E27FC236}">
              <a16:creationId xmlns:a16="http://schemas.microsoft.com/office/drawing/2014/main" id="{7EA7BF83-0D16-4A38-A0FF-FEFD7F90647A}"/>
            </a:ext>
          </a:extLst>
        </xdr:cNvPr>
        <xdr:cNvCxnSpPr/>
      </xdr:nvCxnSpPr>
      <xdr:spPr>
        <a:xfrm flipV="1">
          <a:off x="15481300" y="13501864"/>
          <a:ext cx="838200"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AC5B00D8-8251-4CFC-91F0-0996113817A4}"/>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EE616769-2FA4-447C-B786-4D22925D97D4}"/>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132562</xdr:rowOff>
    </xdr:from>
    <xdr:to>
      <xdr:col>81</xdr:col>
      <xdr:colOff>50800</xdr:colOff>
      <xdr:row>78</xdr:row>
      <xdr:rowOff>134232</xdr:rowOff>
    </xdr:to>
    <xdr:cxnSp macro="">
      <xdr:nvCxnSpPr>
        <xdr:cNvPr id="631" name="直線コネクタ 630">
          <a:extLst>
            <a:ext uri="{FF2B5EF4-FFF2-40B4-BE49-F238E27FC236}">
              <a16:creationId xmlns:a16="http://schemas.microsoft.com/office/drawing/2014/main" id="{944C280D-83C6-4286-845D-A08061F12DE7}"/>
            </a:ext>
          </a:extLst>
        </xdr:cNvPr>
        <xdr:cNvCxnSpPr/>
      </xdr:nvCxnSpPr>
      <xdr:spPr>
        <a:xfrm>
          <a:off x="14592300" y="13505662"/>
          <a:ext cx="889000" cy="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661E0B5-4539-49D6-BDD9-5BAF7D280E8E}"/>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5645A3E8-1A57-4A03-AE81-F1FB1828F9E6}"/>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132562</xdr:rowOff>
    </xdr:from>
    <xdr:to>
      <xdr:col>76</xdr:col>
      <xdr:colOff>114300</xdr:colOff>
      <xdr:row>78</xdr:row>
      <xdr:rowOff>136184</xdr:rowOff>
    </xdr:to>
    <xdr:cxnSp macro="">
      <xdr:nvCxnSpPr>
        <xdr:cNvPr id="634" name="直線コネクタ 633">
          <a:extLst>
            <a:ext uri="{FF2B5EF4-FFF2-40B4-BE49-F238E27FC236}">
              <a16:creationId xmlns:a16="http://schemas.microsoft.com/office/drawing/2014/main" id="{5DABDB96-3106-44D3-83E7-53BD726228EB}"/>
            </a:ext>
          </a:extLst>
        </xdr:cNvPr>
        <xdr:cNvCxnSpPr/>
      </xdr:nvCxnSpPr>
      <xdr:spPr>
        <a:xfrm flipV="1">
          <a:off x="13703300" y="13505662"/>
          <a:ext cx="889000" cy="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B2611979-8015-4F40-A6DA-6018B9797E5D}"/>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AE5DC9F4-1E81-4BBC-8D96-24AE123F983D}"/>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128206</xdr:rowOff>
    </xdr:from>
    <xdr:to>
      <xdr:col>71</xdr:col>
      <xdr:colOff>177800</xdr:colOff>
      <xdr:row>78</xdr:row>
      <xdr:rowOff>136184</xdr:rowOff>
    </xdr:to>
    <xdr:cxnSp macro="">
      <xdr:nvCxnSpPr>
        <xdr:cNvPr id="637" name="直線コネクタ 636">
          <a:extLst>
            <a:ext uri="{FF2B5EF4-FFF2-40B4-BE49-F238E27FC236}">
              <a16:creationId xmlns:a16="http://schemas.microsoft.com/office/drawing/2014/main" id="{367A10A5-F4EA-494D-841E-B074BE7A68BE}"/>
            </a:ext>
          </a:extLst>
        </xdr:cNvPr>
        <xdr:cNvCxnSpPr/>
      </xdr:nvCxnSpPr>
      <xdr:spPr>
        <a:xfrm>
          <a:off x="12814300" y="13501306"/>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5B385F42-4CE4-4D13-9621-2E1FD7394DEE}"/>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69B0B03D-C867-4C29-B4C9-58A1D6EBCC8C}"/>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14ABD656-E157-42A2-9847-6321D258CCCD}"/>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EC8C4AFD-A3EE-4613-A788-9796856D9AB2}"/>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EF959B2F-43A0-4EB3-9C6D-79EBE275C21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38505D27-E2AD-416A-85BD-01142AFDF74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4B920741-9803-4008-98F4-2EE69B49FBD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CBEDA89B-13B2-4067-9A63-6AF8217C763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A2F9175-B59B-4153-AAD0-CB65D0F0F32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77964</xdr:rowOff>
    </xdr:from>
    <xdr:to>
      <xdr:col>85</xdr:col>
      <xdr:colOff>177800</xdr:colOff>
      <xdr:row>79</xdr:row>
      <xdr:rowOff>8114</xdr:rowOff>
    </xdr:to>
    <xdr:sp macro="" textlink="">
      <xdr:nvSpPr>
        <xdr:cNvPr id="647" name="楕円 646">
          <a:extLst>
            <a:ext uri="{FF2B5EF4-FFF2-40B4-BE49-F238E27FC236}">
              <a16:creationId xmlns:a16="http://schemas.microsoft.com/office/drawing/2014/main" id="{1DC9AE72-835D-48BD-B186-5B56B63EEB64}"/>
            </a:ext>
          </a:extLst>
        </xdr:cNvPr>
        <xdr:cNvSpPr/>
      </xdr:nvSpPr>
      <xdr:spPr>
        <a:xfrm>
          <a:off x="16268700" y="1345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1B8DAD70-1403-41B4-B0E9-0F79DE76CED5}"/>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83432</xdr:rowOff>
    </xdr:from>
    <xdr:to>
      <xdr:col>81</xdr:col>
      <xdr:colOff>101600</xdr:colOff>
      <xdr:row>79</xdr:row>
      <xdr:rowOff>13582</xdr:rowOff>
    </xdr:to>
    <xdr:sp macro="" textlink="">
      <xdr:nvSpPr>
        <xdr:cNvPr id="649" name="楕円 648">
          <a:extLst>
            <a:ext uri="{FF2B5EF4-FFF2-40B4-BE49-F238E27FC236}">
              <a16:creationId xmlns:a16="http://schemas.microsoft.com/office/drawing/2014/main" id="{47793113-5178-4F78-BB40-5B0C2ECF2917}"/>
            </a:ext>
          </a:extLst>
        </xdr:cNvPr>
        <xdr:cNvSpPr/>
      </xdr:nvSpPr>
      <xdr:spPr>
        <a:xfrm>
          <a:off x="15430500" y="1345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4709</xdr:rowOff>
    </xdr:from>
    <xdr:ext cx="469744" cy="259045"/>
    <xdr:sp macro="" textlink="">
      <xdr:nvSpPr>
        <xdr:cNvPr id="650" name="テキスト ボックス 649">
          <a:extLst>
            <a:ext uri="{FF2B5EF4-FFF2-40B4-BE49-F238E27FC236}">
              <a16:creationId xmlns:a16="http://schemas.microsoft.com/office/drawing/2014/main" id="{60369C7D-6A89-4406-B79B-F8DBDE8A74BD}"/>
            </a:ext>
          </a:extLst>
        </xdr:cNvPr>
        <xdr:cNvSpPr txBox="1"/>
      </xdr:nvSpPr>
      <xdr:spPr>
        <a:xfrm>
          <a:off x="15246428" y="1354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81762</xdr:rowOff>
    </xdr:from>
    <xdr:to>
      <xdr:col>76</xdr:col>
      <xdr:colOff>165100</xdr:colOff>
      <xdr:row>79</xdr:row>
      <xdr:rowOff>11912</xdr:rowOff>
    </xdr:to>
    <xdr:sp macro="" textlink="">
      <xdr:nvSpPr>
        <xdr:cNvPr id="651" name="楕円 650">
          <a:extLst>
            <a:ext uri="{FF2B5EF4-FFF2-40B4-BE49-F238E27FC236}">
              <a16:creationId xmlns:a16="http://schemas.microsoft.com/office/drawing/2014/main" id="{C686EFB6-77B7-4376-8486-6270653FCD12}"/>
            </a:ext>
          </a:extLst>
        </xdr:cNvPr>
        <xdr:cNvSpPr/>
      </xdr:nvSpPr>
      <xdr:spPr>
        <a:xfrm>
          <a:off x="14541500" y="1345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3039</xdr:rowOff>
    </xdr:from>
    <xdr:ext cx="469744" cy="259045"/>
    <xdr:sp macro="" textlink="">
      <xdr:nvSpPr>
        <xdr:cNvPr id="652" name="テキスト ボックス 651">
          <a:extLst>
            <a:ext uri="{FF2B5EF4-FFF2-40B4-BE49-F238E27FC236}">
              <a16:creationId xmlns:a16="http://schemas.microsoft.com/office/drawing/2014/main" id="{B4A0A728-A69E-4D15-9137-35DFF1DFE82C}"/>
            </a:ext>
          </a:extLst>
        </xdr:cNvPr>
        <xdr:cNvSpPr txBox="1"/>
      </xdr:nvSpPr>
      <xdr:spPr>
        <a:xfrm>
          <a:off x="14357428" y="135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85384</xdr:rowOff>
    </xdr:from>
    <xdr:to>
      <xdr:col>72</xdr:col>
      <xdr:colOff>38100</xdr:colOff>
      <xdr:row>79</xdr:row>
      <xdr:rowOff>15534</xdr:rowOff>
    </xdr:to>
    <xdr:sp macro="" textlink="">
      <xdr:nvSpPr>
        <xdr:cNvPr id="653" name="楕円 652">
          <a:extLst>
            <a:ext uri="{FF2B5EF4-FFF2-40B4-BE49-F238E27FC236}">
              <a16:creationId xmlns:a16="http://schemas.microsoft.com/office/drawing/2014/main" id="{6EB61403-D9D5-4A54-AE80-550D7DBBAA2B}"/>
            </a:ext>
          </a:extLst>
        </xdr:cNvPr>
        <xdr:cNvSpPr/>
      </xdr:nvSpPr>
      <xdr:spPr>
        <a:xfrm>
          <a:off x="13652500" y="134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6661</xdr:rowOff>
    </xdr:from>
    <xdr:ext cx="378565" cy="259045"/>
    <xdr:sp macro="" textlink="">
      <xdr:nvSpPr>
        <xdr:cNvPr id="654" name="テキスト ボックス 653">
          <a:extLst>
            <a:ext uri="{FF2B5EF4-FFF2-40B4-BE49-F238E27FC236}">
              <a16:creationId xmlns:a16="http://schemas.microsoft.com/office/drawing/2014/main" id="{5E1D51D8-546B-4604-861B-0CA6385A39F6}"/>
            </a:ext>
          </a:extLst>
        </xdr:cNvPr>
        <xdr:cNvSpPr txBox="1"/>
      </xdr:nvSpPr>
      <xdr:spPr>
        <a:xfrm>
          <a:off x="13514017" y="13551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77406</xdr:rowOff>
    </xdr:from>
    <xdr:to>
      <xdr:col>67</xdr:col>
      <xdr:colOff>101600</xdr:colOff>
      <xdr:row>79</xdr:row>
      <xdr:rowOff>7556</xdr:rowOff>
    </xdr:to>
    <xdr:sp macro="" textlink="">
      <xdr:nvSpPr>
        <xdr:cNvPr id="655" name="楕円 654">
          <a:extLst>
            <a:ext uri="{FF2B5EF4-FFF2-40B4-BE49-F238E27FC236}">
              <a16:creationId xmlns:a16="http://schemas.microsoft.com/office/drawing/2014/main" id="{7C54144F-D402-4CFE-848D-2BF7FD8A61CF}"/>
            </a:ext>
          </a:extLst>
        </xdr:cNvPr>
        <xdr:cNvSpPr/>
      </xdr:nvSpPr>
      <xdr:spPr>
        <a:xfrm>
          <a:off x="12763500" y="1345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170133</xdr:rowOff>
    </xdr:from>
    <xdr:ext cx="469744" cy="259045"/>
    <xdr:sp macro="" textlink="">
      <xdr:nvSpPr>
        <xdr:cNvPr id="656" name="テキスト ボックス 655">
          <a:extLst>
            <a:ext uri="{FF2B5EF4-FFF2-40B4-BE49-F238E27FC236}">
              <a16:creationId xmlns:a16="http://schemas.microsoft.com/office/drawing/2014/main" id="{446BFCF0-42D3-48C1-BCAA-DA550EC510BE}"/>
            </a:ext>
          </a:extLst>
        </xdr:cNvPr>
        <xdr:cNvSpPr txBox="1"/>
      </xdr:nvSpPr>
      <xdr:spPr>
        <a:xfrm>
          <a:off x="12579428" y="1354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7C474536-4088-4E29-AD11-0F14C37D193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3D14118A-6D01-4E98-8815-270F086CE13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76CCE9D1-1025-4338-8FB6-2E978BD0007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FF327B47-AB93-4C8A-A4D0-26C3134ECEB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20464297-8226-40F3-A455-95C43EC2372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162DCF71-F7AC-4C97-8FAD-031465E703C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640AEB5C-24FF-4426-91AB-83BC4E71FB4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D7C344A2-8CBC-4088-BE23-DC231167EB8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17A9D4BD-C0F7-4576-A69F-A77012A47AE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C5D06E64-0866-4DD3-A35D-E790598F802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5C876067-522B-430A-AD6F-F6A2EF8643B4}"/>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C179475B-C561-4502-AABF-23C0A44D64C7}"/>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17C30C9B-4EF2-4590-836C-5336D81B0E3A}"/>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5E6218AA-A9DE-4E0B-9C1D-CC76311D794B}"/>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3A47B722-5E62-4802-86C4-BAC5AAA88AB5}"/>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1DF33D4C-B185-4B1F-BEDE-F5196EFF3874}"/>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B73AD2A7-496B-4C04-915F-7771F62CF05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D9210E28-3133-4DDB-B422-A629E9B643FC}"/>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114E55D-1186-47BD-86ED-19E70BA17A4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22278234-46B8-4B48-9A94-2F914E84C86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3C6E51AB-0166-468B-8261-19DB09B2774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EFCFFBE6-AD32-4084-88BC-E1D9C5B0E37B}"/>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AB54ED22-3FBC-4A81-8C2A-BEC5D6F19039}"/>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E089EDBA-A3C2-4853-B884-154B5ECE0029}"/>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5CC5A8BE-3D7C-49FC-8C3A-1F8FAE667A0C}"/>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36C41625-A1D9-4E7C-948B-756283A388EA}"/>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69114</xdr:rowOff>
    </xdr:from>
    <xdr:to>
      <xdr:col>85</xdr:col>
      <xdr:colOff>127000</xdr:colOff>
      <xdr:row>98</xdr:row>
      <xdr:rowOff>78267</xdr:rowOff>
    </xdr:to>
    <xdr:cxnSp macro="">
      <xdr:nvCxnSpPr>
        <xdr:cNvPr id="683" name="直線コネクタ 682">
          <a:extLst>
            <a:ext uri="{FF2B5EF4-FFF2-40B4-BE49-F238E27FC236}">
              <a16:creationId xmlns:a16="http://schemas.microsoft.com/office/drawing/2014/main" id="{1DCCE532-34DF-41E1-9E3D-B2A91904292E}"/>
            </a:ext>
          </a:extLst>
        </xdr:cNvPr>
        <xdr:cNvCxnSpPr/>
      </xdr:nvCxnSpPr>
      <xdr:spPr>
        <a:xfrm>
          <a:off x="15481300" y="16871214"/>
          <a:ext cx="83820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B475AFA9-F536-4038-87C5-D95768254436}"/>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30062DD-1856-4B20-9D47-A243375DF9B2}"/>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60216</xdr:rowOff>
    </xdr:from>
    <xdr:to>
      <xdr:col>81</xdr:col>
      <xdr:colOff>50800</xdr:colOff>
      <xdr:row>98</xdr:row>
      <xdr:rowOff>69114</xdr:rowOff>
    </xdr:to>
    <xdr:cxnSp macro="">
      <xdr:nvCxnSpPr>
        <xdr:cNvPr id="686" name="直線コネクタ 685">
          <a:extLst>
            <a:ext uri="{FF2B5EF4-FFF2-40B4-BE49-F238E27FC236}">
              <a16:creationId xmlns:a16="http://schemas.microsoft.com/office/drawing/2014/main" id="{53D150E3-FC67-4F85-B51D-1081ED7DDD5C}"/>
            </a:ext>
          </a:extLst>
        </xdr:cNvPr>
        <xdr:cNvCxnSpPr/>
      </xdr:nvCxnSpPr>
      <xdr:spPr>
        <a:xfrm>
          <a:off x="14592300" y="16862316"/>
          <a:ext cx="889000" cy="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BE8E31EC-248C-4A91-94A7-32B15A0DA656}"/>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9E4CCF8D-E273-4760-A6EA-0D78A057A48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55017</xdr:rowOff>
    </xdr:from>
    <xdr:to>
      <xdr:col>76</xdr:col>
      <xdr:colOff>114300</xdr:colOff>
      <xdr:row>98</xdr:row>
      <xdr:rowOff>60216</xdr:rowOff>
    </xdr:to>
    <xdr:cxnSp macro="">
      <xdr:nvCxnSpPr>
        <xdr:cNvPr id="689" name="直線コネクタ 688">
          <a:extLst>
            <a:ext uri="{FF2B5EF4-FFF2-40B4-BE49-F238E27FC236}">
              <a16:creationId xmlns:a16="http://schemas.microsoft.com/office/drawing/2014/main" id="{A06B10A9-1E28-4240-B018-E102D3B80028}"/>
            </a:ext>
          </a:extLst>
        </xdr:cNvPr>
        <xdr:cNvCxnSpPr/>
      </xdr:nvCxnSpPr>
      <xdr:spPr>
        <a:xfrm>
          <a:off x="13703300" y="16857117"/>
          <a:ext cx="889000" cy="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C788E54C-C241-4C6A-B10F-7130AE667A14}"/>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372FCB21-45F1-4437-9CBF-294962EA99F9}"/>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51792</xdr:rowOff>
    </xdr:from>
    <xdr:to>
      <xdr:col>71</xdr:col>
      <xdr:colOff>177800</xdr:colOff>
      <xdr:row>98</xdr:row>
      <xdr:rowOff>55017</xdr:rowOff>
    </xdr:to>
    <xdr:cxnSp macro="">
      <xdr:nvCxnSpPr>
        <xdr:cNvPr id="692" name="直線コネクタ 691">
          <a:extLst>
            <a:ext uri="{FF2B5EF4-FFF2-40B4-BE49-F238E27FC236}">
              <a16:creationId xmlns:a16="http://schemas.microsoft.com/office/drawing/2014/main" id="{5274753E-7918-4BA8-B297-0BE9FFF83840}"/>
            </a:ext>
          </a:extLst>
        </xdr:cNvPr>
        <xdr:cNvCxnSpPr/>
      </xdr:nvCxnSpPr>
      <xdr:spPr>
        <a:xfrm>
          <a:off x="12814300" y="16853892"/>
          <a:ext cx="889000" cy="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70D2CB76-08D4-42AE-A402-97988A930C25}"/>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B1FC4AA6-09BF-47F0-BF2F-F0D07568E9C3}"/>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9BA6775A-14BF-4075-8CCA-3262BDE89C1E}"/>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4A0E9DD1-EA46-4172-B070-2C8929864F48}"/>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43C67C46-F58F-4243-A47E-6CD308B3809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6938C70A-6A1D-4D6D-80FB-71A95F1F60A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C70A1FD-D3FC-4E98-A027-E0F0B86DE46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3E94B8DC-38F8-4B4F-BEBD-3BFB63F8441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6CC29338-7A92-4E3C-B895-A590053AA14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27467</xdr:rowOff>
    </xdr:from>
    <xdr:to>
      <xdr:col>85</xdr:col>
      <xdr:colOff>177800</xdr:colOff>
      <xdr:row>98</xdr:row>
      <xdr:rowOff>129067</xdr:rowOff>
    </xdr:to>
    <xdr:sp macro="" textlink="">
      <xdr:nvSpPr>
        <xdr:cNvPr id="702" name="楕円 701">
          <a:extLst>
            <a:ext uri="{FF2B5EF4-FFF2-40B4-BE49-F238E27FC236}">
              <a16:creationId xmlns:a16="http://schemas.microsoft.com/office/drawing/2014/main" id="{700B92C5-0E44-4372-A6D9-793089A941F7}"/>
            </a:ext>
          </a:extLst>
        </xdr:cNvPr>
        <xdr:cNvSpPr/>
      </xdr:nvSpPr>
      <xdr:spPr>
        <a:xfrm>
          <a:off x="16268700" y="1682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113844</xdr:rowOff>
    </xdr:from>
    <xdr:ext cx="534377" cy="259045"/>
    <xdr:sp macro="" textlink="">
      <xdr:nvSpPr>
        <xdr:cNvPr id="703" name="公債費該当値テキスト">
          <a:extLst>
            <a:ext uri="{FF2B5EF4-FFF2-40B4-BE49-F238E27FC236}">
              <a16:creationId xmlns:a16="http://schemas.microsoft.com/office/drawing/2014/main" id="{7480F026-E7F4-496B-9EAD-3EFCF48A1763}"/>
            </a:ext>
          </a:extLst>
        </xdr:cNvPr>
        <xdr:cNvSpPr txBox="1"/>
      </xdr:nvSpPr>
      <xdr:spPr>
        <a:xfrm>
          <a:off x="16370300" y="1674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18314</xdr:rowOff>
    </xdr:from>
    <xdr:to>
      <xdr:col>81</xdr:col>
      <xdr:colOff>101600</xdr:colOff>
      <xdr:row>98</xdr:row>
      <xdr:rowOff>119914</xdr:rowOff>
    </xdr:to>
    <xdr:sp macro="" textlink="">
      <xdr:nvSpPr>
        <xdr:cNvPr id="704" name="楕円 703">
          <a:extLst>
            <a:ext uri="{FF2B5EF4-FFF2-40B4-BE49-F238E27FC236}">
              <a16:creationId xmlns:a16="http://schemas.microsoft.com/office/drawing/2014/main" id="{29A65388-5A38-4652-AB59-7502A4A93534}"/>
            </a:ext>
          </a:extLst>
        </xdr:cNvPr>
        <xdr:cNvSpPr/>
      </xdr:nvSpPr>
      <xdr:spPr>
        <a:xfrm>
          <a:off x="15430500" y="1682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111041</xdr:rowOff>
    </xdr:from>
    <xdr:ext cx="534377" cy="259045"/>
    <xdr:sp macro="" textlink="">
      <xdr:nvSpPr>
        <xdr:cNvPr id="705" name="テキスト ボックス 704">
          <a:extLst>
            <a:ext uri="{FF2B5EF4-FFF2-40B4-BE49-F238E27FC236}">
              <a16:creationId xmlns:a16="http://schemas.microsoft.com/office/drawing/2014/main" id="{72ED275E-1D02-4D52-85F8-5973E62AD057}"/>
            </a:ext>
          </a:extLst>
        </xdr:cNvPr>
        <xdr:cNvSpPr txBox="1"/>
      </xdr:nvSpPr>
      <xdr:spPr>
        <a:xfrm>
          <a:off x="15214111" y="1691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9416</xdr:rowOff>
    </xdr:from>
    <xdr:to>
      <xdr:col>76</xdr:col>
      <xdr:colOff>165100</xdr:colOff>
      <xdr:row>98</xdr:row>
      <xdr:rowOff>111016</xdr:rowOff>
    </xdr:to>
    <xdr:sp macro="" textlink="">
      <xdr:nvSpPr>
        <xdr:cNvPr id="706" name="楕円 705">
          <a:extLst>
            <a:ext uri="{FF2B5EF4-FFF2-40B4-BE49-F238E27FC236}">
              <a16:creationId xmlns:a16="http://schemas.microsoft.com/office/drawing/2014/main" id="{0A7C6C21-DD3E-4D62-88A8-7DF0FC3CD976}"/>
            </a:ext>
          </a:extLst>
        </xdr:cNvPr>
        <xdr:cNvSpPr/>
      </xdr:nvSpPr>
      <xdr:spPr>
        <a:xfrm>
          <a:off x="14541500" y="1681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102143</xdr:rowOff>
    </xdr:from>
    <xdr:ext cx="534377" cy="259045"/>
    <xdr:sp macro="" textlink="">
      <xdr:nvSpPr>
        <xdr:cNvPr id="707" name="テキスト ボックス 706">
          <a:extLst>
            <a:ext uri="{FF2B5EF4-FFF2-40B4-BE49-F238E27FC236}">
              <a16:creationId xmlns:a16="http://schemas.microsoft.com/office/drawing/2014/main" id="{CBCF07AA-B62D-4486-9AAB-AE6FBC7F4BBC}"/>
            </a:ext>
          </a:extLst>
        </xdr:cNvPr>
        <xdr:cNvSpPr txBox="1"/>
      </xdr:nvSpPr>
      <xdr:spPr>
        <a:xfrm>
          <a:off x="14325111" y="1690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4217</xdr:rowOff>
    </xdr:from>
    <xdr:to>
      <xdr:col>72</xdr:col>
      <xdr:colOff>38100</xdr:colOff>
      <xdr:row>98</xdr:row>
      <xdr:rowOff>105817</xdr:rowOff>
    </xdr:to>
    <xdr:sp macro="" textlink="">
      <xdr:nvSpPr>
        <xdr:cNvPr id="708" name="楕円 707">
          <a:extLst>
            <a:ext uri="{FF2B5EF4-FFF2-40B4-BE49-F238E27FC236}">
              <a16:creationId xmlns:a16="http://schemas.microsoft.com/office/drawing/2014/main" id="{23B3A69E-051F-4E2A-BA55-C872F1442867}"/>
            </a:ext>
          </a:extLst>
        </xdr:cNvPr>
        <xdr:cNvSpPr/>
      </xdr:nvSpPr>
      <xdr:spPr>
        <a:xfrm>
          <a:off x="13652500" y="1680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96944</xdr:rowOff>
    </xdr:from>
    <xdr:ext cx="534377" cy="259045"/>
    <xdr:sp macro="" textlink="">
      <xdr:nvSpPr>
        <xdr:cNvPr id="709" name="テキスト ボックス 708">
          <a:extLst>
            <a:ext uri="{FF2B5EF4-FFF2-40B4-BE49-F238E27FC236}">
              <a16:creationId xmlns:a16="http://schemas.microsoft.com/office/drawing/2014/main" id="{62122039-7288-4DBB-8343-D3488FF0B3F3}"/>
            </a:ext>
          </a:extLst>
        </xdr:cNvPr>
        <xdr:cNvSpPr txBox="1"/>
      </xdr:nvSpPr>
      <xdr:spPr>
        <a:xfrm>
          <a:off x="13436111" y="1689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992</xdr:rowOff>
    </xdr:from>
    <xdr:to>
      <xdr:col>67</xdr:col>
      <xdr:colOff>101600</xdr:colOff>
      <xdr:row>98</xdr:row>
      <xdr:rowOff>102592</xdr:rowOff>
    </xdr:to>
    <xdr:sp macro="" textlink="">
      <xdr:nvSpPr>
        <xdr:cNvPr id="710" name="楕円 709">
          <a:extLst>
            <a:ext uri="{FF2B5EF4-FFF2-40B4-BE49-F238E27FC236}">
              <a16:creationId xmlns:a16="http://schemas.microsoft.com/office/drawing/2014/main" id="{1C5ACB44-12AB-44D9-8CB2-E7BA4739A306}"/>
            </a:ext>
          </a:extLst>
        </xdr:cNvPr>
        <xdr:cNvSpPr/>
      </xdr:nvSpPr>
      <xdr:spPr>
        <a:xfrm>
          <a:off x="12763500" y="1680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93719</xdr:rowOff>
    </xdr:from>
    <xdr:ext cx="534377" cy="259045"/>
    <xdr:sp macro="" textlink="">
      <xdr:nvSpPr>
        <xdr:cNvPr id="711" name="テキスト ボックス 710">
          <a:extLst>
            <a:ext uri="{FF2B5EF4-FFF2-40B4-BE49-F238E27FC236}">
              <a16:creationId xmlns:a16="http://schemas.microsoft.com/office/drawing/2014/main" id="{D2395DB0-240E-49E4-9B23-D4A81CA57864}"/>
            </a:ext>
          </a:extLst>
        </xdr:cNvPr>
        <xdr:cNvSpPr txBox="1"/>
      </xdr:nvSpPr>
      <xdr:spPr>
        <a:xfrm>
          <a:off x="12547111" y="1689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D93708C6-9812-423B-B783-9B5532E3E6E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8F126A-53E7-47BA-B2E3-0949B0BE602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319FB027-9627-41BB-BB85-2CE4293E5AF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B5532A82-B44E-40A9-9107-5E4D1F417F4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7A135256-38BA-4FD3-B89B-8646700D3C8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981D4100-CC48-4E09-8198-3A6B9A72D27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5B66AAF9-41B5-4E5B-8534-B3642A0F45C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D87B2785-B97E-4143-82AD-D1AE26FC774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C33F13E3-8DAE-4C71-8B95-7871343C468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3F8E83C9-A4A2-47A0-82BE-A02278B794C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224ABE61-43D9-4150-A646-DD327E00F04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8E6A3633-CD2A-4EC2-ABAF-351F69E14EE9}"/>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270925EB-0E5F-4427-9F1A-407E94E19342}"/>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5CDF176F-EB24-4AA5-A33D-BF9B53BF8257}"/>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715D9D42-8136-48EF-AA09-AFFD534F7B34}"/>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2409375F-E64A-4CBA-9AE1-D75CFBF34D8B}"/>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C260B22C-C788-400D-9E1E-61EAC70CAA0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F2B359E2-17D9-42F0-8E75-001B5BBA51BA}"/>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75C42A1E-7F4B-4243-97A6-B5E6930FA0A6}"/>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25CE8600-696E-4F1B-8BCA-565BE5482CC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C45B2375-14FC-4247-AAE7-773386F20E1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12FB7B51-92AF-465C-99EF-B20AE1406F2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FFC44FAF-91CD-4F5F-BF0D-D760334EAA6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1C52EF66-30E6-4BD0-8AE2-6BA5E0860242}"/>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C3AC82B5-F91F-4560-ABB4-55B7C36120F2}"/>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55EB6F26-0BA8-4B5E-8ABA-E6884D369801}"/>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2F4C8A8E-D7DC-4D7C-B190-A9A444BE5608}"/>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EA322813-EECF-4138-BFBC-1DD39E95CBE1}"/>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6EEBCFE1-A224-46B3-9148-888291F5693C}"/>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926123B7-083E-4DD3-A58F-97A420D55F33}"/>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122D4CDA-157D-4EFD-BA60-8865DD6E2253}"/>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66F086DF-D5D3-4B8D-B0BE-BFC95BD9AAC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54B2D54F-25B2-4168-AF29-CFB8DAF370FF}"/>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AC9693AF-DAFC-4BFF-ABAC-79D3DB083FF3}"/>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83065A01-1AA7-45A9-BA00-E1A81C86EED8}"/>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71AE4F1E-76A1-4317-B1E2-BAD0A4256DE7}"/>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FBD4AE96-2D23-4BB6-AC62-BF0088AD4B75}"/>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87CBA1FC-ABF0-4D24-8933-C68D23925351}"/>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1D0A530E-83DA-47CE-B07B-FC0787DE2882}"/>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9046F05D-2608-4B88-90A9-67BAC1765CEB}"/>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9C9ABCD4-BC7C-4E32-A88B-35B161BDB5BE}"/>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C1C5DC1-B4D9-4304-BEB7-9F76BE2BC362}"/>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A01052A6-F8D6-4164-99A8-C0CE36233AB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50BC46CA-93CB-4F4E-AEC7-8A2B89E77BC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14FAFB63-FAA3-4831-B6F2-E014BF28B91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C5A032A4-2DE9-4D1A-99DA-9D9209FAB11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608B6773-4774-4E34-A900-CEDBFE83595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6C7903CD-1662-44D8-A6D1-A5524D525E01}"/>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B810767A-8867-47F4-9685-0C8884F596D1}"/>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16891F2F-91B9-4B88-9320-B87C9474D70D}"/>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1FB430A7-904F-432C-8EF3-8DC6236237E2}"/>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1E24C03C-95B2-4BA7-861B-EA9578549201}"/>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BCCCEA48-C4E1-4BAE-862B-A4900CC73F79}"/>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8E5FA622-0271-4588-97A1-9001BD6813D2}"/>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5B363A63-2308-4554-ACB2-5E3BB970E3D4}"/>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7AE2690E-5D2E-41FB-8F76-49EBB5A37843}"/>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6C277A6E-8632-4C54-A8AF-F8D3D1664D2D}"/>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14CB9B60-B206-428A-92AA-31DE3B4740C4}"/>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38E2434C-F403-4300-8371-7BFA03BFCCB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338B6BEF-F1D3-4C87-9ADE-B267258F43B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2C97A15C-320D-4C35-80FB-8BC8AA6F56B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8BF15575-82BB-4CD9-A30B-33D6FB64A13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42C156A0-F545-4B08-AF0C-3DB632372E9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9A15A32B-A8B4-4C7C-AC7A-36F0A16ECBE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5D94BF75-6445-4C29-83AE-8DD4B20744E2}"/>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6EEE922A-C241-4925-B3A3-0ECB3B973FC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B538A3E9-9DE7-4890-BCC5-ED12245B72F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E0080F18-6242-4B01-915E-C043C61200C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2B32EC22-43FD-4AB2-8734-F9904D1EBD4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50EC27A2-AE25-47B4-A127-FB340E97CCB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7191933B-A317-4CC8-99B7-51CF9E43DB64}"/>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FC04A4FB-65D9-42E6-BEAF-EDA04CC80228}"/>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209C810B-A8E4-42D0-B5EA-20407238F15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AE1A3BB3-3DC9-42FC-A3DF-7F07E9D5263B}"/>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9993FA19-69A9-4B6B-BEAB-D4B6CCCD659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E6C028C8-EB8A-49C4-AB35-87697141186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B3BFF996-8978-45B5-B1FE-A11037A2DB8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8B500EB1-3BB2-4E02-A380-4A068E2CF511}"/>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3A9BAF83-571F-48BF-8DBB-5229E2E88AC3}"/>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F1B41602-EE65-4A36-B862-CFBDC5DE445C}"/>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1909B335-30FB-4C6E-B69A-E41451B84366}"/>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ABA2D7F3-31EA-416C-9B9B-F7AD42633F5D}"/>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BDC1235B-333F-497F-8A02-E818DD32477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17DEFF6E-DB6A-40E5-B18C-0A1472413CBF}"/>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5404C946-AEF2-458B-991B-1D057BCBCAD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522CC15A-1978-4FE9-8E1B-16D88578D29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58619E5B-A809-4FB9-94AC-A298DE67E93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2D86CAD9-1B3C-4B04-8E7A-389F6B3EB8E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363CDA2C-6592-4D2C-AD70-0B164C6F3945}"/>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4D1AC93A-FF12-4FB4-ADD5-12B978781E4C}"/>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7ABCF211-1E10-4CE2-9C5E-1696B1B42ACA}"/>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F78D3573-4E10-4BAA-960D-C3CCA37BDD4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8F1970DE-0A05-4A1A-9D75-CCAAF0E2D5C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E600FEED-DF22-497A-9190-F40E1BE93AC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F73DF209-E1B8-4CAD-97A1-964CE4CA430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DFFCA486-80A8-449C-9768-C887761DC2D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AD8C3373-1ABA-4150-817B-1DE988586FD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E63E6545-E11A-4ABE-B410-F1D43EFB1DB7}"/>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44D81BE3-B0A3-402C-AF78-2E97F0EF5AC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D6FC051C-D521-45DE-8F6A-1A4DF3106B2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4234BE27-103A-4219-85CE-B664CD716E88}"/>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160C79DF-3C5D-4B9C-BF72-E9A3A27A1DF1}"/>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EF7B02F6-03D7-41A6-875A-4317BD46670C}"/>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D91CD241-5D1D-4811-B231-B065679BA049}"/>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89B3411B-2CFD-441C-BC68-E41AC87ED777}"/>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ADDEE5F8-AD3F-4C20-99E4-07B4B886928E}"/>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19569D84-97CA-4ECF-97AF-3ED0F3BFCE2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7490D8CE-9F92-4C97-B2FD-AD93001FFA1B}"/>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ADAC5CFC-3733-4491-9DD4-B56429420DA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歳出決算総額は住民一人当たり１，１１９，５８９円となっている。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総務費については、ふるさと納税関連事業及び中心市街地活性化事業に係る物件費･積立金・貸付金の減により減少している。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民生費については、新たに整備予定のこども園の就学前教育･保育施設整備事業に係る補助費等の増が主な要因となっている。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土木費については、町道新設改良工事及び都市公園整備事業における繰越事業の増が主な要因となっている。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2C17D900-239F-41B8-AD3D-8F1BAC361D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8A402BD-ADA1-400A-908E-91C28ABD566A}"/>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AEA1F93-E5EC-462F-873F-5E409C2BBCBA}"/>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57CFAA7-ACA3-449F-9791-CC803C0A57B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BBC2292-B736-4D27-A607-C8C722EB7566}"/>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458B0A0C-0B22-4E5C-8A46-4B6A529A5E9B}"/>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900A93B-7F70-4D17-AB38-F02824FA19D7}"/>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4546C67-9EE4-4952-9742-348858435F5E}"/>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1EEA7C87-6393-46DB-9BEB-072EB5CCC3C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E3E228B-AC52-4DBA-B081-2E747237A2D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B7670C4-8CE1-47AC-82A2-72AC276CCBE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佐賀県上峰町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F3600334-3F04-47EE-A79F-D2066EC008D8}"/>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A7C3454-1D35-4442-B2E8-D7E460D28A5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50">
              <a:latin typeface="ＭＳ ゴシック" pitchFamily="49" charset="-128"/>
              <a:ea typeface="ＭＳ ゴシック" pitchFamily="49" charset="-128"/>
            </a:rPr>
            <a:t>財政調整基金残高は、積立額が取崩額を１６０百万円上回ったため、標準財政規模比は前年度から４．０５ポイント増加し３０．３１％となった。</a:t>
          </a:r>
          <a:endParaRPr kumimoji="1" lang="en-US" altLang="ja-JP" sz="1250">
            <a:latin typeface="ＭＳ ゴシック" pitchFamily="49" charset="-128"/>
            <a:ea typeface="ＭＳ ゴシック" pitchFamily="49" charset="-128"/>
          </a:endParaRPr>
        </a:p>
        <a:p>
          <a:r>
            <a:rPr kumimoji="1" lang="ja-JP" altLang="en-US" sz="1250">
              <a:latin typeface="ＭＳ ゴシック" pitchFamily="49" charset="-128"/>
              <a:ea typeface="ＭＳ ゴシック" pitchFamily="49" charset="-128"/>
            </a:rPr>
            <a:t>　実質収支額が５１２百万円増加したことにより、標準財政規模比は前年度から１６．４４ポイント増加し２３．２４％となった。</a:t>
          </a:r>
          <a:endParaRPr kumimoji="1" lang="en-US" altLang="ja-JP" sz="1250">
            <a:latin typeface="ＭＳ ゴシック" pitchFamily="49" charset="-128"/>
            <a:ea typeface="ＭＳ ゴシック" pitchFamily="49" charset="-128"/>
          </a:endParaRPr>
        </a:p>
        <a:p>
          <a:r>
            <a:rPr kumimoji="1" lang="ja-JP" altLang="en-US" sz="1250">
              <a:latin typeface="ＭＳ ゴシック" pitchFamily="49" charset="-128"/>
              <a:ea typeface="ＭＳ ゴシック" pitchFamily="49" charset="-128"/>
            </a:rPr>
            <a:t>　実質単年度収支は６９８万円増加したことにより、標準財政規模比は前年度から２２．８６ポイント増加し２１．９９％となった。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8A99CB7-CFBA-44F5-8D8C-A2A3ED0D2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B997C07-BB0C-48E7-BBDA-4A2251241BEC}"/>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340DFEE-FE2C-475C-A0F8-F18B44E0745C}"/>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0CE5F4A-EEBA-4D16-81DD-D2DDDC0F2186}"/>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B340C9E4-14B3-47F5-9F50-F5DE6BBF5805}"/>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B99031E-F30C-4B04-AB0A-7A543A456AF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2F846AC-FFC5-483A-9176-ACC5C957B6F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佐賀県上峰町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D8E4C7DF-BDD6-4A56-8115-FCAB6CA8099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9344D62-BD36-4E39-8E90-EC63734313F7}"/>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令和６年度も前年度に引き続き、すべての会計において黒字となっている。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今後も、税収納率の向上や事業規模の精査を行い、黒字を維持できるよう努めるとともに、健全な財政運営を図る。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C973242-6E63-4547-B50D-88649896FAE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DC405825-C939-4C0B-BC87-069751CD8FD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569BD72-554D-4A2E-B914-3B0ABD3DC30A}"/>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A8A58517-EBDE-43B0-BE9E-3AC85938FE86}"/>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C0D895F-AA00-4D1E-92E5-01E7BD4A946B}"/>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D965D02-76AF-43A2-8955-1978B8C9AB1A}"/>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9811D525-6BAC-4CE0-83E4-4762DD43ECB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103BD26D-3432-4616-A938-9DA1A3A0C4FA}"/>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2C5BFA0B-F587-4C7B-80B9-5D0BFEC099D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CF0BFD87-96BC-4E16-9CE3-74C4FC016C5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6305302-4465-43B4-9265-C613404D5E9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佐賀県上峰町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8981BBF2-64C8-47C4-B135-F29C2648D9F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08C5379-BD8C-4AE4-BFD1-410BB392C844}"/>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9D809F0-CDE5-4A62-B650-BBE91418EDD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6E36BEC-2594-4CF4-BB8A-9F88ED8894A5}"/>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F09A00E-9520-4423-B699-62BA7388B584}"/>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572AF285-A25F-4FE9-906E-DD9168062E18}"/>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EA046DB-0A8A-46FB-9DA2-70A80A8E816E}"/>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FA8A29C-DF55-4499-9E4B-957509B2B6B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0EB8510-785F-48A3-A4AC-559A8DB8CDBC}"/>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3046CE-FC5C-4FC3-BB10-6298867E01FB}"/>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BD32802-939C-416E-8F6B-44FBF9DAAA5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6C74BBD-0F25-4DC2-9691-6D6AA5A0EBE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F1C611BE-7FE3-4AC5-9650-B6C6AE159BE6}"/>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90ACACC0-2245-4A3B-9C62-A5EADFA31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011AAF9-28D7-472F-8CE3-4A7CF6C0A94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BC7D155-C82E-45FA-B133-EF2A1E252C6D}"/>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元利償還金等は、公営住宅建設事業債や臨時地方道整備事業債などに係る元利償還金が約３５百万円減少した。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今後も、普通建設事業等の見直しによる地方債の発行抑制や、交付税措置がある有利な地方債を活用し取組に努めていく。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2241AD1-7A1C-4072-8F38-DD4B210A41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3ACE1-9755-4E20-8194-D06A6E5D0006}"/>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F468A97F-9949-439E-A5D2-905476BAF46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2E2CBB9-57F9-4AA4-BE9E-E62094524B0B}"/>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9F70B65-8B8E-421F-92BF-ED99B0C2A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D44F5D1-840C-4462-BFC2-289599708976}"/>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31319F3-DE64-4BA5-9C1A-68FB057055EA}"/>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BD6A4C1E-AEBE-4D3E-BC53-F878A64BA18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58FB9C5-B8AF-49DD-B462-5A987813C71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7A26D0F5-6DB9-415B-B693-25F9234BA9A2}"/>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1EC9CA6-A6F8-44BB-9216-51CE09FD2602}"/>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E8C3CDC-A4FA-4DA7-826B-D66E62AC472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DD60084-65D6-4C31-91A2-2F58A064262F}"/>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F9CFC6D3-6EFD-4FBA-928B-C6997A5EEE58}"/>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55436C69-835F-4D5E-8849-D2AE7FAA088E}"/>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E4CF555-7219-4BA2-A6B9-16E86469460D}"/>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FB0AE67-B1A4-42B4-A7EF-44BD04D9DEBA}"/>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685F30B-11B3-44D4-A7A6-B4D2A3F3242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5B46F8DC-6F19-4107-B58D-016E4F35A9E1}"/>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5FA178E-359C-4C7E-A1EF-94E74CDB5FF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245189A-95F6-498F-AD8E-13EF30E4176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B481055-D7D7-46E5-8098-C259B95031E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85ADD38E-EB65-480E-A20A-B8440A4BDFF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佐賀県上峰町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B51D818-97A0-472E-BA36-CF4D47A37F7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7A3D69A-81A6-445F-ACA3-2805E6FCF37B}"/>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778808C-39BE-4E34-809E-7F70DA7E7AD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将来負担額のうち、一般会計等係る地方債の現在高は、過去に借り入れた</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公営住宅建設事業債や臨時地方道整備事業債</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の償還が進んだことにより、１５５百万円減少した。　</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公営企業債等繰入見込額は、下水道事業会計で企業債の償還が進んだことにより、１１９百万円減少し、全体的な将来負担額は前年度に比べ３１６百万円減少した。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また、充当可能財源等は、前年度から１，８１０百万円減少した。このうち、ふるさと納税寄附金基金等の減により、残高が１，７５５百万円減少した。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今後も、将来世代の負担を軽減し、健全な財政運営を維持するために、基金残高の確保に努めていく。</a:t>
          </a:r>
          <a:endParaRPr kumimoji="1" lang="ja-JP" altLang="en-US" sz="18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6AE18881-65B0-4CC8-83AE-EF1A5B5AE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DA2A18A-54DC-4118-AF7B-425DDFB90914}"/>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F433292-1F19-4A24-AA2B-9352B0AE542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F45CF40D-B5FA-4087-B9D0-D88EA52B87CA}"/>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B9F48DE-1018-4491-8BCB-F971EFAA70AD}"/>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6B23335-9C29-48CC-98CF-C7E16E543657}"/>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16224ED-1548-48BF-A5CD-AEAA55EC0138}"/>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佐賀県上峰町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A33CF42-8F51-4106-840B-49031041E2D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BB65B7E9-6546-46EA-92B7-C79C5374283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DAB02DD3-18AF-447D-846F-25B6946FC7C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9787B7DD-F33F-4037-9C26-0C93DDE834E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等の残高が増となった一方、庁舎屋外排水設備等改修事業に係る財源繰入に伴う公共施設整備基金１６百万円の減、また、中心市街地活性化事業及び普通建設事業等に係る財源繰入を行ったことによりふるさと寄附金基金が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基金全体は、ふるさと寄附金基金の割合が高いため、基金残高の増減が大きく基金全体に影響する。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大規模災害等のような不測な事態に備えるために、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基金残高を標準財政規模の２０％を下回らないように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ふるさと寄附金基金については、中心市街地活性化事業の進捗に伴い基金残高の大幅な変動が見込まれる。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81F3359C-CBCB-442F-9126-65192D8712C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63262E5-3EBF-4E89-BD88-0D44FDABDFAE}"/>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98D0AB05-362F-4014-9135-F71FF953DEC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ふるさと寄附金基金：寄附目的選択時の各プロジェクトに沿った事業の推進・拡充</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：公共施設の改修や更新の整備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ふるさと寄附金基金：寄附金及び利息の積立を行ったが、ふるさと寄附金事業費及び事務費並びにその他事業充当の財源として繰入を行ったことにより１，９１８百万円の減となった。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：庁舎屋外排水設備等改修事業の財源として１６百万円の繰入を行ったことにより、１６百万円の減となった。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ふるさと寄附金基金：ふるさと納税の寄付額増額に繋がる取組を行い、事業の財源として有効に活用する。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：公共施設の老朽化や大規模改修に備え、積極的に積立を行う。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2CD1626-BB00-4996-A5D2-9C611E3952D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1E084E3A-A010-4D29-9282-254D59C076B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7D25F2FC-F3E8-4586-8D8E-7C43BDC374B3}"/>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地方財政法第７条及び余剰財源調整分等として１６０百万円積立を行ったため増となった。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大規模災害等のような不測な事態に備えるために、財政調整基金残高を標準財政規模の２０％を下回らないように努める。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599D206-9CFD-403E-B651-336C7298261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C2DC9098-84A7-46BD-AC9A-72B250E68DD8}"/>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062A13F-E96C-48D8-AB26-8F84AFD977DC}"/>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基金利子及び普通交付税の追加交付により、前年度から１４百万円積立ることができた。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地方債の償還計画を踏まえ、毎年度取崩す予定であるため、引き続き計画的な基金積立に努める。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8EEAA05-A739-4981-BA1E-A80B6FAD30C1}"/>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3E846C3-3394-4DBB-A466-76A64ABA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DF9718A-4527-4BCE-ADC0-C9627A361F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06ECA78-7F02-41BA-9111-D05BF15E4BC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F0A5D7B-F1E8-4E84-8EA1-A9365D3B993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0152CA5-7942-4095-80FC-077E44775A9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F7574FB-E0B4-489E-AEDB-E57E6C4F9D9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DE773F9-E7D3-457A-B558-8E4235DE3E6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CAB58F6-FBCA-4173-BDA5-61B3245BE11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D393222-0010-4A2F-8696-0B0C38F88FD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A0D1D7D-9504-4FB8-867B-B79FC60B685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E94D67C-7BC0-4A94-BC72-74D6197751B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B0A594A-E1F3-496C-9D9E-C11A5145CD2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1424FEA-FA14-4634-BEE3-7DB1BF30193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94AA20C-4730-4D46-A177-DBDD9DC6FB4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4157621-FE8F-4E7B-99F5-FB0C769556F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DFAE45D-A921-49A8-B981-292900B9BCC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90CB9AA-914B-446D-957C-4E84735D0C6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1D823DB-6854-404B-93D0-47EC1CF03B4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FCD2683-685C-47ED-9186-BDAE609D882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BAD13EA-7C8D-41A7-B4D3-59BAB6FCB24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97EDEEC-A060-47A5-887E-04F89AA5C8A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A5CB77B-7ABF-47DB-993C-A88E107D24E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9,870
9,720
12.80
11,858,255
11,050,345
710,746
3,058,435
2,491,092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FC0486F-428A-47AF-ADB0-3FC09AE15EC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AB1C00E-D944-4FB1-8F2F-8C12FC871C0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2B3867C-9D66-441A-8A76-8AE22A84B8F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1098F07-8BBC-4DE6-8EC6-EA8E411EA5A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8CB5E4A-FA63-4BD7-B3C2-9B9EF29B2B1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2499E80-4E47-4FA3-AFB6-583FB555247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75A8B00-A8D7-4AB1-9C49-1BCC634780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7CBA0C1-E589-40D9-B39D-B344E95BFA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861190B-BDDF-472D-A352-D11036F1E13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3058FC7-B8F4-44A2-BA6F-63260E84F1F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17BD013-FC82-459E-A96C-F008FFC212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CE09F06-6A9D-457C-A24B-5BEAEA4586A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0547D62-45CC-4F9A-B4A9-678B7AEF65D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56BCFF4-DAAA-4556-B258-26A9BD21C9B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FD8B5CC-B9E2-4F8F-9D69-31100EDDC12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D09726C-EBE1-4845-A49D-80BCA3805D8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BA47D3A-9B6F-47B9-8248-DE2EB582123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AC6FC66-8175-42E3-9A31-1E5F3A8E330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0F5019D-94D5-4BF0-9702-8B12A3783F9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6336C1B-451B-4BBA-B194-BA8AF2B964D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3A0A3DD-D7D1-4064-AC90-62DDAE427C5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C5077C5-0572-49BB-9AC3-B48BEEF72CB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E03C8C0-9B69-4C26-B6BA-C9F1BDC1AEC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4241C20-D0FC-44AB-94B6-1078BFD123D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90D607D-940B-4C58-A6C3-2EF2E2025C5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B85328A-B0B0-4EC5-9D37-A3658E44BDF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4C4B5D6-5035-43CF-BE58-E8BBC58C355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B20543A-F913-4188-B954-521E7413ADF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01EB0E5-28C2-4FA1-9194-4942A551B9C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29BAE1B-5934-4011-A5D5-27CA18BCCC9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0737903-DC14-44FF-AE00-C5F3B815EB5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212C177-66A5-48EB-A94F-F3874B896A1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DF5B6C5-FE05-496D-B8EE-3D16BF34C7A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B4DAA86-F0CD-4BB9-9E7D-71DF662C0DF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220C4F5-344F-4336-974A-8F0244AC628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有形固定資産減価償却率については、広域ごみ焼却施設が新設されたことで有形固定資産額の増減率が減価償却累計額の増減率を大幅に超えたことにより、前年度と比較して</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ポイント減少し、類似団体平均と比べて</a:t>
          </a:r>
          <a:r>
            <a:rPr kumimoji="1" lang="en-US" altLang="ja-JP" sz="1100">
              <a:latin typeface="ＭＳ Ｐゴシック" panose="020B0600070205080204" pitchFamily="50" charset="-128"/>
              <a:ea typeface="ＭＳ Ｐゴシック" panose="020B0600070205080204" pitchFamily="50" charset="-128"/>
            </a:rPr>
            <a:t>31.5</a:t>
          </a:r>
          <a:r>
            <a:rPr kumimoji="1" lang="ja-JP" altLang="en-US" sz="1100">
              <a:latin typeface="ＭＳ Ｐゴシック" panose="020B0600070205080204" pitchFamily="50" charset="-128"/>
              <a:ea typeface="ＭＳ Ｐゴシック" panose="020B0600070205080204" pitchFamily="50" charset="-128"/>
            </a:rPr>
            <a:t>ポイント減少している。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公共施設等総合管理計画により、計画的に公共施設の長寿命化・集約複合化等を実施することで、今後の数値の大幅な伸びを抑制していく。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256FAFC-2F74-42D1-B7C9-D5EA8F25DDB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CCFF2E6-F288-4B36-B82A-193B114E15D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7A7BBBD-23B2-433B-AF67-D11FC03EB44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2FE37CE-D4F8-453D-A0F9-5C52CCC1182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6B47B55-D315-4CE2-9DD1-AFF556494D8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D4DE931-1570-41E1-BD29-14F5C6D3B2E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1DB20F4-543A-4D86-B253-39F4175ACF7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45FCD873-B9E7-4444-B69A-4F6D6F437C1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74459DF-7EA2-4E15-84D0-9C0FE9614A8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78AA4EFB-FEFC-4E8B-BD15-1FC88DC630C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FE945646-DA9E-4771-B4D1-8297F8C09E3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B2FB912-7C54-4F14-A024-32EC55C286C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35CC5A20-D61F-4B62-882E-7E30CAEC3BF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E561DDD-9955-4905-BCD6-CCE1790D0B3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A727937D-B2DD-4A2C-A4DE-635ED626C9F4}"/>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2F98CA9E-2C12-45A5-9D88-FA2BCF742E8D}"/>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BD3F2180-0F2B-473A-B5BA-206E1924EF47}"/>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2867C13A-CCD7-437F-8ED0-2E2EFC51C73D}"/>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C08BDFD4-031D-4409-9EDE-55883052828A}"/>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93E34523-23C3-440D-B674-914A65E24BF5}"/>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7476B149-6A64-4853-9758-1BA26EDAD44D}"/>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85C9C39E-D742-4544-B00C-2B0F2EAC08A2}"/>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F379411E-68A6-4E1D-AC20-F26E61A45CB7}"/>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84618337-D2EA-413F-A14F-D76F172A8709}"/>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92F0569C-DAFF-4E67-BE3F-FC31C0B4265E}"/>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33E9B25-9013-4960-A778-5CF9C5BD594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9ACD241-AA66-40FB-A40D-AC5D17AFFCB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ADE1047-307C-405B-84B6-D43FCCDAD02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D1DE4AB-A825-4DC9-9866-247B768E095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9CEC61C-6D71-49DC-91E8-FAFE8FC18B4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31750</xdr:rowOff>
    </xdr:from>
    <xdr:to>
      <xdr:col>23</xdr:col>
      <xdr:colOff>136525</xdr:colOff>
      <xdr:row>28</xdr:row>
      <xdr:rowOff>133350</xdr:rowOff>
    </xdr:to>
    <xdr:sp macro="" textlink="">
      <xdr:nvSpPr>
        <xdr:cNvPr id="89" name="楕円 88">
          <a:extLst>
            <a:ext uri="{FF2B5EF4-FFF2-40B4-BE49-F238E27FC236}">
              <a16:creationId xmlns:a16="http://schemas.microsoft.com/office/drawing/2014/main" id="{B4B1DC3C-FA17-4473-921F-E85258FFEBD0}"/>
            </a:ext>
          </a:extLst>
        </xdr:cNvPr>
        <xdr:cNvSpPr/>
      </xdr:nvSpPr>
      <xdr:spPr>
        <a:xfrm>
          <a:off x="4711700" y="56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118127</xdr:rowOff>
    </xdr:from>
    <xdr:ext cx="405111" cy="259045"/>
    <xdr:sp macro="" textlink="">
      <xdr:nvSpPr>
        <xdr:cNvPr id="90" name="有形固定資産減価償却率該当値テキスト">
          <a:extLst>
            <a:ext uri="{FF2B5EF4-FFF2-40B4-BE49-F238E27FC236}">
              <a16:creationId xmlns:a16="http://schemas.microsoft.com/office/drawing/2014/main" id="{5A7EB05E-F895-4A2A-830D-9D1EFF12AE06}"/>
            </a:ext>
          </a:extLst>
        </xdr:cNvPr>
        <xdr:cNvSpPr txBox="1"/>
      </xdr:nvSpPr>
      <xdr:spPr>
        <a:xfrm>
          <a:off x="4813300"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143510</xdr:rowOff>
    </xdr:from>
    <xdr:to>
      <xdr:col>19</xdr:col>
      <xdr:colOff>187325</xdr:colOff>
      <xdr:row>32</xdr:row>
      <xdr:rowOff>73660</xdr:rowOff>
    </xdr:to>
    <xdr:sp macro="" textlink="">
      <xdr:nvSpPr>
        <xdr:cNvPr id="91" name="楕円 90">
          <a:extLst>
            <a:ext uri="{FF2B5EF4-FFF2-40B4-BE49-F238E27FC236}">
              <a16:creationId xmlns:a16="http://schemas.microsoft.com/office/drawing/2014/main" id="{929324C1-0E61-4C09-8858-FC9F006D306E}"/>
            </a:ext>
          </a:extLst>
        </xdr:cNvPr>
        <xdr:cNvSpPr/>
      </xdr:nvSpPr>
      <xdr:spPr>
        <a:xfrm>
          <a:off x="4000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82550</xdr:rowOff>
    </xdr:from>
    <xdr:to>
      <xdr:col>23</xdr:col>
      <xdr:colOff>85725</xdr:colOff>
      <xdr:row>32</xdr:row>
      <xdr:rowOff>22860</xdr:rowOff>
    </xdr:to>
    <xdr:cxnSp macro="">
      <xdr:nvCxnSpPr>
        <xdr:cNvPr id="92" name="直線コネクタ 91">
          <a:extLst>
            <a:ext uri="{FF2B5EF4-FFF2-40B4-BE49-F238E27FC236}">
              <a16:creationId xmlns:a16="http://schemas.microsoft.com/office/drawing/2014/main" id="{73B7D851-428A-430B-BBDA-9B911CCADCDC}"/>
            </a:ext>
          </a:extLst>
        </xdr:cNvPr>
        <xdr:cNvCxnSpPr/>
      </xdr:nvCxnSpPr>
      <xdr:spPr>
        <a:xfrm flipV="1">
          <a:off x="4051300" y="5654675"/>
          <a:ext cx="711200" cy="62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154305</xdr:rowOff>
    </xdr:from>
    <xdr:to>
      <xdr:col>15</xdr:col>
      <xdr:colOff>187325</xdr:colOff>
      <xdr:row>32</xdr:row>
      <xdr:rowOff>84455</xdr:rowOff>
    </xdr:to>
    <xdr:sp macro="" textlink="">
      <xdr:nvSpPr>
        <xdr:cNvPr id="93" name="楕円 92">
          <a:extLst>
            <a:ext uri="{FF2B5EF4-FFF2-40B4-BE49-F238E27FC236}">
              <a16:creationId xmlns:a16="http://schemas.microsoft.com/office/drawing/2014/main" id="{CF36E134-C477-48EC-894E-BACEB5D9F45C}"/>
            </a:ext>
          </a:extLst>
        </xdr:cNvPr>
        <xdr:cNvSpPr/>
      </xdr:nvSpPr>
      <xdr:spPr>
        <a:xfrm>
          <a:off x="3238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22860</xdr:rowOff>
    </xdr:from>
    <xdr:to>
      <xdr:col>19</xdr:col>
      <xdr:colOff>136525</xdr:colOff>
      <xdr:row>32</xdr:row>
      <xdr:rowOff>33655</xdr:rowOff>
    </xdr:to>
    <xdr:cxnSp macro="">
      <xdr:nvCxnSpPr>
        <xdr:cNvPr id="94" name="直線コネクタ 93">
          <a:extLst>
            <a:ext uri="{FF2B5EF4-FFF2-40B4-BE49-F238E27FC236}">
              <a16:creationId xmlns:a16="http://schemas.microsoft.com/office/drawing/2014/main" id="{7D873889-90F2-401E-8A69-A1E7C6A661E5}"/>
            </a:ext>
          </a:extLst>
        </xdr:cNvPr>
        <xdr:cNvCxnSpPr/>
      </xdr:nvCxnSpPr>
      <xdr:spPr>
        <a:xfrm flipV="1">
          <a:off x="3289300" y="628078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26035</xdr:rowOff>
    </xdr:from>
    <xdr:to>
      <xdr:col>11</xdr:col>
      <xdr:colOff>187325</xdr:colOff>
      <xdr:row>32</xdr:row>
      <xdr:rowOff>127635</xdr:rowOff>
    </xdr:to>
    <xdr:sp macro="" textlink="">
      <xdr:nvSpPr>
        <xdr:cNvPr id="95" name="楕円 94">
          <a:extLst>
            <a:ext uri="{FF2B5EF4-FFF2-40B4-BE49-F238E27FC236}">
              <a16:creationId xmlns:a16="http://schemas.microsoft.com/office/drawing/2014/main" id="{89A8ED34-8D12-4968-A747-A7775BCE8343}"/>
            </a:ext>
          </a:extLst>
        </xdr:cNvPr>
        <xdr:cNvSpPr/>
      </xdr:nvSpPr>
      <xdr:spPr>
        <a:xfrm>
          <a:off x="2476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33655</xdr:rowOff>
    </xdr:from>
    <xdr:to>
      <xdr:col>15</xdr:col>
      <xdr:colOff>136525</xdr:colOff>
      <xdr:row>32</xdr:row>
      <xdr:rowOff>76835</xdr:rowOff>
    </xdr:to>
    <xdr:cxnSp macro="">
      <xdr:nvCxnSpPr>
        <xdr:cNvPr id="96" name="直線コネクタ 95">
          <a:extLst>
            <a:ext uri="{FF2B5EF4-FFF2-40B4-BE49-F238E27FC236}">
              <a16:creationId xmlns:a16="http://schemas.microsoft.com/office/drawing/2014/main" id="{12E7E82A-9947-4B13-B2C7-7FC37844953B}"/>
            </a:ext>
          </a:extLst>
        </xdr:cNvPr>
        <xdr:cNvCxnSpPr/>
      </xdr:nvCxnSpPr>
      <xdr:spPr>
        <a:xfrm flipV="1">
          <a:off x="2527300" y="62915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28194</xdr:rowOff>
    </xdr:from>
    <xdr:to>
      <xdr:col>7</xdr:col>
      <xdr:colOff>187325</xdr:colOff>
      <xdr:row>32</xdr:row>
      <xdr:rowOff>129794</xdr:rowOff>
    </xdr:to>
    <xdr:sp macro="" textlink="">
      <xdr:nvSpPr>
        <xdr:cNvPr id="97" name="楕円 96">
          <a:extLst>
            <a:ext uri="{FF2B5EF4-FFF2-40B4-BE49-F238E27FC236}">
              <a16:creationId xmlns:a16="http://schemas.microsoft.com/office/drawing/2014/main" id="{2C195651-EA16-4DE7-9AE2-3C8A36BCED36}"/>
            </a:ext>
          </a:extLst>
        </xdr:cNvPr>
        <xdr:cNvSpPr/>
      </xdr:nvSpPr>
      <xdr:spPr>
        <a:xfrm>
          <a:off x="1714500" y="62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76835</xdr:rowOff>
    </xdr:from>
    <xdr:to>
      <xdr:col>11</xdr:col>
      <xdr:colOff>136525</xdr:colOff>
      <xdr:row>32</xdr:row>
      <xdr:rowOff>78994</xdr:rowOff>
    </xdr:to>
    <xdr:cxnSp macro="">
      <xdr:nvCxnSpPr>
        <xdr:cNvPr id="98" name="直線コネクタ 97">
          <a:extLst>
            <a:ext uri="{FF2B5EF4-FFF2-40B4-BE49-F238E27FC236}">
              <a16:creationId xmlns:a16="http://schemas.microsoft.com/office/drawing/2014/main" id="{D8EFB534-E0CF-464A-9BB3-E7C42B366003}"/>
            </a:ext>
          </a:extLst>
        </xdr:cNvPr>
        <xdr:cNvCxnSpPr/>
      </xdr:nvCxnSpPr>
      <xdr:spPr>
        <a:xfrm flipV="1">
          <a:off x="1765300" y="6334760"/>
          <a:ext cx="762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649822D5-6342-4B97-88C3-E52622413D02}"/>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D0535B78-E1A2-4F7F-8921-28C6F1ED9E78}"/>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2549A0DD-3417-470D-8FCB-F83448B90BF6}"/>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12C62103-3EA2-4B62-A581-94873DF69CBA}"/>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90187</xdr:rowOff>
    </xdr:from>
    <xdr:ext cx="405111" cy="259045"/>
    <xdr:sp macro="" textlink="">
      <xdr:nvSpPr>
        <xdr:cNvPr id="103" name="n_1mainValue有形固定資産減価償却率">
          <a:extLst>
            <a:ext uri="{FF2B5EF4-FFF2-40B4-BE49-F238E27FC236}">
              <a16:creationId xmlns:a16="http://schemas.microsoft.com/office/drawing/2014/main" id="{5D735D1C-B78E-4E79-835A-E17CB2545427}"/>
            </a:ext>
          </a:extLst>
        </xdr:cNvPr>
        <xdr:cNvSpPr txBox="1"/>
      </xdr:nvSpPr>
      <xdr:spPr>
        <a:xfrm>
          <a:off x="38360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104" name="n_2mainValue有形固定資産減価償却率">
          <a:extLst>
            <a:ext uri="{FF2B5EF4-FFF2-40B4-BE49-F238E27FC236}">
              <a16:creationId xmlns:a16="http://schemas.microsoft.com/office/drawing/2014/main" id="{E5B9CCE2-0A33-44A1-9301-EB367A1A1039}"/>
            </a:ext>
          </a:extLst>
        </xdr:cNvPr>
        <xdr:cNvSpPr txBox="1"/>
      </xdr:nvSpPr>
      <xdr:spPr>
        <a:xfrm>
          <a:off x="3086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118762</xdr:rowOff>
    </xdr:from>
    <xdr:ext cx="405111" cy="259045"/>
    <xdr:sp macro="" textlink="">
      <xdr:nvSpPr>
        <xdr:cNvPr id="105" name="n_3mainValue有形固定資産減価償却率">
          <a:extLst>
            <a:ext uri="{FF2B5EF4-FFF2-40B4-BE49-F238E27FC236}">
              <a16:creationId xmlns:a16="http://schemas.microsoft.com/office/drawing/2014/main" id="{AA18567C-EBC9-4054-9D88-C24C30091DCF}"/>
            </a:ext>
          </a:extLst>
        </xdr:cNvPr>
        <xdr:cNvSpPr txBox="1"/>
      </xdr:nvSpPr>
      <xdr:spPr>
        <a:xfrm>
          <a:off x="2324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120921</xdr:rowOff>
    </xdr:from>
    <xdr:ext cx="405111" cy="259045"/>
    <xdr:sp macro="" textlink="">
      <xdr:nvSpPr>
        <xdr:cNvPr id="106" name="n_4mainValue有形固定資産減価償却率">
          <a:extLst>
            <a:ext uri="{FF2B5EF4-FFF2-40B4-BE49-F238E27FC236}">
              <a16:creationId xmlns:a16="http://schemas.microsoft.com/office/drawing/2014/main" id="{DE8AE476-8776-40EC-BFD4-42B03C568BC7}"/>
            </a:ext>
          </a:extLst>
        </xdr:cNvPr>
        <xdr:cNvSpPr txBox="1"/>
      </xdr:nvSpPr>
      <xdr:spPr>
        <a:xfrm>
          <a:off x="1562744" y="6378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E7AC636-879C-49F3-9E13-F4B83DB1129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D4B8E69-CACF-4729-B9ED-D9CF404EDA9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6B578D28-0DDD-44D0-89D8-0CFA1267673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B715B967-40EF-4E19-A5D8-06FBA58A4F3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EEBF1424-D5F1-45F4-BFC9-FBEC5C1456E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ABDF6DD-77AB-495E-AEE4-67585F23E7F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0D4B25E-C9A1-434D-BB8C-6F1F11CAB87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37077D6-02FC-4C22-A90D-6D232170008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573599C-90CD-428A-B2B3-A283D790CA1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D0C0729-580D-4031-86B6-0A188151422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3DF4A3A-C97E-4851-BD81-8145CF795D5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9972D17-5CFE-49CE-B888-C52B106155F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BEFC611-E4A3-445C-A0DA-871D713D667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債務償還比率が増加傾向にある要因は、充当可能財源である基金が減少していることや一部事務組合の公債費相当負担見込額が増加したことにより、昨年度と比較して増加した。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前年度と比較して</a:t>
          </a:r>
          <a:r>
            <a:rPr kumimoji="1" lang="en-US" altLang="ja-JP" sz="1100">
              <a:latin typeface="ＭＳ Ｐゴシック" panose="020B0600070205080204" pitchFamily="50" charset="-128"/>
              <a:ea typeface="ＭＳ Ｐゴシック" panose="020B0600070205080204" pitchFamily="50" charset="-128"/>
            </a:rPr>
            <a:t>143.1</a:t>
          </a:r>
          <a:r>
            <a:rPr kumimoji="1" lang="ja-JP" altLang="en-US" sz="1100">
              <a:latin typeface="ＭＳ Ｐゴシック" panose="020B0600070205080204" pitchFamily="50" charset="-128"/>
              <a:ea typeface="ＭＳ Ｐゴシック" panose="020B0600070205080204" pitchFamily="50" charset="-128"/>
            </a:rPr>
            <a:t>ポイント増加し、類似団体平均と比べて</a:t>
          </a:r>
          <a:r>
            <a:rPr kumimoji="1" lang="en-US" altLang="ja-JP" sz="1100">
              <a:latin typeface="ＭＳ Ｐゴシック" panose="020B0600070205080204" pitchFamily="50" charset="-128"/>
              <a:ea typeface="ＭＳ Ｐゴシック" panose="020B0600070205080204" pitchFamily="50" charset="-128"/>
            </a:rPr>
            <a:t>24.3</a:t>
          </a:r>
          <a:r>
            <a:rPr kumimoji="1" lang="ja-JP" altLang="en-US" sz="11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6EECA66-3C12-4EE7-BCAC-0E40824BAE4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5D0B1648-B513-4F31-A84C-8253096D86A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C8E204B-40F0-436D-BA8E-D9E9EBA2CE3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9C53701B-9C58-4145-BA58-BFF733FAF70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DD84282-3984-4AAE-8D2F-BA323198D9C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8F5AD422-82DE-45E4-B91C-F920D0B8AF7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ECDA37D0-38E8-4990-8CB2-8A37C6EB952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86686EF-6E69-4932-8484-3A8C7818602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9D7ECDF7-62CD-45C3-A8FF-953A1F45329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6B5A332F-FA6D-493E-A98A-9FD94308E1C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AEE639C4-50A0-4737-9DCB-73F072997F1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93DB9DBD-63CF-4996-8EF8-B7ADC4E7836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46B03FDD-CE26-41BA-9707-D7444CAB786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F3589444-7769-4564-B63E-E8D813531EF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2A052629-ECAA-49A2-A130-5F3008D2B64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E07DDAC-C734-4EC1-BC8C-C4FD1FD0F9C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1A8C9B9-5EDE-4391-8C2F-B2A6052146D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6C7F764B-4A40-46B1-9B62-97827FC91C41}"/>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2153CCF0-B002-436F-8F8B-6495D8ACE2E7}"/>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BAE70E17-BD88-4EB0-BD00-A99BE6A1225B}"/>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CC8EA238-3E36-4570-B128-5EF69BBD6BF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FEC11858-20A1-4047-8CD1-FE42BD12BFA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42" name="債務償還比率平均値テキスト">
          <a:extLst>
            <a:ext uri="{FF2B5EF4-FFF2-40B4-BE49-F238E27FC236}">
              <a16:creationId xmlns:a16="http://schemas.microsoft.com/office/drawing/2014/main" id="{E3C41B8B-0C6D-4F40-830C-50AA05E64C8C}"/>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2DC9B719-9285-4991-828D-963A743E417A}"/>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87CC0037-D8EA-4581-8D37-88AF09C12168}"/>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6A2092E1-ACFD-4F35-851F-6856C336660F}"/>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2A74438F-A4F1-40AD-B944-9DAE54D79329}"/>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243C09F3-6709-4093-A421-791AD4D771EA}"/>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D796A1B-59E1-4BFB-93EA-F3A0BD0F053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78F6E60-9D27-4861-A9E6-7B858DD74F0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6003E77-143C-4523-9B83-A0AFB5E2960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8776564-13F9-488D-911B-BF972C47FDC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4B9C908-94A4-4934-9966-FF3C24346AC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21983</xdr:rowOff>
    </xdr:from>
    <xdr:to>
      <xdr:col>76</xdr:col>
      <xdr:colOff>73025</xdr:colOff>
      <xdr:row>28</xdr:row>
      <xdr:rowOff>123583</xdr:rowOff>
    </xdr:to>
    <xdr:sp macro="" textlink="">
      <xdr:nvSpPr>
        <xdr:cNvPr id="153" name="楕円 152">
          <a:extLst>
            <a:ext uri="{FF2B5EF4-FFF2-40B4-BE49-F238E27FC236}">
              <a16:creationId xmlns:a16="http://schemas.microsoft.com/office/drawing/2014/main" id="{E10E6752-DF93-480C-AB28-44B58B67A232}"/>
            </a:ext>
          </a:extLst>
        </xdr:cNvPr>
        <xdr:cNvSpPr/>
      </xdr:nvSpPr>
      <xdr:spPr>
        <a:xfrm>
          <a:off x="14744700" y="559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410</xdr:rowOff>
    </xdr:from>
    <xdr:ext cx="469744" cy="259045"/>
    <xdr:sp macro="" textlink="">
      <xdr:nvSpPr>
        <xdr:cNvPr id="154" name="債務償還比率該当値テキスト">
          <a:extLst>
            <a:ext uri="{FF2B5EF4-FFF2-40B4-BE49-F238E27FC236}">
              <a16:creationId xmlns:a16="http://schemas.microsoft.com/office/drawing/2014/main" id="{DCDB88B2-FC1E-4071-B500-79393713E2A8}"/>
            </a:ext>
          </a:extLst>
        </xdr:cNvPr>
        <xdr:cNvSpPr txBox="1"/>
      </xdr:nvSpPr>
      <xdr:spPr>
        <a:xfrm>
          <a:off x="14846300" y="557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46313</xdr:rowOff>
    </xdr:from>
    <xdr:to>
      <xdr:col>72</xdr:col>
      <xdr:colOff>123825</xdr:colOff>
      <xdr:row>27</xdr:row>
      <xdr:rowOff>147913</xdr:rowOff>
    </xdr:to>
    <xdr:sp macro="" textlink="">
      <xdr:nvSpPr>
        <xdr:cNvPr id="155" name="楕円 154">
          <a:extLst>
            <a:ext uri="{FF2B5EF4-FFF2-40B4-BE49-F238E27FC236}">
              <a16:creationId xmlns:a16="http://schemas.microsoft.com/office/drawing/2014/main" id="{3728E84B-B40E-4858-BA1D-05FBF4564E1C}"/>
            </a:ext>
          </a:extLst>
        </xdr:cNvPr>
        <xdr:cNvSpPr/>
      </xdr:nvSpPr>
      <xdr:spPr>
        <a:xfrm>
          <a:off x="14033500" y="544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97113</xdr:rowOff>
    </xdr:from>
    <xdr:to>
      <xdr:col>76</xdr:col>
      <xdr:colOff>22225</xdr:colOff>
      <xdr:row>28</xdr:row>
      <xdr:rowOff>72783</xdr:rowOff>
    </xdr:to>
    <xdr:cxnSp macro="">
      <xdr:nvCxnSpPr>
        <xdr:cNvPr id="156" name="直線コネクタ 155">
          <a:extLst>
            <a:ext uri="{FF2B5EF4-FFF2-40B4-BE49-F238E27FC236}">
              <a16:creationId xmlns:a16="http://schemas.microsoft.com/office/drawing/2014/main" id="{5728D9A7-5D54-440D-B59C-7EC076AE38CE}"/>
            </a:ext>
          </a:extLst>
        </xdr:cNvPr>
        <xdr:cNvCxnSpPr/>
      </xdr:nvCxnSpPr>
      <xdr:spPr>
        <a:xfrm>
          <a:off x="14084300" y="5497788"/>
          <a:ext cx="711200" cy="14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72698</xdr:rowOff>
    </xdr:from>
    <xdr:to>
      <xdr:col>68</xdr:col>
      <xdr:colOff>123825</xdr:colOff>
      <xdr:row>27</xdr:row>
      <xdr:rowOff>2848</xdr:rowOff>
    </xdr:to>
    <xdr:sp macro="" textlink="">
      <xdr:nvSpPr>
        <xdr:cNvPr id="157" name="楕円 156">
          <a:extLst>
            <a:ext uri="{FF2B5EF4-FFF2-40B4-BE49-F238E27FC236}">
              <a16:creationId xmlns:a16="http://schemas.microsoft.com/office/drawing/2014/main" id="{B2C9F746-4EFB-42F2-A6E7-4382DFCB52B1}"/>
            </a:ext>
          </a:extLst>
        </xdr:cNvPr>
        <xdr:cNvSpPr/>
      </xdr:nvSpPr>
      <xdr:spPr>
        <a:xfrm>
          <a:off x="13271500" y="530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123498</xdr:rowOff>
    </xdr:from>
    <xdr:to>
      <xdr:col>72</xdr:col>
      <xdr:colOff>73025</xdr:colOff>
      <xdr:row>27</xdr:row>
      <xdr:rowOff>97113</xdr:rowOff>
    </xdr:to>
    <xdr:cxnSp macro="">
      <xdr:nvCxnSpPr>
        <xdr:cNvPr id="158" name="直線コネクタ 157">
          <a:extLst>
            <a:ext uri="{FF2B5EF4-FFF2-40B4-BE49-F238E27FC236}">
              <a16:creationId xmlns:a16="http://schemas.microsoft.com/office/drawing/2014/main" id="{DF20400E-E688-482C-BD8B-7CD8C5C3AC51}"/>
            </a:ext>
          </a:extLst>
        </xdr:cNvPr>
        <xdr:cNvCxnSpPr/>
      </xdr:nvCxnSpPr>
      <xdr:spPr>
        <a:xfrm>
          <a:off x="13322300" y="5352723"/>
          <a:ext cx="762000" cy="14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59" name="n_1aveValue債務償還比率">
          <a:extLst>
            <a:ext uri="{FF2B5EF4-FFF2-40B4-BE49-F238E27FC236}">
              <a16:creationId xmlns:a16="http://schemas.microsoft.com/office/drawing/2014/main" id="{FDFC51CB-92DC-4D83-9C96-C808BE81C660}"/>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0" name="n_2aveValue債務償還比率">
          <a:extLst>
            <a:ext uri="{FF2B5EF4-FFF2-40B4-BE49-F238E27FC236}">
              <a16:creationId xmlns:a16="http://schemas.microsoft.com/office/drawing/2014/main" id="{2CA24496-6C50-4729-BD24-A86C14DD6921}"/>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61" name="n_3aveValue債務償還比率">
          <a:extLst>
            <a:ext uri="{FF2B5EF4-FFF2-40B4-BE49-F238E27FC236}">
              <a16:creationId xmlns:a16="http://schemas.microsoft.com/office/drawing/2014/main" id="{94D82729-9A84-4486-A78E-100ED65B7CE5}"/>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62" name="n_4aveValue債務償還比率">
          <a:extLst>
            <a:ext uri="{FF2B5EF4-FFF2-40B4-BE49-F238E27FC236}">
              <a16:creationId xmlns:a16="http://schemas.microsoft.com/office/drawing/2014/main" id="{5E588BD9-067E-4A7D-AE3B-72A0FB87729A}"/>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164440</xdr:rowOff>
    </xdr:from>
    <xdr:ext cx="469744" cy="259045"/>
    <xdr:sp macro="" textlink="">
      <xdr:nvSpPr>
        <xdr:cNvPr id="163" name="n_1mainValue債務償還比率">
          <a:extLst>
            <a:ext uri="{FF2B5EF4-FFF2-40B4-BE49-F238E27FC236}">
              <a16:creationId xmlns:a16="http://schemas.microsoft.com/office/drawing/2014/main" id="{146CAC7D-5F6B-41B1-AE09-47F44D9F54BB}"/>
            </a:ext>
          </a:extLst>
        </xdr:cNvPr>
        <xdr:cNvSpPr txBox="1"/>
      </xdr:nvSpPr>
      <xdr:spPr>
        <a:xfrm>
          <a:off x="13836727" y="522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19375</xdr:rowOff>
    </xdr:from>
    <xdr:ext cx="405111" cy="259045"/>
    <xdr:sp macro="" textlink="">
      <xdr:nvSpPr>
        <xdr:cNvPr id="164" name="n_2mainValue債務償還比率">
          <a:extLst>
            <a:ext uri="{FF2B5EF4-FFF2-40B4-BE49-F238E27FC236}">
              <a16:creationId xmlns:a16="http://schemas.microsoft.com/office/drawing/2014/main" id="{C7222864-DA00-447B-83DA-E7CAB617B847}"/>
            </a:ext>
          </a:extLst>
        </xdr:cNvPr>
        <xdr:cNvSpPr txBox="1"/>
      </xdr:nvSpPr>
      <xdr:spPr>
        <a:xfrm>
          <a:off x="13119744" y="5077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7C5E20B5-7315-4B35-ADB3-5C4ECD9E9DB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1C628D8-6643-48EC-9A69-D26B2CC2187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447209E-6E82-47A9-9E0E-EC6633C02E9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89F02FCA-3737-4FA7-9ACD-C2140B19B60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BE5A5C7-4C15-40C6-9842-6D0F48436BD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91DC6DFE-202F-45BA-93FF-CBC99881A9C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536721-338B-4CD3-B0CE-EB8E73AF92F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082035-E6B2-4938-95CD-0CA30D516D1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8B02C9-C62C-4149-B58F-75DE5D9081C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454703-A3E1-4D3D-B182-D483ABFBF0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A336E9-4E30-46BA-8F42-CBEDFE4D10B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84BFE21-8CE3-4A1A-AADA-913F267B59A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671833-7394-44DE-816B-3AB568B1094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4BFCE50-D83F-4F80-BD50-2FDA55805D7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70C9C8-489C-4B20-B566-00483FB65B1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F470CC-1ADF-4FA7-9BF6-620B643774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9,870
9,720
12.80
11,858,255
11,050,345
710,746
3,058,435
2,491,092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485AA4-D931-4797-AEE8-7DF7281BAA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B0E55F-6EBE-4866-B295-83D21D5B748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9BA780-EA18-493D-A318-0A5AF08D43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BBF046-6304-4A25-B0CA-8D90BF5E8A4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AEE104-E4C0-43D7-9771-DA4E55C0F5E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B4AAD4B-1EF0-46DE-80D9-CDC6E143AB8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F216F9-97DD-45D2-821F-E9410D036E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B5EB02-AE55-4203-9604-39BBBB02027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E29B5C1-04C6-4900-AC4A-DC833D48921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2FB3E1-45CE-4EDC-A901-61F7B08831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367FA1C-D585-4E27-BBDD-B7A8144B7CA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FF8045-9378-453F-827B-B54C093008B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9FD78D-EE83-409E-AA8D-E0FAF371C9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147644-87C3-4A68-AED8-A11D7ACD6A5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E9E952-E96E-4F9A-BCE2-C57D240870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152C25-5879-469E-A072-6B7CCDD8ED8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135A02-4342-4E72-AB56-AF400935FC9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39B5E9-11EE-469E-AA1A-7FB35F192FD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2F04C50-BB0C-4FC9-867C-221D9D7A3F3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23F5BAE-7958-4029-AB2D-FD39F0D234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565E12-F63F-43DF-83DC-A190E5D7496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B57F0E-70CA-473C-9FE2-0FFB8079506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3D97B8-095B-4681-9BEF-0D58FFD9BD7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0D6762-ED7C-467F-AFB4-37868CC5A4E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F6DC49-BEC8-44BB-A33B-70E205D5975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388852-9ED5-406B-8385-ECBFC367662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2D405E-DCF5-4452-8E35-B08570C8472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0AF7A23-F88C-4CBE-924B-4F325F7998E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B48E922-2520-4ECE-8C88-40841C610B8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B742A4-744E-46A4-92A4-F0384B2B872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AEE8C4-A612-4C6A-9C96-78927DA4021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C3E32D-1AC4-422B-9978-9DF6198DDEF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F6557CA-BA6F-45BB-B67D-14112ACFA4B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7F2397F-8496-4910-A1B6-C74C56EB4D6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5592407-D0DF-4548-85AB-20D1A94289C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077BD06-74BE-46DC-8F09-BD4266839DB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3D273D-D7A5-4F82-85B7-96F7D60659B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F939FFE-8808-492B-BB47-0EF43334F10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BB54E5F-94DE-4676-BC1A-33D266AE1D7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2D16511-19EA-4097-998B-0847C9702C9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39CD18D-B912-4966-BE98-511AEB1B59F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263B4C3-D9FD-4FB0-8477-21399D83F8C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BDA8E27-135E-45A1-A1FB-8CD0125A870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FF44525-F4F8-4A29-B6B5-76FA6001261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269B496-66AD-4A7E-B596-3C73D9D4E3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51C4525A-0797-4500-BB02-79D40821932D}"/>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288E4456-15B0-475D-AFE1-33043F4D3EAF}"/>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41DDA141-E2D2-4618-A201-C487DD48C1E8}"/>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52E403B2-8A91-41A8-A489-8C490C781452}"/>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02284886-FF45-4660-8C6C-0E81B7A31458}"/>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2EE9FADB-5850-4A52-B191-AB9C35FCE2DC}"/>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C0C6CBEB-F81D-475F-9677-B1079781C0CD}"/>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1AACC585-EB8E-4A0B-BB20-CCB81B069F3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4AEDB693-F1D7-40A7-BBAE-3C3D304D8475}"/>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9F2FFB27-6FA1-4AFC-8FF9-0F23B51CCC47}"/>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D4E3BC78-5F31-40E3-A96E-400F9F7EC31E}"/>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4C09E1D-1A3E-4D60-80AD-DD450310B72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9BE3BF-5E4A-44A0-9B95-B6C90E37E89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5115C1-FDDC-47EE-889D-C17A3D8CB34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66B70CC-91A3-4412-B55D-D71CA141F3B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796A70-4FF6-4DB3-B1E8-F481569709C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71120</xdr:rowOff>
    </xdr:from>
    <xdr:to>
      <xdr:col>24</xdr:col>
      <xdr:colOff>114300</xdr:colOff>
      <xdr:row>36</xdr:row>
      <xdr:rowOff>1270</xdr:rowOff>
    </xdr:to>
    <xdr:sp macro="" textlink="">
      <xdr:nvSpPr>
        <xdr:cNvPr id="73" name="楕円 72">
          <a:extLst>
            <a:ext uri="{FF2B5EF4-FFF2-40B4-BE49-F238E27FC236}">
              <a16:creationId xmlns:a16="http://schemas.microsoft.com/office/drawing/2014/main" id="{0813F398-FAEC-41A9-8821-38A5B3B92FDE}"/>
            </a:ext>
          </a:extLst>
        </xdr:cNvPr>
        <xdr:cNvSpPr/>
      </xdr:nvSpPr>
      <xdr:spPr>
        <a:xfrm>
          <a:off x="45847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93997</xdr:rowOff>
    </xdr:from>
    <xdr:ext cx="405111" cy="259045"/>
    <xdr:sp macro="" textlink="">
      <xdr:nvSpPr>
        <xdr:cNvPr id="74" name="【道路】&#10;有形固定資産減価償却率該当値テキスト">
          <a:extLst>
            <a:ext uri="{FF2B5EF4-FFF2-40B4-BE49-F238E27FC236}">
              <a16:creationId xmlns:a16="http://schemas.microsoft.com/office/drawing/2014/main" id="{B53BC9C4-583E-480D-B2D1-0B14A8421457}"/>
            </a:ext>
          </a:extLst>
        </xdr:cNvPr>
        <xdr:cNvSpPr txBox="1"/>
      </xdr:nvSpPr>
      <xdr:spPr>
        <a:xfrm>
          <a:off x="4673600"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57785</xdr:rowOff>
    </xdr:from>
    <xdr:to>
      <xdr:col>20</xdr:col>
      <xdr:colOff>38100</xdr:colOff>
      <xdr:row>35</xdr:row>
      <xdr:rowOff>159385</xdr:rowOff>
    </xdr:to>
    <xdr:sp macro="" textlink="">
      <xdr:nvSpPr>
        <xdr:cNvPr id="75" name="楕円 74">
          <a:extLst>
            <a:ext uri="{FF2B5EF4-FFF2-40B4-BE49-F238E27FC236}">
              <a16:creationId xmlns:a16="http://schemas.microsoft.com/office/drawing/2014/main" id="{05C551BD-1517-48FD-82A7-CFC79DE7558D}"/>
            </a:ext>
          </a:extLst>
        </xdr:cNvPr>
        <xdr:cNvSpPr/>
      </xdr:nvSpPr>
      <xdr:spPr>
        <a:xfrm>
          <a:off x="37465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108585</xdr:rowOff>
    </xdr:from>
    <xdr:to>
      <xdr:col>24</xdr:col>
      <xdr:colOff>63500</xdr:colOff>
      <xdr:row>35</xdr:row>
      <xdr:rowOff>121920</xdr:rowOff>
    </xdr:to>
    <xdr:cxnSp macro="">
      <xdr:nvCxnSpPr>
        <xdr:cNvPr id="76" name="直線コネクタ 75">
          <a:extLst>
            <a:ext uri="{FF2B5EF4-FFF2-40B4-BE49-F238E27FC236}">
              <a16:creationId xmlns:a16="http://schemas.microsoft.com/office/drawing/2014/main" id="{E7C2B7B6-2BB0-4856-A45E-3333B2023221}"/>
            </a:ext>
          </a:extLst>
        </xdr:cNvPr>
        <xdr:cNvCxnSpPr/>
      </xdr:nvCxnSpPr>
      <xdr:spPr>
        <a:xfrm>
          <a:off x="3797300" y="610933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10160</xdr:rowOff>
    </xdr:from>
    <xdr:to>
      <xdr:col>15</xdr:col>
      <xdr:colOff>101600</xdr:colOff>
      <xdr:row>35</xdr:row>
      <xdr:rowOff>111760</xdr:rowOff>
    </xdr:to>
    <xdr:sp macro="" textlink="">
      <xdr:nvSpPr>
        <xdr:cNvPr id="77" name="楕円 76">
          <a:extLst>
            <a:ext uri="{FF2B5EF4-FFF2-40B4-BE49-F238E27FC236}">
              <a16:creationId xmlns:a16="http://schemas.microsoft.com/office/drawing/2014/main" id="{9991AAF7-6577-4C70-A925-D961B844A3B2}"/>
            </a:ext>
          </a:extLst>
        </xdr:cNvPr>
        <xdr:cNvSpPr/>
      </xdr:nvSpPr>
      <xdr:spPr>
        <a:xfrm>
          <a:off x="2857500" y="60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60960</xdr:rowOff>
    </xdr:from>
    <xdr:to>
      <xdr:col>19</xdr:col>
      <xdr:colOff>177800</xdr:colOff>
      <xdr:row>35</xdr:row>
      <xdr:rowOff>108585</xdr:rowOff>
    </xdr:to>
    <xdr:cxnSp macro="">
      <xdr:nvCxnSpPr>
        <xdr:cNvPr id="78" name="直線コネクタ 77">
          <a:extLst>
            <a:ext uri="{FF2B5EF4-FFF2-40B4-BE49-F238E27FC236}">
              <a16:creationId xmlns:a16="http://schemas.microsoft.com/office/drawing/2014/main" id="{64242C38-0E65-41B9-A8AE-3FA736895117}"/>
            </a:ext>
          </a:extLst>
        </xdr:cNvPr>
        <xdr:cNvCxnSpPr/>
      </xdr:nvCxnSpPr>
      <xdr:spPr>
        <a:xfrm>
          <a:off x="2908300" y="60617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65405</xdr:rowOff>
    </xdr:from>
    <xdr:to>
      <xdr:col>10</xdr:col>
      <xdr:colOff>165100</xdr:colOff>
      <xdr:row>35</xdr:row>
      <xdr:rowOff>167005</xdr:rowOff>
    </xdr:to>
    <xdr:sp macro="" textlink="">
      <xdr:nvSpPr>
        <xdr:cNvPr id="79" name="楕円 78">
          <a:extLst>
            <a:ext uri="{FF2B5EF4-FFF2-40B4-BE49-F238E27FC236}">
              <a16:creationId xmlns:a16="http://schemas.microsoft.com/office/drawing/2014/main" id="{65FBDE04-EF62-4B48-9616-FADBE637EE65}"/>
            </a:ext>
          </a:extLst>
        </xdr:cNvPr>
        <xdr:cNvSpPr/>
      </xdr:nvSpPr>
      <xdr:spPr>
        <a:xfrm>
          <a:off x="19685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60960</xdr:rowOff>
    </xdr:from>
    <xdr:to>
      <xdr:col>15</xdr:col>
      <xdr:colOff>50800</xdr:colOff>
      <xdr:row>35</xdr:row>
      <xdr:rowOff>116205</xdr:rowOff>
    </xdr:to>
    <xdr:cxnSp macro="">
      <xdr:nvCxnSpPr>
        <xdr:cNvPr id="80" name="直線コネクタ 79">
          <a:extLst>
            <a:ext uri="{FF2B5EF4-FFF2-40B4-BE49-F238E27FC236}">
              <a16:creationId xmlns:a16="http://schemas.microsoft.com/office/drawing/2014/main" id="{465797C1-134C-4295-9110-8E2E3C3350DF}"/>
            </a:ext>
          </a:extLst>
        </xdr:cNvPr>
        <xdr:cNvCxnSpPr/>
      </xdr:nvCxnSpPr>
      <xdr:spPr>
        <a:xfrm flipV="1">
          <a:off x="2019300" y="60617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99695</xdr:rowOff>
    </xdr:from>
    <xdr:to>
      <xdr:col>6</xdr:col>
      <xdr:colOff>38100</xdr:colOff>
      <xdr:row>36</xdr:row>
      <xdr:rowOff>29845</xdr:rowOff>
    </xdr:to>
    <xdr:sp macro="" textlink="">
      <xdr:nvSpPr>
        <xdr:cNvPr id="81" name="楕円 80">
          <a:extLst>
            <a:ext uri="{FF2B5EF4-FFF2-40B4-BE49-F238E27FC236}">
              <a16:creationId xmlns:a16="http://schemas.microsoft.com/office/drawing/2014/main" id="{491F81B8-878A-42DF-9BBD-3E1B00816DE7}"/>
            </a:ext>
          </a:extLst>
        </xdr:cNvPr>
        <xdr:cNvSpPr/>
      </xdr:nvSpPr>
      <xdr:spPr>
        <a:xfrm>
          <a:off x="1079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116205</xdr:rowOff>
    </xdr:from>
    <xdr:to>
      <xdr:col>10</xdr:col>
      <xdr:colOff>114300</xdr:colOff>
      <xdr:row>35</xdr:row>
      <xdr:rowOff>150495</xdr:rowOff>
    </xdr:to>
    <xdr:cxnSp macro="">
      <xdr:nvCxnSpPr>
        <xdr:cNvPr id="82" name="直線コネクタ 81">
          <a:extLst>
            <a:ext uri="{FF2B5EF4-FFF2-40B4-BE49-F238E27FC236}">
              <a16:creationId xmlns:a16="http://schemas.microsoft.com/office/drawing/2014/main" id="{BCDEF977-D345-48A1-83F6-B433C4786B13}"/>
            </a:ext>
          </a:extLst>
        </xdr:cNvPr>
        <xdr:cNvCxnSpPr/>
      </xdr:nvCxnSpPr>
      <xdr:spPr>
        <a:xfrm flipV="1">
          <a:off x="1130300" y="61169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80A7090C-8C57-4548-9C86-EBE9EC8539A3}"/>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E7E8E70E-20FB-46A0-84DC-C3AC1A931DD8}"/>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6C118158-CF41-4158-96A4-E405AC501BCB}"/>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072E1F2B-57B9-4EC9-BFF3-CB4554946837}"/>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E374AE83-5ECB-473D-B053-6B5A5063A16B}"/>
            </a:ext>
          </a:extLst>
        </xdr:cNvPr>
        <xdr:cNvSpPr txBox="1"/>
      </xdr:nvSpPr>
      <xdr:spPr>
        <a:xfrm>
          <a:off x="358204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CEC6FCE3-5232-4A04-B3B3-32DB2392F0AD}"/>
            </a:ext>
          </a:extLst>
        </xdr:cNvPr>
        <xdr:cNvSpPr txBox="1"/>
      </xdr:nvSpPr>
      <xdr:spPr>
        <a:xfrm>
          <a:off x="27057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17674269-86CF-4CB5-9A56-19822DC80EEA}"/>
            </a:ext>
          </a:extLst>
        </xdr:cNvPr>
        <xdr:cNvSpPr txBox="1"/>
      </xdr:nvSpPr>
      <xdr:spPr>
        <a:xfrm>
          <a:off x="18167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46372</xdr:rowOff>
    </xdr:from>
    <xdr:ext cx="405111" cy="259045"/>
    <xdr:sp macro="" textlink="">
      <xdr:nvSpPr>
        <xdr:cNvPr id="90" name="n_4mainValue【道路】&#10;有形固定資産減価償却率">
          <a:extLst>
            <a:ext uri="{FF2B5EF4-FFF2-40B4-BE49-F238E27FC236}">
              <a16:creationId xmlns:a16="http://schemas.microsoft.com/office/drawing/2014/main" id="{5ACDB0F8-0C33-4D74-971C-BF5647143860}"/>
            </a:ext>
          </a:extLst>
        </xdr:cNvPr>
        <xdr:cNvSpPr txBox="1"/>
      </xdr:nvSpPr>
      <xdr:spPr>
        <a:xfrm>
          <a:off x="927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5306338-47FB-4D8F-9614-ECAEC6F3F6F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C868E8C-6E76-4C31-A281-C91FF19A772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7A65C99-A657-4926-A935-ACC4604F795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D1F1FC1-D480-4564-B816-BAAE7D780DC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70921B7-FF4A-4597-B8FD-F1DAB591B3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306629C-DCA5-4537-85CC-6BEE858C62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7747800-AE96-4AA1-9602-01D43C2EC7E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866AD63-CF00-4587-92E0-38EA2BC9B84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2E5016D-1A69-40DE-BE6E-1853FCDC70E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1D79C97-5FE6-4F68-9A1C-DBCA3D524CB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51DED6D-5B01-4CFC-AAD8-C4798810866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8D1A641-9636-4513-8547-A65D3ED83FC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4128DC7-0525-4A00-9B0E-0B7DCCDBE3F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678535D-F20A-401E-BC51-BE64A96994C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D28DD8C-C5E9-42E6-B984-E62535625DF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C86001CA-200D-4D1F-9249-67EDB1A16546}"/>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35CF9F0B-3F18-496A-82F6-ABE150D5014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F6994E9-1C91-456F-BDB3-5795E5B3352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C7B3DC1-F9A4-4AAF-A0F1-65CCBE1983B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3B835848-E2B3-4872-A67F-8CE5EA078E5C}"/>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EAF2284-28DA-4725-BDD8-69CA6E96857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9C15C413-8733-4EE7-AC21-60554F4B4AF1}"/>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4E242FE-AD00-4F24-8466-4C7FEE7678B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1F123EBE-2B76-4E2B-AC3C-96488DAB3E1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3EC0A7E-DAB1-412B-A78B-1B1A5498A31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7B33DE6E-901F-459E-A488-5ADA0A200C65}"/>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F091D87A-EA16-448E-80D5-6A01E496EE64}"/>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6CF0B0E1-F570-4F8B-92FB-BB2F2EBEC74C}"/>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62DCF3C3-56FE-4F55-8F27-57D9CD52047F}"/>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96B07523-5238-4433-B36E-90F8D9826D1F}"/>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C62091E6-647F-4360-826D-670C051849AF}"/>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2B6A0F5B-57AA-4CC0-80A8-F7849729D4C9}"/>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B5647C82-9824-4FA2-BA12-C75058F5B2C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9A41E701-AEBF-496F-8DE9-1EBDA75FDE7F}"/>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C7221E06-2FAB-4428-A877-22E1DC820E05}"/>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DD1BADC3-5FEE-45E1-85F8-5C6F944F863E}"/>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61F530-3ED3-4C40-BA50-79F93C5C4F7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838FF01-D015-47B1-AC63-7EC54316C9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3332A98-0D10-4410-8419-6B9AF19B5F6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68C63D7-5EB5-4550-9B76-98BAAF6498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08CB2F6-CD09-4653-8327-9842A7BEFFC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121086</xdr:rowOff>
    </xdr:from>
    <xdr:to>
      <xdr:col>55</xdr:col>
      <xdr:colOff>50800</xdr:colOff>
      <xdr:row>42</xdr:row>
      <xdr:rowOff>51236</xdr:rowOff>
    </xdr:to>
    <xdr:sp macro="" textlink="">
      <xdr:nvSpPr>
        <xdr:cNvPr id="132" name="楕円 131">
          <a:extLst>
            <a:ext uri="{FF2B5EF4-FFF2-40B4-BE49-F238E27FC236}">
              <a16:creationId xmlns:a16="http://schemas.microsoft.com/office/drawing/2014/main" id="{25237099-F41C-4932-A609-041CDE9C3723}"/>
            </a:ext>
          </a:extLst>
        </xdr:cNvPr>
        <xdr:cNvSpPr/>
      </xdr:nvSpPr>
      <xdr:spPr>
        <a:xfrm>
          <a:off x="10426700" y="715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36013</xdr:rowOff>
    </xdr:from>
    <xdr:ext cx="469744" cy="259045"/>
    <xdr:sp macro="" textlink="">
      <xdr:nvSpPr>
        <xdr:cNvPr id="133" name="【道路】&#10;一人当たり延長該当値テキスト">
          <a:extLst>
            <a:ext uri="{FF2B5EF4-FFF2-40B4-BE49-F238E27FC236}">
              <a16:creationId xmlns:a16="http://schemas.microsoft.com/office/drawing/2014/main" id="{95FC9B45-AD68-4ECF-903F-7413B558D3BB}"/>
            </a:ext>
          </a:extLst>
        </xdr:cNvPr>
        <xdr:cNvSpPr txBox="1"/>
      </xdr:nvSpPr>
      <xdr:spPr>
        <a:xfrm>
          <a:off x="10515600" y="706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120596</xdr:rowOff>
    </xdr:from>
    <xdr:to>
      <xdr:col>50</xdr:col>
      <xdr:colOff>165100</xdr:colOff>
      <xdr:row>42</xdr:row>
      <xdr:rowOff>50746</xdr:rowOff>
    </xdr:to>
    <xdr:sp macro="" textlink="">
      <xdr:nvSpPr>
        <xdr:cNvPr id="134" name="楕円 133">
          <a:extLst>
            <a:ext uri="{FF2B5EF4-FFF2-40B4-BE49-F238E27FC236}">
              <a16:creationId xmlns:a16="http://schemas.microsoft.com/office/drawing/2014/main" id="{58CA438C-A90D-4F12-AB62-C59434662D2F}"/>
            </a:ext>
          </a:extLst>
        </xdr:cNvPr>
        <xdr:cNvSpPr/>
      </xdr:nvSpPr>
      <xdr:spPr>
        <a:xfrm>
          <a:off x="9588500" y="715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171396</xdr:rowOff>
    </xdr:from>
    <xdr:to>
      <xdr:col>55</xdr:col>
      <xdr:colOff>0</xdr:colOff>
      <xdr:row>42</xdr:row>
      <xdr:rowOff>436</xdr:rowOff>
    </xdr:to>
    <xdr:cxnSp macro="">
      <xdr:nvCxnSpPr>
        <xdr:cNvPr id="135" name="直線コネクタ 134">
          <a:extLst>
            <a:ext uri="{FF2B5EF4-FFF2-40B4-BE49-F238E27FC236}">
              <a16:creationId xmlns:a16="http://schemas.microsoft.com/office/drawing/2014/main" id="{3F1B7508-2B42-4809-8E19-770D07D6542D}"/>
            </a:ext>
          </a:extLst>
        </xdr:cNvPr>
        <xdr:cNvCxnSpPr/>
      </xdr:nvCxnSpPr>
      <xdr:spPr>
        <a:xfrm>
          <a:off x="9639300" y="7200846"/>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127857</xdr:rowOff>
    </xdr:from>
    <xdr:to>
      <xdr:col>46</xdr:col>
      <xdr:colOff>38100</xdr:colOff>
      <xdr:row>42</xdr:row>
      <xdr:rowOff>58007</xdr:rowOff>
    </xdr:to>
    <xdr:sp macro="" textlink="">
      <xdr:nvSpPr>
        <xdr:cNvPr id="136" name="楕円 135">
          <a:extLst>
            <a:ext uri="{FF2B5EF4-FFF2-40B4-BE49-F238E27FC236}">
              <a16:creationId xmlns:a16="http://schemas.microsoft.com/office/drawing/2014/main" id="{0EE8A78A-0B46-4D48-AF80-1A5ED40776C8}"/>
            </a:ext>
          </a:extLst>
        </xdr:cNvPr>
        <xdr:cNvSpPr/>
      </xdr:nvSpPr>
      <xdr:spPr>
        <a:xfrm>
          <a:off x="8699500" y="715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171396</xdr:rowOff>
    </xdr:from>
    <xdr:to>
      <xdr:col>50</xdr:col>
      <xdr:colOff>114300</xdr:colOff>
      <xdr:row>42</xdr:row>
      <xdr:rowOff>7207</xdr:rowOff>
    </xdr:to>
    <xdr:cxnSp macro="">
      <xdr:nvCxnSpPr>
        <xdr:cNvPr id="137" name="直線コネクタ 136">
          <a:extLst>
            <a:ext uri="{FF2B5EF4-FFF2-40B4-BE49-F238E27FC236}">
              <a16:creationId xmlns:a16="http://schemas.microsoft.com/office/drawing/2014/main" id="{5E9B3D7E-161F-4785-A61E-96535CDC6234}"/>
            </a:ext>
          </a:extLst>
        </xdr:cNvPr>
        <xdr:cNvCxnSpPr/>
      </xdr:nvCxnSpPr>
      <xdr:spPr>
        <a:xfrm flipV="1">
          <a:off x="8750300" y="7200846"/>
          <a:ext cx="889000" cy="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119649</xdr:rowOff>
    </xdr:from>
    <xdr:to>
      <xdr:col>41</xdr:col>
      <xdr:colOff>101600</xdr:colOff>
      <xdr:row>42</xdr:row>
      <xdr:rowOff>49799</xdr:rowOff>
    </xdr:to>
    <xdr:sp macro="" textlink="">
      <xdr:nvSpPr>
        <xdr:cNvPr id="138" name="楕円 137">
          <a:extLst>
            <a:ext uri="{FF2B5EF4-FFF2-40B4-BE49-F238E27FC236}">
              <a16:creationId xmlns:a16="http://schemas.microsoft.com/office/drawing/2014/main" id="{AC1F5949-C629-42AA-A29F-93CEDB009BBC}"/>
            </a:ext>
          </a:extLst>
        </xdr:cNvPr>
        <xdr:cNvSpPr/>
      </xdr:nvSpPr>
      <xdr:spPr>
        <a:xfrm>
          <a:off x="7810500" y="714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170449</xdr:rowOff>
    </xdr:from>
    <xdr:to>
      <xdr:col>45</xdr:col>
      <xdr:colOff>177800</xdr:colOff>
      <xdr:row>42</xdr:row>
      <xdr:rowOff>7207</xdr:rowOff>
    </xdr:to>
    <xdr:cxnSp macro="">
      <xdr:nvCxnSpPr>
        <xdr:cNvPr id="139" name="直線コネクタ 138">
          <a:extLst>
            <a:ext uri="{FF2B5EF4-FFF2-40B4-BE49-F238E27FC236}">
              <a16:creationId xmlns:a16="http://schemas.microsoft.com/office/drawing/2014/main" id="{40ACAE58-CEC9-44C1-BE7F-C73EA1553549}"/>
            </a:ext>
          </a:extLst>
        </xdr:cNvPr>
        <xdr:cNvCxnSpPr/>
      </xdr:nvCxnSpPr>
      <xdr:spPr>
        <a:xfrm>
          <a:off x="7861300" y="7199899"/>
          <a:ext cx="889000" cy="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119017</xdr:rowOff>
    </xdr:from>
    <xdr:to>
      <xdr:col>36</xdr:col>
      <xdr:colOff>165100</xdr:colOff>
      <xdr:row>42</xdr:row>
      <xdr:rowOff>49167</xdr:rowOff>
    </xdr:to>
    <xdr:sp macro="" textlink="">
      <xdr:nvSpPr>
        <xdr:cNvPr id="140" name="楕円 139">
          <a:extLst>
            <a:ext uri="{FF2B5EF4-FFF2-40B4-BE49-F238E27FC236}">
              <a16:creationId xmlns:a16="http://schemas.microsoft.com/office/drawing/2014/main" id="{9607EF17-1C65-4034-9E17-6F83C595ED7F}"/>
            </a:ext>
          </a:extLst>
        </xdr:cNvPr>
        <xdr:cNvSpPr/>
      </xdr:nvSpPr>
      <xdr:spPr>
        <a:xfrm>
          <a:off x="6921500" y="71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169817</xdr:rowOff>
    </xdr:from>
    <xdr:to>
      <xdr:col>41</xdr:col>
      <xdr:colOff>50800</xdr:colOff>
      <xdr:row>41</xdr:row>
      <xdr:rowOff>170449</xdr:rowOff>
    </xdr:to>
    <xdr:cxnSp macro="">
      <xdr:nvCxnSpPr>
        <xdr:cNvPr id="141" name="直線コネクタ 140">
          <a:extLst>
            <a:ext uri="{FF2B5EF4-FFF2-40B4-BE49-F238E27FC236}">
              <a16:creationId xmlns:a16="http://schemas.microsoft.com/office/drawing/2014/main" id="{0D704029-CE79-41F1-A9E8-9B1309411CF7}"/>
            </a:ext>
          </a:extLst>
        </xdr:cNvPr>
        <xdr:cNvCxnSpPr/>
      </xdr:nvCxnSpPr>
      <xdr:spPr>
        <a:xfrm>
          <a:off x="6972300" y="7199267"/>
          <a:ext cx="88900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13BB7E3D-5DE9-4E36-837B-DF1954F82E01}"/>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C7316C55-5A09-4DF8-9087-789A66123D93}"/>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86CCDC3D-6A92-4D18-B643-B39B40C9A920}"/>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B297E7AE-4309-479A-867F-7A8900F09512}"/>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41873</xdr:rowOff>
    </xdr:from>
    <xdr:ext cx="469744" cy="259045"/>
    <xdr:sp macro="" textlink="">
      <xdr:nvSpPr>
        <xdr:cNvPr id="146" name="n_1mainValue【道路】&#10;一人当たり延長">
          <a:extLst>
            <a:ext uri="{FF2B5EF4-FFF2-40B4-BE49-F238E27FC236}">
              <a16:creationId xmlns:a16="http://schemas.microsoft.com/office/drawing/2014/main" id="{693542F7-E93A-47F0-858E-A1076531D76F}"/>
            </a:ext>
          </a:extLst>
        </xdr:cNvPr>
        <xdr:cNvSpPr txBox="1"/>
      </xdr:nvSpPr>
      <xdr:spPr>
        <a:xfrm>
          <a:off x="9391727" y="724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49134</xdr:rowOff>
    </xdr:from>
    <xdr:ext cx="469744" cy="259045"/>
    <xdr:sp macro="" textlink="">
      <xdr:nvSpPr>
        <xdr:cNvPr id="147" name="n_2mainValue【道路】&#10;一人当たり延長">
          <a:extLst>
            <a:ext uri="{FF2B5EF4-FFF2-40B4-BE49-F238E27FC236}">
              <a16:creationId xmlns:a16="http://schemas.microsoft.com/office/drawing/2014/main" id="{9906C064-4FF5-4EA3-AC64-76770D847090}"/>
            </a:ext>
          </a:extLst>
        </xdr:cNvPr>
        <xdr:cNvSpPr txBox="1"/>
      </xdr:nvSpPr>
      <xdr:spPr>
        <a:xfrm>
          <a:off x="8515427" y="725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40926</xdr:rowOff>
    </xdr:from>
    <xdr:ext cx="469744" cy="259045"/>
    <xdr:sp macro="" textlink="">
      <xdr:nvSpPr>
        <xdr:cNvPr id="148" name="n_3mainValue【道路】&#10;一人当たり延長">
          <a:extLst>
            <a:ext uri="{FF2B5EF4-FFF2-40B4-BE49-F238E27FC236}">
              <a16:creationId xmlns:a16="http://schemas.microsoft.com/office/drawing/2014/main" id="{E8116197-8E65-4D01-97CE-CAF87E2BFCB4}"/>
            </a:ext>
          </a:extLst>
        </xdr:cNvPr>
        <xdr:cNvSpPr txBox="1"/>
      </xdr:nvSpPr>
      <xdr:spPr>
        <a:xfrm>
          <a:off x="7626427" y="724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40294</xdr:rowOff>
    </xdr:from>
    <xdr:ext cx="469744" cy="259045"/>
    <xdr:sp macro="" textlink="">
      <xdr:nvSpPr>
        <xdr:cNvPr id="149" name="n_4mainValue【道路】&#10;一人当たり延長">
          <a:extLst>
            <a:ext uri="{FF2B5EF4-FFF2-40B4-BE49-F238E27FC236}">
              <a16:creationId xmlns:a16="http://schemas.microsoft.com/office/drawing/2014/main" id="{05F844E6-DCC2-436F-80C6-D6A4432DC3AF}"/>
            </a:ext>
          </a:extLst>
        </xdr:cNvPr>
        <xdr:cNvSpPr txBox="1"/>
      </xdr:nvSpPr>
      <xdr:spPr>
        <a:xfrm>
          <a:off x="6737427" y="724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DEBEE61-0E90-43B9-9252-173CDC8FBF8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E9C373F-3D4D-497A-BAD3-F2448F2D9EE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A86C382-5E72-475D-9AC8-1AD914E2C7D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89A20DF-833D-4AB4-ADD2-A88FDFAAA1D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BD167F9-BEBF-4222-B840-92FFC00004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5BA8038-A427-4FF8-A9CC-D8D57408D84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BE1C6BD-F0D0-4078-AC0E-5CE27D45009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CBFB435-226A-49BD-BEC6-2A8A50C7D33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8501E22-2370-418D-8F4A-50B178A5C6C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96270D3-EECC-419A-8839-849865A33FA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5AA642A-CD9E-4B93-8398-3FD29004013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69E4387-6FBB-4F6A-8BCD-7E777F991F7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4CF5AD8-C3EE-4A48-9073-843F66A7EDF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FFF77C9-69E5-46D6-ADDA-79BC226ACD9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F80F0AE-86F8-4337-9EEC-CF8B517269A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0D1243D-348F-466E-BDC6-416E25028BD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EA7FC8F-E586-4A88-8723-5EB5845503D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342DF7F-0161-4223-AD9D-204E6497198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6CDB475-5017-4CC6-A6FC-DDC7E08F2E4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0334CBF-D962-4802-94BF-C1AD674084C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F13F323-74C9-4C14-8295-AE9847218AF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FAED479-31E9-4D3D-A60E-46E66FCAFA8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27B2E3F1-C7AC-4EB4-8DB7-18C332223EB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91A2253-8C29-4912-88A5-706F7AE390F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43E8268-0C51-4AA5-A166-59713B53F56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C05CFE69-A62E-4B4A-9FE8-5FF43B2272F8}"/>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89754491-25B2-49D5-84EF-AF9626CF0637}"/>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4EF142E5-1D0B-45EB-85FE-96A294387391}"/>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A54A65F-884A-45D7-854B-1A805EA0D29C}"/>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DE968F39-25CC-4C3F-90EE-21106F86A7C2}"/>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DA54550-E460-4692-9ADD-89225858F4A2}"/>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D027C8A0-BD42-4D23-A127-1C8B36D77BA4}"/>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801E871E-72C5-4F23-813B-626F274548EC}"/>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8A7A7645-2B13-488D-B42E-C5CE93166601}"/>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43114761-DCA9-4D73-8E2D-306BE169261E}"/>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7D530203-1160-4296-98CF-E897F943DC7D}"/>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186E008-530F-40C2-B929-8841351B6C0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96D7A3C-6D46-4597-B80F-D5467177AF0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9AC16EC-55FD-47B0-8F57-8F4086C87D9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CB4D980-2191-4731-8D1E-127BBF9BADA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26EC43F-5597-4BE0-8108-7ACBE8C0467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58601</xdr:rowOff>
    </xdr:from>
    <xdr:to>
      <xdr:col>24</xdr:col>
      <xdr:colOff>114300</xdr:colOff>
      <xdr:row>61</xdr:row>
      <xdr:rowOff>160201</xdr:rowOff>
    </xdr:to>
    <xdr:sp macro="" textlink="">
      <xdr:nvSpPr>
        <xdr:cNvPr id="191" name="楕円 190">
          <a:extLst>
            <a:ext uri="{FF2B5EF4-FFF2-40B4-BE49-F238E27FC236}">
              <a16:creationId xmlns:a16="http://schemas.microsoft.com/office/drawing/2014/main" id="{5A10344D-2D12-4D0C-9C40-561B884ECE96}"/>
            </a:ext>
          </a:extLst>
        </xdr:cNvPr>
        <xdr:cNvSpPr/>
      </xdr:nvSpPr>
      <xdr:spPr>
        <a:xfrm>
          <a:off x="45847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81478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073F6EF-AFB1-4EBD-9B3F-314820EF78C1}"/>
            </a:ext>
          </a:extLst>
        </xdr:cNvPr>
        <xdr:cNvSpPr txBox="1"/>
      </xdr:nvSpPr>
      <xdr:spPr>
        <a:xfrm>
          <a:off x="4673600" y="10368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35741</xdr:rowOff>
    </xdr:from>
    <xdr:to>
      <xdr:col>20</xdr:col>
      <xdr:colOff>38100</xdr:colOff>
      <xdr:row>61</xdr:row>
      <xdr:rowOff>137341</xdr:rowOff>
    </xdr:to>
    <xdr:sp macro="" textlink="">
      <xdr:nvSpPr>
        <xdr:cNvPr id="193" name="楕円 192">
          <a:extLst>
            <a:ext uri="{FF2B5EF4-FFF2-40B4-BE49-F238E27FC236}">
              <a16:creationId xmlns:a16="http://schemas.microsoft.com/office/drawing/2014/main" id="{AC746CFC-95AF-4625-86E2-EB671324A7A7}"/>
            </a:ext>
          </a:extLst>
        </xdr:cNvPr>
        <xdr:cNvSpPr/>
      </xdr:nvSpPr>
      <xdr:spPr>
        <a:xfrm>
          <a:off x="3746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86541</xdr:rowOff>
    </xdr:from>
    <xdr:to>
      <xdr:col>24</xdr:col>
      <xdr:colOff>63500</xdr:colOff>
      <xdr:row>61</xdr:row>
      <xdr:rowOff>109401</xdr:rowOff>
    </xdr:to>
    <xdr:cxnSp macro="">
      <xdr:nvCxnSpPr>
        <xdr:cNvPr id="194" name="直線コネクタ 193">
          <a:extLst>
            <a:ext uri="{FF2B5EF4-FFF2-40B4-BE49-F238E27FC236}">
              <a16:creationId xmlns:a16="http://schemas.microsoft.com/office/drawing/2014/main" id="{3F68E34F-1018-4BC4-A1E6-DB758FC28A0D}"/>
            </a:ext>
          </a:extLst>
        </xdr:cNvPr>
        <xdr:cNvCxnSpPr/>
      </xdr:nvCxnSpPr>
      <xdr:spPr>
        <a:xfrm>
          <a:off x="3797300" y="1054499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195" name="楕円 194">
          <a:extLst>
            <a:ext uri="{FF2B5EF4-FFF2-40B4-BE49-F238E27FC236}">
              <a16:creationId xmlns:a16="http://schemas.microsoft.com/office/drawing/2014/main" id="{116092F9-CD5A-45AA-8E18-4AD364482B23}"/>
            </a:ext>
          </a:extLst>
        </xdr:cNvPr>
        <xdr:cNvSpPr/>
      </xdr:nvSpPr>
      <xdr:spPr>
        <a:xfrm>
          <a:off x="2857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86541</xdr:rowOff>
    </xdr:to>
    <xdr:cxnSp macro="">
      <xdr:nvCxnSpPr>
        <xdr:cNvPr id="196" name="直線コネクタ 195">
          <a:extLst>
            <a:ext uri="{FF2B5EF4-FFF2-40B4-BE49-F238E27FC236}">
              <a16:creationId xmlns:a16="http://schemas.microsoft.com/office/drawing/2014/main" id="{E56B5586-7081-47CD-A534-A4C2BF39974C}"/>
            </a:ext>
          </a:extLst>
        </xdr:cNvPr>
        <xdr:cNvCxnSpPr/>
      </xdr:nvCxnSpPr>
      <xdr:spPr>
        <a:xfrm>
          <a:off x="2908300" y="1052376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163104</xdr:rowOff>
    </xdr:from>
    <xdr:to>
      <xdr:col>10</xdr:col>
      <xdr:colOff>165100</xdr:colOff>
      <xdr:row>61</xdr:row>
      <xdr:rowOff>93254</xdr:rowOff>
    </xdr:to>
    <xdr:sp macro="" textlink="">
      <xdr:nvSpPr>
        <xdr:cNvPr id="197" name="楕円 196">
          <a:extLst>
            <a:ext uri="{FF2B5EF4-FFF2-40B4-BE49-F238E27FC236}">
              <a16:creationId xmlns:a16="http://schemas.microsoft.com/office/drawing/2014/main" id="{622795C5-8906-46B8-AAB6-65954B04F8CE}"/>
            </a:ext>
          </a:extLst>
        </xdr:cNvPr>
        <xdr:cNvSpPr/>
      </xdr:nvSpPr>
      <xdr:spPr>
        <a:xfrm>
          <a:off x="1968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42454</xdr:rowOff>
    </xdr:from>
    <xdr:to>
      <xdr:col>15</xdr:col>
      <xdr:colOff>50800</xdr:colOff>
      <xdr:row>61</xdr:row>
      <xdr:rowOff>65315</xdr:rowOff>
    </xdr:to>
    <xdr:cxnSp macro="">
      <xdr:nvCxnSpPr>
        <xdr:cNvPr id="198" name="直線コネクタ 197">
          <a:extLst>
            <a:ext uri="{FF2B5EF4-FFF2-40B4-BE49-F238E27FC236}">
              <a16:creationId xmlns:a16="http://schemas.microsoft.com/office/drawing/2014/main" id="{6616AEAF-0E9F-421A-BF3F-B57E72E446CA}"/>
            </a:ext>
          </a:extLst>
        </xdr:cNvPr>
        <xdr:cNvCxnSpPr/>
      </xdr:nvCxnSpPr>
      <xdr:spPr>
        <a:xfrm>
          <a:off x="2019300" y="1050090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9" name="楕円 198">
          <a:extLst>
            <a:ext uri="{FF2B5EF4-FFF2-40B4-BE49-F238E27FC236}">
              <a16:creationId xmlns:a16="http://schemas.microsoft.com/office/drawing/2014/main" id="{326F8E18-E2C5-41C4-AFC1-4D0135223523}"/>
            </a:ext>
          </a:extLst>
        </xdr:cNvPr>
        <xdr:cNvSpPr/>
      </xdr:nvSpPr>
      <xdr:spPr>
        <a:xfrm>
          <a:off x="1079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42454</xdr:rowOff>
    </xdr:to>
    <xdr:cxnSp macro="">
      <xdr:nvCxnSpPr>
        <xdr:cNvPr id="200" name="直線コネクタ 199">
          <a:extLst>
            <a:ext uri="{FF2B5EF4-FFF2-40B4-BE49-F238E27FC236}">
              <a16:creationId xmlns:a16="http://schemas.microsoft.com/office/drawing/2014/main" id="{D63F7591-5E9E-45A6-9A2C-E97EAA221A5B}"/>
            </a:ext>
          </a:extLst>
        </xdr:cNvPr>
        <xdr:cNvCxnSpPr/>
      </xdr:nvCxnSpPr>
      <xdr:spPr>
        <a:xfrm>
          <a:off x="1130300" y="1047967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10AE723-4587-41E9-9088-5295A7A72E41}"/>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D405DF0-7DBB-4BE6-9EF5-B10FDFA223C1}"/>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BDC3B03-966C-4062-B450-39A7088532C5}"/>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D8C394C9-C5F0-42CA-8336-4C968E62DA78}"/>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153868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60B927F-6D57-4FA3-89B9-9E839AE92097}"/>
            </a:ext>
          </a:extLst>
        </xdr:cNvPr>
        <xdr:cNvSpPr txBox="1"/>
      </xdr:nvSpPr>
      <xdr:spPr>
        <a:xfrm>
          <a:off x="3582044" y="1026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132642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EDF41E5-63FE-4C94-934B-E0C7C0EAFB22}"/>
            </a:ext>
          </a:extLst>
        </xdr:cNvPr>
        <xdr:cNvSpPr txBox="1"/>
      </xdr:nvSpPr>
      <xdr:spPr>
        <a:xfrm>
          <a:off x="2705744" y="1024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109781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2642B70-1BC3-4E61-8FA0-4D5A3126EAE0}"/>
            </a:ext>
          </a:extLst>
        </xdr:cNvPr>
        <xdr:cNvSpPr txBox="1"/>
      </xdr:nvSpPr>
      <xdr:spPr>
        <a:xfrm>
          <a:off x="1816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88554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11D7A0DE-1698-4C81-BC55-D6C8FD81B9E2}"/>
            </a:ext>
          </a:extLst>
        </xdr:cNvPr>
        <xdr:cNvSpPr txBox="1"/>
      </xdr:nvSpPr>
      <xdr:spPr>
        <a:xfrm>
          <a:off x="927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5743802-A59B-4D99-A188-08FAA682BF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05A1C99-D775-4BD9-A469-DD5B196EB24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BC8D992-E7D6-49DC-931A-C5F579AD918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91F8055-F25A-4205-8227-FE3EED0EAD2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3DB74AC-7F48-4E34-BFA9-66738385047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90BC993-4CEE-47D0-8161-DAA1C3811F6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1189833-DCF8-47CB-800F-04B51D6C6F7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9C1A486-C44E-4006-845D-8DC15872BC4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DF13E3C-F588-4174-A61E-F141B19AA80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0C2F445-40F8-4CA9-AB4C-3284942B8F8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22D4655-E8F2-4830-9358-95A1D735994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EA40504D-710F-406A-9039-F7E881B26C0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8C32003-865C-4CC1-BF89-2C14467AAB8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01596A9-3BA9-4822-8CB4-463A24658F7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36C43CD-A58C-48D3-A170-B946DF141E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ABF503C5-BDAF-444E-8CAF-4FBE8C00A30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BE045D0-CF4F-4CA2-A97E-7C7943782E2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C44493E-2AF3-432D-9139-CBB28D46DF9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7ED8C27-04AB-4685-8814-FCCA280E22F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BE14ADE-B04F-49FF-AD1E-AC17AE90866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EBA0F94-DD5B-4D9A-B800-961C9B09087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0AF5A25-08C7-403D-B6EA-BC2052C06D4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7AAB73E-C44B-4C61-BC6B-347CAABF191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310BE22F-969A-48F7-B8BA-50E2463FCF31}"/>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3D98AAE-F003-4AE2-BE7D-EB3AE1822D3F}"/>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D5F949F3-A6AD-4FBE-99BB-8537F8491EC5}"/>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D73246F-9835-4692-8F69-885F4DB19181}"/>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5CA754B6-B0EF-44AF-B2BF-B6C2234B5AB3}"/>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49401D7-68A0-4ED7-BF64-100D27BB3C1E}"/>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F07E43B8-94D2-4490-8E3A-96CDEE384DBD}"/>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AFF020E1-ABA5-4F8F-8A90-20A0862DC7A7}"/>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55CDF25-2F7D-4898-B91F-4A7CB31368DB}"/>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685BCFE3-754E-4B87-B5AE-DE012AAC32A9}"/>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BAD163B8-3FA7-46E5-99ED-13D36963808B}"/>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EA237D-CE57-450F-94B0-FE4AAF13DF0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DBECD59-79CB-4CFB-BBD0-7D7A83B972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FE90FFF-3110-4A69-BFE7-EC3E540A891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ADCE08B-599D-4C6C-8BD7-96747568EFB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BAE0BD1-5469-4E41-ADD4-E6DAB06885C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149149</xdr:rowOff>
    </xdr:from>
    <xdr:to>
      <xdr:col>55</xdr:col>
      <xdr:colOff>50800</xdr:colOff>
      <xdr:row>64</xdr:row>
      <xdr:rowOff>79299</xdr:rowOff>
    </xdr:to>
    <xdr:sp macro="" textlink="">
      <xdr:nvSpPr>
        <xdr:cNvPr id="248" name="楕円 247">
          <a:extLst>
            <a:ext uri="{FF2B5EF4-FFF2-40B4-BE49-F238E27FC236}">
              <a16:creationId xmlns:a16="http://schemas.microsoft.com/office/drawing/2014/main" id="{64D54053-0594-4814-A733-372D8B419597}"/>
            </a:ext>
          </a:extLst>
        </xdr:cNvPr>
        <xdr:cNvSpPr/>
      </xdr:nvSpPr>
      <xdr:spPr>
        <a:xfrm>
          <a:off x="10426700" y="1095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64076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B69DAE44-AD61-484F-8046-1D3166C91FDB}"/>
            </a:ext>
          </a:extLst>
        </xdr:cNvPr>
        <xdr:cNvSpPr txBox="1"/>
      </xdr:nvSpPr>
      <xdr:spPr>
        <a:xfrm>
          <a:off x="10515600" y="1086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148896</xdr:rowOff>
    </xdr:from>
    <xdr:to>
      <xdr:col>50</xdr:col>
      <xdr:colOff>165100</xdr:colOff>
      <xdr:row>64</xdr:row>
      <xdr:rowOff>79046</xdr:rowOff>
    </xdr:to>
    <xdr:sp macro="" textlink="">
      <xdr:nvSpPr>
        <xdr:cNvPr id="250" name="楕円 249">
          <a:extLst>
            <a:ext uri="{FF2B5EF4-FFF2-40B4-BE49-F238E27FC236}">
              <a16:creationId xmlns:a16="http://schemas.microsoft.com/office/drawing/2014/main" id="{7E1CDA9A-84D3-46C6-8992-7FBDE972B975}"/>
            </a:ext>
          </a:extLst>
        </xdr:cNvPr>
        <xdr:cNvSpPr/>
      </xdr:nvSpPr>
      <xdr:spPr>
        <a:xfrm>
          <a:off x="9588500" y="1095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28246</xdr:rowOff>
    </xdr:from>
    <xdr:to>
      <xdr:col>55</xdr:col>
      <xdr:colOff>0</xdr:colOff>
      <xdr:row>64</xdr:row>
      <xdr:rowOff>28499</xdr:rowOff>
    </xdr:to>
    <xdr:cxnSp macro="">
      <xdr:nvCxnSpPr>
        <xdr:cNvPr id="251" name="直線コネクタ 250">
          <a:extLst>
            <a:ext uri="{FF2B5EF4-FFF2-40B4-BE49-F238E27FC236}">
              <a16:creationId xmlns:a16="http://schemas.microsoft.com/office/drawing/2014/main" id="{4CC517FF-F5D6-404C-8F46-5722BAE4DFB6}"/>
            </a:ext>
          </a:extLst>
        </xdr:cNvPr>
        <xdr:cNvCxnSpPr/>
      </xdr:nvCxnSpPr>
      <xdr:spPr>
        <a:xfrm>
          <a:off x="9639300" y="11001046"/>
          <a:ext cx="838200" cy="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148754</xdr:rowOff>
    </xdr:from>
    <xdr:to>
      <xdr:col>46</xdr:col>
      <xdr:colOff>38100</xdr:colOff>
      <xdr:row>64</xdr:row>
      <xdr:rowOff>78904</xdr:rowOff>
    </xdr:to>
    <xdr:sp macro="" textlink="">
      <xdr:nvSpPr>
        <xdr:cNvPr id="252" name="楕円 251">
          <a:extLst>
            <a:ext uri="{FF2B5EF4-FFF2-40B4-BE49-F238E27FC236}">
              <a16:creationId xmlns:a16="http://schemas.microsoft.com/office/drawing/2014/main" id="{D67C4E99-194A-443F-954A-5C97808981E4}"/>
            </a:ext>
          </a:extLst>
        </xdr:cNvPr>
        <xdr:cNvSpPr/>
      </xdr:nvSpPr>
      <xdr:spPr>
        <a:xfrm>
          <a:off x="8699500" y="109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28104</xdr:rowOff>
    </xdr:from>
    <xdr:to>
      <xdr:col>50</xdr:col>
      <xdr:colOff>114300</xdr:colOff>
      <xdr:row>64</xdr:row>
      <xdr:rowOff>28246</xdr:rowOff>
    </xdr:to>
    <xdr:cxnSp macro="">
      <xdr:nvCxnSpPr>
        <xdr:cNvPr id="253" name="直線コネクタ 252">
          <a:extLst>
            <a:ext uri="{FF2B5EF4-FFF2-40B4-BE49-F238E27FC236}">
              <a16:creationId xmlns:a16="http://schemas.microsoft.com/office/drawing/2014/main" id="{4E4AD911-CA7D-442B-840E-A7BEE32927D9}"/>
            </a:ext>
          </a:extLst>
        </xdr:cNvPr>
        <xdr:cNvCxnSpPr/>
      </xdr:nvCxnSpPr>
      <xdr:spPr>
        <a:xfrm>
          <a:off x="8750300" y="11000904"/>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148378</xdr:rowOff>
    </xdr:from>
    <xdr:to>
      <xdr:col>41</xdr:col>
      <xdr:colOff>101600</xdr:colOff>
      <xdr:row>64</xdr:row>
      <xdr:rowOff>78528</xdr:rowOff>
    </xdr:to>
    <xdr:sp macro="" textlink="">
      <xdr:nvSpPr>
        <xdr:cNvPr id="254" name="楕円 253">
          <a:extLst>
            <a:ext uri="{FF2B5EF4-FFF2-40B4-BE49-F238E27FC236}">
              <a16:creationId xmlns:a16="http://schemas.microsoft.com/office/drawing/2014/main" id="{E99AD9CF-AD09-4C20-BC5A-3C4A59A8F8FF}"/>
            </a:ext>
          </a:extLst>
        </xdr:cNvPr>
        <xdr:cNvSpPr/>
      </xdr:nvSpPr>
      <xdr:spPr>
        <a:xfrm>
          <a:off x="7810500" y="1094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27728</xdr:rowOff>
    </xdr:from>
    <xdr:to>
      <xdr:col>45</xdr:col>
      <xdr:colOff>177800</xdr:colOff>
      <xdr:row>64</xdr:row>
      <xdr:rowOff>28104</xdr:rowOff>
    </xdr:to>
    <xdr:cxnSp macro="">
      <xdr:nvCxnSpPr>
        <xdr:cNvPr id="255" name="直線コネクタ 254">
          <a:extLst>
            <a:ext uri="{FF2B5EF4-FFF2-40B4-BE49-F238E27FC236}">
              <a16:creationId xmlns:a16="http://schemas.microsoft.com/office/drawing/2014/main" id="{4F1B0B12-9078-45F7-8181-484EA45FD520}"/>
            </a:ext>
          </a:extLst>
        </xdr:cNvPr>
        <xdr:cNvCxnSpPr/>
      </xdr:nvCxnSpPr>
      <xdr:spPr>
        <a:xfrm>
          <a:off x="7861300" y="11000528"/>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148077</xdr:rowOff>
    </xdr:from>
    <xdr:to>
      <xdr:col>36</xdr:col>
      <xdr:colOff>165100</xdr:colOff>
      <xdr:row>64</xdr:row>
      <xdr:rowOff>78227</xdr:rowOff>
    </xdr:to>
    <xdr:sp macro="" textlink="">
      <xdr:nvSpPr>
        <xdr:cNvPr id="256" name="楕円 255">
          <a:extLst>
            <a:ext uri="{FF2B5EF4-FFF2-40B4-BE49-F238E27FC236}">
              <a16:creationId xmlns:a16="http://schemas.microsoft.com/office/drawing/2014/main" id="{70A264DC-FD83-4236-AE7C-E3892FFCFD18}"/>
            </a:ext>
          </a:extLst>
        </xdr:cNvPr>
        <xdr:cNvSpPr/>
      </xdr:nvSpPr>
      <xdr:spPr>
        <a:xfrm>
          <a:off x="6921500" y="1094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27427</xdr:rowOff>
    </xdr:from>
    <xdr:to>
      <xdr:col>41</xdr:col>
      <xdr:colOff>50800</xdr:colOff>
      <xdr:row>64</xdr:row>
      <xdr:rowOff>27728</xdr:rowOff>
    </xdr:to>
    <xdr:cxnSp macro="">
      <xdr:nvCxnSpPr>
        <xdr:cNvPr id="257" name="直線コネクタ 256">
          <a:extLst>
            <a:ext uri="{FF2B5EF4-FFF2-40B4-BE49-F238E27FC236}">
              <a16:creationId xmlns:a16="http://schemas.microsoft.com/office/drawing/2014/main" id="{60009684-6050-4652-B4A0-48F431E2C11F}"/>
            </a:ext>
          </a:extLst>
        </xdr:cNvPr>
        <xdr:cNvCxnSpPr/>
      </xdr:nvCxnSpPr>
      <xdr:spPr>
        <a:xfrm>
          <a:off x="6972300" y="11000227"/>
          <a:ext cx="8890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A6D7011B-2005-4B5E-9250-CDBB6CD7C439}"/>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8A09096-41E8-4AE4-8944-2FD472E85169}"/>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2C48E31-62AB-46BC-8277-BE8354F6BEDE}"/>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3D8141F-2A8F-4DAC-B433-163EF12CC53F}"/>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70173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5D21846-7110-47F7-924E-12899771EF74}"/>
            </a:ext>
          </a:extLst>
        </xdr:cNvPr>
        <xdr:cNvSpPr txBox="1"/>
      </xdr:nvSpPr>
      <xdr:spPr>
        <a:xfrm>
          <a:off x="9327095" y="110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70031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1D40C87-D8CA-4498-AE95-9336C32B5291}"/>
            </a:ext>
          </a:extLst>
        </xdr:cNvPr>
        <xdr:cNvSpPr txBox="1"/>
      </xdr:nvSpPr>
      <xdr:spPr>
        <a:xfrm>
          <a:off x="8450795" y="1104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69655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FAD16AA-026B-4857-8698-FC59AF9AEFAB}"/>
            </a:ext>
          </a:extLst>
        </xdr:cNvPr>
        <xdr:cNvSpPr txBox="1"/>
      </xdr:nvSpPr>
      <xdr:spPr>
        <a:xfrm>
          <a:off x="7561795" y="1104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69354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4434B7D-BC77-46ED-B0CD-A4C9451A696E}"/>
            </a:ext>
          </a:extLst>
        </xdr:cNvPr>
        <xdr:cNvSpPr txBox="1"/>
      </xdr:nvSpPr>
      <xdr:spPr>
        <a:xfrm>
          <a:off x="6672795" y="1104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3E59209-87AC-4DCC-B525-9E17C8BB619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B002659-B2FC-4558-AFB3-BF2714FD4BA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D287C99-D868-487F-9490-127346178F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86F3CC7-0DC0-41A6-8FE0-56E587912D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1C93FF9-AC94-43D6-BA58-DAB3D32986E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C1306EF-EEBE-4702-87A1-7F03D3224F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D5EEFDD-4839-42DB-8B05-0184DEE1801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82FD62C-4150-4C8F-AB5D-E347397901A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FE19B0B-5E5D-4A98-A226-36F6F44E684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B6BE974-5655-46E2-AAB1-AA0E1C423A8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3D0CD77-00E6-4BD1-9196-95CFBCFEE47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0C3BB27-2168-4E57-BD7F-7FFFE3D5653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0D71879-7188-4750-9208-73E78F8CD27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F73AAD1-CBCB-4903-A8E0-58D016EF6FE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71CB05A-7672-4F31-A891-0F8A0581787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F30E1D6-9D11-4EA6-8B65-C11A5EC26CA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74119D2-9CDE-4640-BA8D-D71B55032DA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C941544-3138-472D-AAF2-0ED6C0D2EFE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4FFCAE4-29D0-41E0-8639-F4D24EDE3BF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9C277E9-D345-4A22-AF17-E180235A1B5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73A5C2C4-CD4A-4086-B67F-145E5DD83C1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B92D167-7625-4A27-8B77-A2143418C2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BAC41E0-707B-422D-B1AD-AE81937E1EF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CA03C456-8B73-4A26-BD22-8614D2DA5AA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1C758EA-542E-4531-A76C-E7C2B1506E08}"/>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2E870642-5F3D-42DB-925B-3DD34DCE59C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3421666-7E47-4BDD-9CDE-7343AC0FD06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8302990-715A-40C7-ADE9-1231EF22D1A7}"/>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22401031-C507-48EE-863C-FB56EEC2D8F7}"/>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ABF7D35-692C-4971-B171-04199975FDA3}"/>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253186EA-9E8D-4205-A000-2173032FA340}"/>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1955D336-DCBF-4FE1-9245-6BFCAB5F8572}"/>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5E7C5678-7BDF-447C-A1F2-B4A265130BCC}"/>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320BDCC6-653D-4337-87B6-9501E3103D52}"/>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8FAA8DB5-E544-4DF5-BA6B-97B2AAC90457}"/>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65C72EF-489B-4460-8486-909CA91849B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50C76EB-E97D-407D-93C4-386FBB733F8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CA9F655-6873-4AC8-9442-9E8BAF65E41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C7DF3CF-05C8-4E60-BD4D-BC468AAAAA9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48A0F3D-1B91-481C-8E17-436E828C364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306" name="楕円 305">
          <a:extLst>
            <a:ext uri="{FF2B5EF4-FFF2-40B4-BE49-F238E27FC236}">
              <a16:creationId xmlns:a16="http://schemas.microsoft.com/office/drawing/2014/main" id="{CD13E73D-0D9D-4410-991F-E3AD8A5A6BBB}"/>
            </a:ext>
          </a:extLst>
        </xdr:cNvPr>
        <xdr:cNvSpPr/>
      </xdr:nvSpPr>
      <xdr:spPr>
        <a:xfrm>
          <a:off x="4584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137177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38A84B2-7692-498D-BB93-2C7AA8049BBE}"/>
            </a:ext>
          </a:extLst>
        </xdr:cNvPr>
        <xdr:cNvSpPr txBox="1"/>
      </xdr:nvSpPr>
      <xdr:spPr>
        <a:xfrm>
          <a:off x="4673600"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macro="" textlink="">
      <xdr:nvSpPr>
        <xdr:cNvPr id="308" name="楕円 307">
          <a:extLst>
            <a:ext uri="{FF2B5EF4-FFF2-40B4-BE49-F238E27FC236}">
              <a16:creationId xmlns:a16="http://schemas.microsoft.com/office/drawing/2014/main" id="{3AF7082D-F28A-47C2-B471-E11F9F443C99}"/>
            </a:ext>
          </a:extLst>
        </xdr:cNvPr>
        <xdr:cNvSpPr/>
      </xdr:nvSpPr>
      <xdr:spPr>
        <a:xfrm>
          <a:off x="3746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3811</xdr:rowOff>
    </xdr:from>
    <xdr:to>
      <xdr:col>24</xdr:col>
      <xdr:colOff>63500</xdr:colOff>
      <xdr:row>83</xdr:row>
      <xdr:rowOff>38100</xdr:rowOff>
    </xdr:to>
    <xdr:cxnSp macro="">
      <xdr:nvCxnSpPr>
        <xdr:cNvPr id="309" name="直線コネクタ 308">
          <a:extLst>
            <a:ext uri="{FF2B5EF4-FFF2-40B4-BE49-F238E27FC236}">
              <a16:creationId xmlns:a16="http://schemas.microsoft.com/office/drawing/2014/main" id="{9C189B23-9886-4BB5-89F2-A2B1724946FB}"/>
            </a:ext>
          </a:extLst>
        </xdr:cNvPr>
        <xdr:cNvCxnSpPr/>
      </xdr:nvCxnSpPr>
      <xdr:spPr>
        <a:xfrm>
          <a:off x="3797300" y="142341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88264</xdr:rowOff>
    </xdr:from>
    <xdr:to>
      <xdr:col>15</xdr:col>
      <xdr:colOff>101600</xdr:colOff>
      <xdr:row>83</xdr:row>
      <xdr:rowOff>18414</xdr:rowOff>
    </xdr:to>
    <xdr:sp macro="" textlink="">
      <xdr:nvSpPr>
        <xdr:cNvPr id="310" name="楕円 309">
          <a:extLst>
            <a:ext uri="{FF2B5EF4-FFF2-40B4-BE49-F238E27FC236}">
              <a16:creationId xmlns:a16="http://schemas.microsoft.com/office/drawing/2014/main" id="{6ECA4BD7-E5DB-4794-909D-91F873B62E81}"/>
            </a:ext>
          </a:extLst>
        </xdr:cNvPr>
        <xdr:cNvSpPr/>
      </xdr:nvSpPr>
      <xdr:spPr>
        <a:xfrm>
          <a:off x="2857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139064</xdr:rowOff>
    </xdr:from>
    <xdr:to>
      <xdr:col>19</xdr:col>
      <xdr:colOff>177800</xdr:colOff>
      <xdr:row>83</xdr:row>
      <xdr:rowOff>3811</xdr:rowOff>
    </xdr:to>
    <xdr:cxnSp macro="">
      <xdr:nvCxnSpPr>
        <xdr:cNvPr id="311" name="直線コネクタ 310">
          <a:extLst>
            <a:ext uri="{FF2B5EF4-FFF2-40B4-BE49-F238E27FC236}">
              <a16:creationId xmlns:a16="http://schemas.microsoft.com/office/drawing/2014/main" id="{75080CE9-C008-4F5C-95A7-BE261A0059FC}"/>
            </a:ext>
          </a:extLst>
        </xdr:cNvPr>
        <xdr:cNvCxnSpPr/>
      </xdr:nvCxnSpPr>
      <xdr:spPr>
        <a:xfrm>
          <a:off x="2908300" y="141979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50164</xdr:rowOff>
    </xdr:from>
    <xdr:to>
      <xdr:col>10</xdr:col>
      <xdr:colOff>165100</xdr:colOff>
      <xdr:row>82</xdr:row>
      <xdr:rowOff>151764</xdr:rowOff>
    </xdr:to>
    <xdr:sp macro="" textlink="">
      <xdr:nvSpPr>
        <xdr:cNvPr id="312" name="楕円 311">
          <a:extLst>
            <a:ext uri="{FF2B5EF4-FFF2-40B4-BE49-F238E27FC236}">
              <a16:creationId xmlns:a16="http://schemas.microsoft.com/office/drawing/2014/main" id="{4AE7A581-5386-45E5-81AB-FDFEC7BA6A8A}"/>
            </a:ext>
          </a:extLst>
        </xdr:cNvPr>
        <xdr:cNvSpPr/>
      </xdr:nvSpPr>
      <xdr:spPr>
        <a:xfrm>
          <a:off x="1968500" y="141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100964</xdr:rowOff>
    </xdr:from>
    <xdr:to>
      <xdr:col>15</xdr:col>
      <xdr:colOff>50800</xdr:colOff>
      <xdr:row>82</xdr:row>
      <xdr:rowOff>139064</xdr:rowOff>
    </xdr:to>
    <xdr:cxnSp macro="">
      <xdr:nvCxnSpPr>
        <xdr:cNvPr id="313" name="直線コネクタ 312">
          <a:extLst>
            <a:ext uri="{FF2B5EF4-FFF2-40B4-BE49-F238E27FC236}">
              <a16:creationId xmlns:a16="http://schemas.microsoft.com/office/drawing/2014/main" id="{3444A51E-4B65-4D2B-9D81-D45D52D6818C}"/>
            </a:ext>
          </a:extLst>
        </xdr:cNvPr>
        <xdr:cNvCxnSpPr/>
      </xdr:nvCxnSpPr>
      <xdr:spPr>
        <a:xfrm>
          <a:off x="2019300" y="141598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21589</xdr:rowOff>
    </xdr:from>
    <xdr:to>
      <xdr:col>6</xdr:col>
      <xdr:colOff>38100</xdr:colOff>
      <xdr:row>82</xdr:row>
      <xdr:rowOff>123189</xdr:rowOff>
    </xdr:to>
    <xdr:sp macro="" textlink="">
      <xdr:nvSpPr>
        <xdr:cNvPr id="314" name="楕円 313">
          <a:extLst>
            <a:ext uri="{FF2B5EF4-FFF2-40B4-BE49-F238E27FC236}">
              <a16:creationId xmlns:a16="http://schemas.microsoft.com/office/drawing/2014/main" id="{400B6C67-1E0D-482A-A63F-EFB3F775AB7F}"/>
            </a:ext>
          </a:extLst>
        </xdr:cNvPr>
        <xdr:cNvSpPr/>
      </xdr:nvSpPr>
      <xdr:spPr>
        <a:xfrm>
          <a:off x="1079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72389</xdr:rowOff>
    </xdr:from>
    <xdr:to>
      <xdr:col>10</xdr:col>
      <xdr:colOff>114300</xdr:colOff>
      <xdr:row>82</xdr:row>
      <xdr:rowOff>100964</xdr:rowOff>
    </xdr:to>
    <xdr:cxnSp macro="">
      <xdr:nvCxnSpPr>
        <xdr:cNvPr id="315" name="直線コネクタ 314">
          <a:extLst>
            <a:ext uri="{FF2B5EF4-FFF2-40B4-BE49-F238E27FC236}">
              <a16:creationId xmlns:a16="http://schemas.microsoft.com/office/drawing/2014/main" id="{1FC84460-E4D5-4793-BE5E-63B4EB772145}"/>
            </a:ext>
          </a:extLst>
        </xdr:cNvPr>
        <xdr:cNvCxnSpPr/>
      </xdr:nvCxnSpPr>
      <xdr:spPr>
        <a:xfrm>
          <a:off x="1130300" y="141312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1D5AA4D7-60EC-442A-A7F8-D2AAA9DAA1DD}"/>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09BBCC7F-6ABD-4D4A-A0DA-4BE952E2E0B7}"/>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25679AB5-7058-47EC-B415-720366D21A48}"/>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A696FEBD-4480-4849-92F0-AC5345FCC1C9}"/>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71138</xdr:rowOff>
    </xdr:from>
    <xdr:ext cx="405111" cy="259045"/>
    <xdr:sp macro="" textlink="">
      <xdr:nvSpPr>
        <xdr:cNvPr id="320" name="n_1mainValue【公営住宅】&#10;有形固定資産減価償却率">
          <a:extLst>
            <a:ext uri="{FF2B5EF4-FFF2-40B4-BE49-F238E27FC236}">
              <a16:creationId xmlns:a16="http://schemas.microsoft.com/office/drawing/2014/main" id="{8AB85313-7033-4D24-8E3A-D6C7084B480E}"/>
            </a:ext>
          </a:extLst>
        </xdr:cNvPr>
        <xdr:cNvSpPr txBox="1"/>
      </xdr:nvSpPr>
      <xdr:spPr>
        <a:xfrm>
          <a:off x="3582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34941</xdr:rowOff>
    </xdr:from>
    <xdr:ext cx="405111" cy="259045"/>
    <xdr:sp macro="" textlink="">
      <xdr:nvSpPr>
        <xdr:cNvPr id="321" name="n_2mainValue【公営住宅】&#10;有形固定資産減価償却率">
          <a:extLst>
            <a:ext uri="{FF2B5EF4-FFF2-40B4-BE49-F238E27FC236}">
              <a16:creationId xmlns:a16="http://schemas.microsoft.com/office/drawing/2014/main" id="{3C10315A-9E0C-42EF-9335-64662DC9A8E5}"/>
            </a:ext>
          </a:extLst>
        </xdr:cNvPr>
        <xdr:cNvSpPr txBox="1"/>
      </xdr:nvSpPr>
      <xdr:spPr>
        <a:xfrm>
          <a:off x="2705744" y="1392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168291</xdr:rowOff>
    </xdr:from>
    <xdr:ext cx="405111" cy="259045"/>
    <xdr:sp macro="" textlink="">
      <xdr:nvSpPr>
        <xdr:cNvPr id="322" name="n_3mainValue【公営住宅】&#10;有形固定資産減価償却率">
          <a:extLst>
            <a:ext uri="{FF2B5EF4-FFF2-40B4-BE49-F238E27FC236}">
              <a16:creationId xmlns:a16="http://schemas.microsoft.com/office/drawing/2014/main" id="{E72657C4-BD7B-4714-A096-CF18665FB126}"/>
            </a:ext>
          </a:extLst>
        </xdr:cNvPr>
        <xdr:cNvSpPr txBox="1"/>
      </xdr:nvSpPr>
      <xdr:spPr>
        <a:xfrm>
          <a:off x="1816744" y="1388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139716</xdr:rowOff>
    </xdr:from>
    <xdr:ext cx="405111" cy="259045"/>
    <xdr:sp macro="" textlink="">
      <xdr:nvSpPr>
        <xdr:cNvPr id="323" name="n_4mainValue【公営住宅】&#10;有形固定資産減価償却率">
          <a:extLst>
            <a:ext uri="{FF2B5EF4-FFF2-40B4-BE49-F238E27FC236}">
              <a16:creationId xmlns:a16="http://schemas.microsoft.com/office/drawing/2014/main" id="{A2A39918-0DFB-4D7C-B12F-6E8D573392C7}"/>
            </a:ext>
          </a:extLst>
        </xdr:cNvPr>
        <xdr:cNvSpPr txBox="1"/>
      </xdr:nvSpPr>
      <xdr:spPr>
        <a:xfrm>
          <a:off x="927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FC22F0C-28BD-4BD5-B373-8E7C829AD4A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D6AFE64-6C0F-47B8-95E0-1A671AB4767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E6C9A38-4E08-47E5-ACF8-04371BD4007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189A98C-5A43-4BB3-B33C-202B1A4BA26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971D21B-7F27-448B-A5EC-E87B04C5C6B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28118A3-5FE4-4689-861C-63015EB1A44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8856002-A46E-4519-B573-0F78DF8843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0D2587A-95EE-434D-97B1-6DF97F9C518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F55226A-D109-4630-B959-376412C421F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69F1CF1-E50A-4FBE-9352-D34675EA6BE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7354C5EF-AF31-4AB2-A420-5EB37CD905A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4FE3AC21-9C3F-4685-B48C-F9D07D2BA0B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191A6EF2-763F-4330-8A08-42061B0F934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583D1A1-7D01-4C6D-AEE1-F34A3859708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1C2DD22-B947-4C54-AA75-8E3035E1926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8B65B27B-B287-4422-9EC7-5BA82CEA73E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F42A59EA-BF04-4E24-8E83-DF69E0A97DC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652A9150-656C-498D-8D3D-E53216D520C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415553C-DC40-4CCB-932F-FBA8EFAF85C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BA92C49-D07E-4AE7-850A-4F7EABCE048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CC800AA-7D2E-4E26-A5E5-3963800C5AC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D0EAF435-6AA2-4D1C-A7F8-FCC9C1B3CB7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CDF8E3A3-AE97-413E-A500-81D8071C965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7EBD1C0E-D926-4E83-8724-CFA6BBFA5969}"/>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C19E6683-B7E3-4B7E-B138-377DAF3286EB}"/>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D006B0A3-6497-4932-BA07-9E7C433FC052}"/>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BA34E402-D155-482C-8C83-3380D559B9D6}"/>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A92E0AB3-F0A3-475E-A53E-C4CE29FE2F4B}"/>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361508E8-085D-4CB8-BF6C-C5DC380603AB}"/>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3E40DD6E-ADE5-4366-8B87-0A37C3290936}"/>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7A462CA3-E401-458F-8775-5B05B3F343D8}"/>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62C1DBAA-A87A-4F63-A5DC-2927B91F022C}"/>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6AC286DC-64E3-4B07-9103-69A785750A80}"/>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25D4119C-BED4-45A5-AB2B-78EC429095B7}"/>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4DA09AA-610D-4D48-A960-B31097EE939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E972365-F5AA-4B93-B1DC-6957F07A591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82B9EC6-8BBA-4DEA-93B1-6942CB9E96F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AF25068-EA51-4626-AFB5-453FF8DC4E9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E4062E9-AD73-4BE2-A3CD-F200748D845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155321</xdr:rowOff>
    </xdr:from>
    <xdr:to>
      <xdr:col>55</xdr:col>
      <xdr:colOff>50800</xdr:colOff>
      <xdr:row>85</xdr:row>
      <xdr:rowOff>85471</xdr:rowOff>
    </xdr:to>
    <xdr:sp macro="" textlink="">
      <xdr:nvSpPr>
        <xdr:cNvPr id="363" name="楕円 362">
          <a:extLst>
            <a:ext uri="{FF2B5EF4-FFF2-40B4-BE49-F238E27FC236}">
              <a16:creationId xmlns:a16="http://schemas.microsoft.com/office/drawing/2014/main" id="{D62CE2C7-4EE5-465D-B0C7-9D3FC6FAFA89}"/>
            </a:ext>
          </a:extLst>
        </xdr:cNvPr>
        <xdr:cNvSpPr/>
      </xdr:nvSpPr>
      <xdr:spPr>
        <a:xfrm>
          <a:off x="10426700" y="1455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133748</xdr:rowOff>
    </xdr:from>
    <xdr:ext cx="469744" cy="259045"/>
    <xdr:sp macro="" textlink="">
      <xdr:nvSpPr>
        <xdr:cNvPr id="364" name="【公営住宅】&#10;一人当たり面積該当値テキスト">
          <a:extLst>
            <a:ext uri="{FF2B5EF4-FFF2-40B4-BE49-F238E27FC236}">
              <a16:creationId xmlns:a16="http://schemas.microsoft.com/office/drawing/2014/main" id="{5C21BCB4-CF20-4113-AB3E-59E2F2228E00}"/>
            </a:ext>
          </a:extLst>
        </xdr:cNvPr>
        <xdr:cNvSpPr txBox="1"/>
      </xdr:nvSpPr>
      <xdr:spPr>
        <a:xfrm>
          <a:off x="10515600" y="1453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153988</xdr:rowOff>
    </xdr:from>
    <xdr:to>
      <xdr:col>50</xdr:col>
      <xdr:colOff>165100</xdr:colOff>
      <xdr:row>85</xdr:row>
      <xdr:rowOff>84138</xdr:rowOff>
    </xdr:to>
    <xdr:sp macro="" textlink="">
      <xdr:nvSpPr>
        <xdr:cNvPr id="365" name="楕円 364">
          <a:extLst>
            <a:ext uri="{FF2B5EF4-FFF2-40B4-BE49-F238E27FC236}">
              <a16:creationId xmlns:a16="http://schemas.microsoft.com/office/drawing/2014/main" id="{B6F5F138-982C-4278-B7EB-7F12C2B815A2}"/>
            </a:ext>
          </a:extLst>
        </xdr:cNvPr>
        <xdr:cNvSpPr/>
      </xdr:nvSpPr>
      <xdr:spPr>
        <a:xfrm>
          <a:off x="9588500" y="1455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33338</xdr:rowOff>
    </xdr:from>
    <xdr:to>
      <xdr:col>55</xdr:col>
      <xdr:colOff>0</xdr:colOff>
      <xdr:row>85</xdr:row>
      <xdr:rowOff>34671</xdr:rowOff>
    </xdr:to>
    <xdr:cxnSp macro="">
      <xdr:nvCxnSpPr>
        <xdr:cNvPr id="366" name="直線コネクタ 365">
          <a:extLst>
            <a:ext uri="{FF2B5EF4-FFF2-40B4-BE49-F238E27FC236}">
              <a16:creationId xmlns:a16="http://schemas.microsoft.com/office/drawing/2014/main" id="{D281EFED-99BB-4FB6-9C73-A9A28A0C7763}"/>
            </a:ext>
          </a:extLst>
        </xdr:cNvPr>
        <xdr:cNvCxnSpPr/>
      </xdr:nvCxnSpPr>
      <xdr:spPr>
        <a:xfrm>
          <a:off x="9639300" y="14606588"/>
          <a:ext cx="8382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153225</xdr:rowOff>
    </xdr:from>
    <xdr:to>
      <xdr:col>46</xdr:col>
      <xdr:colOff>38100</xdr:colOff>
      <xdr:row>85</xdr:row>
      <xdr:rowOff>83375</xdr:rowOff>
    </xdr:to>
    <xdr:sp macro="" textlink="">
      <xdr:nvSpPr>
        <xdr:cNvPr id="367" name="楕円 366">
          <a:extLst>
            <a:ext uri="{FF2B5EF4-FFF2-40B4-BE49-F238E27FC236}">
              <a16:creationId xmlns:a16="http://schemas.microsoft.com/office/drawing/2014/main" id="{ACDB8FDA-569F-4314-8C02-0C4CE243A485}"/>
            </a:ext>
          </a:extLst>
        </xdr:cNvPr>
        <xdr:cNvSpPr/>
      </xdr:nvSpPr>
      <xdr:spPr>
        <a:xfrm>
          <a:off x="8699500" y="1455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32575</xdr:rowOff>
    </xdr:from>
    <xdr:to>
      <xdr:col>50</xdr:col>
      <xdr:colOff>114300</xdr:colOff>
      <xdr:row>85</xdr:row>
      <xdr:rowOff>33338</xdr:rowOff>
    </xdr:to>
    <xdr:cxnSp macro="">
      <xdr:nvCxnSpPr>
        <xdr:cNvPr id="368" name="直線コネクタ 367">
          <a:extLst>
            <a:ext uri="{FF2B5EF4-FFF2-40B4-BE49-F238E27FC236}">
              <a16:creationId xmlns:a16="http://schemas.microsoft.com/office/drawing/2014/main" id="{6783FC2B-3301-48C7-A082-7354782EEBF3}"/>
            </a:ext>
          </a:extLst>
        </xdr:cNvPr>
        <xdr:cNvCxnSpPr/>
      </xdr:nvCxnSpPr>
      <xdr:spPr>
        <a:xfrm>
          <a:off x="8750300" y="1460582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149225</xdr:rowOff>
    </xdr:from>
    <xdr:to>
      <xdr:col>41</xdr:col>
      <xdr:colOff>101600</xdr:colOff>
      <xdr:row>85</xdr:row>
      <xdr:rowOff>79375</xdr:rowOff>
    </xdr:to>
    <xdr:sp macro="" textlink="">
      <xdr:nvSpPr>
        <xdr:cNvPr id="369" name="楕円 368">
          <a:extLst>
            <a:ext uri="{FF2B5EF4-FFF2-40B4-BE49-F238E27FC236}">
              <a16:creationId xmlns:a16="http://schemas.microsoft.com/office/drawing/2014/main" id="{7C0AA1FF-247B-4E7F-A668-B71F434E4A57}"/>
            </a:ext>
          </a:extLst>
        </xdr:cNvPr>
        <xdr:cNvSpPr/>
      </xdr:nvSpPr>
      <xdr:spPr>
        <a:xfrm>
          <a:off x="7810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28575</xdr:rowOff>
    </xdr:from>
    <xdr:to>
      <xdr:col>45</xdr:col>
      <xdr:colOff>177800</xdr:colOff>
      <xdr:row>85</xdr:row>
      <xdr:rowOff>32575</xdr:rowOff>
    </xdr:to>
    <xdr:cxnSp macro="">
      <xdr:nvCxnSpPr>
        <xdr:cNvPr id="370" name="直線コネクタ 369">
          <a:extLst>
            <a:ext uri="{FF2B5EF4-FFF2-40B4-BE49-F238E27FC236}">
              <a16:creationId xmlns:a16="http://schemas.microsoft.com/office/drawing/2014/main" id="{D08E59F6-82EE-40BF-828D-2952B80F53BC}"/>
            </a:ext>
          </a:extLst>
        </xdr:cNvPr>
        <xdr:cNvCxnSpPr/>
      </xdr:nvCxnSpPr>
      <xdr:spPr>
        <a:xfrm>
          <a:off x="7861300" y="14601825"/>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147701</xdr:rowOff>
    </xdr:from>
    <xdr:to>
      <xdr:col>36</xdr:col>
      <xdr:colOff>165100</xdr:colOff>
      <xdr:row>85</xdr:row>
      <xdr:rowOff>77851</xdr:rowOff>
    </xdr:to>
    <xdr:sp macro="" textlink="">
      <xdr:nvSpPr>
        <xdr:cNvPr id="371" name="楕円 370">
          <a:extLst>
            <a:ext uri="{FF2B5EF4-FFF2-40B4-BE49-F238E27FC236}">
              <a16:creationId xmlns:a16="http://schemas.microsoft.com/office/drawing/2014/main" id="{D7A8EA60-13D1-4AD4-A0AD-2F8D80043AA6}"/>
            </a:ext>
          </a:extLst>
        </xdr:cNvPr>
        <xdr:cNvSpPr/>
      </xdr:nvSpPr>
      <xdr:spPr>
        <a:xfrm>
          <a:off x="6921500" y="1454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27051</xdr:rowOff>
    </xdr:from>
    <xdr:to>
      <xdr:col>41</xdr:col>
      <xdr:colOff>50800</xdr:colOff>
      <xdr:row>85</xdr:row>
      <xdr:rowOff>28575</xdr:rowOff>
    </xdr:to>
    <xdr:cxnSp macro="">
      <xdr:nvCxnSpPr>
        <xdr:cNvPr id="372" name="直線コネクタ 371">
          <a:extLst>
            <a:ext uri="{FF2B5EF4-FFF2-40B4-BE49-F238E27FC236}">
              <a16:creationId xmlns:a16="http://schemas.microsoft.com/office/drawing/2014/main" id="{0EB3B972-F269-45B3-9DB7-C341ED47A2F8}"/>
            </a:ext>
          </a:extLst>
        </xdr:cNvPr>
        <xdr:cNvCxnSpPr/>
      </xdr:nvCxnSpPr>
      <xdr:spPr>
        <a:xfrm>
          <a:off x="6972300" y="1460030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FA1C82BF-7850-4891-BB7B-18288BA5FAE8}"/>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F95FC9B6-7CFE-4B55-8A92-0C60197EEC83}"/>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84C8CD65-B846-4C86-9471-A1DAE81652BB}"/>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37B129E2-CEB8-4C2E-8B65-2C87C5FD7280}"/>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75265</xdr:rowOff>
    </xdr:from>
    <xdr:ext cx="469744" cy="259045"/>
    <xdr:sp macro="" textlink="">
      <xdr:nvSpPr>
        <xdr:cNvPr id="377" name="n_1mainValue【公営住宅】&#10;一人当たり面積">
          <a:extLst>
            <a:ext uri="{FF2B5EF4-FFF2-40B4-BE49-F238E27FC236}">
              <a16:creationId xmlns:a16="http://schemas.microsoft.com/office/drawing/2014/main" id="{A948E60E-3EA7-4C9B-AFDF-EB5EFE0A7C9A}"/>
            </a:ext>
          </a:extLst>
        </xdr:cNvPr>
        <xdr:cNvSpPr txBox="1"/>
      </xdr:nvSpPr>
      <xdr:spPr>
        <a:xfrm>
          <a:off x="9391727" y="1464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74502</xdr:rowOff>
    </xdr:from>
    <xdr:ext cx="469744" cy="259045"/>
    <xdr:sp macro="" textlink="">
      <xdr:nvSpPr>
        <xdr:cNvPr id="378" name="n_2mainValue【公営住宅】&#10;一人当たり面積">
          <a:extLst>
            <a:ext uri="{FF2B5EF4-FFF2-40B4-BE49-F238E27FC236}">
              <a16:creationId xmlns:a16="http://schemas.microsoft.com/office/drawing/2014/main" id="{C53835E5-78AC-4774-ABBA-DC26DAADC42B}"/>
            </a:ext>
          </a:extLst>
        </xdr:cNvPr>
        <xdr:cNvSpPr txBox="1"/>
      </xdr:nvSpPr>
      <xdr:spPr>
        <a:xfrm>
          <a:off x="8515427" y="1464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70502</xdr:rowOff>
    </xdr:from>
    <xdr:ext cx="469744" cy="259045"/>
    <xdr:sp macro="" textlink="">
      <xdr:nvSpPr>
        <xdr:cNvPr id="379" name="n_3mainValue【公営住宅】&#10;一人当たり面積">
          <a:extLst>
            <a:ext uri="{FF2B5EF4-FFF2-40B4-BE49-F238E27FC236}">
              <a16:creationId xmlns:a16="http://schemas.microsoft.com/office/drawing/2014/main" id="{BC519579-4917-4BA0-8531-241D5EA6F5D9}"/>
            </a:ext>
          </a:extLst>
        </xdr:cNvPr>
        <xdr:cNvSpPr txBox="1"/>
      </xdr:nvSpPr>
      <xdr:spPr>
        <a:xfrm>
          <a:off x="7626427" y="1464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68978</xdr:rowOff>
    </xdr:from>
    <xdr:ext cx="469744" cy="259045"/>
    <xdr:sp macro="" textlink="">
      <xdr:nvSpPr>
        <xdr:cNvPr id="380" name="n_4mainValue【公営住宅】&#10;一人当たり面積">
          <a:extLst>
            <a:ext uri="{FF2B5EF4-FFF2-40B4-BE49-F238E27FC236}">
              <a16:creationId xmlns:a16="http://schemas.microsoft.com/office/drawing/2014/main" id="{D9ABD534-2EB1-45C8-A422-FF99A2E5B8C0}"/>
            </a:ext>
          </a:extLst>
        </xdr:cNvPr>
        <xdr:cNvSpPr txBox="1"/>
      </xdr:nvSpPr>
      <xdr:spPr>
        <a:xfrm>
          <a:off x="6737427" y="1464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2B5AB0E-27AD-4F81-A0E9-0453F043721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54E3C534-A5BF-4A8C-8CB4-777DC755A83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4F08CD9-4158-4E26-B034-CD2FE1C3629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CB9528B-8E8E-4FB1-9781-99A4213EAE4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F1C37F8F-902C-47AB-A63B-02A794285D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65EAF6D-618C-47B0-9E19-EA1CC1A4035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5373AF7-0D90-4B23-A234-15CC1861D3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3B43606-85F1-4913-B04C-6B518769487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16F5D1CB-BE9F-4120-BB24-BE9BE4383F0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D06E6F5-EDB0-4DE5-8226-96975D005C7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BA18DDCF-1052-4168-BE67-6C1C1A79035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B31FC04E-B23A-44A2-9768-2A5570C6932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B04EE0B-C773-49E4-873C-06EF94A83F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1482AF1D-370B-4715-B09A-EAB8718FF3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435A069E-417E-49B2-BF9D-4420B193826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741A47BF-26B0-4A00-806F-1A10E77E848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E2FFF178-A173-40B2-99E6-74268FB397E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D79B0EA1-81DF-4AFF-95EA-B709EA7772B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168F9A00-38FE-4165-9DBB-5515A92D691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70C0BEF4-E9FE-4172-9951-7A41AB2C90B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F525942-7763-466E-8CB7-EA8DB06374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E36478A8-7BF6-4475-A12E-B7349C09015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ED6678A-BC52-4540-8B6A-D3416E302B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F5CC174-4E69-40EA-9A29-EA77CC4C027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4911BB48-65FB-49D2-BD50-36FC18A9A7C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5871F5F4-54DE-42F0-872A-9EA0B2BB9A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6782516-5EFD-4F94-8214-458B849F1EC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F4B4E786-CC9D-476E-A4A7-9C557BC5914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6B430F9C-AD22-4323-B99A-D995500026B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4BE34A47-5B15-4E81-8F39-44A5BBA95DD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D0472253-B260-4D9D-875B-AA790ED0062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72A0EF71-42E4-4CC3-A061-AE0F663A89D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884C925F-A3CE-47FA-A8C0-5E51B476158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E3D74DA4-9468-4920-AA0A-EA3140387DE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D065AD1-9047-4919-863F-BEE8798C949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97AD716A-F6F9-4E14-A206-20749D758C5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248D5D43-C1D3-468D-BF04-CB975DA9AAB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DE5FE6C7-217E-463A-A9FA-1DDC9648CC0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29085D2-199D-41B0-A3A1-721E5BD7CB8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80261E6-4FA8-40D3-A852-D1E6CC471CB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9FAB0DBF-F7B3-4E0E-8C8B-531D60B62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4F5B4C71-96C0-4BD5-8259-B56A208051AA}"/>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13BAEFE0-A0EB-468C-9E94-C253326DB86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98EF17C6-E22F-4BD5-9499-962560E9966B}"/>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4D516645-009A-475C-AB89-7F51AE916536}"/>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0832417A-CD57-41AD-8882-B9F7BD3C5EE9}"/>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BA53A06-C3C0-4D8A-9719-B55E146DF9E6}"/>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1E07869A-656A-4786-8271-2474F2E2AFDA}"/>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0C1CFE97-D64A-4D28-8FB8-6C6632B0EF89}"/>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FE63FAA4-4C41-4A32-BB52-767BC0DCBCB1}"/>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ABC8D707-1B35-43EB-A116-C7E32182C55C}"/>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441A840C-74CE-42FA-9522-B0CC6CC2145C}"/>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49A9989-A59D-4E98-BD5B-BE04108561F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37CC6DE-26B4-4A89-B887-9A436F76385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7910632-7A44-4892-AD2B-8D43DA45021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4C0026D-198B-4073-BFA3-4A67192043F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C55C2D1-90BA-47AC-8FE4-EE333D8FB20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13970</xdr:rowOff>
    </xdr:from>
    <xdr:to>
      <xdr:col>76</xdr:col>
      <xdr:colOff>165100</xdr:colOff>
      <xdr:row>39</xdr:row>
      <xdr:rowOff>115570</xdr:rowOff>
    </xdr:to>
    <xdr:sp macro="" textlink="">
      <xdr:nvSpPr>
        <xdr:cNvPr id="438" name="楕円 437">
          <a:extLst>
            <a:ext uri="{FF2B5EF4-FFF2-40B4-BE49-F238E27FC236}">
              <a16:creationId xmlns:a16="http://schemas.microsoft.com/office/drawing/2014/main" id="{564DE5AD-9669-4610-9CA3-50DCA0D41389}"/>
            </a:ext>
          </a:extLst>
        </xdr:cNvPr>
        <xdr:cNvSpPr/>
      </xdr:nvSpPr>
      <xdr:spPr>
        <a:xfrm>
          <a:off x="14541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149497</xdr:rowOff>
    </xdr:from>
    <xdr:to>
      <xdr:col>72</xdr:col>
      <xdr:colOff>38100</xdr:colOff>
      <xdr:row>39</xdr:row>
      <xdr:rowOff>79647</xdr:rowOff>
    </xdr:to>
    <xdr:sp macro="" textlink="">
      <xdr:nvSpPr>
        <xdr:cNvPr id="439" name="楕円 438">
          <a:extLst>
            <a:ext uri="{FF2B5EF4-FFF2-40B4-BE49-F238E27FC236}">
              <a16:creationId xmlns:a16="http://schemas.microsoft.com/office/drawing/2014/main" id="{F243AC62-BBD1-45E6-A98E-2CC67ED5A186}"/>
            </a:ext>
          </a:extLst>
        </xdr:cNvPr>
        <xdr:cNvSpPr/>
      </xdr:nvSpPr>
      <xdr:spPr>
        <a:xfrm>
          <a:off x="13652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28847</xdr:rowOff>
    </xdr:from>
    <xdr:to>
      <xdr:col>76</xdr:col>
      <xdr:colOff>114300</xdr:colOff>
      <xdr:row>39</xdr:row>
      <xdr:rowOff>64770</xdr:rowOff>
    </xdr:to>
    <xdr:cxnSp macro="">
      <xdr:nvCxnSpPr>
        <xdr:cNvPr id="440" name="直線コネクタ 439">
          <a:extLst>
            <a:ext uri="{FF2B5EF4-FFF2-40B4-BE49-F238E27FC236}">
              <a16:creationId xmlns:a16="http://schemas.microsoft.com/office/drawing/2014/main" id="{2CADAEAC-E447-4B25-8559-F30FDA4EB890}"/>
            </a:ext>
          </a:extLst>
        </xdr:cNvPr>
        <xdr:cNvCxnSpPr/>
      </xdr:nvCxnSpPr>
      <xdr:spPr>
        <a:xfrm>
          <a:off x="13703300" y="67153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111941</xdr:rowOff>
    </xdr:from>
    <xdr:to>
      <xdr:col>67</xdr:col>
      <xdr:colOff>101600</xdr:colOff>
      <xdr:row>39</xdr:row>
      <xdr:rowOff>42091</xdr:rowOff>
    </xdr:to>
    <xdr:sp macro="" textlink="">
      <xdr:nvSpPr>
        <xdr:cNvPr id="441" name="楕円 440">
          <a:extLst>
            <a:ext uri="{FF2B5EF4-FFF2-40B4-BE49-F238E27FC236}">
              <a16:creationId xmlns:a16="http://schemas.microsoft.com/office/drawing/2014/main" id="{C7E1A2D0-376B-4EB8-B1BB-D503DADC2E0B}"/>
            </a:ext>
          </a:extLst>
        </xdr:cNvPr>
        <xdr:cNvSpPr/>
      </xdr:nvSpPr>
      <xdr:spPr>
        <a:xfrm>
          <a:off x="12763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162741</xdr:rowOff>
    </xdr:from>
    <xdr:to>
      <xdr:col>71</xdr:col>
      <xdr:colOff>177800</xdr:colOff>
      <xdr:row>39</xdr:row>
      <xdr:rowOff>28847</xdr:rowOff>
    </xdr:to>
    <xdr:cxnSp macro="">
      <xdr:nvCxnSpPr>
        <xdr:cNvPr id="442" name="直線コネクタ 441">
          <a:extLst>
            <a:ext uri="{FF2B5EF4-FFF2-40B4-BE49-F238E27FC236}">
              <a16:creationId xmlns:a16="http://schemas.microsoft.com/office/drawing/2014/main" id="{D5350CC2-779A-42EF-8367-2C59A45AAC82}"/>
            </a:ext>
          </a:extLst>
        </xdr:cNvPr>
        <xdr:cNvCxnSpPr/>
      </xdr:nvCxnSpPr>
      <xdr:spPr>
        <a:xfrm>
          <a:off x="12814300" y="667784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3275BD60-94FF-43B4-B5CF-EC32CDE5FE1B}"/>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1160320-2C71-45A6-B83F-9AFDC366F7FE}"/>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7FE1DBF9-FDAD-49FC-BDE7-730F61DBCB00}"/>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C41AA21E-ED20-4BC9-85B5-9122A4380E74}"/>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106697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AEBCF6BD-4934-4E54-9FCA-F26085CD4EE8}"/>
            </a:ext>
          </a:extLst>
        </xdr:cNvPr>
        <xdr:cNvSpPr txBox="1"/>
      </xdr:nvSpPr>
      <xdr:spPr>
        <a:xfrm>
          <a:off x="14389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70774</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21A7713F-08D2-4AE8-92FE-323634927F57}"/>
            </a:ext>
          </a:extLst>
        </xdr:cNvPr>
        <xdr:cNvSpPr txBox="1"/>
      </xdr:nvSpPr>
      <xdr:spPr>
        <a:xfrm>
          <a:off x="13500744"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33218</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9918B0AE-FCC2-404A-8F40-DD3237AA6D6D}"/>
            </a:ext>
          </a:extLst>
        </xdr:cNvPr>
        <xdr:cNvSpPr txBox="1"/>
      </xdr:nvSpPr>
      <xdr:spPr>
        <a:xfrm>
          <a:off x="12611744" y="671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3EEF6CF6-EABF-47D2-8452-90CBC6909EA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753C4BD9-E250-44BF-A039-50437C83B7F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A2B4D71C-5368-4EEF-96EB-87FE05BB417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E6318B2C-E821-4E0B-B660-84454BBE945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890F1860-70C8-4C9A-9CC3-BF32CB81707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35499A4-E974-4452-AE8E-19571E1E340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D54FBA8D-442A-451E-929D-9B13E962966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BD5A6A55-7EEF-42D9-9ABC-ADD19B24EDD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5A639877-43A0-4F43-AF28-C011C857C6A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7D6550F5-C1F1-470C-B85B-3DF1AA34FF5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1E2BCC8C-A281-40F4-A091-6774495AA95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865A540B-5E1E-4237-9CEF-A8CFF153E9A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05EC38B4-F38A-4275-BE45-4A4CEB1B1DA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D5EE2E46-2064-4A8C-82F6-55D71E71C33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B2E9282C-B639-4DB1-A61D-799CC8AB02F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54D409B7-DD0A-4383-8377-82856FEF1ED4}"/>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A4205859-4B0F-43DE-B0F2-567472ECDE9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74A27F4B-89A7-4139-939A-E1D7BB01DE6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D8278B24-5BC4-475A-A083-86F8AC4244AB}"/>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697AE9CA-4FE1-4A9B-B6BD-96DC204B409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9789E65A-58EE-409D-956B-5827351D89A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D7294CEB-BA01-452B-A18C-67C7ACDC1AB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187D7CEE-66BD-4C73-A97D-2C6CF02837C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A0A71936-F710-4E31-8E34-FDA9B91CB05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D64BBD43-6781-4B4D-A9EE-C84D026F7A1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75" name="直線コネクタ 474">
          <a:extLst>
            <a:ext uri="{FF2B5EF4-FFF2-40B4-BE49-F238E27FC236}">
              <a16:creationId xmlns:a16="http://schemas.microsoft.com/office/drawing/2014/main" id="{85590FD3-F3DB-412C-9478-C279D2FA3D75}"/>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E476CC68-80DD-4452-9980-FD0AF431B91D}"/>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7" name="直線コネクタ 476">
          <a:extLst>
            <a:ext uri="{FF2B5EF4-FFF2-40B4-BE49-F238E27FC236}">
              <a16:creationId xmlns:a16="http://schemas.microsoft.com/office/drawing/2014/main" id="{57263770-5A66-41B0-927D-1CD60B5AE93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261F00BB-23A0-4675-BCA5-C5EFE3A53F94}"/>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79" name="直線コネクタ 478">
          <a:extLst>
            <a:ext uri="{FF2B5EF4-FFF2-40B4-BE49-F238E27FC236}">
              <a16:creationId xmlns:a16="http://schemas.microsoft.com/office/drawing/2014/main" id="{984BC8FC-E458-4CBD-88EC-9D868489E309}"/>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BE69906E-2C8E-444B-9F58-CC42C11B7C37}"/>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1" name="フローチャート: 判断 480">
          <a:extLst>
            <a:ext uri="{FF2B5EF4-FFF2-40B4-BE49-F238E27FC236}">
              <a16:creationId xmlns:a16="http://schemas.microsoft.com/office/drawing/2014/main" id="{039DE0A5-9AC4-4608-8D94-78F65BAAA3CA}"/>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2" name="フローチャート: 判断 481">
          <a:extLst>
            <a:ext uri="{FF2B5EF4-FFF2-40B4-BE49-F238E27FC236}">
              <a16:creationId xmlns:a16="http://schemas.microsoft.com/office/drawing/2014/main" id="{B9F73203-8F23-4C59-9A33-567D4A4814AA}"/>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3" name="フローチャート: 判断 482">
          <a:extLst>
            <a:ext uri="{FF2B5EF4-FFF2-40B4-BE49-F238E27FC236}">
              <a16:creationId xmlns:a16="http://schemas.microsoft.com/office/drawing/2014/main" id="{E892FAF6-43F5-45AD-B4C0-C9145D18AF41}"/>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84" name="フローチャート: 判断 483">
          <a:extLst>
            <a:ext uri="{FF2B5EF4-FFF2-40B4-BE49-F238E27FC236}">
              <a16:creationId xmlns:a16="http://schemas.microsoft.com/office/drawing/2014/main" id="{1435AE7A-0CFF-4492-80F9-C63131C4F234}"/>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85" name="フローチャート: 判断 484">
          <a:extLst>
            <a:ext uri="{FF2B5EF4-FFF2-40B4-BE49-F238E27FC236}">
              <a16:creationId xmlns:a16="http://schemas.microsoft.com/office/drawing/2014/main" id="{2D659DFD-8349-4794-912E-EC2EE4154A74}"/>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42358E1-4967-4C61-8799-EDB8E8D67F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BB52B79-663C-4288-A7B2-1894DE971D6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C0ACB19-9305-4828-A4A0-BC32CEDBCD1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254B1E1-4108-421D-B3D2-750A25B3A5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87AD961-9067-4E81-B53B-BE42B8AC8FC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41</xdr:row>
      <xdr:rowOff>84183</xdr:rowOff>
    </xdr:from>
    <xdr:to>
      <xdr:col>107</xdr:col>
      <xdr:colOff>101600</xdr:colOff>
      <xdr:row>42</xdr:row>
      <xdr:rowOff>14333</xdr:rowOff>
    </xdr:to>
    <xdr:sp macro="" textlink="">
      <xdr:nvSpPr>
        <xdr:cNvPr id="491" name="楕円 490">
          <a:extLst>
            <a:ext uri="{FF2B5EF4-FFF2-40B4-BE49-F238E27FC236}">
              <a16:creationId xmlns:a16="http://schemas.microsoft.com/office/drawing/2014/main" id="{5E21BD48-71F3-4E65-B154-2AE3B1818BD5}"/>
            </a:ext>
          </a:extLst>
        </xdr:cNvPr>
        <xdr:cNvSpPr/>
      </xdr:nvSpPr>
      <xdr:spPr>
        <a:xfrm>
          <a:off x="20383500" y="711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82550</xdr:rowOff>
    </xdr:from>
    <xdr:to>
      <xdr:col>102</xdr:col>
      <xdr:colOff>165100</xdr:colOff>
      <xdr:row>42</xdr:row>
      <xdr:rowOff>12700</xdr:rowOff>
    </xdr:to>
    <xdr:sp macro="" textlink="">
      <xdr:nvSpPr>
        <xdr:cNvPr id="492" name="楕円 491">
          <a:extLst>
            <a:ext uri="{FF2B5EF4-FFF2-40B4-BE49-F238E27FC236}">
              <a16:creationId xmlns:a16="http://schemas.microsoft.com/office/drawing/2014/main" id="{4096B5AB-B310-4043-8260-AC68203D5AAF}"/>
            </a:ext>
          </a:extLst>
        </xdr:cNvPr>
        <xdr:cNvSpPr/>
      </xdr:nvSpPr>
      <xdr:spPr>
        <a:xfrm>
          <a:off x="19494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133350</xdr:rowOff>
    </xdr:from>
    <xdr:to>
      <xdr:col>107</xdr:col>
      <xdr:colOff>50800</xdr:colOff>
      <xdr:row>41</xdr:row>
      <xdr:rowOff>134983</xdr:rowOff>
    </xdr:to>
    <xdr:cxnSp macro="">
      <xdr:nvCxnSpPr>
        <xdr:cNvPr id="493" name="直線コネクタ 492">
          <a:extLst>
            <a:ext uri="{FF2B5EF4-FFF2-40B4-BE49-F238E27FC236}">
              <a16:creationId xmlns:a16="http://schemas.microsoft.com/office/drawing/2014/main" id="{61BCC590-90DE-4D7F-9CB1-68F853BB1A2A}"/>
            </a:ext>
          </a:extLst>
        </xdr:cNvPr>
        <xdr:cNvCxnSpPr/>
      </xdr:nvCxnSpPr>
      <xdr:spPr>
        <a:xfrm>
          <a:off x="19545300" y="716280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82550</xdr:rowOff>
    </xdr:from>
    <xdr:to>
      <xdr:col>98</xdr:col>
      <xdr:colOff>38100</xdr:colOff>
      <xdr:row>42</xdr:row>
      <xdr:rowOff>12700</xdr:rowOff>
    </xdr:to>
    <xdr:sp macro="" textlink="">
      <xdr:nvSpPr>
        <xdr:cNvPr id="494" name="楕円 493">
          <a:extLst>
            <a:ext uri="{FF2B5EF4-FFF2-40B4-BE49-F238E27FC236}">
              <a16:creationId xmlns:a16="http://schemas.microsoft.com/office/drawing/2014/main" id="{22175ADF-7EAC-4FA4-BEA4-56757B47416F}"/>
            </a:ext>
          </a:extLst>
        </xdr:cNvPr>
        <xdr:cNvSpPr/>
      </xdr:nvSpPr>
      <xdr:spPr>
        <a:xfrm>
          <a:off x="18605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133350</xdr:rowOff>
    </xdr:from>
    <xdr:to>
      <xdr:col>102</xdr:col>
      <xdr:colOff>114300</xdr:colOff>
      <xdr:row>41</xdr:row>
      <xdr:rowOff>133350</xdr:rowOff>
    </xdr:to>
    <xdr:cxnSp macro="">
      <xdr:nvCxnSpPr>
        <xdr:cNvPr id="495" name="直線コネクタ 494">
          <a:extLst>
            <a:ext uri="{FF2B5EF4-FFF2-40B4-BE49-F238E27FC236}">
              <a16:creationId xmlns:a16="http://schemas.microsoft.com/office/drawing/2014/main" id="{0AB6192C-6F8B-41A6-8725-A6024828B709}"/>
            </a:ext>
          </a:extLst>
        </xdr:cNvPr>
        <xdr:cNvCxnSpPr/>
      </xdr:nvCxnSpPr>
      <xdr:spPr>
        <a:xfrm>
          <a:off x="18656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55228233-4D8A-4268-AC42-5645B60D4E44}"/>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D6D002A-4C65-4AF8-ABB4-E1C951D125D6}"/>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678A6F34-F8C5-44F6-8A0E-6FCA1AA5B06F}"/>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FC288FAC-4E87-4566-AB10-7EB16491332C}"/>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5460</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85B85C54-A2AD-4E5E-B9FE-62D18EBBC3E1}"/>
            </a:ext>
          </a:extLst>
        </xdr:cNvPr>
        <xdr:cNvSpPr txBox="1"/>
      </xdr:nvSpPr>
      <xdr:spPr>
        <a:xfrm>
          <a:off x="20199427" y="720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3827</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CF4B1398-FF0E-4828-9029-FCED75335D39}"/>
            </a:ext>
          </a:extLst>
        </xdr:cNvPr>
        <xdr:cNvSpPr txBox="1"/>
      </xdr:nvSpPr>
      <xdr:spPr>
        <a:xfrm>
          <a:off x="19310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3827</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F82D8149-DBE5-4156-B2A1-A6EEA48EB7A1}"/>
            </a:ext>
          </a:extLst>
        </xdr:cNvPr>
        <xdr:cNvSpPr txBox="1"/>
      </xdr:nvSpPr>
      <xdr:spPr>
        <a:xfrm>
          <a:off x="18421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93EA9BD9-2296-43BB-86A2-68F38299EB6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A4E676FE-6554-47D6-9AAA-4B9DF4F72A5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84A71EB-9541-42C5-889D-F75F931E010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B1514ED9-8C3D-4CAD-9962-216607CB18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751F2F55-F585-43B1-819E-C7F2DA2D863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BC40FDC0-D598-499B-BE4D-FD6F83EB735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4B5344EE-09BB-4DBF-88D2-678ABFBA760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BE1AF7E4-8579-4497-8D25-5921A907CB8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7DEC0381-9CA8-4F91-80B0-02632518EB8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B1C2D35A-F571-4F64-998C-0599881B57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73F2842E-5EDD-4D8F-8933-23C8E45BDE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E1B0F85A-D270-4E46-A427-07944A7A168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5" name="テキスト ボックス 514">
          <a:extLst>
            <a:ext uri="{FF2B5EF4-FFF2-40B4-BE49-F238E27FC236}">
              <a16:creationId xmlns:a16="http://schemas.microsoft.com/office/drawing/2014/main" id="{6B021599-78EE-44D7-A792-537D5F9CEE1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203F2C0F-F872-48B2-8EBA-2DC779E7DB8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7" name="テキスト ボックス 516">
          <a:extLst>
            <a:ext uri="{FF2B5EF4-FFF2-40B4-BE49-F238E27FC236}">
              <a16:creationId xmlns:a16="http://schemas.microsoft.com/office/drawing/2014/main" id="{BCF8BA03-1061-4E9D-AB2A-3F7B450A1AF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F4E27EC4-F26E-47E3-9314-8F507A498C1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9" name="テキスト ボックス 518">
          <a:extLst>
            <a:ext uri="{FF2B5EF4-FFF2-40B4-BE49-F238E27FC236}">
              <a16:creationId xmlns:a16="http://schemas.microsoft.com/office/drawing/2014/main" id="{3A2C0330-1FC7-4C34-8E09-34D4C351A2B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C1014195-FFE9-4047-B934-4DACAF9EF23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1" name="テキスト ボックス 520">
          <a:extLst>
            <a:ext uri="{FF2B5EF4-FFF2-40B4-BE49-F238E27FC236}">
              <a16:creationId xmlns:a16="http://schemas.microsoft.com/office/drawing/2014/main" id="{14F04082-C53C-4F62-BE9D-8361ED35844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1ED9E1E1-2481-47BD-9E87-039F690C11F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3" name="テキスト ボックス 522">
          <a:extLst>
            <a:ext uri="{FF2B5EF4-FFF2-40B4-BE49-F238E27FC236}">
              <a16:creationId xmlns:a16="http://schemas.microsoft.com/office/drawing/2014/main" id="{E926A266-222E-4A13-B37E-3B9F1C006F8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5CDA294E-6BBA-4879-9F22-42FECC8B12F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5" name="テキスト ボックス 524">
          <a:extLst>
            <a:ext uri="{FF2B5EF4-FFF2-40B4-BE49-F238E27FC236}">
              <a16:creationId xmlns:a16="http://schemas.microsoft.com/office/drawing/2014/main" id="{378B7841-64A9-413E-8948-52983D7F843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D8FBA6EA-D3BD-4EC9-ABC5-22B746E9BC1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27" name="直線コネクタ 526">
          <a:extLst>
            <a:ext uri="{FF2B5EF4-FFF2-40B4-BE49-F238E27FC236}">
              <a16:creationId xmlns:a16="http://schemas.microsoft.com/office/drawing/2014/main" id="{137AB444-7EF3-4415-9922-94A7D706CF2B}"/>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B12ED37E-5530-4FD9-AAAB-B53097113819}"/>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29" name="直線コネクタ 528">
          <a:extLst>
            <a:ext uri="{FF2B5EF4-FFF2-40B4-BE49-F238E27FC236}">
              <a16:creationId xmlns:a16="http://schemas.microsoft.com/office/drawing/2014/main" id="{F98AF9A5-B9F1-4AFD-B09E-BF6D072FA542}"/>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B028CFAE-232D-4F2A-AB1C-943A6C151743}"/>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31" name="直線コネクタ 530">
          <a:extLst>
            <a:ext uri="{FF2B5EF4-FFF2-40B4-BE49-F238E27FC236}">
              <a16:creationId xmlns:a16="http://schemas.microsoft.com/office/drawing/2014/main" id="{CD68C44D-0C6E-4ADE-BE14-841A48172ABA}"/>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66C8400A-4C41-4DAC-B036-CB0595B1F2A4}"/>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33" name="フローチャート: 判断 532">
          <a:extLst>
            <a:ext uri="{FF2B5EF4-FFF2-40B4-BE49-F238E27FC236}">
              <a16:creationId xmlns:a16="http://schemas.microsoft.com/office/drawing/2014/main" id="{C05E7AE8-FDE8-41B8-A948-592920A0B5D3}"/>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34" name="フローチャート: 判断 533">
          <a:extLst>
            <a:ext uri="{FF2B5EF4-FFF2-40B4-BE49-F238E27FC236}">
              <a16:creationId xmlns:a16="http://schemas.microsoft.com/office/drawing/2014/main" id="{9F7B75A0-829A-41B9-81E9-C563AB586322}"/>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35" name="フローチャート: 判断 534">
          <a:extLst>
            <a:ext uri="{FF2B5EF4-FFF2-40B4-BE49-F238E27FC236}">
              <a16:creationId xmlns:a16="http://schemas.microsoft.com/office/drawing/2014/main" id="{13E1465F-3F30-4CB2-AF31-4D34BF8E25D8}"/>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36" name="フローチャート: 判断 535">
          <a:extLst>
            <a:ext uri="{FF2B5EF4-FFF2-40B4-BE49-F238E27FC236}">
              <a16:creationId xmlns:a16="http://schemas.microsoft.com/office/drawing/2014/main" id="{33FA42F9-B808-4081-B47D-C924632EE438}"/>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37" name="フローチャート: 判断 536">
          <a:extLst>
            <a:ext uri="{FF2B5EF4-FFF2-40B4-BE49-F238E27FC236}">
              <a16:creationId xmlns:a16="http://schemas.microsoft.com/office/drawing/2014/main" id="{02B7AF51-F533-4145-B729-7AF594CED53E}"/>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104E7F89-F906-4F37-BF91-B8630BC1C2C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9566D79-671E-4CBD-93CD-E96F7FB310E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BC28710-941B-4E8B-9B5F-FE8E16B4B3C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0921C5F-47FF-4822-8A19-AB3315276DB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ECBEDD0-04F6-4A93-B4F4-A3E1A418161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xdr:rowOff>
    </xdr:from>
    <xdr:to>
      <xdr:col>85</xdr:col>
      <xdr:colOff>177800</xdr:colOff>
      <xdr:row>62</xdr:row>
      <xdr:rowOff>111760</xdr:rowOff>
    </xdr:to>
    <xdr:sp macro="" textlink="">
      <xdr:nvSpPr>
        <xdr:cNvPr id="543" name="楕円 542">
          <a:extLst>
            <a:ext uri="{FF2B5EF4-FFF2-40B4-BE49-F238E27FC236}">
              <a16:creationId xmlns:a16="http://schemas.microsoft.com/office/drawing/2014/main" id="{74B2D452-7D45-4E83-8552-B7D57EB2A224}"/>
            </a:ext>
          </a:extLst>
        </xdr:cNvPr>
        <xdr:cNvSpPr/>
      </xdr:nvSpPr>
      <xdr:spPr>
        <a:xfrm>
          <a:off x="162687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160037</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460FEBEE-4F1D-4EDE-9550-04A13A8D0700}"/>
            </a:ext>
          </a:extLst>
        </xdr:cNvPr>
        <xdr:cNvSpPr txBox="1"/>
      </xdr:nvSpPr>
      <xdr:spPr>
        <a:xfrm>
          <a:off x="16357600"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154940</xdr:rowOff>
    </xdr:from>
    <xdr:to>
      <xdr:col>81</xdr:col>
      <xdr:colOff>101600</xdr:colOff>
      <xdr:row>62</xdr:row>
      <xdr:rowOff>85090</xdr:rowOff>
    </xdr:to>
    <xdr:sp macro="" textlink="">
      <xdr:nvSpPr>
        <xdr:cNvPr id="545" name="楕円 544">
          <a:extLst>
            <a:ext uri="{FF2B5EF4-FFF2-40B4-BE49-F238E27FC236}">
              <a16:creationId xmlns:a16="http://schemas.microsoft.com/office/drawing/2014/main" id="{63962AF5-F1A6-46C9-B495-3653B9B880F8}"/>
            </a:ext>
          </a:extLst>
        </xdr:cNvPr>
        <xdr:cNvSpPr/>
      </xdr:nvSpPr>
      <xdr:spPr>
        <a:xfrm>
          <a:off x="15430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34290</xdr:rowOff>
    </xdr:from>
    <xdr:to>
      <xdr:col>85</xdr:col>
      <xdr:colOff>127000</xdr:colOff>
      <xdr:row>62</xdr:row>
      <xdr:rowOff>60960</xdr:rowOff>
    </xdr:to>
    <xdr:cxnSp macro="">
      <xdr:nvCxnSpPr>
        <xdr:cNvPr id="546" name="直線コネクタ 545">
          <a:extLst>
            <a:ext uri="{FF2B5EF4-FFF2-40B4-BE49-F238E27FC236}">
              <a16:creationId xmlns:a16="http://schemas.microsoft.com/office/drawing/2014/main" id="{F2F549B5-2A83-45EB-8F53-574D7CB803AF}"/>
            </a:ext>
          </a:extLst>
        </xdr:cNvPr>
        <xdr:cNvCxnSpPr/>
      </xdr:nvCxnSpPr>
      <xdr:spPr>
        <a:xfrm>
          <a:off x="15481300" y="1066419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13970</xdr:rowOff>
    </xdr:from>
    <xdr:to>
      <xdr:col>76</xdr:col>
      <xdr:colOff>165100</xdr:colOff>
      <xdr:row>62</xdr:row>
      <xdr:rowOff>115570</xdr:rowOff>
    </xdr:to>
    <xdr:sp macro="" textlink="">
      <xdr:nvSpPr>
        <xdr:cNvPr id="547" name="楕円 546">
          <a:extLst>
            <a:ext uri="{FF2B5EF4-FFF2-40B4-BE49-F238E27FC236}">
              <a16:creationId xmlns:a16="http://schemas.microsoft.com/office/drawing/2014/main" id="{91312ABE-1198-4C90-A3C7-27F0957DE8E5}"/>
            </a:ext>
          </a:extLst>
        </xdr:cNvPr>
        <xdr:cNvSpPr/>
      </xdr:nvSpPr>
      <xdr:spPr>
        <a:xfrm>
          <a:off x="14541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34290</xdr:rowOff>
    </xdr:from>
    <xdr:to>
      <xdr:col>81</xdr:col>
      <xdr:colOff>50800</xdr:colOff>
      <xdr:row>62</xdr:row>
      <xdr:rowOff>64770</xdr:rowOff>
    </xdr:to>
    <xdr:cxnSp macro="">
      <xdr:nvCxnSpPr>
        <xdr:cNvPr id="548" name="直線コネクタ 547">
          <a:extLst>
            <a:ext uri="{FF2B5EF4-FFF2-40B4-BE49-F238E27FC236}">
              <a16:creationId xmlns:a16="http://schemas.microsoft.com/office/drawing/2014/main" id="{19C6417F-AD2F-4D36-9FA2-848333167B7A}"/>
            </a:ext>
          </a:extLst>
        </xdr:cNvPr>
        <xdr:cNvCxnSpPr/>
      </xdr:nvCxnSpPr>
      <xdr:spPr>
        <a:xfrm flipV="1">
          <a:off x="14592300" y="106641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xdr:rowOff>
    </xdr:from>
    <xdr:to>
      <xdr:col>72</xdr:col>
      <xdr:colOff>38100</xdr:colOff>
      <xdr:row>62</xdr:row>
      <xdr:rowOff>102235</xdr:rowOff>
    </xdr:to>
    <xdr:sp macro="" textlink="">
      <xdr:nvSpPr>
        <xdr:cNvPr id="549" name="楕円 548">
          <a:extLst>
            <a:ext uri="{FF2B5EF4-FFF2-40B4-BE49-F238E27FC236}">
              <a16:creationId xmlns:a16="http://schemas.microsoft.com/office/drawing/2014/main" id="{D5261E98-2DB1-4EF2-AC61-508368C8E285}"/>
            </a:ext>
          </a:extLst>
        </xdr:cNvPr>
        <xdr:cNvSpPr/>
      </xdr:nvSpPr>
      <xdr:spPr>
        <a:xfrm>
          <a:off x="13652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51435</xdr:rowOff>
    </xdr:from>
    <xdr:to>
      <xdr:col>76</xdr:col>
      <xdr:colOff>114300</xdr:colOff>
      <xdr:row>62</xdr:row>
      <xdr:rowOff>64770</xdr:rowOff>
    </xdr:to>
    <xdr:cxnSp macro="">
      <xdr:nvCxnSpPr>
        <xdr:cNvPr id="550" name="直線コネクタ 549">
          <a:extLst>
            <a:ext uri="{FF2B5EF4-FFF2-40B4-BE49-F238E27FC236}">
              <a16:creationId xmlns:a16="http://schemas.microsoft.com/office/drawing/2014/main" id="{1F27C60F-DA7C-43D5-A17E-5EC52449D776}"/>
            </a:ext>
          </a:extLst>
        </xdr:cNvPr>
        <xdr:cNvCxnSpPr/>
      </xdr:nvCxnSpPr>
      <xdr:spPr>
        <a:xfrm>
          <a:off x="13703300" y="106813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124460</xdr:rowOff>
    </xdr:from>
    <xdr:to>
      <xdr:col>67</xdr:col>
      <xdr:colOff>101600</xdr:colOff>
      <xdr:row>62</xdr:row>
      <xdr:rowOff>54610</xdr:rowOff>
    </xdr:to>
    <xdr:sp macro="" textlink="">
      <xdr:nvSpPr>
        <xdr:cNvPr id="551" name="楕円 550">
          <a:extLst>
            <a:ext uri="{FF2B5EF4-FFF2-40B4-BE49-F238E27FC236}">
              <a16:creationId xmlns:a16="http://schemas.microsoft.com/office/drawing/2014/main" id="{2C873287-67A9-41AE-92B2-919F2FAFE1FA}"/>
            </a:ext>
          </a:extLst>
        </xdr:cNvPr>
        <xdr:cNvSpPr/>
      </xdr:nvSpPr>
      <xdr:spPr>
        <a:xfrm>
          <a:off x="12763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3810</xdr:rowOff>
    </xdr:from>
    <xdr:to>
      <xdr:col>71</xdr:col>
      <xdr:colOff>177800</xdr:colOff>
      <xdr:row>62</xdr:row>
      <xdr:rowOff>51435</xdr:rowOff>
    </xdr:to>
    <xdr:cxnSp macro="">
      <xdr:nvCxnSpPr>
        <xdr:cNvPr id="552" name="直線コネクタ 551">
          <a:extLst>
            <a:ext uri="{FF2B5EF4-FFF2-40B4-BE49-F238E27FC236}">
              <a16:creationId xmlns:a16="http://schemas.microsoft.com/office/drawing/2014/main" id="{B02D4C90-EE39-4E18-8274-B35ED2A258C4}"/>
            </a:ext>
          </a:extLst>
        </xdr:cNvPr>
        <xdr:cNvCxnSpPr/>
      </xdr:nvCxnSpPr>
      <xdr:spPr>
        <a:xfrm>
          <a:off x="12814300" y="106337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53" name="n_1aveValue【学校施設】&#10;有形固定資産減価償却率">
          <a:extLst>
            <a:ext uri="{FF2B5EF4-FFF2-40B4-BE49-F238E27FC236}">
              <a16:creationId xmlns:a16="http://schemas.microsoft.com/office/drawing/2014/main" id="{412BD346-5292-4497-A42D-9C1BE7D95062}"/>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54" name="n_2aveValue【学校施設】&#10;有形固定資産減価償却率">
          <a:extLst>
            <a:ext uri="{FF2B5EF4-FFF2-40B4-BE49-F238E27FC236}">
              <a16:creationId xmlns:a16="http://schemas.microsoft.com/office/drawing/2014/main" id="{1106BB68-FD8F-4462-AB55-6F046135A1A9}"/>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55" name="n_3aveValue【学校施設】&#10;有形固定資産減価償却率">
          <a:extLst>
            <a:ext uri="{FF2B5EF4-FFF2-40B4-BE49-F238E27FC236}">
              <a16:creationId xmlns:a16="http://schemas.microsoft.com/office/drawing/2014/main" id="{43B9FE29-6489-45D4-ADFB-BB0AF20FD61B}"/>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56" name="n_4aveValue【学校施設】&#10;有形固定資産減価償却率">
          <a:extLst>
            <a:ext uri="{FF2B5EF4-FFF2-40B4-BE49-F238E27FC236}">
              <a16:creationId xmlns:a16="http://schemas.microsoft.com/office/drawing/2014/main" id="{A9D47049-ADAC-4961-80DE-567DF7BEF9B3}"/>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76217</xdr:rowOff>
    </xdr:from>
    <xdr:ext cx="405111" cy="259045"/>
    <xdr:sp macro="" textlink="">
      <xdr:nvSpPr>
        <xdr:cNvPr id="557" name="n_1mainValue【学校施設】&#10;有形固定資産減価償却率">
          <a:extLst>
            <a:ext uri="{FF2B5EF4-FFF2-40B4-BE49-F238E27FC236}">
              <a16:creationId xmlns:a16="http://schemas.microsoft.com/office/drawing/2014/main" id="{498C9249-2B09-481D-ACA6-443E327F8C53}"/>
            </a:ext>
          </a:extLst>
        </xdr:cNvPr>
        <xdr:cNvSpPr txBox="1"/>
      </xdr:nvSpPr>
      <xdr:spPr>
        <a:xfrm>
          <a:off x="152660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106697</xdr:rowOff>
    </xdr:from>
    <xdr:ext cx="405111" cy="259045"/>
    <xdr:sp macro="" textlink="">
      <xdr:nvSpPr>
        <xdr:cNvPr id="558" name="n_2mainValue【学校施設】&#10;有形固定資産減価償却率">
          <a:extLst>
            <a:ext uri="{FF2B5EF4-FFF2-40B4-BE49-F238E27FC236}">
              <a16:creationId xmlns:a16="http://schemas.microsoft.com/office/drawing/2014/main" id="{DC32B301-D3F0-4DBF-B64C-C4FC01D84168}"/>
            </a:ext>
          </a:extLst>
        </xdr:cNvPr>
        <xdr:cNvSpPr txBox="1"/>
      </xdr:nvSpPr>
      <xdr:spPr>
        <a:xfrm>
          <a:off x="14389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93362</xdr:rowOff>
    </xdr:from>
    <xdr:ext cx="405111" cy="259045"/>
    <xdr:sp macro="" textlink="">
      <xdr:nvSpPr>
        <xdr:cNvPr id="559" name="n_3mainValue【学校施設】&#10;有形固定資産減価償却率">
          <a:extLst>
            <a:ext uri="{FF2B5EF4-FFF2-40B4-BE49-F238E27FC236}">
              <a16:creationId xmlns:a16="http://schemas.microsoft.com/office/drawing/2014/main" id="{A6D456A1-5DAD-47BA-AB5D-9E5E3FAE1BC4}"/>
            </a:ext>
          </a:extLst>
        </xdr:cNvPr>
        <xdr:cNvSpPr txBox="1"/>
      </xdr:nvSpPr>
      <xdr:spPr>
        <a:xfrm>
          <a:off x="13500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45737</xdr:rowOff>
    </xdr:from>
    <xdr:ext cx="405111" cy="259045"/>
    <xdr:sp macro="" textlink="">
      <xdr:nvSpPr>
        <xdr:cNvPr id="560" name="n_4mainValue【学校施設】&#10;有形固定資産減価償却率">
          <a:extLst>
            <a:ext uri="{FF2B5EF4-FFF2-40B4-BE49-F238E27FC236}">
              <a16:creationId xmlns:a16="http://schemas.microsoft.com/office/drawing/2014/main" id="{1D71BE98-95DD-4A52-978E-80BAF7F7BEB5}"/>
            </a:ext>
          </a:extLst>
        </xdr:cNvPr>
        <xdr:cNvSpPr txBox="1"/>
      </xdr:nvSpPr>
      <xdr:spPr>
        <a:xfrm>
          <a:off x="126117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2CF69A15-7E9C-43EC-9341-DF87CD653AD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C505764C-055A-4C5C-9D0C-412508EB4CC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CAA933E9-281D-4104-B0AF-733355773B9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24D78034-9622-4655-BAA8-6E815790436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712BBDD4-584B-4D53-A192-226F0B5C3D4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A71C0BB5-460F-401F-8745-9D7BE4C37C5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68E184D6-FCFE-4D9C-9038-108D17D1062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9D8A3A92-D1A7-4FF1-8E6E-4FFF9252D11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D1CCB9CA-C413-49BC-A7A2-708D675A5F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54064F1A-36DD-4FFC-8711-8D6999EA67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1" name="直線コネクタ 570">
          <a:extLst>
            <a:ext uri="{FF2B5EF4-FFF2-40B4-BE49-F238E27FC236}">
              <a16:creationId xmlns:a16="http://schemas.microsoft.com/office/drawing/2014/main" id="{24D6D5A4-9FA9-4AF2-81BC-46FEE37F777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2" name="テキスト ボックス 571">
          <a:extLst>
            <a:ext uri="{FF2B5EF4-FFF2-40B4-BE49-F238E27FC236}">
              <a16:creationId xmlns:a16="http://schemas.microsoft.com/office/drawing/2014/main" id="{70E82F02-D52D-4804-9919-7ED6BD7B8FB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3" name="直線コネクタ 572">
          <a:extLst>
            <a:ext uri="{FF2B5EF4-FFF2-40B4-BE49-F238E27FC236}">
              <a16:creationId xmlns:a16="http://schemas.microsoft.com/office/drawing/2014/main" id="{EDC11ADB-1B5D-4036-9049-B8C5440B071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4" name="テキスト ボックス 573">
          <a:extLst>
            <a:ext uri="{FF2B5EF4-FFF2-40B4-BE49-F238E27FC236}">
              <a16:creationId xmlns:a16="http://schemas.microsoft.com/office/drawing/2014/main" id="{9D71AEA4-C7D8-4162-ABCF-C12DB7A82F5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5" name="直線コネクタ 574">
          <a:extLst>
            <a:ext uri="{FF2B5EF4-FFF2-40B4-BE49-F238E27FC236}">
              <a16:creationId xmlns:a16="http://schemas.microsoft.com/office/drawing/2014/main" id="{6E6774C1-2D13-4047-81F3-3B08089ED01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6" name="テキスト ボックス 575">
          <a:extLst>
            <a:ext uri="{FF2B5EF4-FFF2-40B4-BE49-F238E27FC236}">
              <a16:creationId xmlns:a16="http://schemas.microsoft.com/office/drawing/2014/main" id="{2D4D4A33-F214-4D1B-8E16-7E7F162EB00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7" name="直線コネクタ 576">
          <a:extLst>
            <a:ext uri="{FF2B5EF4-FFF2-40B4-BE49-F238E27FC236}">
              <a16:creationId xmlns:a16="http://schemas.microsoft.com/office/drawing/2014/main" id="{CE3ABF53-F229-4BAB-8E60-E1FF7B93790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8" name="テキスト ボックス 577">
          <a:extLst>
            <a:ext uri="{FF2B5EF4-FFF2-40B4-BE49-F238E27FC236}">
              <a16:creationId xmlns:a16="http://schemas.microsoft.com/office/drawing/2014/main" id="{EFBED6C6-7EFA-4DFF-9E08-47C1AA47A64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A724717E-F428-40B8-BBEC-01E91E45F78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0A1A55DF-87CD-46E6-8CF9-43A5303FFB6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C33BB0C2-E769-4454-9DB7-F42733003F0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82" name="直線コネクタ 581">
          <a:extLst>
            <a:ext uri="{FF2B5EF4-FFF2-40B4-BE49-F238E27FC236}">
              <a16:creationId xmlns:a16="http://schemas.microsoft.com/office/drawing/2014/main" id="{E70F085E-4C22-47A8-BF7B-C5263A072404}"/>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83" name="【学校施設】&#10;一人当たり面積最小値テキスト">
          <a:extLst>
            <a:ext uri="{FF2B5EF4-FFF2-40B4-BE49-F238E27FC236}">
              <a16:creationId xmlns:a16="http://schemas.microsoft.com/office/drawing/2014/main" id="{6CE8DA7D-2F3D-4424-9B78-412F9DB51563}"/>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84" name="直線コネクタ 583">
          <a:extLst>
            <a:ext uri="{FF2B5EF4-FFF2-40B4-BE49-F238E27FC236}">
              <a16:creationId xmlns:a16="http://schemas.microsoft.com/office/drawing/2014/main" id="{A8A46EB0-66D7-4C01-968F-97F389610ED6}"/>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85" name="【学校施設】&#10;一人当たり面積最大値テキスト">
          <a:extLst>
            <a:ext uri="{FF2B5EF4-FFF2-40B4-BE49-F238E27FC236}">
              <a16:creationId xmlns:a16="http://schemas.microsoft.com/office/drawing/2014/main" id="{7D8961BF-58A5-4D78-9DEE-48E5D3D674FC}"/>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86" name="直線コネクタ 585">
          <a:extLst>
            <a:ext uri="{FF2B5EF4-FFF2-40B4-BE49-F238E27FC236}">
              <a16:creationId xmlns:a16="http://schemas.microsoft.com/office/drawing/2014/main" id="{A9DB0EBE-34C1-4EC2-B9E7-92671B3355F2}"/>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87" name="【学校施設】&#10;一人当たり面積平均値テキスト">
          <a:extLst>
            <a:ext uri="{FF2B5EF4-FFF2-40B4-BE49-F238E27FC236}">
              <a16:creationId xmlns:a16="http://schemas.microsoft.com/office/drawing/2014/main" id="{7ABDFFB4-3117-4B0D-880C-ACF1CBD315EF}"/>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588" name="フローチャート: 判断 587">
          <a:extLst>
            <a:ext uri="{FF2B5EF4-FFF2-40B4-BE49-F238E27FC236}">
              <a16:creationId xmlns:a16="http://schemas.microsoft.com/office/drawing/2014/main" id="{16415606-450E-4005-8747-2A1523852DDE}"/>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89" name="フローチャート: 判断 588">
          <a:extLst>
            <a:ext uri="{FF2B5EF4-FFF2-40B4-BE49-F238E27FC236}">
              <a16:creationId xmlns:a16="http://schemas.microsoft.com/office/drawing/2014/main" id="{C1816974-3BAB-4F81-86B2-70C2EBFAD053}"/>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90" name="フローチャート: 判断 589">
          <a:extLst>
            <a:ext uri="{FF2B5EF4-FFF2-40B4-BE49-F238E27FC236}">
              <a16:creationId xmlns:a16="http://schemas.microsoft.com/office/drawing/2014/main" id="{577BAD67-64B9-4388-9B35-4D2582604E13}"/>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91" name="フローチャート: 判断 590">
          <a:extLst>
            <a:ext uri="{FF2B5EF4-FFF2-40B4-BE49-F238E27FC236}">
              <a16:creationId xmlns:a16="http://schemas.microsoft.com/office/drawing/2014/main" id="{A632D031-9504-4189-A7B3-AC710EF0315D}"/>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92" name="フローチャート: 判断 591">
          <a:extLst>
            <a:ext uri="{FF2B5EF4-FFF2-40B4-BE49-F238E27FC236}">
              <a16:creationId xmlns:a16="http://schemas.microsoft.com/office/drawing/2014/main" id="{BE73E739-88BB-471E-BCD8-8C4F5D840142}"/>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2B9BCE3-A27F-4662-96DC-0FCA9A79C8C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725C29B9-E8BD-4413-B41F-8AD7A9508A4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AC20927-2077-480E-A430-D88A8F7E0B0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800B3FB-8BB4-4A79-9A8C-E31CF5993D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B54DE41-DB78-43BF-AD76-852992F408B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148768</xdr:rowOff>
    </xdr:from>
    <xdr:to>
      <xdr:col>116</xdr:col>
      <xdr:colOff>114300</xdr:colOff>
      <xdr:row>62</xdr:row>
      <xdr:rowOff>78918</xdr:rowOff>
    </xdr:to>
    <xdr:sp macro="" textlink="">
      <xdr:nvSpPr>
        <xdr:cNvPr id="598" name="楕円 597">
          <a:extLst>
            <a:ext uri="{FF2B5EF4-FFF2-40B4-BE49-F238E27FC236}">
              <a16:creationId xmlns:a16="http://schemas.microsoft.com/office/drawing/2014/main" id="{5FC80B4A-11DA-463A-9A7A-1F7D143C129B}"/>
            </a:ext>
          </a:extLst>
        </xdr:cNvPr>
        <xdr:cNvSpPr/>
      </xdr:nvSpPr>
      <xdr:spPr>
        <a:xfrm>
          <a:off x="22110700" y="1060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63695</xdr:rowOff>
    </xdr:from>
    <xdr:ext cx="469744" cy="259045"/>
    <xdr:sp macro="" textlink="">
      <xdr:nvSpPr>
        <xdr:cNvPr id="599" name="【学校施設】&#10;一人当たり面積該当値テキスト">
          <a:extLst>
            <a:ext uri="{FF2B5EF4-FFF2-40B4-BE49-F238E27FC236}">
              <a16:creationId xmlns:a16="http://schemas.microsoft.com/office/drawing/2014/main" id="{D631DD8E-153A-4F97-9672-AA164F9DBB5B}"/>
            </a:ext>
          </a:extLst>
        </xdr:cNvPr>
        <xdr:cNvSpPr txBox="1"/>
      </xdr:nvSpPr>
      <xdr:spPr>
        <a:xfrm>
          <a:off x="22199600" y="1052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147168</xdr:rowOff>
    </xdr:from>
    <xdr:to>
      <xdr:col>112</xdr:col>
      <xdr:colOff>38100</xdr:colOff>
      <xdr:row>62</xdr:row>
      <xdr:rowOff>77318</xdr:rowOff>
    </xdr:to>
    <xdr:sp macro="" textlink="">
      <xdr:nvSpPr>
        <xdr:cNvPr id="600" name="楕円 599">
          <a:extLst>
            <a:ext uri="{FF2B5EF4-FFF2-40B4-BE49-F238E27FC236}">
              <a16:creationId xmlns:a16="http://schemas.microsoft.com/office/drawing/2014/main" id="{DCF76DDC-D7D6-468B-B83C-A246BA338B45}"/>
            </a:ext>
          </a:extLst>
        </xdr:cNvPr>
        <xdr:cNvSpPr/>
      </xdr:nvSpPr>
      <xdr:spPr>
        <a:xfrm>
          <a:off x="21272500" y="1060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26518</xdr:rowOff>
    </xdr:from>
    <xdr:to>
      <xdr:col>116</xdr:col>
      <xdr:colOff>63500</xdr:colOff>
      <xdr:row>62</xdr:row>
      <xdr:rowOff>28118</xdr:rowOff>
    </xdr:to>
    <xdr:cxnSp macro="">
      <xdr:nvCxnSpPr>
        <xdr:cNvPr id="601" name="直線コネクタ 600">
          <a:extLst>
            <a:ext uri="{FF2B5EF4-FFF2-40B4-BE49-F238E27FC236}">
              <a16:creationId xmlns:a16="http://schemas.microsoft.com/office/drawing/2014/main" id="{93BE1422-7027-48DA-B669-251405AE3155}"/>
            </a:ext>
          </a:extLst>
        </xdr:cNvPr>
        <xdr:cNvCxnSpPr/>
      </xdr:nvCxnSpPr>
      <xdr:spPr>
        <a:xfrm>
          <a:off x="21323300" y="10656418"/>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154254</xdr:rowOff>
    </xdr:from>
    <xdr:to>
      <xdr:col>107</xdr:col>
      <xdr:colOff>101600</xdr:colOff>
      <xdr:row>62</xdr:row>
      <xdr:rowOff>84404</xdr:rowOff>
    </xdr:to>
    <xdr:sp macro="" textlink="">
      <xdr:nvSpPr>
        <xdr:cNvPr id="602" name="楕円 601">
          <a:extLst>
            <a:ext uri="{FF2B5EF4-FFF2-40B4-BE49-F238E27FC236}">
              <a16:creationId xmlns:a16="http://schemas.microsoft.com/office/drawing/2014/main" id="{785332B4-1AFD-4A23-A771-F2E042079599}"/>
            </a:ext>
          </a:extLst>
        </xdr:cNvPr>
        <xdr:cNvSpPr/>
      </xdr:nvSpPr>
      <xdr:spPr>
        <a:xfrm>
          <a:off x="20383500" y="1061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26518</xdr:rowOff>
    </xdr:from>
    <xdr:to>
      <xdr:col>111</xdr:col>
      <xdr:colOff>177800</xdr:colOff>
      <xdr:row>62</xdr:row>
      <xdr:rowOff>33604</xdr:rowOff>
    </xdr:to>
    <xdr:cxnSp macro="">
      <xdr:nvCxnSpPr>
        <xdr:cNvPr id="603" name="直線コネクタ 602">
          <a:extLst>
            <a:ext uri="{FF2B5EF4-FFF2-40B4-BE49-F238E27FC236}">
              <a16:creationId xmlns:a16="http://schemas.microsoft.com/office/drawing/2014/main" id="{E5736270-EE99-45BE-8910-2B69CBA359C3}"/>
            </a:ext>
          </a:extLst>
        </xdr:cNvPr>
        <xdr:cNvCxnSpPr/>
      </xdr:nvCxnSpPr>
      <xdr:spPr>
        <a:xfrm flipV="1">
          <a:off x="20434300" y="10656418"/>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151968</xdr:rowOff>
    </xdr:from>
    <xdr:to>
      <xdr:col>102</xdr:col>
      <xdr:colOff>165100</xdr:colOff>
      <xdr:row>62</xdr:row>
      <xdr:rowOff>82118</xdr:rowOff>
    </xdr:to>
    <xdr:sp macro="" textlink="">
      <xdr:nvSpPr>
        <xdr:cNvPr id="604" name="楕円 603">
          <a:extLst>
            <a:ext uri="{FF2B5EF4-FFF2-40B4-BE49-F238E27FC236}">
              <a16:creationId xmlns:a16="http://schemas.microsoft.com/office/drawing/2014/main" id="{BB18D1F9-AF36-44C3-87F1-6FE2ED657491}"/>
            </a:ext>
          </a:extLst>
        </xdr:cNvPr>
        <xdr:cNvSpPr/>
      </xdr:nvSpPr>
      <xdr:spPr>
        <a:xfrm>
          <a:off x="19494500" y="106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31318</xdr:rowOff>
    </xdr:from>
    <xdr:to>
      <xdr:col>107</xdr:col>
      <xdr:colOff>50800</xdr:colOff>
      <xdr:row>62</xdr:row>
      <xdr:rowOff>33604</xdr:rowOff>
    </xdr:to>
    <xdr:cxnSp macro="">
      <xdr:nvCxnSpPr>
        <xdr:cNvPr id="605" name="直線コネクタ 604">
          <a:extLst>
            <a:ext uri="{FF2B5EF4-FFF2-40B4-BE49-F238E27FC236}">
              <a16:creationId xmlns:a16="http://schemas.microsoft.com/office/drawing/2014/main" id="{A3D422BF-054A-4069-813D-C119AC008599}"/>
            </a:ext>
          </a:extLst>
        </xdr:cNvPr>
        <xdr:cNvCxnSpPr/>
      </xdr:nvCxnSpPr>
      <xdr:spPr>
        <a:xfrm>
          <a:off x="19545300" y="106612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159283</xdr:rowOff>
    </xdr:from>
    <xdr:to>
      <xdr:col>98</xdr:col>
      <xdr:colOff>38100</xdr:colOff>
      <xdr:row>62</xdr:row>
      <xdr:rowOff>89433</xdr:rowOff>
    </xdr:to>
    <xdr:sp macro="" textlink="">
      <xdr:nvSpPr>
        <xdr:cNvPr id="606" name="楕円 605">
          <a:extLst>
            <a:ext uri="{FF2B5EF4-FFF2-40B4-BE49-F238E27FC236}">
              <a16:creationId xmlns:a16="http://schemas.microsoft.com/office/drawing/2014/main" id="{1C545894-0923-4630-8011-4575E35B4C52}"/>
            </a:ext>
          </a:extLst>
        </xdr:cNvPr>
        <xdr:cNvSpPr/>
      </xdr:nvSpPr>
      <xdr:spPr>
        <a:xfrm>
          <a:off x="18605500" y="1061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31318</xdr:rowOff>
    </xdr:from>
    <xdr:to>
      <xdr:col>102</xdr:col>
      <xdr:colOff>114300</xdr:colOff>
      <xdr:row>62</xdr:row>
      <xdr:rowOff>38633</xdr:rowOff>
    </xdr:to>
    <xdr:cxnSp macro="">
      <xdr:nvCxnSpPr>
        <xdr:cNvPr id="607" name="直線コネクタ 606">
          <a:extLst>
            <a:ext uri="{FF2B5EF4-FFF2-40B4-BE49-F238E27FC236}">
              <a16:creationId xmlns:a16="http://schemas.microsoft.com/office/drawing/2014/main" id="{C5104D55-5A63-4E3F-8ED7-F97093780FBA}"/>
            </a:ext>
          </a:extLst>
        </xdr:cNvPr>
        <xdr:cNvCxnSpPr/>
      </xdr:nvCxnSpPr>
      <xdr:spPr>
        <a:xfrm flipV="1">
          <a:off x="18656300" y="1066121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08" name="n_1aveValue【学校施設】&#10;一人当たり面積">
          <a:extLst>
            <a:ext uri="{FF2B5EF4-FFF2-40B4-BE49-F238E27FC236}">
              <a16:creationId xmlns:a16="http://schemas.microsoft.com/office/drawing/2014/main" id="{F8650E64-8991-4707-B98D-4D2D2FDC8D99}"/>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09" name="n_2aveValue【学校施設】&#10;一人当たり面積">
          <a:extLst>
            <a:ext uri="{FF2B5EF4-FFF2-40B4-BE49-F238E27FC236}">
              <a16:creationId xmlns:a16="http://schemas.microsoft.com/office/drawing/2014/main" id="{5238205D-C14C-4700-ADDA-F9799FF86BE1}"/>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10" name="n_3aveValue【学校施設】&#10;一人当たり面積">
          <a:extLst>
            <a:ext uri="{FF2B5EF4-FFF2-40B4-BE49-F238E27FC236}">
              <a16:creationId xmlns:a16="http://schemas.microsoft.com/office/drawing/2014/main" id="{BDD73B5C-43C5-4760-AE4F-B56D95D046DE}"/>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11" name="n_4aveValue【学校施設】&#10;一人当たり面積">
          <a:extLst>
            <a:ext uri="{FF2B5EF4-FFF2-40B4-BE49-F238E27FC236}">
              <a16:creationId xmlns:a16="http://schemas.microsoft.com/office/drawing/2014/main" id="{2D84F86E-7C36-46F1-954C-47075EF7A8FD}"/>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68445</xdr:rowOff>
    </xdr:from>
    <xdr:ext cx="469744" cy="259045"/>
    <xdr:sp macro="" textlink="">
      <xdr:nvSpPr>
        <xdr:cNvPr id="612" name="n_1mainValue【学校施設】&#10;一人当たり面積">
          <a:extLst>
            <a:ext uri="{FF2B5EF4-FFF2-40B4-BE49-F238E27FC236}">
              <a16:creationId xmlns:a16="http://schemas.microsoft.com/office/drawing/2014/main" id="{F65FD753-B85B-4901-9CA1-2EDA71BAEBA0}"/>
            </a:ext>
          </a:extLst>
        </xdr:cNvPr>
        <xdr:cNvSpPr txBox="1"/>
      </xdr:nvSpPr>
      <xdr:spPr>
        <a:xfrm>
          <a:off x="21075727" y="1069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75531</xdr:rowOff>
    </xdr:from>
    <xdr:ext cx="469744" cy="259045"/>
    <xdr:sp macro="" textlink="">
      <xdr:nvSpPr>
        <xdr:cNvPr id="613" name="n_2mainValue【学校施設】&#10;一人当たり面積">
          <a:extLst>
            <a:ext uri="{FF2B5EF4-FFF2-40B4-BE49-F238E27FC236}">
              <a16:creationId xmlns:a16="http://schemas.microsoft.com/office/drawing/2014/main" id="{DB1D0A37-BB8D-406B-84AC-D66BC8FD69CA}"/>
            </a:ext>
          </a:extLst>
        </xdr:cNvPr>
        <xdr:cNvSpPr txBox="1"/>
      </xdr:nvSpPr>
      <xdr:spPr>
        <a:xfrm>
          <a:off x="20199427" y="1070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73245</xdr:rowOff>
    </xdr:from>
    <xdr:ext cx="469744" cy="259045"/>
    <xdr:sp macro="" textlink="">
      <xdr:nvSpPr>
        <xdr:cNvPr id="614" name="n_3mainValue【学校施設】&#10;一人当たり面積">
          <a:extLst>
            <a:ext uri="{FF2B5EF4-FFF2-40B4-BE49-F238E27FC236}">
              <a16:creationId xmlns:a16="http://schemas.microsoft.com/office/drawing/2014/main" id="{0F51A25A-64CC-4B22-ABAC-1D048D2760CA}"/>
            </a:ext>
          </a:extLst>
        </xdr:cNvPr>
        <xdr:cNvSpPr txBox="1"/>
      </xdr:nvSpPr>
      <xdr:spPr>
        <a:xfrm>
          <a:off x="19310427" y="1070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80560</xdr:rowOff>
    </xdr:from>
    <xdr:ext cx="469744" cy="259045"/>
    <xdr:sp macro="" textlink="">
      <xdr:nvSpPr>
        <xdr:cNvPr id="615" name="n_4mainValue【学校施設】&#10;一人当たり面積">
          <a:extLst>
            <a:ext uri="{FF2B5EF4-FFF2-40B4-BE49-F238E27FC236}">
              <a16:creationId xmlns:a16="http://schemas.microsoft.com/office/drawing/2014/main" id="{71DBFF6B-21B4-45FC-86EF-66A909F12022}"/>
            </a:ext>
          </a:extLst>
        </xdr:cNvPr>
        <xdr:cNvSpPr txBox="1"/>
      </xdr:nvSpPr>
      <xdr:spPr>
        <a:xfrm>
          <a:off x="18421427" y="1071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B770F183-7CAE-4981-81BA-440D9DD4FA9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BD409791-75EA-4C2C-AC4E-18A8CAC6DE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86113903-1827-4EA4-8AE3-65243F2AB9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F0D21F40-F7A4-497B-8D2A-BFE430FD20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5815FB39-F19A-4113-AB65-C2F26CA2F3A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CAB4A1F9-E18E-4C25-A191-5EC9911C01B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3EE7ECFF-3787-462F-9517-2CC9F3DF895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A7A516A2-7B14-4D14-9809-720251121F6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2BA52A6E-DC60-433E-ACE9-122FD626232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EA45C6F0-FCBD-4D44-94B0-23CB5CA83F9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0B0E743D-64D7-41AC-A042-B154E7E8A06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DBA268F0-C4D8-4CDA-90F3-A6EA9D71182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4210824F-E30B-42FC-A514-D781F76BE85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B38E2DD6-F027-4CCC-AA6A-17C0432A541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18459F7B-C911-43E6-AB93-195F9F8951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8C609553-B95F-40CB-911C-3CCBAFCCBD0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E40782A4-D723-4A49-83B3-8C2EA02A00B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6A0206EE-1752-4DCC-A1F1-F48C544FC34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A87DA1DF-C028-4CE4-86D9-F8686208FE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B1F543C0-DB34-4B3F-B30C-3FAF35AD3BB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BC057CEC-6DEF-4FC3-AB94-75A17BEB44D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5D6CBEA5-7851-4994-B49F-1F4EDFC6978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3C260BEF-299D-405C-AF00-2E1F9BB35B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99DF92C9-5ADE-47FE-94C3-335B5C26AE11}"/>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80913BB9-4836-4005-BF66-F20C725DCE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2D532A6B-528A-49CB-B556-C85F72235D5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8A4F3171-39F0-459A-89D8-5EF3BA700B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51C2A8F0-7A2E-4735-9A1D-DF55E5CA4B3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B5940EA2-20A3-41B0-AFAB-A6F035BC06D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E1A53156-172D-4993-806E-20CDC0267C9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54A0E77E-E473-4A1E-8D36-F3E67FB2CEF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4E2751E0-C3F6-4952-A564-C072BF53E1C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47524B3E-D464-4452-B01A-31D8A9635EA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39F310F8-B0E2-488F-BB14-80876C06BC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8B734512-551E-4500-92A3-9F8E5885B33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類似団体と比較して有形固定資産減価償却率が高くなっている施設は、公営住宅と学校施設であり、特に低くなっている施設は、道路である。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学校施設については、</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前後を推移しており、施設の老朽化が進んでいる。公営住宅についても、施設の老朽化が進んだため類似団体より有形固定資産減価償却率が高くなった。今後も老朽化対策、施設の更新・建て替えの検討を続けていく。また、現在も人口が増えており学校施設の稼働率が高いことから、一人当たりの施設面積は低い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今後も公共施設等総合管理計画及び個別施設計画に基づき、引き続き長寿命化を実施していく。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01F032-9AEF-44DE-8E96-DD8E2528060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421E55-5687-47DD-8A59-05FED4DB323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CED9AB2-1C64-42B9-8E75-94F35A08239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1B5DFCD-DA64-4142-85F2-A536E268711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佐賀県上峰町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1BA409-CA86-42F6-86A5-A4E3FE85952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C87BD7-C548-4921-8B51-5D839A24AF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BCCFB3-55AA-40F8-A3B9-83F7CB3D55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D2D106-8845-458B-AB12-7BA574F778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15AF228-0951-40A1-808B-E58E36D1D41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BFB8C44-1189-47EE-8CD6-95E6E81948D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9,870
9,720
12.80
11,858,255
11,050,345
710,746
3,058,435
2,491,092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A7CF03-10C8-4A1F-9E42-4BD68DCF6C4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1B8C7E-2EA5-4F46-B842-DC51A4FED6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598439-475A-4C29-B589-7D041D1D10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B8B399-7B2B-4A95-9FC8-DC286233742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7E7EA6-AD69-4417-A0C1-192D9D3BBA4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B04FCC6-9A6B-46D9-A203-8EAFD290E41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DA53821-3AE7-487B-A0B2-9ED42F8B78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8C4047-26D9-4713-8E41-866D90365F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B3E1C3-9D9A-47F4-BA46-2E402A057BF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8FA6D2-772D-44B8-8650-0C54A5237F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F7106D1-9A6D-44CB-81D7-ED0E40AB01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A509880-9178-47B3-A869-50EC8278B5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7997E7-899B-4DD6-9141-690B1A391C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34D57DA-2C9A-4B13-924D-89CAE622C26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D2C25C5-09B8-4EC5-8661-515A07B1B11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F0A1D36-2C00-453C-9569-F166D1B59A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D4D94C-0EB6-4E9C-A840-2E45CCD0F70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829B78-D766-44DD-BCCF-AE1AD5C5ECD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D2B4E9-537E-49BF-BF0B-ECCD8E2E22C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396480-1101-43E0-B6C4-B0246AE6D63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CB1D09-CC79-43F9-914B-5DF6FFFBD33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A724DD-5AEE-42E5-A56F-0DAA13D58E1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FCBE8F3-1A1D-415F-8178-18369C94015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9152A4-2FE1-4B7C-A790-1145C8F9886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F8BE912-6E20-4AFB-A4A1-7D4708C32B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6DB3F85-6683-4CE6-A2B7-AA2DC78F7F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6F4424-9CD0-4661-95DC-40D667839DC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DEE017-63D5-4DA6-8A09-79FC8BF67A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9DEF961-466D-435C-BAC6-D07265182A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9A89EC-498A-4A06-9477-9A73F9C7B90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5CB99BC-9C71-4818-AF2B-0872DF6215C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69C911-5089-44E1-A92B-853ACE3B926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D8DA891-9079-4CAB-B696-580C058399A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8EA46A6-685A-4F46-8334-541F46EA180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8EB345F-FF50-4FEC-867D-CD646FDC1FA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4F46E7D-0BA3-48A4-8EE4-E1563BDB955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519F9DF-73D0-4807-8BE0-851738858EA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C3A2E30-872A-4478-91C5-3C0AE9115F2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60E74CE-248E-4B76-925C-91FF7263A1D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C8F28D5-6A35-4E04-A541-A5D85188B54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39C3A9B-52E4-4E40-AA71-E82DFEF9715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123C9D4-57FB-4F78-A206-FFECA7B6D22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0811F80-1552-41BB-B572-D78552E67DB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B26306C-0372-4E0E-87C6-2D3E07FD670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D7C4B62-5EA5-465B-823A-AC17687AF9D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0A84991-08AA-4484-8B90-154156A006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BA13372-EF4A-41BB-9B07-C9DC9852F8E8}"/>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882ADD8-1561-441D-958E-1A6800DF3D6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A68F719-3EA5-4E79-88B5-9A7AC409303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B127B8F7-964B-47B2-B21D-46A3802524AB}"/>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101E1F4F-7305-4182-BE87-AEDA66782DEE}"/>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99DE29A6-2F22-468C-BAE2-E7C55CA242DF}"/>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B07F1069-5D45-4920-ABA4-8E2F16B2A726}"/>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C3CA292D-80B7-4DFD-908B-4FDFAA34EBD7}"/>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D363AE03-20E2-4843-AE10-DF3DEC0567DA}"/>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5F9C4E41-B939-4878-A1FA-6F2F767D82F6}"/>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11A5F1AD-F14E-4855-B760-37B55AEF3956}"/>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A7CC3C2-B2D3-4040-8CCE-98BF76129D5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4431E3-EFF5-44A8-A55F-CA5F1F97FA4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92A4738-09B1-4B1D-BC16-D80448132C5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B3F222C-F1EC-4BC8-B58F-0F5363EDD53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6751C8F-BAA7-475F-980A-E5923F1840D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17235</xdr:rowOff>
    </xdr:from>
    <xdr:to>
      <xdr:col>24</xdr:col>
      <xdr:colOff>114300</xdr:colOff>
      <xdr:row>39</xdr:row>
      <xdr:rowOff>118835</xdr:rowOff>
    </xdr:to>
    <xdr:sp macro="" textlink="">
      <xdr:nvSpPr>
        <xdr:cNvPr id="74" name="楕円 73">
          <a:extLst>
            <a:ext uri="{FF2B5EF4-FFF2-40B4-BE49-F238E27FC236}">
              <a16:creationId xmlns:a16="http://schemas.microsoft.com/office/drawing/2014/main" id="{B456806A-85B2-4712-8E55-7C6D222C62DC}"/>
            </a:ext>
          </a:extLst>
        </xdr:cNvPr>
        <xdr:cNvSpPr/>
      </xdr:nvSpPr>
      <xdr:spPr>
        <a:xfrm>
          <a:off x="45847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167112</xdr:rowOff>
    </xdr:from>
    <xdr:ext cx="405111" cy="259045"/>
    <xdr:sp macro="" textlink="">
      <xdr:nvSpPr>
        <xdr:cNvPr id="75" name="【図書館】&#10;有形固定資産減価償却率該当値テキスト">
          <a:extLst>
            <a:ext uri="{FF2B5EF4-FFF2-40B4-BE49-F238E27FC236}">
              <a16:creationId xmlns:a16="http://schemas.microsoft.com/office/drawing/2014/main" id="{1D426352-F6B1-4B3C-BF82-1E8B590B0823}"/>
            </a:ext>
          </a:extLst>
        </xdr:cNvPr>
        <xdr:cNvSpPr txBox="1"/>
      </xdr:nvSpPr>
      <xdr:spPr>
        <a:xfrm>
          <a:off x="4673600"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151130</xdr:rowOff>
    </xdr:from>
    <xdr:to>
      <xdr:col>20</xdr:col>
      <xdr:colOff>38100</xdr:colOff>
      <xdr:row>39</xdr:row>
      <xdr:rowOff>81280</xdr:rowOff>
    </xdr:to>
    <xdr:sp macro="" textlink="">
      <xdr:nvSpPr>
        <xdr:cNvPr id="76" name="楕円 75">
          <a:extLst>
            <a:ext uri="{FF2B5EF4-FFF2-40B4-BE49-F238E27FC236}">
              <a16:creationId xmlns:a16="http://schemas.microsoft.com/office/drawing/2014/main" id="{D52A8CEF-8B19-493A-89ED-F81E8A1E74B4}"/>
            </a:ext>
          </a:extLst>
        </xdr:cNvPr>
        <xdr:cNvSpPr/>
      </xdr:nvSpPr>
      <xdr:spPr>
        <a:xfrm>
          <a:off x="3746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30480</xdr:rowOff>
    </xdr:from>
    <xdr:to>
      <xdr:col>24</xdr:col>
      <xdr:colOff>63500</xdr:colOff>
      <xdr:row>39</xdr:row>
      <xdr:rowOff>68035</xdr:rowOff>
    </xdr:to>
    <xdr:cxnSp macro="">
      <xdr:nvCxnSpPr>
        <xdr:cNvPr id="77" name="直線コネクタ 76">
          <a:extLst>
            <a:ext uri="{FF2B5EF4-FFF2-40B4-BE49-F238E27FC236}">
              <a16:creationId xmlns:a16="http://schemas.microsoft.com/office/drawing/2014/main" id="{AC39D889-443C-47FD-8C1B-FAE3408BBA3E}"/>
            </a:ext>
          </a:extLst>
        </xdr:cNvPr>
        <xdr:cNvCxnSpPr/>
      </xdr:nvCxnSpPr>
      <xdr:spPr>
        <a:xfrm>
          <a:off x="3797300" y="6717030"/>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111941</xdr:rowOff>
    </xdr:from>
    <xdr:to>
      <xdr:col>15</xdr:col>
      <xdr:colOff>101600</xdr:colOff>
      <xdr:row>39</xdr:row>
      <xdr:rowOff>42091</xdr:rowOff>
    </xdr:to>
    <xdr:sp macro="" textlink="">
      <xdr:nvSpPr>
        <xdr:cNvPr id="78" name="楕円 77">
          <a:extLst>
            <a:ext uri="{FF2B5EF4-FFF2-40B4-BE49-F238E27FC236}">
              <a16:creationId xmlns:a16="http://schemas.microsoft.com/office/drawing/2014/main" id="{51F1CA6E-2EDA-417A-BC71-291840F10BD4}"/>
            </a:ext>
          </a:extLst>
        </xdr:cNvPr>
        <xdr:cNvSpPr/>
      </xdr:nvSpPr>
      <xdr:spPr>
        <a:xfrm>
          <a:off x="2857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162741</xdr:rowOff>
    </xdr:from>
    <xdr:to>
      <xdr:col>19</xdr:col>
      <xdr:colOff>177800</xdr:colOff>
      <xdr:row>39</xdr:row>
      <xdr:rowOff>30480</xdr:rowOff>
    </xdr:to>
    <xdr:cxnSp macro="">
      <xdr:nvCxnSpPr>
        <xdr:cNvPr id="79" name="直線コネクタ 78">
          <a:extLst>
            <a:ext uri="{FF2B5EF4-FFF2-40B4-BE49-F238E27FC236}">
              <a16:creationId xmlns:a16="http://schemas.microsoft.com/office/drawing/2014/main" id="{FB6364A3-C444-4820-8827-EFA74A73C0B3}"/>
            </a:ext>
          </a:extLst>
        </xdr:cNvPr>
        <xdr:cNvCxnSpPr/>
      </xdr:nvCxnSpPr>
      <xdr:spPr>
        <a:xfrm>
          <a:off x="2908300" y="667784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80917</xdr:rowOff>
    </xdr:from>
    <xdr:to>
      <xdr:col>10</xdr:col>
      <xdr:colOff>165100</xdr:colOff>
      <xdr:row>39</xdr:row>
      <xdr:rowOff>11067</xdr:rowOff>
    </xdr:to>
    <xdr:sp macro="" textlink="">
      <xdr:nvSpPr>
        <xdr:cNvPr id="80" name="楕円 79">
          <a:extLst>
            <a:ext uri="{FF2B5EF4-FFF2-40B4-BE49-F238E27FC236}">
              <a16:creationId xmlns:a16="http://schemas.microsoft.com/office/drawing/2014/main" id="{78DBEF13-9A33-4A91-8F15-CB6B87DE4273}"/>
            </a:ext>
          </a:extLst>
        </xdr:cNvPr>
        <xdr:cNvSpPr/>
      </xdr:nvSpPr>
      <xdr:spPr>
        <a:xfrm>
          <a:off x="1968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131717</xdr:rowOff>
    </xdr:from>
    <xdr:to>
      <xdr:col>15</xdr:col>
      <xdr:colOff>50800</xdr:colOff>
      <xdr:row>38</xdr:row>
      <xdr:rowOff>162741</xdr:rowOff>
    </xdr:to>
    <xdr:cxnSp macro="">
      <xdr:nvCxnSpPr>
        <xdr:cNvPr id="81" name="直線コネクタ 80">
          <a:extLst>
            <a:ext uri="{FF2B5EF4-FFF2-40B4-BE49-F238E27FC236}">
              <a16:creationId xmlns:a16="http://schemas.microsoft.com/office/drawing/2014/main" id="{74F73BCB-9E95-4DDB-A9E0-C24EAD392308}"/>
            </a:ext>
          </a:extLst>
        </xdr:cNvPr>
        <xdr:cNvCxnSpPr/>
      </xdr:nvCxnSpPr>
      <xdr:spPr>
        <a:xfrm>
          <a:off x="2019300" y="664681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43362</xdr:rowOff>
    </xdr:from>
    <xdr:to>
      <xdr:col>6</xdr:col>
      <xdr:colOff>38100</xdr:colOff>
      <xdr:row>38</xdr:row>
      <xdr:rowOff>144962</xdr:rowOff>
    </xdr:to>
    <xdr:sp macro="" textlink="">
      <xdr:nvSpPr>
        <xdr:cNvPr id="82" name="楕円 81">
          <a:extLst>
            <a:ext uri="{FF2B5EF4-FFF2-40B4-BE49-F238E27FC236}">
              <a16:creationId xmlns:a16="http://schemas.microsoft.com/office/drawing/2014/main" id="{9EFDDA7E-6DF9-4965-81DC-A77C85F39C82}"/>
            </a:ext>
          </a:extLst>
        </xdr:cNvPr>
        <xdr:cNvSpPr/>
      </xdr:nvSpPr>
      <xdr:spPr>
        <a:xfrm>
          <a:off x="1079500" y="65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94162</xdr:rowOff>
    </xdr:from>
    <xdr:to>
      <xdr:col>10</xdr:col>
      <xdr:colOff>114300</xdr:colOff>
      <xdr:row>38</xdr:row>
      <xdr:rowOff>131717</xdr:rowOff>
    </xdr:to>
    <xdr:cxnSp macro="">
      <xdr:nvCxnSpPr>
        <xdr:cNvPr id="83" name="直線コネクタ 82">
          <a:extLst>
            <a:ext uri="{FF2B5EF4-FFF2-40B4-BE49-F238E27FC236}">
              <a16:creationId xmlns:a16="http://schemas.microsoft.com/office/drawing/2014/main" id="{B5BEED41-D94C-440D-B840-135A1F5306CD}"/>
            </a:ext>
          </a:extLst>
        </xdr:cNvPr>
        <xdr:cNvCxnSpPr/>
      </xdr:nvCxnSpPr>
      <xdr:spPr>
        <a:xfrm>
          <a:off x="1130300" y="660926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6B4BEF7E-8116-4D4D-A021-4331EA6A6B98}"/>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27958C55-6DAA-45C2-B881-BE588E944EDE}"/>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54379B87-5BC8-454D-8BAE-A4BF8D7D2D48}"/>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203CC3A8-2692-4C65-AA53-0F7152CB571F}"/>
            </a:ext>
          </a:extLst>
        </xdr:cNvPr>
        <xdr:cNvSpPr txBox="1"/>
      </xdr:nvSpPr>
      <xdr:spPr>
        <a:xfrm>
          <a:off x="927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72407</xdr:rowOff>
    </xdr:from>
    <xdr:ext cx="405111" cy="259045"/>
    <xdr:sp macro="" textlink="">
      <xdr:nvSpPr>
        <xdr:cNvPr id="88" name="n_1mainValue【図書館】&#10;有形固定資産減価償却率">
          <a:extLst>
            <a:ext uri="{FF2B5EF4-FFF2-40B4-BE49-F238E27FC236}">
              <a16:creationId xmlns:a16="http://schemas.microsoft.com/office/drawing/2014/main" id="{3C5F6852-A814-4D0C-890B-DFD3E496E66A}"/>
            </a:ext>
          </a:extLst>
        </xdr:cNvPr>
        <xdr:cNvSpPr txBox="1"/>
      </xdr:nvSpPr>
      <xdr:spPr>
        <a:xfrm>
          <a:off x="3582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33218</xdr:rowOff>
    </xdr:from>
    <xdr:ext cx="405111" cy="259045"/>
    <xdr:sp macro="" textlink="">
      <xdr:nvSpPr>
        <xdr:cNvPr id="89" name="n_2mainValue【図書館】&#10;有形固定資産減価償却率">
          <a:extLst>
            <a:ext uri="{FF2B5EF4-FFF2-40B4-BE49-F238E27FC236}">
              <a16:creationId xmlns:a16="http://schemas.microsoft.com/office/drawing/2014/main" id="{3C679F77-580A-4BC6-BFB0-F25801156625}"/>
            </a:ext>
          </a:extLst>
        </xdr:cNvPr>
        <xdr:cNvSpPr txBox="1"/>
      </xdr:nvSpPr>
      <xdr:spPr>
        <a:xfrm>
          <a:off x="2705744" y="671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2194</xdr:rowOff>
    </xdr:from>
    <xdr:ext cx="405111" cy="259045"/>
    <xdr:sp macro="" textlink="">
      <xdr:nvSpPr>
        <xdr:cNvPr id="90" name="n_3mainValue【図書館】&#10;有形固定資産減価償却率">
          <a:extLst>
            <a:ext uri="{FF2B5EF4-FFF2-40B4-BE49-F238E27FC236}">
              <a16:creationId xmlns:a16="http://schemas.microsoft.com/office/drawing/2014/main" id="{61DC40AC-6046-4286-9A57-02BF330C0C29}"/>
            </a:ext>
          </a:extLst>
        </xdr:cNvPr>
        <xdr:cNvSpPr txBox="1"/>
      </xdr:nvSpPr>
      <xdr:spPr>
        <a:xfrm>
          <a:off x="1816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136089</xdr:rowOff>
    </xdr:from>
    <xdr:ext cx="405111" cy="259045"/>
    <xdr:sp macro="" textlink="">
      <xdr:nvSpPr>
        <xdr:cNvPr id="91" name="n_4mainValue【図書館】&#10;有形固定資産減価償却率">
          <a:extLst>
            <a:ext uri="{FF2B5EF4-FFF2-40B4-BE49-F238E27FC236}">
              <a16:creationId xmlns:a16="http://schemas.microsoft.com/office/drawing/2014/main" id="{9B05AF32-952A-4426-9C03-AD6EE725E655}"/>
            </a:ext>
          </a:extLst>
        </xdr:cNvPr>
        <xdr:cNvSpPr txBox="1"/>
      </xdr:nvSpPr>
      <xdr:spPr>
        <a:xfrm>
          <a:off x="927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BFE3E7B-CBD8-4741-B66B-0894A1846AD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DE2C36F-1521-4067-AC99-835DE44CCB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70DB33B-5701-4F19-B33C-3A64F4808E7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B6EBBC4-4E15-422E-BE53-DA6618E790D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835360B-4B7E-42B4-87A5-DED7DB114BF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6C60D6D-43C9-4A7C-9A22-D1AE53C104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F66661A-DC8B-4D44-A21F-EB5F9EB3230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35EDEF6-935D-426E-9236-E85A7609AA4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98A47B4-9526-4562-A9F6-80C6656AE7E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C644586-8AD8-44B7-AD9C-CE60955F4E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A1AF3B8-D39D-4ACD-AD09-5E84AE71803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0EA37C6-F888-4C7D-A702-FC881E3C80F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A50DB90-D247-4809-8F2F-A8A020B6758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F99B1A5-9AC4-4536-BD97-10BAC9C8FAF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3701875-D58A-4950-BE72-15672D723C6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869CB79-8B7A-4574-86B9-9B4451AFDDA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37DA430-B496-44E7-95F3-EB2A7158D2E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CEBBF8E-8E48-4BB0-A035-DB87D612170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861F6A4-842C-451E-87E0-08A8A99D788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44EE0C8-2AF2-43FA-BFDE-97F6680C956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BE2EDF7-1EA8-4A53-9063-E7A03E613A9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9E9507C-2D51-45E3-A413-A97595D6F08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109FCFA-CEB1-425A-8BD1-2CFC00916E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ECAE3EA4-A21A-4723-B81B-437C773D0A8C}"/>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1269923A-372E-48DB-BBB9-CA0D7BF6644E}"/>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16DFC0B2-A5E4-475D-9CC6-11B2300594BF}"/>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6CBA0EE0-8667-471B-A539-497734D8B4F2}"/>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C1FD0060-21B1-4BCB-A4F1-2A303FA2C548}"/>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46E89733-E168-45ED-88B7-A02135B1CBF2}"/>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ACFA9EAF-4A76-4160-B7F3-32B9396084C5}"/>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FE62941C-208E-4D7D-8FB3-91A8D69341B5}"/>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92D2F42F-136B-43FD-9BF1-FEA458EF4F60}"/>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CBE383DE-C5EC-4B32-B33E-924C50888642}"/>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F1927F71-3AA1-44CD-A39E-221A3334F877}"/>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E85A34-6B67-4510-9145-304D2D37394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D3DB4B-6918-45F0-B1F9-60A5D9F9FCE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664589D-A6A3-4F67-AB9D-DF2F9EB1E9A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F6686AC-845E-4492-8B6B-36B4C06F3BA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D4C3EBD-A61F-43DB-A20A-43EA19BE0D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170180</xdr:rowOff>
    </xdr:from>
    <xdr:to>
      <xdr:col>55</xdr:col>
      <xdr:colOff>50800</xdr:colOff>
      <xdr:row>40</xdr:row>
      <xdr:rowOff>100330</xdr:rowOff>
    </xdr:to>
    <xdr:sp macro="" textlink="">
      <xdr:nvSpPr>
        <xdr:cNvPr id="131" name="楕円 130">
          <a:extLst>
            <a:ext uri="{FF2B5EF4-FFF2-40B4-BE49-F238E27FC236}">
              <a16:creationId xmlns:a16="http://schemas.microsoft.com/office/drawing/2014/main" id="{DD65E84E-2C52-4103-B7FA-954172ED4F3A}"/>
            </a:ext>
          </a:extLst>
        </xdr:cNvPr>
        <xdr:cNvSpPr/>
      </xdr:nvSpPr>
      <xdr:spPr>
        <a:xfrm>
          <a:off x="104267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148607</xdr:rowOff>
    </xdr:from>
    <xdr:ext cx="469744" cy="259045"/>
    <xdr:sp macro="" textlink="">
      <xdr:nvSpPr>
        <xdr:cNvPr id="132" name="【図書館】&#10;一人当たり面積該当値テキスト">
          <a:extLst>
            <a:ext uri="{FF2B5EF4-FFF2-40B4-BE49-F238E27FC236}">
              <a16:creationId xmlns:a16="http://schemas.microsoft.com/office/drawing/2014/main" id="{C42E9059-C6A7-4A44-859B-C02354D4338D}"/>
            </a:ext>
          </a:extLst>
        </xdr:cNvPr>
        <xdr:cNvSpPr txBox="1"/>
      </xdr:nvSpPr>
      <xdr:spPr>
        <a:xfrm>
          <a:off x="10515600"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166370</xdr:rowOff>
    </xdr:from>
    <xdr:to>
      <xdr:col>50</xdr:col>
      <xdr:colOff>165100</xdr:colOff>
      <xdr:row>40</xdr:row>
      <xdr:rowOff>96520</xdr:rowOff>
    </xdr:to>
    <xdr:sp macro="" textlink="">
      <xdr:nvSpPr>
        <xdr:cNvPr id="133" name="楕円 132">
          <a:extLst>
            <a:ext uri="{FF2B5EF4-FFF2-40B4-BE49-F238E27FC236}">
              <a16:creationId xmlns:a16="http://schemas.microsoft.com/office/drawing/2014/main" id="{9B044B76-636D-4E15-8A4A-99191FAE774C}"/>
            </a:ext>
          </a:extLst>
        </xdr:cNvPr>
        <xdr:cNvSpPr/>
      </xdr:nvSpPr>
      <xdr:spPr>
        <a:xfrm>
          <a:off x="9588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45720</xdr:rowOff>
    </xdr:from>
    <xdr:to>
      <xdr:col>55</xdr:col>
      <xdr:colOff>0</xdr:colOff>
      <xdr:row>40</xdr:row>
      <xdr:rowOff>49530</xdr:rowOff>
    </xdr:to>
    <xdr:cxnSp macro="">
      <xdr:nvCxnSpPr>
        <xdr:cNvPr id="134" name="直線コネクタ 133">
          <a:extLst>
            <a:ext uri="{FF2B5EF4-FFF2-40B4-BE49-F238E27FC236}">
              <a16:creationId xmlns:a16="http://schemas.microsoft.com/office/drawing/2014/main" id="{1132D37B-E8F0-432D-A324-C00836ABB6EE}"/>
            </a:ext>
          </a:extLst>
        </xdr:cNvPr>
        <xdr:cNvCxnSpPr/>
      </xdr:nvCxnSpPr>
      <xdr:spPr>
        <a:xfrm>
          <a:off x="9639300" y="69037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166370</xdr:rowOff>
    </xdr:from>
    <xdr:to>
      <xdr:col>46</xdr:col>
      <xdr:colOff>38100</xdr:colOff>
      <xdr:row>40</xdr:row>
      <xdr:rowOff>96520</xdr:rowOff>
    </xdr:to>
    <xdr:sp macro="" textlink="">
      <xdr:nvSpPr>
        <xdr:cNvPr id="135" name="楕円 134">
          <a:extLst>
            <a:ext uri="{FF2B5EF4-FFF2-40B4-BE49-F238E27FC236}">
              <a16:creationId xmlns:a16="http://schemas.microsoft.com/office/drawing/2014/main" id="{22F9D7EF-22BF-42E8-BF1E-9D7BDD4A60A2}"/>
            </a:ext>
          </a:extLst>
        </xdr:cNvPr>
        <xdr:cNvSpPr/>
      </xdr:nvSpPr>
      <xdr:spPr>
        <a:xfrm>
          <a:off x="8699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45720</xdr:rowOff>
    </xdr:from>
    <xdr:to>
      <xdr:col>50</xdr:col>
      <xdr:colOff>114300</xdr:colOff>
      <xdr:row>40</xdr:row>
      <xdr:rowOff>45720</xdr:rowOff>
    </xdr:to>
    <xdr:cxnSp macro="">
      <xdr:nvCxnSpPr>
        <xdr:cNvPr id="136" name="直線コネクタ 135">
          <a:extLst>
            <a:ext uri="{FF2B5EF4-FFF2-40B4-BE49-F238E27FC236}">
              <a16:creationId xmlns:a16="http://schemas.microsoft.com/office/drawing/2014/main" id="{450D561D-A412-4129-92CC-C03EF870786E}"/>
            </a:ext>
          </a:extLst>
        </xdr:cNvPr>
        <xdr:cNvCxnSpPr/>
      </xdr:nvCxnSpPr>
      <xdr:spPr>
        <a:xfrm>
          <a:off x="8750300" y="6903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147320</xdr:rowOff>
    </xdr:from>
    <xdr:to>
      <xdr:col>41</xdr:col>
      <xdr:colOff>101600</xdr:colOff>
      <xdr:row>40</xdr:row>
      <xdr:rowOff>77470</xdr:rowOff>
    </xdr:to>
    <xdr:sp macro="" textlink="">
      <xdr:nvSpPr>
        <xdr:cNvPr id="137" name="楕円 136">
          <a:extLst>
            <a:ext uri="{FF2B5EF4-FFF2-40B4-BE49-F238E27FC236}">
              <a16:creationId xmlns:a16="http://schemas.microsoft.com/office/drawing/2014/main" id="{EE5FE29A-1E07-4551-8690-5824BA4F6F41}"/>
            </a:ext>
          </a:extLst>
        </xdr:cNvPr>
        <xdr:cNvSpPr/>
      </xdr:nvSpPr>
      <xdr:spPr>
        <a:xfrm>
          <a:off x="7810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26670</xdr:rowOff>
    </xdr:from>
    <xdr:to>
      <xdr:col>45</xdr:col>
      <xdr:colOff>177800</xdr:colOff>
      <xdr:row>40</xdr:row>
      <xdr:rowOff>45720</xdr:rowOff>
    </xdr:to>
    <xdr:cxnSp macro="">
      <xdr:nvCxnSpPr>
        <xdr:cNvPr id="138" name="直線コネクタ 137">
          <a:extLst>
            <a:ext uri="{FF2B5EF4-FFF2-40B4-BE49-F238E27FC236}">
              <a16:creationId xmlns:a16="http://schemas.microsoft.com/office/drawing/2014/main" id="{933B8BD2-EE79-48E1-A3CF-B3AB80815280}"/>
            </a:ext>
          </a:extLst>
        </xdr:cNvPr>
        <xdr:cNvCxnSpPr/>
      </xdr:nvCxnSpPr>
      <xdr:spPr>
        <a:xfrm>
          <a:off x="7861300" y="68846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162560</xdr:rowOff>
    </xdr:from>
    <xdr:to>
      <xdr:col>36</xdr:col>
      <xdr:colOff>165100</xdr:colOff>
      <xdr:row>40</xdr:row>
      <xdr:rowOff>92710</xdr:rowOff>
    </xdr:to>
    <xdr:sp macro="" textlink="">
      <xdr:nvSpPr>
        <xdr:cNvPr id="139" name="楕円 138">
          <a:extLst>
            <a:ext uri="{FF2B5EF4-FFF2-40B4-BE49-F238E27FC236}">
              <a16:creationId xmlns:a16="http://schemas.microsoft.com/office/drawing/2014/main" id="{BE3851B8-0790-4AA1-B6DD-5788ACD6EF6F}"/>
            </a:ext>
          </a:extLst>
        </xdr:cNvPr>
        <xdr:cNvSpPr/>
      </xdr:nvSpPr>
      <xdr:spPr>
        <a:xfrm>
          <a:off x="6921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26670</xdr:rowOff>
    </xdr:from>
    <xdr:to>
      <xdr:col>41</xdr:col>
      <xdr:colOff>50800</xdr:colOff>
      <xdr:row>40</xdr:row>
      <xdr:rowOff>41910</xdr:rowOff>
    </xdr:to>
    <xdr:cxnSp macro="">
      <xdr:nvCxnSpPr>
        <xdr:cNvPr id="140" name="直線コネクタ 139">
          <a:extLst>
            <a:ext uri="{FF2B5EF4-FFF2-40B4-BE49-F238E27FC236}">
              <a16:creationId xmlns:a16="http://schemas.microsoft.com/office/drawing/2014/main" id="{799BFDA4-4258-4FC3-B946-A297CAB7F3ED}"/>
            </a:ext>
          </a:extLst>
        </xdr:cNvPr>
        <xdr:cNvCxnSpPr/>
      </xdr:nvCxnSpPr>
      <xdr:spPr>
        <a:xfrm flipV="1">
          <a:off x="6972300" y="68846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6B55B92C-C2DF-45CC-9D28-FF2D6B63D60F}"/>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F30B0514-96CC-4F23-8F02-4946DD5C0063}"/>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2A5AA1F9-1633-4A61-B4F8-A496075B1734}"/>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03DDE0B7-655F-4B2C-8193-9625C138C98D}"/>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87647</xdr:rowOff>
    </xdr:from>
    <xdr:ext cx="469744" cy="259045"/>
    <xdr:sp macro="" textlink="">
      <xdr:nvSpPr>
        <xdr:cNvPr id="145" name="n_1mainValue【図書館】&#10;一人当たり面積">
          <a:extLst>
            <a:ext uri="{FF2B5EF4-FFF2-40B4-BE49-F238E27FC236}">
              <a16:creationId xmlns:a16="http://schemas.microsoft.com/office/drawing/2014/main" id="{57DD71D0-3AE8-400C-AE7F-961FC5A4CD21}"/>
            </a:ext>
          </a:extLst>
        </xdr:cNvPr>
        <xdr:cNvSpPr txBox="1"/>
      </xdr:nvSpPr>
      <xdr:spPr>
        <a:xfrm>
          <a:off x="93917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87647</xdr:rowOff>
    </xdr:from>
    <xdr:ext cx="469744" cy="259045"/>
    <xdr:sp macro="" textlink="">
      <xdr:nvSpPr>
        <xdr:cNvPr id="146" name="n_2mainValue【図書館】&#10;一人当たり面積">
          <a:extLst>
            <a:ext uri="{FF2B5EF4-FFF2-40B4-BE49-F238E27FC236}">
              <a16:creationId xmlns:a16="http://schemas.microsoft.com/office/drawing/2014/main" id="{7E906642-6E11-48C3-9487-C8BE1484E3A2}"/>
            </a:ext>
          </a:extLst>
        </xdr:cNvPr>
        <xdr:cNvSpPr txBox="1"/>
      </xdr:nvSpPr>
      <xdr:spPr>
        <a:xfrm>
          <a:off x="8515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68597</xdr:rowOff>
    </xdr:from>
    <xdr:ext cx="469744" cy="259045"/>
    <xdr:sp macro="" textlink="">
      <xdr:nvSpPr>
        <xdr:cNvPr id="147" name="n_3mainValue【図書館】&#10;一人当たり面積">
          <a:extLst>
            <a:ext uri="{FF2B5EF4-FFF2-40B4-BE49-F238E27FC236}">
              <a16:creationId xmlns:a16="http://schemas.microsoft.com/office/drawing/2014/main" id="{3BAE765D-0864-48B7-8606-7BA4805C787A}"/>
            </a:ext>
          </a:extLst>
        </xdr:cNvPr>
        <xdr:cNvSpPr txBox="1"/>
      </xdr:nvSpPr>
      <xdr:spPr>
        <a:xfrm>
          <a:off x="7626427"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83837</xdr:rowOff>
    </xdr:from>
    <xdr:ext cx="469744" cy="259045"/>
    <xdr:sp macro="" textlink="">
      <xdr:nvSpPr>
        <xdr:cNvPr id="148" name="n_4mainValue【図書館】&#10;一人当たり面積">
          <a:extLst>
            <a:ext uri="{FF2B5EF4-FFF2-40B4-BE49-F238E27FC236}">
              <a16:creationId xmlns:a16="http://schemas.microsoft.com/office/drawing/2014/main" id="{3228CA22-C736-4C11-B268-8371CBB8A921}"/>
            </a:ext>
          </a:extLst>
        </xdr:cNvPr>
        <xdr:cNvSpPr txBox="1"/>
      </xdr:nvSpPr>
      <xdr:spPr>
        <a:xfrm>
          <a:off x="6737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D4437D0-E276-4184-8F9F-2D3C86CCE29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CE05046-AF2D-408D-B64B-13607C701E5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0333F90-1057-4468-885A-48CC56C5EA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AA2DB5A-ADE7-485A-999F-0264B480F8C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CB599E2-4237-4582-80C8-F31AE5CE5FD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466270E-A94F-4193-BD8F-AD6EBD3FBF8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A12F87B-DB50-4D06-A234-57CE1A5236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9B76BC6-B2B2-4364-9222-CB3C49ED608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125A0E9-9E94-4C38-8569-6D53078934E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180C94C-5C11-4B24-9934-E5523A2BDAC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10C849C-6CE6-490A-A123-A5FFEAFD6E7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F22502F-7025-4FF1-AAD0-0DC7A26E533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84F08A6C-56F1-4785-871C-8910B92B952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6B4E56A6-4226-4464-B945-0E39E0E8316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C5CA672-1372-4570-9B55-E1C99A544CA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8778EDEC-FF62-41FB-B29B-8A98F16326E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474BF40E-452F-4EA4-84A7-2CE719B5E1A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DD71C51-5F55-42A8-BD74-627F6392497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394C215-A8B9-4B09-BACF-9BEE58CE95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263D6AA4-2700-4838-958A-9CE1158D03E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D2789FE2-F826-47DF-A025-962FBB47C53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5A25E799-2ADF-4DE1-B45E-2B47A66A408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C8F95046-6E32-47CB-87D8-6A3E2B01367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14211B6-B1CF-4B64-AD47-8EE9E1C4778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816F57D-A6EE-45C6-A0E7-ED13057E524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D124993-F1E5-4648-A43A-F5CCDE61B789}"/>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D7846043-81BC-401F-B4B9-C2575C6CCFD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9FC55269-CEB5-47A8-80A6-25DA248279D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DE0B6FB0-2702-4AC5-8D23-E4D68256116F}"/>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112F382F-4BCE-4F0A-AAD1-12ACA5CA2BD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142C6139-344D-45A1-A6F4-53BA370E4BF0}"/>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1B1E4042-D3E4-46E2-A62E-3F1B72A77F9C}"/>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FEF82D6D-EBBB-4F3C-B517-07099B4A5691}"/>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1DA2D6FE-5765-41F3-B369-0025A2A3D644}"/>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011FCB2B-039E-4485-B5FB-C1A370E53529}"/>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99C770E8-14AC-4624-91B6-BE5D1B9CAA39}"/>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29C30C-5E2F-442E-838B-A4CE9B6A1E8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B48D7D5-9FC7-4BEA-853B-1890BCB3537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26A4B0C-75E3-47E7-9FB7-5652EBB08B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EB38AF7-9B02-4EF8-99C2-AE6801CE18B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2A22ACF-5665-46C8-98CD-49232090D9A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50437</xdr:rowOff>
    </xdr:from>
    <xdr:to>
      <xdr:col>24</xdr:col>
      <xdr:colOff>114300</xdr:colOff>
      <xdr:row>64</xdr:row>
      <xdr:rowOff>152037</xdr:rowOff>
    </xdr:to>
    <xdr:sp macro="" textlink="">
      <xdr:nvSpPr>
        <xdr:cNvPr id="190" name="楕円 189">
          <a:extLst>
            <a:ext uri="{FF2B5EF4-FFF2-40B4-BE49-F238E27FC236}">
              <a16:creationId xmlns:a16="http://schemas.microsoft.com/office/drawing/2014/main" id="{9317030C-F52B-43A4-9ACA-91BDC9C68EFD}"/>
            </a:ext>
          </a:extLst>
        </xdr:cNvPr>
        <xdr:cNvSpPr/>
      </xdr:nvSpPr>
      <xdr:spPr>
        <a:xfrm>
          <a:off x="4584700" y="1102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136814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0945803-C765-4DFD-AF0F-9A96785561D5}"/>
            </a:ext>
          </a:extLst>
        </xdr:cNvPr>
        <xdr:cNvSpPr txBox="1"/>
      </xdr:nvSpPr>
      <xdr:spPr>
        <a:xfrm>
          <a:off x="4673600" y="1093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7983</xdr:rowOff>
    </xdr:from>
    <xdr:to>
      <xdr:col>20</xdr:col>
      <xdr:colOff>38100</xdr:colOff>
      <xdr:row>64</xdr:row>
      <xdr:rowOff>109583</xdr:rowOff>
    </xdr:to>
    <xdr:sp macro="" textlink="">
      <xdr:nvSpPr>
        <xdr:cNvPr id="192" name="楕円 191">
          <a:extLst>
            <a:ext uri="{FF2B5EF4-FFF2-40B4-BE49-F238E27FC236}">
              <a16:creationId xmlns:a16="http://schemas.microsoft.com/office/drawing/2014/main" id="{C839A635-EBB3-41F3-B030-8B7490A7DA58}"/>
            </a:ext>
          </a:extLst>
        </xdr:cNvPr>
        <xdr:cNvSpPr/>
      </xdr:nvSpPr>
      <xdr:spPr>
        <a:xfrm>
          <a:off x="3746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58783</xdr:rowOff>
    </xdr:from>
    <xdr:to>
      <xdr:col>24</xdr:col>
      <xdr:colOff>63500</xdr:colOff>
      <xdr:row>64</xdr:row>
      <xdr:rowOff>101237</xdr:rowOff>
    </xdr:to>
    <xdr:cxnSp macro="">
      <xdr:nvCxnSpPr>
        <xdr:cNvPr id="193" name="直線コネクタ 192">
          <a:extLst>
            <a:ext uri="{FF2B5EF4-FFF2-40B4-BE49-F238E27FC236}">
              <a16:creationId xmlns:a16="http://schemas.microsoft.com/office/drawing/2014/main" id="{39F1FF5B-9872-488A-A9C8-F3091EE10916}"/>
            </a:ext>
          </a:extLst>
        </xdr:cNvPr>
        <xdr:cNvCxnSpPr/>
      </xdr:nvCxnSpPr>
      <xdr:spPr>
        <a:xfrm>
          <a:off x="3797300" y="1103158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68399</xdr:rowOff>
    </xdr:from>
    <xdr:to>
      <xdr:col>15</xdr:col>
      <xdr:colOff>101600</xdr:colOff>
      <xdr:row>64</xdr:row>
      <xdr:rowOff>169999</xdr:rowOff>
    </xdr:to>
    <xdr:sp macro="" textlink="">
      <xdr:nvSpPr>
        <xdr:cNvPr id="194" name="楕円 193">
          <a:extLst>
            <a:ext uri="{FF2B5EF4-FFF2-40B4-BE49-F238E27FC236}">
              <a16:creationId xmlns:a16="http://schemas.microsoft.com/office/drawing/2014/main" id="{87C527AF-3D74-4395-A89E-0209F4F2C0A7}"/>
            </a:ext>
          </a:extLst>
        </xdr:cNvPr>
        <xdr:cNvSpPr/>
      </xdr:nvSpPr>
      <xdr:spPr>
        <a:xfrm>
          <a:off x="2857500" y="1104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58783</xdr:rowOff>
    </xdr:from>
    <xdr:to>
      <xdr:col>19</xdr:col>
      <xdr:colOff>177800</xdr:colOff>
      <xdr:row>64</xdr:row>
      <xdr:rowOff>119199</xdr:rowOff>
    </xdr:to>
    <xdr:cxnSp macro="">
      <xdr:nvCxnSpPr>
        <xdr:cNvPr id="195" name="直線コネクタ 194">
          <a:extLst>
            <a:ext uri="{FF2B5EF4-FFF2-40B4-BE49-F238E27FC236}">
              <a16:creationId xmlns:a16="http://schemas.microsoft.com/office/drawing/2014/main" id="{2B1F52B7-BE20-4F4A-8A47-8137CF6806A2}"/>
            </a:ext>
          </a:extLst>
        </xdr:cNvPr>
        <xdr:cNvCxnSpPr/>
      </xdr:nvCxnSpPr>
      <xdr:spPr>
        <a:xfrm flipV="1">
          <a:off x="2908300" y="11031583"/>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65133</xdr:rowOff>
    </xdr:from>
    <xdr:to>
      <xdr:col>10</xdr:col>
      <xdr:colOff>165100</xdr:colOff>
      <xdr:row>64</xdr:row>
      <xdr:rowOff>166733</xdr:rowOff>
    </xdr:to>
    <xdr:sp macro="" textlink="">
      <xdr:nvSpPr>
        <xdr:cNvPr id="196" name="楕円 195">
          <a:extLst>
            <a:ext uri="{FF2B5EF4-FFF2-40B4-BE49-F238E27FC236}">
              <a16:creationId xmlns:a16="http://schemas.microsoft.com/office/drawing/2014/main" id="{15B80BDC-F233-4821-BCBD-C2A3BE19D9ED}"/>
            </a:ext>
          </a:extLst>
        </xdr:cNvPr>
        <xdr:cNvSpPr/>
      </xdr:nvSpPr>
      <xdr:spPr>
        <a:xfrm>
          <a:off x="1968500" y="110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115933</xdr:rowOff>
    </xdr:from>
    <xdr:to>
      <xdr:col>15</xdr:col>
      <xdr:colOff>50800</xdr:colOff>
      <xdr:row>64</xdr:row>
      <xdr:rowOff>119199</xdr:rowOff>
    </xdr:to>
    <xdr:cxnSp macro="">
      <xdr:nvCxnSpPr>
        <xdr:cNvPr id="197" name="直線コネクタ 196">
          <a:extLst>
            <a:ext uri="{FF2B5EF4-FFF2-40B4-BE49-F238E27FC236}">
              <a16:creationId xmlns:a16="http://schemas.microsoft.com/office/drawing/2014/main" id="{D7F2949B-77A7-43FF-B74F-09C97D58609B}"/>
            </a:ext>
          </a:extLst>
        </xdr:cNvPr>
        <xdr:cNvCxnSpPr/>
      </xdr:nvCxnSpPr>
      <xdr:spPr>
        <a:xfrm>
          <a:off x="2019300" y="1108873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29210</xdr:rowOff>
    </xdr:from>
    <xdr:to>
      <xdr:col>6</xdr:col>
      <xdr:colOff>38100</xdr:colOff>
      <xdr:row>64</xdr:row>
      <xdr:rowOff>130810</xdr:rowOff>
    </xdr:to>
    <xdr:sp macro="" textlink="">
      <xdr:nvSpPr>
        <xdr:cNvPr id="198" name="楕円 197">
          <a:extLst>
            <a:ext uri="{FF2B5EF4-FFF2-40B4-BE49-F238E27FC236}">
              <a16:creationId xmlns:a16="http://schemas.microsoft.com/office/drawing/2014/main" id="{7B4A4E6E-7B0D-427D-93C0-3F843E4C6317}"/>
            </a:ext>
          </a:extLst>
        </xdr:cNvPr>
        <xdr:cNvSpPr/>
      </xdr:nvSpPr>
      <xdr:spPr>
        <a:xfrm>
          <a:off x="1079500" y="1100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80010</xdr:rowOff>
    </xdr:from>
    <xdr:to>
      <xdr:col>10</xdr:col>
      <xdr:colOff>114300</xdr:colOff>
      <xdr:row>64</xdr:row>
      <xdr:rowOff>115933</xdr:rowOff>
    </xdr:to>
    <xdr:cxnSp macro="">
      <xdr:nvCxnSpPr>
        <xdr:cNvPr id="199" name="直線コネクタ 198">
          <a:extLst>
            <a:ext uri="{FF2B5EF4-FFF2-40B4-BE49-F238E27FC236}">
              <a16:creationId xmlns:a16="http://schemas.microsoft.com/office/drawing/2014/main" id="{2E3CC125-7ABB-4790-A20B-49188B39A41B}"/>
            </a:ext>
          </a:extLst>
        </xdr:cNvPr>
        <xdr:cNvCxnSpPr/>
      </xdr:nvCxnSpPr>
      <xdr:spPr>
        <a:xfrm>
          <a:off x="1130300" y="1105281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02D1477B-6F1A-4BBB-92E9-96F21C60D551}"/>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93A53520-C890-4996-8DA3-15C2252AF9AD}"/>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C5F9F8CC-93BD-4846-885B-3C001268F233}"/>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AC97CD9B-F01C-4608-B675-F68E9AD1AA84}"/>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100710</xdr:rowOff>
    </xdr:from>
    <xdr:ext cx="405111" cy="259045"/>
    <xdr:sp macro="" textlink="">
      <xdr:nvSpPr>
        <xdr:cNvPr id="204" name="n_1mainValue【体育館・プール】&#10;有形固定資産減価償却率">
          <a:extLst>
            <a:ext uri="{FF2B5EF4-FFF2-40B4-BE49-F238E27FC236}">
              <a16:creationId xmlns:a16="http://schemas.microsoft.com/office/drawing/2014/main" id="{C8893AF4-71A6-44D4-8194-736E272A587D}"/>
            </a:ext>
          </a:extLst>
        </xdr:cNvPr>
        <xdr:cNvSpPr txBox="1"/>
      </xdr:nvSpPr>
      <xdr:spPr>
        <a:xfrm>
          <a:off x="3582044" y="1107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161126</xdr:rowOff>
    </xdr:from>
    <xdr:ext cx="405111" cy="259045"/>
    <xdr:sp macro="" textlink="">
      <xdr:nvSpPr>
        <xdr:cNvPr id="205" name="n_2mainValue【体育館・プール】&#10;有形固定資産減価償却率">
          <a:extLst>
            <a:ext uri="{FF2B5EF4-FFF2-40B4-BE49-F238E27FC236}">
              <a16:creationId xmlns:a16="http://schemas.microsoft.com/office/drawing/2014/main" id="{40B66952-D2F6-4E00-9A72-78B868DEF52A}"/>
            </a:ext>
          </a:extLst>
        </xdr:cNvPr>
        <xdr:cNvSpPr txBox="1"/>
      </xdr:nvSpPr>
      <xdr:spPr>
        <a:xfrm>
          <a:off x="2705744" y="11133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157860</xdr:rowOff>
    </xdr:from>
    <xdr:ext cx="405111" cy="259045"/>
    <xdr:sp macro="" textlink="">
      <xdr:nvSpPr>
        <xdr:cNvPr id="206" name="n_3mainValue【体育館・プール】&#10;有形固定資産減価償却率">
          <a:extLst>
            <a:ext uri="{FF2B5EF4-FFF2-40B4-BE49-F238E27FC236}">
              <a16:creationId xmlns:a16="http://schemas.microsoft.com/office/drawing/2014/main" id="{E79A78E4-CAC9-46BC-A280-0D5B8F46B9FD}"/>
            </a:ext>
          </a:extLst>
        </xdr:cNvPr>
        <xdr:cNvSpPr txBox="1"/>
      </xdr:nvSpPr>
      <xdr:spPr>
        <a:xfrm>
          <a:off x="1816744" y="1113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121937</xdr:rowOff>
    </xdr:from>
    <xdr:ext cx="405111" cy="259045"/>
    <xdr:sp macro="" textlink="">
      <xdr:nvSpPr>
        <xdr:cNvPr id="207" name="n_4mainValue【体育館・プール】&#10;有形固定資産減価償却率">
          <a:extLst>
            <a:ext uri="{FF2B5EF4-FFF2-40B4-BE49-F238E27FC236}">
              <a16:creationId xmlns:a16="http://schemas.microsoft.com/office/drawing/2014/main" id="{1AD825BF-F67F-4911-912F-6D9F9CB725D2}"/>
            </a:ext>
          </a:extLst>
        </xdr:cNvPr>
        <xdr:cNvSpPr txBox="1"/>
      </xdr:nvSpPr>
      <xdr:spPr>
        <a:xfrm>
          <a:off x="927744" y="1109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9BEB8DE-9713-4D03-A8FB-2AFCABB8080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A44D631-000D-46E7-B0CE-42C6EC2DD7F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83868AD-D873-4014-A6AD-72F5E913694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C9CD2D0-E013-4B1B-984A-D1B4707285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A856EAD9-7299-43E2-A089-82854E4AB38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B8296D0-1CEB-46BF-BAB5-9BABEC4960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69A0448-B92A-493C-8D43-2D2B201EAD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580C612-9072-4816-A0B5-906453AE5A6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AA17CC8-5E46-46AA-A0EE-11F44A29F05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70E0607-FF09-4375-86E5-18C390C9875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EFF3F39F-6F88-4C37-BB9D-EBAC3F7F86C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26F0DE42-FFBE-4763-AF91-C4E74864B44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F22B378-6943-430A-93DF-1480300F28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8F0ADB0E-3500-4A95-8AC0-EFD75F26CE1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2F215F3-65F6-425E-AC48-6124F87A831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DC38558D-77BB-466E-85F8-F6209E191FC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1CB02E1-0AA5-4AFD-8B3D-0C8CAF95E86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FCD5314E-337F-4D36-A8F4-8230AF37E7B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D595325A-984A-4DA1-B1D0-5DBEA555A42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5C3080EC-A0EA-43C2-88E3-48FCEEA596E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458CDF99-BCD9-416C-86FB-422508C8861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3225B3B-7F2A-4298-8A83-9DCF4BB5065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303A441-3169-4FA5-B22A-82FE8C76D1A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4CAF9FDB-E97B-4CDE-BBCA-63C55E696B1E}"/>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5FF9A520-6DC0-4914-A584-A5FB4304EFE5}"/>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1AFF64AD-101B-4DCC-BCCB-DBA97D87AECB}"/>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164E406C-6B0D-4D6D-BE98-8A1E8F35A7A7}"/>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7CAE9B29-A93D-4C87-B30A-E4E6E30DD944}"/>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E2C31963-19D5-468A-8FAE-3140F58DDC92}"/>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94F0F958-A007-45A0-B399-89AB9F22B0A4}"/>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BF215F87-D785-4589-83E9-9E975659FB2E}"/>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E6A7D80C-8949-43D8-BCF9-F678902C1E42}"/>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47489C19-BA34-42F8-B9F9-C79CD25A5F89}"/>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0557581C-BD0A-4F50-9A87-34FDB2EBDA0D}"/>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B481154-E61F-4B7E-A1C8-569C18885FA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22D17D9-58AE-4B0E-A0C5-1349BFDFE25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8201BCC-8CDF-4958-A96A-1BB369F34A4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29E670D-FA43-429C-A586-49EE28F2961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2CC25DE-EDE1-4544-8BEC-6A0CEB8FB8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92456</xdr:rowOff>
    </xdr:from>
    <xdr:to>
      <xdr:col>55</xdr:col>
      <xdr:colOff>50800</xdr:colOff>
      <xdr:row>64</xdr:row>
      <xdr:rowOff>22606</xdr:rowOff>
    </xdr:to>
    <xdr:sp macro="" textlink="">
      <xdr:nvSpPr>
        <xdr:cNvPr id="247" name="楕円 246">
          <a:extLst>
            <a:ext uri="{FF2B5EF4-FFF2-40B4-BE49-F238E27FC236}">
              <a16:creationId xmlns:a16="http://schemas.microsoft.com/office/drawing/2014/main" id="{0593EEC6-7C33-4511-A661-E3AE6937CD79}"/>
            </a:ext>
          </a:extLst>
        </xdr:cNvPr>
        <xdr:cNvSpPr/>
      </xdr:nvSpPr>
      <xdr:spPr>
        <a:xfrm>
          <a:off x="104267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7383</xdr:rowOff>
    </xdr:from>
    <xdr:ext cx="469744" cy="259045"/>
    <xdr:sp macro="" textlink="">
      <xdr:nvSpPr>
        <xdr:cNvPr id="248" name="【体育館・プール】&#10;一人当たり面積該当値テキスト">
          <a:extLst>
            <a:ext uri="{FF2B5EF4-FFF2-40B4-BE49-F238E27FC236}">
              <a16:creationId xmlns:a16="http://schemas.microsoft.com/office/drawing/2014/main" id="{B32EBFAB-7C53-4A5A-84C1-5D0823306175}"/>
            </a:ext>
          </a:extLst>
        </xdr:cNvPr>
        <xdr:cNvSpPr txBox="1"/>
      </xdr:nvSpPr>
      <xdr:spPr>
        <a:xfrm>
          <a:off x="10515600" y="1080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92075</xdr:rowOff>
    </xdr:from>
    <xdr:to>
      <xdr:col>50</xdr:col>
      <xdr:colOff>165100</xdr:colOff>
      <xdr:row>64</xdr:row>
      <xdr:rowOff>22225</xdr:rowOff>
    </xdr:to>
    <xdr:sp macro="" textlink="">
      <xdr:nvSpPr>
        <xdr:cNvPr id="249" name="楕円 248">
          <a:extLst>
            <a:ext uri="{FF2B5EF4-FFF2-40B4-BE49-F238E27FC236}">
              <a16:creationId xmlns:a16="http://schemas.microsoft.com/office/drawing/2014/main" id="{417E91F1-2F72-41DF-A3D1-C5E706A14F4A}"/>
            </a:ext>
          </a:extLst>
        </xdr:cNvPr>
        <xdr:cNvSpPr/>
      </xdr:nvSpPr>
      <xdr:spPr>
        <a:xfrm>
          <a:off x="9588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142875</xdr:rowOff>
    </xdr:from>
    <xdr:to>
      <xdr:col>55</xdr:col>
      <xdr:colOff>0</xdr:colOff>
      <xdr:row>63</xdr:row>
      <xdr:rowOff>143256</xdr:rowOff>
    </xdr:to>
    <xdr:cxnSp macro="">
      <xdr:nvCxnSpPr>
        <xdr:cNvPr id="250" name="直線コネクタ 249">
          <a:extLst>
            <a:ext uri="{FF2B5EF4-FFF2-40B4-BE49-F238E27FC236}">
              <a16:creationId xmlns:a16="http://schemas.microsoft.com/office/drawing/2014/main" id="{97B01BF3-5DF9-4398-BD19-24661C7520FB}"/>
            </a:ext>
          </a:extLst>
        </xdr:cNvPr>
        <xdr:cNvCxnSpPr/>
      </xdr:nvCxnSpPr>
      <xdr:spPr>
        <a:xfrm>
          <a:off x="9639300" y="10944225"/>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91694</xdr:rowOff>
    </xdr:from>
    <xdr:to>
      <xdr:col>46</xdr:col>
      <xdr:colOff>38100</xdr:colOff>
      <xdr:row>64</xdr:row>
      <xdr:rowOff>21844</xdr:rowOff>
    </xdr:to>
    <xdr:sp macro="" textlink="">
      <xdr:nvSpPr>
        <xdr:cNvPr id="251" name="楕円 250">
          <a:extLst>
            <a:ext uri="{FF2B5EF4-FFF2-40B4-BE49-F238E27FC236}">
              <a16:creationId xmlns:a16="http://schemas.microsoft.com/office/drawing/2014/main" id="{0E70DC19-3A16-4D78-949F-4A16818AEE46}"/>
            </a:ext>
          </a:extLst>
        </xdr:cNvPr>
        <xdr:cNvSpPr/>
      </xdr:nvSpPr>
      <xdr:spPr>
        <a:xfrm>
          <a:off x="8699500" y="1089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142494</xdr:rowOff>
    </xdr:from>
    <xdr:to>
      <xdr:col>50</xdr:col>
      <xdr:colOff>114300</xdr:colOff>
      <xdr:row>63</xdr:row>
      <xdr:rowOff>142875</xdr:rowOff>
    </xdr:to>
    <xdr:cxnSp macro="">
      <xdr:nvCxnSpPr>
        <xdr:cNvPr id="252" name="直線コネクタ 251">
          <a:extLst>
            <a:ext uri="{FF2B5EF4-FFF2-40B4-BE49-F238E27FC236}">
              <a16:creationId xmlns:a16="http://schemas.microsoft.com/office/drawing/2014/main" id="{412ECAC5-7253-493B-8177-FDF17109CC4F}"/>
            </a:ext>
          </a:extLst>
        </xdr:cNvPr>
        <xdr:cNvCxnSpPr/>
      </xdr:nvCxnSpPr>
      <xdr:spPr>
        <a:xfrm>
          <a:off x="8750300" y="1094384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92075</xdr:rowOff>
    </xdr:from>
    <xdr:to>
      <xdr:col>41</xdr:col>
      <xdr:colOff>101600</xdr:colOff>
      <xdr:row>64</xdr:row>
      <xdr:rowOff>22225</xdr:rowOff>
    </xdr:to>
    <xdr:sp macro="" textlink="">
      <xdr:nvSpPr>
        <xdr:cNvPr id="253" name="楕円 252">
          <a:extLst>
            <a:ext uri="{FF2B5EF4-FFF2-40B4-BE49-F238E27FC236}">
              <a16:creationId xmlns:a16="http://schemas.microsoft.com/office/drawing/2014/main" id="{BEC066C6-00BD-48E0-A82B-591D007F8486}"/>
            </a:ext>
          </a:extLst>
        </xdr:cNvPr>
        <xdr:cNvSpPr/>
      </xdr:nvSpPr>
      <xdr:spPr>
        <a:xfrm>
          <a:off x="7810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142494</xdr:rowOff>
    </xdr:from>
    <xdr:to>
      <xdr:col>45</xdr:col>
      <xdr:colOff>177800</xdr:colOff>
      <xdr:row>63</xdr:row>
      <xdr:rowOff>142875</xdr:rowOff>
    </xdr:to>
    <xdr:cxnSp macro="">
      <xdr:nvCxnSpPr>
        <xdr:cNvPr id="254" name="直線コネクタ 253">
          <a:extLst>
            <a:ext uri="{FF2B5EF4-FFF2-40B4-BE49-F238E27FC236}">
              <a16:creationId xmlns:a16="http://schemas.microsoft.com/office/drawing/2014/main" id="{2194F3A7-6D71-4F77-8E28-023FFAEE82A7}"/>
            </a:ext>
          </a:extLst>
        </xdr:cNvPr>
        <xdr:cNvCxnSpPr/>
      </xdr:nvCxnSpPr>
      <xdr:spPr>
        <a:xfrm flipV="1">
          <a:off x="7861300" y="1094384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90170</xdr:rowOff>
    </xdr:from>
    <xdr:to>
      <xdr:col>36</xdr:col>
      <xdr:colOff>165100</xdr:colOff>
      <xdr:row>64</xdr:row>
      <xdr:rowOff>20320</xdr:rowOff>
    </xdr:to>
    <xdr:sp macro="" textlink="">
      <xdr:nvSpPr>
        <xdr:cNvPr id="255" name="楕円 254">
          <a:extLst>
            <a:ext uri="{FF2B5EF4-FFF2-40B4-BE49-F238E27FC236}">
              <a16:creationId xmlns:a16="http://schemas.microsoft.com/office/drawing/2014/main" id="{23267B70-99BD-420A-BA36-41386F62F4C1}"/>
            </a:ext>
          </a:extLst>
        </xdr:cNvPr>
        <xdr:cNvSpPr/>
      </xdr:nvSpPr>
      <xdr:spPr>
        <a:xfrm>
          <a:off x="6921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140970</xdr:rowOff>
    </xdr:from>
    <xdr:to>
      <xdr:col>41</xdr:col>
      <xdr:colOff>50800</xdr:colOff>
      <xdr:row>63</xdr:row>
      <xdr:rowOff>142875</xdr:rowOff>
    </xdr:to>
    <xdr:cxnSp macro="">
      <xdr:nvCxnSpPr>
        <xdr:cNvPr id="256" name="直線コネクタ 255">
          <a:extLst>
            <a:ext uri="{FF2B5EF4-FFF2-40B4-BE49-F238E27FC236}">
              <a16:creationId xmlns:a16="http://schemas.microsoft.com/office/drawing/2014/main" id="{5BB7B7C6-61FA-448A-BD94-294F2B3C687A}"/>
            </a:ext>
          </a:extLst>
        </xdr:cNvPr>
        <xdr:cNvCxnSpPr/>
      </xdr:nvCxnSpPr>
      <xdr:spPr>
        <a:xfrm>
          <a:off x="6972300" y="109423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4F3AD384-524D-495D-96BA-B92532A5C804}"/>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46D3CF79-E2AD-4547-9316-D16936346650}"/>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FFA12607-F94E-4C60-B526-777F278BF6FD}"/>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0954C71B-4B77-43CA-BF7E-C1089669BADE}"/>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13352</xdr:rowOff>
    </xdr:from>
    <xdr:ext cx="469744" cy="259045"/>
    <xdr:sp macro="" textlink="">
      <xdr:nvSpPr>
        <xdr:cNvPr id="261" name="n_1mainValue【体育館・プール】&#10;一人当たり面積">
          <a:extLst>
            <a:ext uri="{FF2B5EF4-FFF2-40B4-BE49-F238E27FC236}">
              <a16:creationId xmlns:a16="http://schemas.microsoft.com/office/drawing/2014/main" id="{6FA1CBB1-0926-4771-A98D-4549346BEFE0}"/>
            </a:ext>
          </a:extLst>
        </xdr:cNvPr>
        <xdr:cNvSpPr txBox="1"/>
      </xdr:nvSpPr>
      <xdr:spPr>
        <a:xfrm>
          <a:off x="9391727" y="1098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12971</xdr:rowOff>
    </xdr:from>
    <xdr:ext cx="469744" cy="259045"/>
    <xdr:sp macro="" textlink="">
      <xdr:nvSpPr>
        <xdr:cNvPr id="262" name="n_2mainValue【体育館・プール】&#10;一人当たり面積">
          <a:extLst>
            <a:ext uri="{FF2B5EF4-FFF2-40B4-BE49-F238E27FC236}">
              <a16:creationId xmlns:a16="http://schemas.microsoft.com/office/drawing/2014/main" id="{D57BCD74-A930-4C89-B01D-F57A73E0DFA3}"/>
            </a:ext>
          </a:extLst>
        </xdr:cNvPr>
        <xdr:cNvSpPr txBox="1"/>
      </xdr:nvSpPr>
      <xdr:spPr>
        <a:xfrm>
          <a:off x="8515427"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13352</xdr:rowOff>
    </xdr:from>
    <xdr:ext cx="469744" cy="259045"/>
    <xdr:sp macro="" textlink="">
      <xdr:nvSpPr>
        <xdr:cNvPr id="263" name="n_3mainValue【体育館・プール】&#10;一人当たり面積">
          <a:extLst>
            <a:ext uri="{FF2B5EF4-FFF2-40B4-BE49-F238E27FC236}">
              <a16:creationId xmlns:a16="http://schemas.microsoft.com/office/drawing/2014/main" id="{DA709F71-3385-45A8-BF5C-440BDC7AB1F7}"/>
            </a:ext>
          </a:extLst>
        </xdr:cNvPr>
        <xdr:cNvSpPr txBox="1"/>
      </xdr:nvSpPr>
      <xdr:spPr>
        <a:xfrm>
          <a:off x="7626427" y="1098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11447</xdr:rowOff>
    </xdr:from>
    <xdr:ext cx="469744" cy="259045"/>
    <xdr:sp macro="" textlink="">
      <xdr:nvSpPr>
        <xdr:cNvPr id="264" name="n_4mainValue【体育館・プール】&#10;一人当たり面積">
          <a:extLst>
            <a:ext uri="{FF2B5EF4-FFF2-40B4-BE49-F238E27FC236}">
              <a16:creationId xmlns:a16="http://schemas.microsoft.com/office/drawing/2014/main" id="{6DFD0D40-B116-4A68-A09D-A8ADE1C6C0AF}"/>
            </a:ext>
          </a:extLst>
        </xdr:cNvPr>
        <xdr:cNvSpPr txBox="1"/>
      </xdr:nvSpPr>
      <xdr:spPr>
        <a:xfrm>
          <a:off x="67374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1816E39-869A-4EDC-9CA0-92387B543E2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6F2E5C7-E305-4544-90E9-5AAE210C361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CAC4320-E3A7-49CF-B909-C078AC5F278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B8DA7A2-DE2A-481F-B7A6-495085DC8A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7DEA661-EB5E-41D2-AEF7-B8989B6F791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55C79C50-F105-4E25-8695-C333A2D3EFD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48E43CD3-0A65-498E-A51C-65E341EDFD8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10173BA3-0B08-4FBA-AFB0-CF24F7C8DAF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8C0EE544-FB11-4668-BB18-374487FBDCC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65C55363-7793-47F7-9A89-C3F1369385E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A9318FF0-5FAE-40D2-B88F-9E5247F6644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31BBFC1B-08BD-447A-977C-FBBAE113D17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9893345C-2D6A-4C90-9262-741718C5165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26346E71-10EF-4F12-88C9-C5A5A9E79DE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14D96B86-8FFC-47AD-BFBA-AB8C053E987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DE447203-EDBA-44EC-A0D9-ABDA47424B8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60ECA003-C249-4024-B8DD-74FCFDAC8D7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B6053CB2-5611-4573-BA97-B4F0F61037D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AA0B6E04-28ED-4658-B4A6-74E86579392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B29C512-CF56-4AE6-A064-8631D42C8B7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CDECFAD4-B492-4EEA-B9E2-665FA0DC204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432BCF62-FFBA-4947-9A72-D2850DD485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A68C579C-4977-4DB5-9999-0B9EA959E232}"/>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462BFB68-2053-426F-8B48-80AAB7A1F19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21473973-320E-49BF-82F6-FB4B098FAF9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ACD2756-B1F0-4570-B586-20A3E2AFBC7C}"/>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4AF83E08-C5AE-4031-B843-A2EBF2F1DDC5}"/>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9196E628-AA79-4B34-BE2B-8F9CE5E67FCA}"/>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15502259-7EE0-4114-BCF3-780EE7753CC8}"/>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69CE71CE-1802-4C62-A270-72A6CDB7B52C}"/>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3163B29E-E3CD-40AB-8599-A72C75C4F7C6}"/>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200850EA-D636-4A59-B26B-7C7E0F80F8A4}"/>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DA2BA50B-D377-4E7A-A1CF-E845C9F9B184}"/>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AF6F49E-1FD8-4D4F-9A70-E36D96F4A88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C16C603-86E8-41B7-926C-61ED6C99EE5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C01E2FB-4895-4B04-BF3F-F4F98E0A594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CDA34E8-2361-4EBA-8BE5-EBDB44CDC15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9F772D9-4190-4F28-BE81-85A5CBE806B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83</xdr:row>
      <xdr:rowOff>126746</xdr:rowOff>
    </xdr:from>
    <xdr:to>
      <xdr:col>6</xdr:col>
      <xdr:colOff>38100</xdr:colOff>
      <xdr:row>84</xdr:row>
      <xdr:rowOff>56896</xdr:rowOff>
    </xdr:to>
    <xdr:sp macro="" textlink="">
      <xdr:nvSpPr>
        <xdr:cNvPr id="303" name="楕円 302">
          <a:extLst>
            <a:ext uri="{FF2B5EF4-FFF2-40B4-BE49-F238E27FC236}">
              <a16:creationId xmlns:a16="http://schemas.microsoft.com/office/drawing/2014/main" id="{D5DB2D33-7148-4100-935C-720E236C5975}"/>
            </a:ext>
          </a:extLst>
        </xdr:cNvPr>
        <xdr:cNvSpPr/>
      </xdr:nvSpPr>
      <xdr:spPr>
        <a:xfrm>
          <a:off x="1079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91712</xdr:rowOff>
    </xdr:from>
    <xdr:ext cx="405111" cy="259045"/>
    <xdr:sp macro="" textlink="">
      <xdr:nvSpPr>
        <xdr:cNvPr id="304" name="n_1aveValue【福祉施設】&#10;有形固定資産減価償却率">
          <a:extLst>
            <a:ext uri="{FF2B5EF4-FFF2-40B4-BE49-F238E27FC236}">
              <a16:creationId xmlns:a16="http://schemas.microsoft.com/office/drawing/2014/main" id="{94A7B3CE-7FA6-434B-8F7A-5E8EE51B19CF}"/>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05" name="n_2aveValue【福祉施設】&#10;有形固定資産減価償却率">
          <a:extLst>
            <a:ext uri="{FF2B5EF4-FFF2-40B4-BE49-F238E27FC236}">
              <a16:creationId xmlns:a16="http://schemas.microsoft.com/office/drawing/2014/main" id="{4C9EB839-0C21-4D06-9F1F-7C5820432CFC}"/>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06" name="n_3aveValue【福祉施設】&#10;有形固定資産減価償却率">
          <a:extLst>
            <a:ext uri="{FF2B5EF4-FFF2-40B4-BE49-F238E27FC236}">
              <a16:creationId xmlns:a16="http://schemas.microsoft.com/office/drawing/2014/main" id="{65F00CA4-0192-4CAA-AF60-4B3CA56FC444}"/>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07" name="n_4aveValue【福祉施設】&#10;有形固定資産減価償却率">
          <a:extLst>
            <a:ext uri="{FF2B5EF4-FFF2-40B4-BE49-F238E27FC236}">
              <a16:creationId xmlns:a16="http://schemas.microsoft.com/office/drawing/2014/main" id="{98A27590-2124-474D-BCF7-C8FF9B30FA36}"/>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48023</xdr:rowOff>
    </xdr:from>
    <xdr:ext cx="405111" cy="259045"/>
    <xdr:sp macro="" textlink="">
      <xdr:nvSpPr>
        <xdr:cNvPr id="308" name="n_4mainValue【福祉施設】&#10;有形固定資産減価償却率">
          <a:extLst>
            <a:ext uri="{FF2B5EF4-FFF2-40B4-BE49-F238E27FC236}">
              <a16:creationId xmlns:a16="http://schemas.microsoft.com/office/drawing/2014/main" id="{0FCC4F57-2346-4FDA-9A35-867EDA35695F}"/>
            </a:ext>
          </a:extLst>
        </xdr:cNvPr>
        <xdr:cNvSpPr txBox="1"/>
      </xdr:nvSpPr>
      <xdr:spPr>
        <a:xfrm>
          <a:off x="927744" y="1444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B5FFC629-54C9-4E37-BDA9-1FF38004EA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C6CCDD23-7166-4E8D-B829-31A8BF96FCF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83BEA82F-F9C5-4D0A-B37E-345EF5823C5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93A330E8-24F9-44FC-8689-7D99468048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D3F91388-5DF7-4F33-87E4-E17244A3EE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3E109713-8A7C-48C8-92BE-9F21D6AEA3B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B337E090-AE87-4C86-9C50-164FE772B36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0C111D93-30EB-4165-9494-BA231D14034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7F94C575-74B0-48E5-9342-4BBA4CB550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50DB2ADA-4423-409C-B6C3-7BAC997FD90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9" name="直線コネクタ 318">
          <a:extLst>
            <a:ext uri="{FF2B5EF4-FFF2-40B4-BE49-F238E27FC236}">
              <a16:creationId xmlns:a16="http://schemas.microsoft.com/office/drawing/2014/main" id="{741342B1-6A7B-43D6-A899-87AE3060C1F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0" name="テキスト ボックス 319">
          <a:extLst>
            <a:ext uri="{FF2B5EF4-FFF2-40B4-BE49-F238E27FC236}">
              <a16:creationId xmlns:a16="http://schemas.microsoft.com/office/drawing/2014/main" id="{C3913124-2176-48AC-9DBA-D320C431C39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1" name="直線コネクタ 320">
          <a:extLst>
            <a:ext uri="{FF2B5EF4-FFF2-40B4-BE49-F238E27FC236}">
              <a16:creationId xmlns:a16="http://schemas.microsoft.com/office/drawing/2014/main" id="{0AF86B20-FCE0-40B8-BD03-05018349729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2" name="テキスト ボックス 321">
          <a:extLst>
            <a:ext uri="{FF2B5EF4-FFF2-40B4-BE49-F238E27FC236}">
              <a16:creationId xmlns:a16="http://schemas.microsoft.com/office/drawing/2014/main" id="{170CB181-2B75-4321-80B4-5AE45E91186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3" name="直線コネクタ 322">
          <a:extLst>
            <a:ext uri="{FF2B5EF4-FFF2-40B4-BE49-F238E27FC236}">
              <a16:creationId xmlns:a16="http://schemas.microsoft.com/office/drawing/2014/main" id="{76D415CC-A24A-459F-9822-A3F746F273A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4" name="テキスト ボックス 323">
          <a:extLst>
            <a:ext uri="{FF2B5EF4-FFF2-40B4-BE49-F238E27FC236}">
              <a16:creationId xmlns:a16="http://schemas.microsoft.com/office/drawing/2014/main" id="{E01D3D47-6564-45EE-9639-E878C58E57D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5" name="直線コネクタ 324">
          <a:extLst>
            <a:ext uri="{FF2B5EF4-FFF2-40B4-BE49-F238E27FC236}">
              <a16:creationId xmlns:a16="http://schemas.microsoft.com/office/drawing/2014/main" id="{3CCDD365-A262-4168-92C1-8D791B2731B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6" name="テキスト ボックス 325">
          <a:extLst>
            <a:ext uri="{FF2B5EF4-FFF2-40B4-BE49-F238E27FC236}">
              <a16:creationId xmlns:a16="http://schemas.microsoft.com/office/drawing/2014/main" id="{13DC7FA7-F777-4A8C-8B2D-05B520577B3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7" name="直線コネクタ 326">
          <a:extLst>
            <a:ext uri="{FF2B5EF4-FFF2-40B4-BE49-F238E27FC236}">
              <a16:creationId xmlns:a16="http://schemas.microsoft.com/office/drawing/2014/main" id="{F8A068FC-5760-47D0-979E-D1608BDD697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8" name="テキスト ボックス 327">
          <a:extLst>
            <a:ext uri="{FF2B5EF4-FFF2-40B4-BE49-F238E27FC236}">
              <a16:creationId xmlns:a16="http://schemas.microsoft.com/office/drawing/2014/main" id="{58B900C1-54A6-4DBA-9BA4-0D0EE5911C8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75D7CB3F-4DB9-4C08-9E7E-276A5B07818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8CE31972-6FDC-4401-9A80-491B4852C01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福祉施設】&#10;一人当たり面積グラフ枠">
          <a:extLst>
            <a:ext uri="{FF2B5EF4-FFF2-40B4-BE49-F238E27FC236}">
              <a16:creationId xmlns:a16="http://schemas.microsoft.com/office/drawing/2014/main" id="{34FFF74E-D38C-4202-8D69-FC32516DC8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32" name="直線コネクタ 331">
          <a:extLst>
            <a:ext uri="{FF2B5EF4-FFF2-40B4-BE49-F238E27FC236}">
              <a16:creationId xmlns:a16="http://schemas.microsoft.com/office/drawing/2014/main" id="{DD9F4412-D088-42AC-942C-DA038CD60A52}"/>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33" name="【福祉施設】&#10;一人当たり面積最小値テキスト">
          <a:extLst>
            <a:ext uri="{FF2B5EF4-FFF2-40B4-BE49-F238E27FC236}">
              <a16:creationId xmlns:a16="http://schemas.microsoft.com/office/drawing/2014/main" id="{B6C9EEAC-4251-47AF-A945-A5A8A175F5DF}"/>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34" name="直線コネクタ 333">
          <a:extLst>
            <a:ext uri="{FF2B5EF4-FFF2-40B4-BE49-F238E27FC236}">
              <a16:creationId xmlns:a16="http://schemas.microsoft.com/office/drawing/2014/main" id="{F4D039F1-4701-4F41-B481-B8851796DFDA}"/>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35" name="【福祉施設】&#10;一人当たり面積最大値テキスト">
          <a:extLst>
            <a:ext uri="{FF2B5EF4-FFF2-40B4-BE49-F238E27FC236}">
              <a16:creationId xmlns:a16="http://schemas.microsoft.com/office/drawing/2014/main" id="{C5EE3B3F-1F0E-4BAF-A689-27836A3AA193}"/>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36" name="直線コネクタ 335">
          <a:extLst>
            <a:ext uri="{FF2B5EF4-FFF2-40B4-BE49-F238E27FC236}">
              <a16:creationId xmlns:a16="http://schemas.microsoft.com/office/drawing/2014/main" id="{217CC0A0-0DF8-4510-843C-5833092A7983}"/>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337" name="【福祉施設】&#10;一人当たり面積平均値テキスト">
          <a:extLst>
            <a:ext uri="{FF2B5EF4-FFF2-40B4-BE49-F238E27FC236}">
              <a16:creationId xmlns:a16="http://schemas.microsoft.com/office/drawing/2014/main" id="{91272624-67E4-40B4-9E38-C0C5D58F7C04}"/>
            </a:ext>
          </a:extLst>
        </xdr:cNvPr>
        <xdr:cNvSpPr txBox="1"/>
      </xdr:nvSpPr>
      <xdr:spPr>
        <a:xfrm>
          <a:off x="10515600" y="14502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38" name="フローチャート: 判断 337">
          <a:extLst>
            <a:ext uri="{FF2B5EF4-FFF2-40B4-BE49-F238E27FC236}">
              <a16:creationId xmlns:a16="http://schemas.microsoft.com/office/drawing/2014/main" id="{C59125F8-01BA-4A51-BDC2-AFE0086A75A1}"/>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39" name="フローチャート: 判断 338">
          <a:extLst>
            <a:ext uri="{FF2B5EF4-FFF2-40B4-BE49-F238E27FC236}">
              <a16:creationId xmlns:a16="http://schemas.microsoft.com/office/drawing/2014/main" id="{1B224951-0C00-404C-ACA1-481E29A75190}"/>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40" name="フローチャート: 判断 339">
          <a:extLst>
            <a:ext uri="{FF2B5EF4-FFF2-40B4-BE49-F238E27FC236}">
              <a16:creationId xmlns:a16="http://schemas.microsoft.com/office/drawing/2014/main" id="{9A6FF8DC-5546-4A21-A7A0-74E31715249D}"/>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41" name="フローチャート: 判断 340">
          <a:extLst>
            <a:ext uri="{FF2B5EF4-FFF2-40B4-BE49-F238E27FC236}">
              <a16:creationId xmlns:a16="http://schemas.microsoft.com/office/drawing/2014/main" id="{8FB7D1BF-A2B1-425A-80BE-69FDDE525AA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42" name="フローチャート: 判断 341">
          <a:extLst>
            <a:ext uri="{FF2B5EF4-FFF2-40B4-BE49-F238E27FC236}">
              <a16:creationId xmlns:a16="http://schemas.microsoft.com/office/drawing/2014/main" id="{4B50E559-FE98-4FC2-BA3B-3B491B0A5852}"/>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1D12E820-D207-4505-B3FB-2ED1328B1FB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36E3C3EC-A217-4878-9811-507A056D8A5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15D0966C-D9C9-4EAB-9223-BEBFF4895D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8B0BBFCA-B1D1-4CBD-BF16-31B4DDDDC7F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D446A08E-82FC-4682-9E6B-274D5ECADDF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86</xdr:row>
      <xdr:rowOff>47498</xdr:rowOff>
    </xdr:from>
    <xdr:to>
      <xdr:col>36</xdr:col>
      <xdr:colOff>165100</xdr:colOff>
      <xdr:row>86</xdr:row>
      <xdr:rowOff>149098</xdr:rowOff>
    </xdr:to>
    <xdr:sp macro="" textlink="">
      <xdr:nvSpPr>
        <xdr:cNvPr id="348" name="楕円 347">
          <a:extLst>
            <a:ext uri="{FF2B5EF4-FFF2-40B4-BE49-F238E27FC236}">
              <a16:creationId xmlns:a16="http://schemas.microsoft.com/office/drawing/2014/main" id="{A87AAA32-6B09-4382-86F9-199D07336A1C}"/>
            </a:ext>
          </a:extLst>
        </xdr:cNvPr>
        <xdr:cNvSpPr/>
      </xdr:nvSpPr>
      <xdr:spPr>
        <a:xfrm>
          <a:off x="6921500" y="1479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88664</xdr:rowOff>
    </xdr:from>
    <xdr:ext cx="469744" cy="259045"/>
    <xdr:sp macro="" textlink="">
      <xdr:nvSpPr>
        <xdr:cNvPr id="349" name="n_1aveValue【福祉施設】&#10;一人当たり面積">
          <a:extLst>
            <a:ext uri="{FF2B5EF4-FFF2-40B4-BE49-F238E27FC236}">
              <a16:creationId xmlns:a16="http://schemas.microsoft.com/office/drawing/2014/main" id="{11DE2DF9-F774-4ACB-8995-878AB1EA4519}"/>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50" name="n_2aveValue【福祉施設】&#10;一人当たり面積">
          <a:extLst>
            <a:ext uri="{FF2B5EF4-FFF2-40B4-BE49-F238E27FC236}">
              <a16:creationId xmlns:a16="http://schemas.microsoft.com/office/drawing/2014/main" id="{731D1409-CBB9-4038-9145-30D40A65A3F1}"/>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51" name="n_3aveValue【福祉施設】&#10;一人当たり面積">
          <a:extLst>
            <a:ext uri="{FF2B5EF4-FFF2-40B4-BE49-F238E27FC236}">
              <a16:creationId xmlns:a16="http://schemas.microsoft.com/office/drawing/2014/main" id="{59650E14-334C-46EC-B783-925C434F8BBF}"/>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52" name="n_4aveValue【福祉施設】&#10;一人当たり面積">
          <a:extLst>
            <a:ext uri="{FF2B5EF4-FFF2-40B4-BE49-F238E27FC236}">
              <a16:creationId xmlns:a16="http://schemas.microsoft.com/office/drawing/2014/main" id="{B0761280-6D66-483F-A826-7137EC3285E0}"/>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140225</xdr:rowOff>
    </xdr:from>
    <xdr:ext cx="469744" cy="259045"/>
    <xdr:sp macro="" textlink="">
      <xdr:nvSpPr>
        <xdr:cNvPr id="353" name="n_4mainValue【福祉施設】&#10;一人当たり面積">
          <a:extLst>
            <a:ext uri="{FF2B5EF4-FFF2-40B4-BE49-F238E27FC236}">
              <a16:creationId xmlns:a16="http://schemas.microsoft.com/office/drawing/2014/main" id="{F55BCCDD-BCE2-49DE-86C6-475D605228B7}"/>
            </a:ext>
          </a:extLst>
        </xdr:cNvPr>
        <xdr:cNvSpPr txBox="1"/>
      </xdr:nvSpPr>
      <xdr:spPr>
        <a:xfrm>
          <a:off x="6737427" y="1488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4" name="正方形/長方形 353">
          <a:extLst>
            <a:ext uri="{FF2B5EF4-FFF2-40B4-BE49-F238E27FC236}">
              <a16:creationId xmlns:a16="http://schemas.microsoft.com/office/drawing/2014/main" id="{0521886A-1BD1-456B-B262-470C4099C38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5" name="正方形/長方形 354">
          <a:extLst>
            <a:ext uri="{FF2B5EF4-FFF2-40B4-BE49-F238E27FC236}">
              <a16:creationId xmlns:a16="http://schemas.microsoft.com/office/drawing/2014/main" id="{146A6435-C461-480D-8F59-41B233F6C21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6" name="正方形/長方形 355">
          <a:extLst>
            <a:ext uri="{FF2B5EF4-FFF2-40B4-BE49-F238E27FC236}">
              <a16:creationId xmlns:a16="http://schemas.microsoft.com/office/drawing/2014/main" id="{45EB79C2-DE4C-48A3-BE8B-AAE029141A0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7" name="正方形/長方形 356">
          <a:extLst>
            <a:ext uri="{FF2B5EF4-FFF2-40B4-BE49-F238E27FC236}">
              <a16:creationId xmlns:a16="http://schemas.microsoft.com/office/drawing/2014/main" id="{C537586B-A6D8-483F-B1E8-DA581002415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8" name="正方形/長方形 357">
          <a:extLst>
            <a:ext uri="{FF2B5EF4-FFF2-40B4-BE49-F238E27FC236}">
              <a16:creationId xmlns:a16="http://schemas.microsoft.com/office/drawing/2014/main" id="{AB12ED50-7E28-4E12-A830-DFDED8F78CA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9" name="正方形/長方形 358">
          <a:extLst>
            <a:ext uri="{FF2B5EF4-FFF2-40B4-BE49-F238E27FC236}">
              <a16:creationId xmlns:a16="http://schemas.microsoft.com/office/drawing/2014/main" id="{E473F75B-001E-4B14-8043-EC80815F494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0" name="正方形/長方形 359">
          <a:extLst>
            <a:ext uri="{FF2B5EF4-FFF2-40B4-BE49-F238E27FC236}">
              <a16:creationId xmlns:a16="http://schemas.microsoft.com/office/drawing/2014/main" id="{952188A8-621B-4F54-9D5A-633C741492A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1" name="正方形/長方形 360">
          <a:extLst>
            <a:ext uri="{FF2B5EF4-FFF2-40B4-BE49-F238E27FC236}">
              <a16:creationId xmlns:a16="http://schemas.microsoft.com/office/drawing/2014/main" id="{7286D35D-804F-4E85-BB3E-DA4FA72CB91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2" name="テキスト ボックス 361">
          <a:extLst>
            <a:ext uri="{FF2B5EF4-FFF2-40B4-BE49-F238E27FC236}">
              <a16:creationId xmlns:a16="http://schemas.microsoft.com/office/drawing/2014/main" id="{3F8EA13E-3E1B-4354-B293-BAAC25F4ADC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3" name="直線コネクタ 362">
          <a:extLst>
            <a:ext uri="{FF2B5EF4-FFF2-40B4-BE49-F238E27FC236}">
              <a16:creationId xmlns:a16="http://schemas.microsoft.com/office/drawing/2014/main" id="{B218443E-E12B-4A7B-BD5E-A47A54CFFE9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4" name="テキスト ボックス 363">
          <a:extLst>
            <a:ext uri="{FF2B5EF4-FFF2-40B4-BE49-F238E27FC236}">
              <a16:creationId xmlns:a16="http://schemas.microsoft.com/office/drawing/2014/main" id="{EABEA151-8C34-44A8-AE96-4A3C7484DA2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5" name="直線コネクタ 364">
          <a:extLst>
            <a:ext uri="{FF2B5EF4-FFF2-40B4-BE49-F238E27FC236}">
              <a16:creationId xmlns:a16="http://schemas.microsoft.com/office/drawing/2014/main" id="{43BCD820-0E3C-46F7-A27A-077F6E622FA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6" name="テキスト ボックス 365">
          <a:extLst>
            <a:ext uri="{FF2B5EF4-FFF2-40B4-BE49-F238E27FC236}">
              <a16:creationId xmlns:a16="http://schemas.microsoft.com/office/drawing/2014/main" id="{F2186CE1-D0E9-4293-A32E-5EDA703F8DE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7" name="直線コネクタ 366">
          <a:extLst>
            <a:ext uri="{FF2B5EF4-FFF2-40B4-BE49-F238E27FC236}">
              <a16:creationId xmlns:a16="http://schemas.microsoft.com/office/drawing/2014/main" id="{07FF66DA-1C22-4720-BEC9-D05ED5F0D7C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8" name="テキスト ボックス 367">
          <a:extLst>
            <a:ext uri="{FF2B5EF4-FFF2-40B4-BE49-F238E27FC236}">
              <a16:creationId xmlns:a16="http://schemas.microsoft.com/office/drawing/2014/main" id="{FDD63B68-900B-454B-BAFA-0190F5659EB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9" name="直線コネクタ 368">
          <a:extLst>
            <a:ext uri="{FF2B5EF4-FFF2-40B4-BE49-F238E27FC236}">
              <a16:creationId xmlns:a16="http://schemas.microsoft.com/office/drawing/2014/main" id="{F0C66372-9D4A-4F5A-9F6F-F77BE5F5147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0" name="テキスト ボックス 369">
          <a:extLst>
            <a:ext uri="{FF2B5EF4-FFF2-40B4-BE49-F238E27FC236}">
              <a16:creationId xmlns:a16="http://schemas.microsoft.com/office/drawing/2014/main" id="{4F00348F-61F1-4E97-8468-211FF026350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1" name="直線コネクタ 370">
          <a:extLst>
            <a:ext uri="{FF2B5EF4-FFF2-40B4-BE49-F238E27FC236}">
              <a16:creationId xmlns:a16="http://schemas.microsoft.com/office/drawing/2014/main" id="{9A9D787E-6974-4625-A620-92156CDC723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2" name="テキスト ボックス 371">
          <a:extLst>
            <a:ext uri="{FF2B5EF4-FFF2-40B4-BE49-F238E27FC236}">
              <a16:creationId xmlns:a16="http://schemas.microsoft.com/office/drawing/2014/main" id="{24433030-3C91-499F-AACC-A92529FA6F2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3" name="直線コネクタ 372">
          <a:extLst>
            <a:ext uri="{FF2B5EF4-FFF2-40B4-BE49-F238E27FC236}">
              <a16:creationId xmlns:a16="http://schemas.microsoft.com/office/drawing/2014/main" id="{3F0D104D-67A7-409E-9DE9-5B2659A5D4F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4" name="テキスト ボックス 373">
          <a:extLst>
            <a:ext uri="{FF2B5EF4-FFF2-40B4-BE49-F238E27FC236}">
              <a16:creationId xmlns:a16="http://schemas.microsoft.com/office/drawing/2014/main" id="{D7C5227B-DFFE-412A-927C-B2E0EC00BD9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5" name="直線コネクタ 374">
          <a:extLst>
            <a:ext uri="{FF2B5EF4-FFF2-40B4-BE49-F238E27FC236}">
              <a16:creationId xmlns:a16="http://schemas.microsoft.com/office/drawing/2014/main" id="{61D2782F-A7C6-4565-B983-8584F2E2755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6" name="テキスト ボックス 375">
          <a:extLst>
            <a:ext uri="{FF2B5EF4-FFF2-40B4-BE49-F238E27FC236}">
              <a16:creationId xmlns:a16="http://schemas.microsoft.com/office/drawing/2014/main" id="{F24BE41F-F364-4962-A4F1-86204FD8688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7" name="直線コネクタ 376">
          <a:extLst>
            <a:ext uri="{FF2B5EF4-FFF2-40B4-BE49-F238E27FC236}">
              <a16:creationId xmlns:a16="http://schemas.microsoft.com/office/drawing/2014/main" id="{FC6D3DD2-4482-49DB-83F0-6A4F0F94AFD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市民会館】&#10;有形固定資産減価償却率グラフ枠">
          <a:extLst>
            <a:ext uri="{FF2B5EF4-FFF2-40B4-BE49-F238E27FC236}">
              <a16:creationId xmlns:a16="http://schemas.microsoft.com/office/drawing/2014/main" id="{D6FA286E-F9D6-48A4-B90B-EFCBE4A11D8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79" name="直線コネクタ 378">
          <a:extLst>
            <a:ext uri="{FF2B5EF4-FFF2-40B4-BE49-F238E27FC236}">
              <a16:creationId xmlns:a16="http://schemas.microsoft.com/office/drawing/2014/main" id="{DE4A05A5-A839-4714-B2F3-A75207B1A370}"/>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80" name="【市民会館】&#10;有形固定資産減価償却率最小値テキスト">
          <a:extLst>
            <a:ext uri="{FF2B5EF4-FFF2-40B4-BE49-F238E27FC236}">
              <a16:creationId xmlns:a16="http://schemas.microsoft.com/office/drawing/2014/main" id="{08E31026-027D-440D-8AF8-02A0D9923EA8}"/>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81" name="直線コネクタ 380">
          <a:extLst>
            <a:ext uri="{FF2B5EF4-FFF2-40B4-BE49-F238E27FC236}">
              <a16:creationId xmlns:a16="http://schemas.microsoft.com/office/drawing/2014/main" id="{B0EF9BB1-FFD9-4893-AF6E-FB1EE0D9B0C1}"/>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82" name="【市民会館】&#10;有形固定資産減価償却率最大値テキスト">
          <a:extLst>
            <a:ext uri="{FF2B5EF4-FFF2-40B4-BE49-F238E27FC236}">
              <a16:creationId xmlns:a16="http://schemas.microsoft.com/office/drawing/2014/main" id="{FF973877-F810-47E8-AE5F-BA5298AE832C}"/>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83" name="直線コネクタ 382">
          <a:extLst>
            <a:ext uri="{FF2B5EF4-FFF2-40B4-BE49-F238E27FC236}">
              <a16:creationId xmlns:a16="http://schemas.microsoft.com/office/drawing/2014/main" id="{7FF32E02-C75F-4B23-8CFE-489225AE28B5}"/>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384" name="【市民会館】&#10;有形固定資産減価償却率平均値テキスト">
          <a:extLst>
            <a:ext uri="{FF2B5EF4-FFF2-40B4-BE49-F238E27FC236}">
              <a16:creationId xmlns:a16="http://schemas.microsoft.com/office/drawing/2014/main" id="{103E3459-5E17-44AE-956F-DC6DB76F170D}"/>
            </a:ext>
          </a:extLst>
        </xdr:cNvPr>
        <xdr:cNvSpPr txBox="1"/>
      </xdr:nvSpPr>
      <xdr:spPr>
        <a:xfrm>
          <a:off x="4673600" y="17976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85" name="フローチャート: 判断 384">
          <a:extLst>
            <a:ext uri="{FF2B5EF4-FFF2-40B4-BE49-F238E27FC236}">
              <a16:creationId xmlns:a16="http://schemas.microsoft.com/office/drawing/2014/main" id="{D956DD34-5E5A-4B73-B40A-6CA2E24D10EF}"/>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86" name="フローチャート: 判断 385">
          <a:extLst>
            <a:ext uri="{FF2B5EF4-FFF2-40B4-BE49-F238E27FC236}">
              <a16:creationId xmlns:a16="http://schemas.microsoft.com/office/drawing/2014/main" id="{D2444388-7BFB-492E-BE61-6FB536C0F5AB}"/>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87" name="フローチャート: 判断 386">
          <a:extLst>
            <a:ext uri="{FF2B5EF4-FFF2-40B4-BE49-F238E27FC236}">
              <a16:creationId xmlns:a16="http://schemas.microsoft.com/office/drawing/2014/main" id="{C09416BB-25C8-4615-B8E9-972A876F426F}"/>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88" name="フローチャート: 判断 387">
          <a:extLst>
            <a:ext uri="{FF2B5EF4-FFF2-40B4-BE49-F238E27FC236}">
              <a16:creationId xmlns:a16="http://schemas.microsoft.com/office/drawing/2014/main" id="{65C54D07-E921-4AD6-9E4B-D3C05AD0EA7A}"/>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89" name="フローチャート: 判断 388">
          <a:extLst>
            <a:ext uri="{FF2B5EF4-FFF2-40B4-BE49-F238E27FC236}">
              <a16:creationId xmlns:a16="http://schemas.microsoft.com/office/drawing/2014/main" id="{247A4AEF-54FD-46B1-B0A0-9591EBB4F06B}"/>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D2CD0FE4-8D9A-42EC-A07A-DB83A64D3D0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F55BB304-DB31-498B-9245-2089F12CCAC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2B6D25E7-F4C4-4762-BFE4-DAB65655CC9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BC50BE6E-7EC0-45B8-9519-477C494AEC7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9BC065B7-0C47-4B54-8854-4F2D96F9357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160927</xdr:rowOff>
    </xdr:from>
    <xdr:to>
      <xdr:col>24</xdr:col>
      <xdr:colOff>114300</xdr:colOff>
      <xdr:row>105</xdr:row>
      <xdr:rowOff>91077</xdr:rowOff>
    </xdr:to>
    <xdr:sp macro="" textlink="">
      <xdr:nvSpPr>
        <xdr:cNvPr id="395" name="楕円 394">
          <a:extLst>
            <a:ext uri="{FF2B5EF4-FFF2-40B4-BE49-F238E27FC236}">
              <a16:creationId xmlns:a16="http://schemas.microsoft.com/office/drawing/2014/main" id="{017225D2-8CA5-4195-8A3F-E1F72D75F7EA}"/>
            </a:ext>
          </a:extLst>
        </xdr:cNvPr>
        <xdr:cNvSpPr/>
      </xdr:nvSpPr>
      <xdr:spPr>
        <a:xfrm>
          <a:off x="4584700" y="179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12354</xdr:rowOff>
    </xdr:from>
    <xdr:ext cx="405111" cy="259045"/>
    <xdr:sp macro="" textlink="">
      <xdr:nvSpPr>
        <xdr:cNvPr id="396" name="【市民会館】&#10;有形固定資産減価償却率該当値テキスト">
          <a:extLst>
            <a:ext uri="{FF2B5EF4-FFF2-40B4-BE49-F238E27FC236}">
              <a16:creationId xmlns:a16="http://schemas.microsoft.com/office/drawing/2014/main" id="{F5DC30A9-4055-47BE-8F9F-6B6AD3F6B776}"/>
            </a:ext>
          </a:extLst>
        </xdr:cNvPr>
        <xdr:cNvSpPr txBox="1"/>
      </xdr:nvSpPr>
      <xdr:spPr>
        <a:xfrm>
          <a:off x="4673600" y="1784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38463</xdr:rowOff>
    </xdr:from>
    <xdr:to>
      <xdr:col>20</xdr:col>
      <xdr:colOff>38100</xdr:colOff>
      <xdr:row>103</xdr:row>
      <xdr:rowOff>140063</xdr:rowOff>
    </xdr:to>
    <xdr:sp macro="" textlink="">
      <xdr:nvSpPr>
        <xdr:cNvPr id="397" name="楕円 396">
          <a:extLst>
            <a:ext uri="{FF2B5EF4-FFF2-40B4-BE49-F238E27FC236}">
              <a16:creationId xmlns:a16="http://schemas.microsoft.com/office/drawing/2014/main" id="{75607F3F-716D-4302-952D-A33E5F25912E}"/>
            </a:ext>
          </a:extLst>
        </xdr:cNvPr>
        <xdr:cNvSpPr/>
      </xdr:nvSpPr>
      <xdr:spPr>
        <a:xfrm>
          <a:off x="3746500" y="176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89263</xdr:rowOff>
    </xdr:from>
    <xdr:to>
      <xdr:col>24</xdr:col>
      <xdr:colOff>63500</xdr:colOff>
      <xdr:row>105</xdr:row>
      <xdr:rowOff>40277</xdr:rowOff>
    </xdr:to>
    <xdr:cxnSp macro="">
      <xdr:nvCxnSpPr>
        <xdr:cNvPr id="398" name="直線コネクタ 397">
          <a:extLst>
            <a:ext uri="{FF2B5EF4-FFF2-40B4-BE49-F238E27FC236}">
              <a16:creationId xmlns:a16="http://schemas.microsoft.com/office/drawing/2014/main" id="{6C2A9B8F-DD92-485E-B421-8C035BA8B829}"/>
            </a:ext>
          </a:extLst>
        </xdr:cNvPr>
        <xdr:cNvCxnSpPr/>
      </xdr:nvCxnSpPr>
      <xdr:spPr>
        <a:xfrm>
          <a:off x="3797300" y="17748613"/>
          <a:ext cx="8382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90714</xdr:rowOff>
    </xdr:from>
    <xdr:to>
      <xdr:col>15</xdr:col>
      <xdr:colOff>101600</xdr:colOff>
      <xdr:row>105</xdr:row>
      <xdr:rowOff>20864</xdr:rowOff>
    </xdr:to>
    <xdr:sp macro="" textlink="">
      <xdr:nvSpPr>
        <xdr:cNvPr id="399" name="楕円 398">
          <a:extLst>
            <a:ext uri="{FF2B5EF4-FFF2-40B4-BE49-F238E27FC236}">
              <a16:creationId xmlns:a16="http://schemas.microsoft.com/office/drawing/2014/main" id="{E67114AE-AE7D-4FEA-991F-F01461D3D1AC}"/>
            </a:ext>
          </a:extLst>
        </xdr:cNvPr>
        <xdr:cNvSpPr/>
      </xdr:nvSpPr>
      <xdr:spPr>
        <a:xfrm>
          <a:off x="2857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89263</xdr:rowOff>
    </xdr:from>
    <xdr:to>
      <xdr:col>19</xdr:col>
      <xdr:colOff>177800</xdr:colOff>
      <xdr:row>104</xdr:row>
      <xdr:rowOff>141514</xdr:rowOff>
    </xdr:to>
    <xdr:cxnSp macro="">
      <xdr:nvCxnSpPr>
        <xdr:cNvPr id="400" name="直線コネクタ 399">
          <a:extLst>
            <a:ext uri="{FF2B5EF4-FFF2-40B4-BE49-F238E27FC236}">
              <a16:creationId xmlns:a16="http://schemas.microsoft.com/office/drawing/2014/main" id="{06FF7DF1-B38E-48E2-A9AB-D6B55DD7E34B}"/>
            </a:ext>
          </a:extLst>
        </xdr:cNvPr>
        <xdr:cNvCxnSpPr/>
      </xdr:nvCxnSpPr>
      <xdr:spPr>
        <a:xfrm flipV="1">
          <a:off x="2908300" y="17748613"/>
          <a:ext cx="889000" cy="2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59689</xdr:rowOff>
    </xdr:from>
    <xdr:to>
      <xdr:col>10</xdr:col>
      <xdr:colOff>165100</xdr:colOff>
      <xdr:row>104</xdr:row>
      <xdr:rowOff>161289</xdr:rowOff>
    </xdr:to>
    <xdr:sp macro="" textlink="">
      <xdr:nvSpPr>
        <xdr:cNvPr id="401" name="楕円 400">
          <a:extLst>
            <a:ext uri="{FF2B5EF4-FFF2-40B4-BE49-F238E27FC236}">
              <a16:creationId xmlns:a16="http://schemas.microsoft.com/office/drawing/2014/main" id="{F5AE49E2-F99D-4589-8E20-ABCA82D381EB}"/>
            </a:ext>
          </a:extLst>
        </xdr:cNvPr>
        <xdr:cNvSpPr/>
      </xdr:nvSpPr>
      <xdr:spPr>
        <a:xfrm>
          <a:off x="1968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110489</xdr:rowOff>
    </xdr:from>
    <xdr:to>
      <xdr:col>15</xdr:col>
      <xdr:colOff>50800</xdr:colOff>
      <xdr:row>104</xdr:row>
      <xdr:rowOff>141514</xdr:rowOff>
    </xdr:to>
    <xdr:cxnSp macro="">
      <xdr:nvCxnSpPr>
        <xdr:cNvPr id="402" name="直線コネクタ 401">
          <a:extLst>
            <a:ext uri="{FF2B5EF4-FFF2-40B4-BE49-F238E27FC236}">
              <a16:creationId xmlns:a16="http://schemas.microsoft.com/office/drawing/2014/main" id="{C5090F0B-AA32-424B-BDB8-EBA5CFAE3B48}"/>
            </a:ext>
          </a:extLst>
        </xdr:cNvPr>
        <xdr:cNvCxnSpPr/>
      </xdr:nvCxnSpPr>
      <xdr:spPr>
        <a:xfrm>
          <a:off x="2019300" y="17941289"/>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36830</xdr:rowOff>
    </xdr:from>
    <xdr:to>
      <xdr:col>6</xdr:col>
      <xdr:colOff>38100</xdr:colOff>
      <xdr:row>104</xdr:row>
      <xdr:rowOff>138430</xdr:rowOff>
    </xdr:to>
    <xdr:sp macro="" textlink="">
      <xdr:nvSpPr>
        <xdr:cNvPr id="403" name="楕円 402">
          <a:extLst>
            <a:ext uri="{FF2B5EF4-FFF2-40B4-BE49-F238E27FC236}">
              <a16:creationId xmlns:a16="http://schemas.microsoft.com/office/drawing/2014/main" id="{1533CCDB-0AF2-4811-9930-8F3D99156FE1}"/>
            </a:ext>
          </a:extLst>
        </xdr:cNvPr>
        <xdr:cNvSpPr/>
      </xdr:nvSpPr>
      <xdr:spPr>
        <a:xfrm>
          <a:off x="1079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87630</xdr:rowOff>
    </xdr:from>
    <xdr:to>
      <xdr:col>10</xdr:col>
      <xdr:colOff>114300</xdr:colOff>
      <xdr:row>104</xdr:row>
      <xdr:rowOff>110489</xdr:rowOff>
    </xdr:to>
    <xdr:cxnSp macro="">
      <xdr:nvCxnSpPr>
        <xdr:cNvPr id="404" name="直線コネクタ 403">
          <a:extLst>
            <a:ext uri="{FF2B5EF4-FFF2-40B4-BE49-F238E27FC236}">
              <a16:creationId xmlns:a16="http://schemas.microsoft.com/office/drawing/2014/main" id="{DC735251-A198-45C2-85F7-ECD3965D4ECE}"/>
            </a:ext>
          </a:extLst>
        </xdr:cNvPr>
        <xdr:cNvCxnSpPr/>
      </xdr:nvCxnSpPr>
      <xdr:spPr>
        <a:xfrm>
          <a:off x="1130300" y="179184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405" name="n_1aveValue【市民会館】&#10;有形固定資産減価償却率">
          <a:extLst>
            <a:ext uri="{FF2B5EF4-FFF2-40B4-BE49-F238E27FC236}">
              <a16:creationId xmlns:a16="http://schemas.microsoft.com/office/drawing/2014/main" id="{02CDD686-48D6-46D2-9370-B0EB0C7C6F25}"/>
            </a:ext>
          </a:extLst>
        </xdr:cNvPr>
        <xdr:cNvSpPr txBox="1"/>
      </xdr:nvSpPr>
      <xdr:spPr>
        <a:xfrm>
          <a:off x="3582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406" name="n_2aveValue【市民会館】&#10;有形固定資産減価償却率">
          <a:extLst>
            <a:ext uri="{FF2B5EF4-FFF2-40B4-BE49-F238E27FC236}">
              <a16:creationId xmlns:a16="http://schemas.microsoft.com/office/drawing/2014/main" id="{90E6838B-4927-4219-9BB9-5EBFFCCFADD5}"/>
            </a:ext>
          </a:extLst>
        </xdr:cNvPr>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407" name="n_3aveValue【市民会館】&#10;有形固定資産減価償却率">
          <a:extLst>
            <a:ext uri="{FF2B5EF4-FFF2-40B4-BE49-F238E27FC236}">
              <a16:creationId xmlns:a16="http://schemas.microsoft.com/office/drawing/2014/main" id="{54D931D1-EADC-47C7-86AE-3DAF4935BC19}"/>
            </a:ext>
          </a:extLst>
        </xdr:cNvPr>
        <xdr:cNvSpPr txBox="1"/>
      </xdr:nvSpPr>
      <xdr:spPr>
        <a:xfrm>
          <a:off x="1816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36484</xdr:rowOff>
    </xdr:from>
    <xdr:ext cx="405111" cy="259045"/>
    <xdr:sp macro="" textlink="">
      <xdr:nvSpPr>
        <xdr:cNvPr id="408" name="n_4aveValue【市民会館】&#10;有形固定資産減価償却率">
          <a:extLst>
            <a:ext uri="{FF2B5EF4-FFF2-40B4-BE49-F238E27FC236}">
              <a16:creationId xmlns:a16="http://schemas.microsoft.com/office/drawing/2014/main" id="{C4D19B4F-4412-4EDF-BAAD-EFFA4326672C}"/>
            </a:ext>
          </a:extLst>
        </xdr:cNvPr>
        <xdr:cNvSpPr txBox="1"/>
      </xdr:nvSpPr>
      <xdr:spPr>
        <a:xfrm>
          <a:off x="927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156590</xdr:rowOff>
    </xdr:from>
    <xdr:ext cx="405111" cy="259045"/>
    <xdr:sp macro="" textlink="">
      <xdr:nvSpPr>
        <xdr:cNvPr id="409" name="n_1mainValue【市民会館】&#10;有形固定資産減価償却率">
          <a:extLst>
            <a:ext uri="{FF2B5EF4-FFF2-40B4-BE49-F238E27FC236}">
              <a16:creationId xmlns:a16="http://schemas.microsoft.com/office/drawing/2014/main" id="{4CC31D8D-84BD-4E6E-B8F2-60765F0EE1EB}"/>
            </a:ext>
          </a:extLst>
        </xdr:cNvPr>
        <xdr:cNvSpPr txBox="1"/>
      </xdr:nvSpPr>
      <xdr:spPr>
        <a:xfrm>
          <a:off x="3582044" y="1747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37391</xdr:rowOff>
    </xdr:from>
    <xdr:ext cx="405111" cy="259045"/>
    <xdr:sp macro="" textlink="">
      <xdr:nvSpPr>
        <xdr:cNvPr id="410" name="n_2mainValue【市民会館】&#10;有形固定資産減価償却率">
          <a:extLst>
            <a:ext uri="{FF2B5EF4-FFF2-40B4-BE49-F238E27FC236}">
              <a16:creationId xmlns:a16="http://schemas.microsoft.com/office/drawing/2014/main" id="{3A8028CC-FDDB-456C-99D2-32ABA651631D}"/>
            </a:ext>
          </a:extLst>
        </xdr:cNvPr>
        <xdr:cNvSpPr txBox="1"/>
      </xdr:nvSpPr>
      <xdr:spPr>
        <a:xfrm>
          <a:off x="2705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6366</xdr:rowOff>
    </xdr:from>
    <xdr:ext cx="405111" cy="259045"/>
    <xdr:sp macro="" textlink="">
      <xdr:nvSpPr>
        <xdr:cNvPr id="411" name="n_3mainValue【市民会館】&#10;有形固定資産減価償却率">
          <a:extLst>
            <a:ext uri="{FF2B5EF4-FFF2-40B4-BE49-F238E27FC236}">
              <a16:creationId xmlns:a16="http://schemas.microsoft.com/office/drawing/2014/main" id="{3B7E1233-1BC3-4CC1-B096-5780F93D8421}"/>
            </a:ext>
          </a:extLst>
        </xdr:cNvPr>
        <xdr:cNvSpPr txBox="1"/>
      </xdr:nvSpPr>
      <xdr:spPr>
        <a:xfrm>
          <a:off x="1816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154957</xdr:rowOff>
    </xdr:from>
    <xdr:ext cx="405111" cy="259045"/>
    <xdr:sp macro="" textlink="">
      <xdr:nvSpPr>
        <xdr:cNvPr id="412" name="n_4mainValue【市民会館】&#10;有形固定資産減価償却率">
          <a:extLst>
            <a:ext uri="{FF2B5EF4-FFF2-40B4-BE49-F238E27FC236}">
              <a16:creationId xmlns:a16="http://schemas.microsoft.com/office/drawing/2014/main" id="{2913F1B5-05E2-4AA2-851F-5BF6BF5EFEF9}"/>
            </a:ext>
          </a:extLst>
        </xdr:cNvPr>
        <xdr:cNvSpPr txBox="1"/>
      </xdr:nvSpPr>
      <xdr:spPr>
        <a:xfrm>
          <a:off x="927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3" name="正方形/長方形 412">
          <a:extLst>
            <a:ext uri="{FF2B5EF4-FFF2-40B4-BE49-F238E27FC236}">
              <a16:creationId xmlns:a16="http://schemas.microsoft.com/office/drawing/2014/main" id="{E61F5FC6-6E44-409C-AC34-F3897B1112E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4" name="正方形/長方形 413">
          <a:extLst>
            <a:ext uri="{FF2B5EF4-FFF2-40B4-BE49-F238E27FC236}">
              <a16:creationId xmlns:a16="http://schemas.microsoft.com/office/drawing/2014/main" id="{B027C57B-986A-441D-806A-7B118EAB529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5" name="正方形/長方形 414">
          <a:extLst>
            <a:ext uri="{FF2B5EF4-FFF2-40B4-BE49-F238E27FC236}">
              <a16:creationId xmlns:a16="http://schemas.microsoft.com/office/drawing/2014/main" id="{43354CD0-C9A4-4743-9068-6E21D0A91A2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6" name="正方形/長方形 415">
          <a:extLst>
            <a:ext uri="{FF2B5EF4-FFF2-40B4-BE49-F238E27FC236}">
              <a16:creationId xmlns:a16="http://schemas.microsoft.com/office/drawing/2014/main" id="{A868DE68-01BF-4E6B-9769-C76CF8D633F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7" name="正方形/長方形 416">
          <a:extLst>
            <a:ext uri="{FF2B5EF4-FFF2-40B4-BE49-F238E27FC236}">
              <a16:creationId xmlns:a16="http://schemas.microsoft.com/office/drawing/2014/main" id="{60783F94-36EC-4CD7-9EF1-85246493EF1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8" name="正方形/長方形 417">
          <a:extLst>
            <a:ext uri="{FF2B5EF4-FFF2-40B4-BE49-F238E27FC236}">
              <a16:creationId xmlns:a16="http://schemas.microsoft.com/office/drawing/2014/main" id="{5B635A07-D5A3-4D34-AFA9-06C741C562D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9" name="正方形/長方形 418">
          <a:extLst>
            <a:ext uri="{FF2B5EF4-FFF2-40B4-BE49-F238E27FC236}">
              <a16:creationId xmlns:a16="http://schemas.microsoft.com/office/drawing/2014/main" id="{41F1591F-51F4-44B2-8B5F-B93C35B21E0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0" name="正方形/長方形 419">
          <a:extLst>
            <a:ext uri="{FF2B5EF4-FFF2-40B4-BE49-F238E27FC236}">
              <a16:creationId xmlns:a16="http://schemas.microsoft.com/office/drawing/2014/main" id="{52AEA271-E29C-4107-ADBC-8A27B9A9AFE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1" name="テキスト ボックス 420">
          <a:extLst>
            <a:ext uri="{FF2B5EF4-FFF2-40B4-BE49-F238E27FC236}">
              <a16:creationId xmlns:a16="http://schemas.microsoft.com/office/drawing/2014/main" id="{8505E86E-7106-43E6-9F41-4FF88EE9823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2" name="直線コネクタ 421">
          <a:extLst>
            <a:ext uri="{FF2B5EF4-FFF2-40B4-BE49-F238E27FC236}">
              <a16:creationId xmlns:a16="http://schemas.microsoft.com/office/drawing/2014/main" id="{34431EF6-5F45-477E-A4E3-6CEB63FF7AB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23" name="直線コネクタ 422">
          <a:extLst>
            <a:ext uri="{FF2B5EF4-FFF2-40B4-BE49-F238E27FC236}">
              <a16:creationId xmlns:a16="http://schemas.microsoft.com/office/drawing/2014/main" id="{5476D524-EAAB-4D5B-B887-398CA4624009}"/>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24" name="テキスト ボックス 423">
          <a:extLst>
            <a:ext uri="{FF2B5EF4-FFF2-40B4-BE49-F238E27FC236}">
              <a16:creationId xmlns:a16="http://schemas.microsoft.com/office/drawing/2014/main" id="{C86172B3-D5B5-4B06-AED1-8E5131C68BF3}"/>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5" name="直線コネクタ 424">
          <a:extLst>
            <a:ext uri="{FF2B5EF4-FFF2-40B4-BE49-F238E27FC236}">
              <a16:creationId xmlns:a16="http://schemas.microsoft.com/office/drawing/2014/main" id="{D2B5200E-4809-43B4-A91B-6849B5662E3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6" name="テキスト ボックス 425">
          <a:extLst>
            <a:ext uri="{FF2B5EF4-FFF2-40B4-BE49-F238E27FC236}">
              <a16:creationId xmlns:a16="http://schemas.microsoft.com/office/drawing/2014/main" id="{09A679AB-2955-4796-8E6F-BEF95BC634D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27" name="直線コネクタ 426">
          <a:extLst>
            <a:ext uri="{FF2B5EF4-FFF2-40B4-BE49-F238E27FC236}">
              <a16:creationId xmlns:a16="http://schemas.microsoft.com/office/drawing/2014/main" id="{3D9E79FF-438C-485B-B5FA-A27593B12D99}"/>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28" name="テキスト ボックス 427">
          <a:extLst>
            <a:ext uri="{FF2B5EF4-FFF2-40B4-BE49-F238E27FC236}">
              <a16:creationId xmlns:a16="http://schemas.microsoft.com/office/drawing/2014/main" id="{78181BFE-7C2A-457B-94D8-F56F6AA4C842}"/>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9" name="直線コネクタ 428">
          <a:extLst>
            <a:ext uri="{FF2B5EF4-FFF2-40B4-BE49-F238E27FC236}">
              <a16:creationId xmlns:a16="http://schemas.microsoft.com/office/drawing/2014/main" id="{21867758-1232-4EA1-AF69-D588A5BFC96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0" name="テキスト ボックス 429">
          <a:extLst>
            <a:ext uri="{FF2B5EF4-FFF2-40B4-BE49-F238E27FC236}">
              <a16:creationId xmlns:a16="http://schemas.microsoft.com/office/drawing/2014/main" id="{9A8DB9B6-BFEA-4776-9382-7449A7A35F4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1" name="【市民会館】&#10;一人当たり面積グラフ枠">
          <a:extLst>
            <a:ext uri="{FF2B5EF4-FFF2-40B4-BE49-F238E27FC236}">
              <a16:creationId xmlns:a16="http://schemas.microsoft.com/office/drawing/2014/main" id="{31F2EA6D-9A5B-493E-B8CE-E3D4E493C2C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32" name="直線コネクタ 431">
          <a:extLst>
            <a:ext uri="{FF2B5EF4-FFF2-40B4-BE49-F238E27FC236}">
              <a16:creationId xmlns:a16="http://schemas.microsoft.com/office/drawing/2014/main" id="{4F2817E4-64E4-47FF-A7B1-7A382CE08F71}"/>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33" name="【市民会館】&#10;一人当たり面積最小値テキスト">
          <a:extLst>
            <a:ext uri="{FF2B5EF4-FFF2-40B4-BE49-F238E27FC236}">
              <a16:creationId xmlns:a16="http://schemas.microsoft.com/office/drawing/2014/main" id="{96D23BAA-398F-42AF-BB72-A747263E58DB}"/>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34" name="直線コネクタ 433">
          <a:extLst>
            <a:ext uri="{FF2B5EF4-FFF2-40B4-BE49-F238E27FC236}">
              <a16:creationId xmlns:a16="http://schemas.microsoft.com/office/drawing/2014/main" id="{8C63A8C3-DF96-41F3-939E-05321AEDAD7F}"/>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35" name="【市民会館】&#10;一人当たり面積最大値テキスト">
          <a:extLst>
            <a:ext uri="{FF2B5EF4-FFF2-40B4-BE49-F238E27FC236}">
              <a16:creationId xmlns:a16="http://schemas.microsoft.com/office/drawing/2014/main" id="{1BBA9488-6B9C-4ED8-9B6C-840479DBC4F3}"/>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36" name="直線コネクタ 435">
          <a:extLst>
            <a:ext uri="{FF2B5EF4-FFF2-40B4-BE49-F238E27FC236}">
              <a16:creationId xmlns:a16="http://schemas.microsoft.com/office/drawing/2014/main" id="{79B72A87-BB88-43B8-A4ED-4FACCBB979C7}"/>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437" name="【市民会館】&#10;一人当たり面積平均値テキスト">
          <a:extLst>
            <a:ext uri="{FF2B5EF4-FFF2-40B4-BE49-F238E27FC236}">
              <a16:creationId xmlns:a16="http://schemas.microsoft.com/office/drawing/2014/main" id="{E5806A08-D95C-46EE-B2E7-A41D7CFF60D3}"/>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38" name="フローチャート: 判断 437">
          <a:extLst>
            <a:ext uri="{FF2B5EF4-FFF2-40B4-BE49-F238E27FC236}">
              <a16:creationId xmlns:a16="http://schemas.microsoft.com/office/drawing/2014/main" id="{D8409952-AD4F-4F29-8305-94D044AF89D6}"/>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39" name="フローチャート: 判断 438">
          <a:extLst>
            <a:ext uri="{FF2B5EF4-FFF2-40B4-BE49-F238E27FC236}">
              <a16:creationId xmlns:a16="http://schemas.microsoft.com/office/drawing/2014/main" id="{617EA174-EB87-445F-92FD-E485B8FD04D4}"/>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40" name="フローチャート: 判断 439">
          <a:extLst>
            <a:ext uri="{FF2B5EF4-FFF2-40B4-BE49-F238E27FC236}">
              <a16:creationId xmlns:a16="http://schemas.microsoft.com/office/drawing/2014/main" id="{51DED10F-0F51-47E7-BA35-D2B51872CA2B}"/>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41" name="フローチャート: 判断 440">
          <a:extLst>
            <a:ext uri="{FF2B5EF4-FFF2-40B4-BE49-F238E27FC236}">
              <a16:creationId xmlns:a16="http://schemas.microsoft.com/office/drawing/2014/main" id="{0A2E8BC2-2B19-4F82-A726-E3B3E0C60229}"/>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442" name="フローチャート: 判断 441">
          <a:extLst>
            <a:ext uri="{FF2B5EF4-FFF2-40B4-BE49-F238E27FC236}">
              <a16:creationId xmlns:a16="http://schemas.microsoft.com/office/drawing/2014/main" id="{0EBF3801-D5AF-4786-A1F4-C96A780BC89A}"/>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F108ACED-BDA7-4BEC-A04D-A9FFBA47D63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3EAD5C3C-7591-4E0C-8510-8B7E7EDCB66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098D5519-AD47-4ABA-8FEC-AC0FB524CFB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2B8805C9-8F65-478D-91D1-E93BB9AD181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82A27B57-D56A-45EA-A072-D4A863CA5D5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30544</xdr:rowOff>
    </xdr:from>
    <xdr:to>
      <xdr:col>55</xdr:col>
      <xdr:colOff>50800</xdr:colOff>
      <xdr:row>106</xdr:row>
      <xdr:rowOff>132144</xdr:rowOff>
    </xdr:to>
    <xdr:sp macro="" textlink="">
      <xdr:nvSpPr>
        <xdr:cNvPr id="448" name="楕円 447">
          <a:extLst>
            <a:ext uri="{FF2B5EF4-FFF2-40B4-BE49-F238E27FC236}">
              <a16:creationId xmlns:a16="http://schemas.microsoft.com/office/drawing/2014/main" id="{2BBA45AC-4A3D-46C8-B949-392B061BACBE}"/>
            </a:ext>
          </a:extLst>
        </xdr:cNvPr>
        <xdr:cNvSpPr/>
      </xdr:nvSpPr>
      <xdr:spPr>
        <a:xfrm>
          <a:off x="10426700" y="1820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8971</xdr:rowOff>
    </xdr:from>
    <xdr:ext cx="469744" cy="259045"/>
    <xdr:sp macro="" textlink="">
      <xdr:nvSpPr>
        <xdr:cNvPr id="449" name="【市民会館】&#10;一人当たり面積該当値テキスト">
          <a:extLst>
            <a:ext uri="{FF2B5EF4-FFF2-40B4-BE49-F238E27FC236}">
              <a16:creationId xmlns:a16="http://schemas.microsoft.com/office/drawing/2014/main" id="{8B513B7A-E4D2-4C32-BC63-4A31FB23DAF7}"/>
            </a:ext>
          </a:extLst>
        </xdr:cNvPr>
        <xdr:cNvSpPr txBox="1"/>
      </xdr:nvSpPr>
      <xdr:spPr>
        <a:xfrm>
          <a:off x="10515600" y="1818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29400</xdr:rowOff>
    </xdr:from>
    <xdr:to>
      <xdr:col>50</xdr:col>
      <xdr:colOff>165100</xdr:colOff>
      <xdr:row>106</xdr:row>
      <xdr:rowOff>131000</xdr:rowOff>
    </xdr:to>
    <xdr:sp macro="" textlink="">
      <xdr:nvSpPr>
        <xdr:cNvPr id="450" name="楕円 449">
          <a:extLst>
            <a:ext uri="{FF2B5EF4-FFF2-40B4-BE49-F238E27FC236}">
              <a16:creationId xmlns:a16="http://schemas.microsoft.com/office/drawing/2014/main" id="{DE6E3403-161D-420D-B801-E6FFAFF85670}"/>
            </a:ext>
          </a:extLst>
        </xdr:cNvPr>
        <xdr:cNvSpPr/>
      </xdr:nvSpPr>
      <xdr:spPr>
        <a:xfrm>
          <a:off x="9588500" y="1820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80200</xdr:rowOff>
    </xdr:from>
    <xdr:to>
      <xdr:col>55</xdr:col>
      <xdr:colOff>0</xdr:colOff>
      <xdr:row>106</xdr:row>
      <xdr:rowOff>81344</xdr:rowOff>
    </xdr:to>
    <xdr:cxnSp macro="">
      <xdr:nvCxnSpPr>
        <xdr:cNvPr id="451" name="直線コネクタ 450">
          <a:extLst>
            <a:ext uri="{FF2B5EF4-FFF2-40B4-BE49-F238E27FC236}">
              <a16:creationId xmlns:a16="http://schemas.microsoft.com/office/drawing/2014/main" id="{2EA5BB27-6C20-4779-9175-E896547821FB}"/>
            </a:ext>
          </a:extLst>
        </xdr:cNvPr>
        <xdr:cNvCxnSpPr/>
      </xdr:nvCxnSpPr>
      <xdr:spPr>
        <a:xfrm>
          <a:off x="9639300" y="18253900"/>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28829</xdr:rowOff>
    </xdr:from>
    <xdr:to>
      <xdr:col>46</xdr:col>
      <xdr:colOff>38100</xdr:colOff>
      <xdr:row>106</xdr:row>
      <xdr:rowOff>130429</xdr:rowOff>
    </xdr:to>
    <xdr:sp macro="" textlink="">
      <xdr:nvSpPr>
        <xdr:cNvPr id="452" name="楕円 451">
          <a:extLst>
            <a:ext uri="{FF2B5EF4-FFF2-40B4-BE49-F238E27FC236}">
              <a16:creationId xmlns:a16="http://schemas.microsoft.com/office/drawing/2014/main" id="{8544C51F-3947-45EF-96C1-4C7E1204D0C2}"/>
            </a:ext>
          </a:extLst>
        </xdr:cNvPr>
        <xdr:cNvSpPr/>
      </xdr:nvSpPr>
      <xdr:spPr>
        <a:xfrm>
          <a:off x="8699500" y="1820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79629</xdr:rowOff>
    </xdr:from>
    <xdr:to>
      <xdr:col>50</xdr:col>
      <xdr:colOff>114300</xdr:colOff>
      <xdr:row>106</xdr:row>
      <xdr:rowOff>80200</xdr:rowOff>
    </xdr:to>
    <xdr:cxnSp macro="">
      <xdr:nvCxnSpPr>
        <xdr:cNvPr id="453" name="直線コネクタ 452">
          <a:extLst>
            <a:ext uri="{FF2B5EF4-FFF2-40B4-BE49-F238E27FC236}">
              <a16:creationId xmlns:a16="http://schemas.microsoft.com/office/drawing/2014/main" id="{33E15F7B-6348-44BF-B3D4-3B75ADF0B5BF}"/>
            </a:ext>
          </a:extLst>
        </xdr:cNvPr>
        <xdr:cNvCxnSpPr/>
      </xdr:nvCxnSpPr>
      <xdr:spPr>
        <a:xfrm>
          <a:off x="8750300" y="18253329"/>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27115</xdr:rowOff>
    </xdr:from>
    <xdr:to>
      <xdr:col>41</xdr:col>
      <xdr:colOff>101600</xdr:colOff>
      <xdr:row>106</xdr:row>
      <xdr:rowOff>128715</xdr:rowOff>
    </xdr:to>
    <xdr:sp macro="" textlink="">
      <xdr:nvSpPr>
        <xdr:cNvPr id="454" name="楕円 453">
          <a:extLst>
            <a:ext uri="{FF2B5EF4-FFF2-40B4-BE49-F238E27FC236}">
              <a16:creationId xmlns:a16="http://schemas.microsoft.com/office/drawing/2014/main" id="{DE099997-267B-4E20-879D-01ACD498029E}"/>
            </a:ext>
          </a:extLst>
        </xdr:cNvPr>
        <xdr:cNvSpPr/>
      </xdr:nvSpPr>
      <xdr:spPr>
        <a:xfrm>
          <a:off x="7810500" y="1820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77915</xdr:rowOff>
    </xdr:from>
    <xdr:to>
      <xdr:col>45</xdr:col>
      <xdr:colOff>177800</xdr:colOff>
      <xdr:row>106</xdr:row>
      <xdr:rowOff>79629</xdr:rowOff>
    </xdr:to>
    <xdr:cxnSp macro="">
      <xdr:nvCxnSpPr>
        <xdr:cNvPr id="455" name="直線コネクタ 454">
          <a:extLst>
            <a:ext uri="{FF2B5EF4-FFF2-40B4-BE49-F238E27FC236}">
              <a16:creationId xmlns:a16="http://schemas.microsoft.com/office/drawing/2014/main" id="{37EDEDF6-7620-4252-86B9-102D7E66CBA1}"/>
            </a:ext>
          </a:extLst>
        </xdr:cNvPr>
        <xdr:cNvCxnSpPr/>
      </xdr:nvCxnSpPr>
      <xdr:spPr>
        <a:xfrm>
          <a:off x="7861300" y="18251615"/>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25972</xdr:rowOff>
    </xdr:from>
    <xdr:to>
      <xdr:col>36</xdr:col>
      <xdr:colOff>165100</xdr:colOff>
      <xdr:row>106</xdr:row>
      <xdr:rowOff>127572</xdr:rowOff>
    </xdr:to>
    <xdr:sp macro="" textlink="">
      <xdr:nvSpPr>
        <xdr:cNvPr id="456" name="楕円 455">
          <a:extLst>
            <a:ext uri="{FF2B5EF4-FFF2-40B4-BE49-F238E27FC236}">
              <a16:creationId xmlns:a16="http://schemas.microsoft.com/office/drawing/2014/main" id="{27B52B5B-3B60-44AA-A9D6-BD5F8948DD46}"/>
            </a:ext>
          </a:extLst>
        </xdr:cNvPr>
        <xdr:cNvSpPr/>
      </xdr:nvSpPr>
      <xdr:spPr>
        <a:xfrm>
          <a:off x="6921500" y="1819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76772</xdr:rowOff>
    </xdr:from>
    <xdr:to>
      <xdr:col>41</xdr:col>
      <xdr:colOff>50800</xdr:colOff>
      <xdr:row>106</xdr:row>
      <xdr:rowOff>77915</xdr:rowOff>
    </xdr:to>
    <xdr:cxnSp macro="">
      <xdr:nvCxnSpPr>
        <xdr:cNvPr id="457" name="直線コネクタ 456">
          <a:extLst>
            <a:ext uri="{FF2B5EF4-FFF2-40B4-BE49-F238E27FC236}">
              <a16:creationId xmlns:a16="http://schemas.microsoft.com/office/drawing/2014/main" id="{350ECE9A-995D-43FB-AE4E-197B36E3C9BE}"/>
            </a:ext>
          </a:extLst>
        </xdr:cNvPr>
        <xdr:cNvCxnSpPr/>
      </xdr:nvCxnSpPr>
      <xdr:spPr>
        <a:xfrm>
          <a:off x="6972300" y="1825047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458" name="n_1aveValue【市民会館】&#10;一人当たり面積">
          <a:extLst>
            <a:ext uri="{FF2B5EF4-FFF2-40B4-BE49-F238E27FC236}">
              <a16:creationId xmlns:a16="http://schemas.microsoft.com/office/drawing/2014/main" id="{9E2FE822-7190-49B8-A74B-F8892DE59134}"/>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59" name="n_2aveValue【市民会館】&#10;一人当たり面積">
          <a:extLst>
            <a:ext uri="{FF2B5EF4-FFF2-40B4-BE49-F238E27FC236}">
              <a16:creationId xmlns:a16="http://schemas.microsoft.com/office/drawing/2014/main" id="{B9EE5B36-9351-4087-85D1-8B2EBB2C77CF}"/>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60" name="n_3aveValue【市民会館】&#10;一人当たり面積">
          <a:extLst>
            <a:ext uri="{FF2B5EF4-FFF2-40B4-BE49-F238E27FC236}">
              <a16:creationId xmlns:a16="http://schemas.microsoft.com/office/drawing/2014/main" id="{B4FA73A2-96DA-423D-8B48-E0BD019B68E0}"/>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461" name="n_4aveValue【市民会館】&#10;一人当たり面積">
          <a:extLst>
            <a:ext uri="{FF2B5EF4-FFF2-40B4-BE49-F238E27FC236}">
              <a16:creationId xmlns:a16="http://schemas.microsoft.com/office/drawing/2014/main" id="{C0A623BA-5A1F-4FC0-B70F-7C2906507A85}"/>
            </a:ext>
          </a:extLst>
        </xdr:cNvPr>
        <xdr:cNvSpPr txBox="1"/>
      </xdr:nvSpPr>
      <xdr:spPr>
        <a:xfrm>
          <a:off x="6737427" y="1795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122127</xdr:rowOff>
    </xdr:from>
    <xdr:ext cx="469744" cy="259045"/>
    <xdr:sp macro="" textlink="">
      <xdr:nvSpPr>
        <xdr:cNvPr id="462" name="n_1mainValue【市民会館】&#10;一人当たり面積">
          <a:extLst>
            <a:ext uri="{FF2B5EF4-FFF2-40B4-BE49-F238E27FC236}">
              <a16:creationId xmlns:a16="http://schemas.microsoft.com/office/drawing/2014/main" id="{25F79BF0-F592-4CCD-8830-EB13846C0052}"/>
            </a:ext>
          </a:extLst>
        </xdr:cNvPr>
        <xdr:cNvSpPr txBox="1"/>
      </xdr:nvSpPr>
      <xdr:spPr>
        <a:xfrm>
          <a:off x="9391727" y="1829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121556</xdr:rowOff>
    </xdr:from>
    <xdr:ext cx="469744" cy="259045"/>
    <xdr:sp macro="" textlink="">
      <xdr:nvSpPr>
        <xdr:cNvPr id="463" name="n_2mainValue【市民会館】&#10;一人当たり面積">
          <a:extLst>
            <a:ext uri="{FF2B5EF4-FFF2-40B4-BE49-F238E27FC236}">
              <a16:creationId xmlns:a16="http://schemas.microsoft.com/office/drawing/2014/main" id="{2FA7C7F6-26ED-4EA2-9E4C-A4828F7E2420}"/>
            </a:ext>
          </a:extLst>
        </xdr:cNvPr>
        <xdr:cNvSpPr txBox="1"/>
      </xdr:nvSpPr>
      <xdr:spPr>
        <a:xfrm>
          <a:off x="8515427" y="182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119842</xdr:rowOff>
    </xdr:from>
    <xdr:ext cx="469744" cy="259045"/>
    <xdr:sp macro="" textlink="">
      <xdr:nvSpPr>
        <xdr:cNvPr id="464" name="n_3mainValue【市民会館】&#10;一人当たり面積">
          <a:extLst>
            <a:ext uri="{FF2B5EF4-FFF2-40B4-BE49-F238E27FC236}">
              <a16:creationId xmlns:a16="http://schemas.microsoft.com/office/drawing/2014/main" id="{329E3AF2-4C08-417C-AD19-5638D5B88219}"/>
            </a:ext>
          </a:extLst>
        </xdr:cNvPr>
        <xdr:cNvSpPr txBox="1"/>
      </xdr:nvSpPr>
      <xdr:spPr>
        <a:xfrm>
          <a:off x="7626427" y="1829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118699</xdr:rowOff>
    </xdr:from>
    <xdr:ext cx="469744" cy="259045"/>
    <xdr:sp macro="" textlink="">
      <xdr:nvSpPr>
        <xdr:cNvPr id="465" name="n_4mainValue【市民会館】&#10;一人当たり面積">
          <a:extLst>
            <a:ext uri="{FF2B5EF4-FFF2-40B4-BE49-F238E27FC236}">
              <a16:creationId xmlns:a16="http://schemas.microsoft.com/office/drawing/2014/main" id="{919FB516-8416-4E06-B35D-CB9D77B315B2}"/>
            </a:ext>
          </a:extLst>
        </xdr:cNvPr>
        <xdr:cNvSpPr txBox="1"/>
      </xdr:nvSpPr>
      <xdr:spPr>
        <a:xfrm>
          <a:off x="6737427" y="1829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6" name="正方形/長方形 465">
          <a:extLst>
            <a:ext uri="{FF2B5EF4-FFF2-40B4-BE49-F238E27FC236}">
              <a16:creationId xmlns:a16="http://schemas.microsoft.com/office/drawing/2014/main" id="{39CC6DE1-F2AA-43D0-AEC3-EF8C6122719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7" name="正方形/長方形 466">
          <a:extLst>
            <a:ext uri="{FF2B5EF4-FFF2-40B4-BE49-F238E27FC236}">
              <a16:creationId xmlns:a16="http://schemas.microsoft.com/office/drawing/2014/main" id="{45794F77-0E59-4A8A-9548-8F5755C8CB1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8" name="正方形/長方形 467">
          <a:extLst>
            <a:ext uri="{FF2B5EF4-FFF2-40B4-BE49-F238E27FC236}">
              <a16:creationId xmlns:a16="http://schemas.microsoft.com/office/drawing/2014/main" id="{02EAFA1B-7310-4383-8702-D062CAAB51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9" name="正方形/長方形 468">
          <a:extLst>
            <a:ext uri="{FF2B5EF4-FFF2-40B4-BE49-F238E27FC236}">
              <a16:creationId xmlns:a16="http://schemas.microsoft.com/office/drawing/2014/main" id="{08FAB373-BA17-46F8-8619-4A8A3DC9B01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0" name="正方形/長方形 469">
          <a:extLst>
            <a:ext uri="{FF2B5EF4-FFF2-40B4-BE49-F238E27FC236}">
              <a16:creationId xmlns:a16="http://schemas.microsoft.com/office/drawing/2014/main" id="{51AF2058-2393-476A-8849-5A73B606D1A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1" name="正方形/長方形 470">
          <a:extLst>
            <a:ext uri="{FF2B5EF4-FFF2-40B4-BE49-F238E27FC236}">
              <a16:creationId xmlns:a16="http://schemas.microsoft.com/office/drawing/2014/main" id="{1CC484AF-DE36-4A16-B27F-73AA26E8453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2" name="正方形/長方形 471">
          <a:extLst>
            <a:ext uri="{FF2B5EF4-FFF2-40B4-BE49-F238E27FC236}">
              <a16:creationId xmlns:a16="http://schemas.microsoft.com/office/drawing/2014/main" id="{FAA2533A-141D-4528-A647-AC9810A6FDC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3" name="正方形/長方形 472">
          <a:extLst>
            <a:ext uri="{FF2B5EF4-FFF2-40B4-BE49-F238E27FC236}">
              <a16:creationId xmlns:a16="http://schemas.microsoft.com/office/drawing/2014/main" id="{1F06BE47-224D-4EBC-9C64-21DB4F5E949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4" name="テキスト ボックス 473">
          <a:extLst>
            <a:ext uri="{FF2B5EF4-FFF2-40B4-BE49-F238E27FC236}">
              <a16:creationId xmlns:a16="http://schemas.microsoft.com/office/drawing/2014/main" id="{18D045F3-96D1-4469-8B2E-7C41D624D1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5" name="直線コネクタ 474">
          <a:extLst>
            <a:ext uri="{FF2B5EF4-FFF2-40B4-BE49-F238E27FC236}">
              <a16:creationId xmlns:a16="http://schemas.microsoft.com/office/drawing/2014/main" id="{5C77EC40-75ED-4C4F-8037-32B99221C7C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6" name="テキスト ボックス 475">
          <a:extLst>
            <a:ext uri="{FF2B5EF4-FFF2-40B4-BE49-F238E27FC236}">
              <a16:creationId xmlns:a16="http://schemas.microsoft.com/office/drawing/2014/main" id="{6D1F5DBF-28DF-4EE0-B706-AAF0B8F96D7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7" name="直線コネクタ 476">
          <a:extLst>
            <a:ext uri="{FF2B5EF4-FFF2-40B4-BE49-F238E27FC236}">
              <a16:creationId xmlns:a16="http://schemas.microsoft.com/office/drawing/2014/main" id="{F168BD8F-88C6-4113-9E7A-DDE32AF75A9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78" name="テキスト ボックス 477">
          <a:extLst>
            <a:ext uri="{FF2B5EF4-FFF2-40B4-BE49-F238E27FC236}">
              <a16:creationId xmlns:a16="http://schemas.microsoft.com/office/drawing/2014/main" id="{3AA853F3-6F21-404C-BFFF-D811CC05C76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79" name="直線コネクタ 478">
          <a:extLst>
            <a:ext uri="{FF2B5EF4-FFF2-40B4-BE49-F238E27FC236}">
              <a16:creationId xmlns:a16="http://schemas.microsoft.com/office/drawing/2014/main" id="{B38EE885-8D42-4AA1-80D8-D2C53331D91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0" name="テキスト ボックス 479">
          <a:extLst>
            <a:ext uri="{FF2B5EF4-FFF2-40B4-BE49-F238E27FC236}">
              <a16:creationId xmlns:a16="http://schemas.microsoft.com/office/drawing/2014/main" id="{3163D86A-7304-46BB-9F16-C02903B8F65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1" name="直線コネクタ 480">
          <a:extLst>
            <a:ext uri="{FF2B5EF4-FFF2-40B4-BE49-F238E27FC236}">
              <a16:creationId xmlns:a16="http://schemas.microsoft.com/office/drawing/2014/main" id="{5F5C5643-A7F7-48B4-B89C-BA2F5DD0090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2" name="テキスト ボックス 481">
          <a:extLst>
            <a:ext uri="{FF2B5EF4-FFF2-40B4-BE49-F238E27FC236}">
              <a16:creationId xmlns:a16="http://schemas.microsoft.com/office/drawing/2014/main" id="{8535F5EA-1A06-45C7-BACD-04899CFE66D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3" name="直線コネクタ 482">
          <a:extLst>
            <a:ext uri="{FF2B5EF4-FFF2-40B4-BE49-F238E27FC236}">
              <a16:creationId xmlns:a16="http://schemas.microsoft.com/office/drawing/2014/main" id="{428E61CF-CF9E-4F40-845B-A26B63B2F8B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4" name="テキスト ボックス 483">
          <a:extLst>
            <a:ext uri="{FF2B5EF4-FFF2-40B4-BE49-F238E27FC236}">
              <a16:creationId xmlns:a16="http://schemas.microsoft.com/office/drawing/2014/main" id="{16F21090-1CA6-49D1-B0D0-1DEAA1B6452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5" name="直線コネクタ 484">
          <a:extLst>
            <a:ext uri="{FF2B5EF4-FFF2-40B4-BE49-F238E27FC236}">
              <a16:creationId xmlns:a16="http://schemas.microsoft.com/office/drawing/2014/main" id="{E650E6E7-FDFC-4098-8721-5A62D558AEC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6" name="テキスト ボックス 485">
          <a:extLst>
            <a:ext uri="{FF2B5EF4-FFF2-40B4-BE49-F238E27FC236}">
              <a16:creationId xmlns:a16="http://schemas.microsoft.com/office/drawing/2014/main" id="{A8E5B131-A613-4A5E-AE2D-9C9F81EE835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7" name="直線コネクタ 486">
          <a:extLst>
            <a:ext uri="{FF2B5EF4-FFF2-40B4-BE49-F238E27FC236}">
              <a16:creationId xmlns:a16="http://schemas.microsoft.com/office/drawing/2014/main" id="{065C08CF-16A5-4DDF-AA8F-8E453BB8E0E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88" name="テキスト ボックス 487">
          <a:extLst>
            <a:ext uri="{FF2B5EF4-FFF2-40B4-BE49-F238E27FC236}">
              <a16:creationId xmlns:a16="http://schemas.microsoft.com/office/drawing/2014/main" id="{D6303985-57FE-446C-ADC6-9309EA322A6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9" name="直線コネクタ 488">
          <a:extLst>
            <a:ext uri="{FF2B5EF4-FFF2-40B4-BE49-F238E27FC236}">
              <a16:creationId xmlns:a16="http://schemas.microsoft.com/office/drawing/2014/main" id="{7D8B18DE-6A18-4E72-9959-75447E73D6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0" name="【一般廃棄物処理施設】&#10;有形固定資産減価償却率グラフ枠">
          <a:extLst>
            <a:ext uri="{FF2B5EF4-FFF2-40B4-BE49-F238E27FC236}">
              <a16:creationId xmlns:a16="http://schemas.microsoft.com/office/drawing/2014/main" id="{BB70E72F-F493-4CF2-A068-35CFF71DF00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91" name="直線コネクタ 490">
          <a:extLst>
            <a:ext uri="{FF2B5EF4-FFF2-40B4-BE49-F238E27FC236}">
              <a16:creationId xmlns:a16="http://schemas.microsoft.com/office/drawing/2014/main" id="{6ADA348B-27CE-4506-92B4-F39B2050EF31}"/>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92" name="【一般廃棄物処理施設】&#10;有形固定資産減価償却率最小値テキスト">
          <a:extLst>
            <a:ext uri="{FF2B5EF4-FFF2-40B4-BE49-F238E27FC236}">
              <a16:creationId xmlns:a16="http://schemas.microsoft.com/office/drawing/2014/main" id="{8D5E2C01-CF13-48D8-B09E-E02FFED5C49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93" name="直線コネクタ 492">
          <a:extLst>
            <a:ext uri="{FF2B5EF4-FFF2-40B4-BE49-F238E27FC236}">
              <a16:creationId xmlns:a16="http://schemas.microsoft.com/office/drawing/2014/main" id="{CA0A6D95-E98B-4CA5-A3A6-DF2967A6EA6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94" name="【一般廃棄物処理施設】&#10;有形固定資産減価償却率最大値テキスト">
          <a:extLst>
            <a:ext uri="{FF2B5EF4-FFF2-40B4-BE49-F238E27FC236}">
              <a16:creationId xmlns:a16="http://schemas.microsoft.com/office/drawing/2014/main" id="{5A4DC9C6-8FC6-4307-A2AF-1E52E9B8FB8B}"/>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95" name="直線コネクタ 494">
          <a:extLst>
            <a:ext uri="{FF2B5EF4-FFF2-40B4-BE49-F238E27FC236}">
              <a16:creationId xmlns:a16="http://schemas.microsoft.com/office/drawing/2014/main" id="{74D1C333-91A1-4CCE-9D13-6051A1C5F9A5}"/>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20155</xdr:rowOff>
    </xdr:from>
    <xdr:ext cx="405111" cy="259045"/>
    <xdr:sp macro="" textlink="">
      <xdr:nvSpPr>
        <xdr:cNvPr id="496" name="【一般廃棄物処理施設】&#10;有形固定資産減価償却率平均値テキスト">
          <a:extLst>
            <a:ext uri="{FF2B5EF4-FFF2-40B4-BE49-F238E27FC236}">
              <a16:creationId xmlns:a16="http://schemas.microsoft.com/office/drawing/2014/main" id="{D8AA2EA3-A912-4FBE-B65C-1AC30B01080A}"/>
            </a:ext>
          </a:extLst>
        </xdr:cNvPr>
        <xdr:cNvSpPr txBox="1"/>
      </xdr:nvSpPr>
      <xdr:spPr>
        <a:xfrm>
          <a:off x="16357600" y="6192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97" name="フローチャート: 判断 496">
          <a:extLst>
            <a:ext uri="{FF2B5EF4-FFF2-40B4-BE49-F238E27FC236}">
              <a16:creationId xmlns:a16="http://schemas.microsoft.com/office/drawing/2014/main" id="{E598A80C-4ED2-4ECE-9BCF-D665A98C23BB}"/>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98" name="フローチャート: 判断 497">
          <a:extLst>
            <a:ext uri="{FF2B5EF4-FFF2-40B4-BE49-F238E27FC236}">
              <a16:creationId xmlns:a16="http://schemas.microsoft.com/office/drawing/2014/main" id="{5C6773D8-AC05-4804-9087-C5E3BFC659BD}"/>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99" name="フローチャート: 判断 498">
          <a:extLst>
            <a:ext uri="{FF2B5EF4-FFF2-40B4-BE49-F238E27FC236}">
              <a16:creationId xmlns:a16="http://schemas.microsoft.com/office/drawing/2014/main" id="{94639861-D7C4-43B5-8834-6FB0EE19B57D}"/>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00" name="フローチャート: 判断 499">
          <a:extLst>
            <a:ext uri="{FF2B5EF4-FFF2-40B4-BE49-F238E27FC236}">
              <a16:creationId xmlns:a16="http://schemas.microsoft.com/office/drawing/2014/main" id="{67033B6B-AB2D-4606-8AB3-36FD30A92D9C}"/>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01" name="フローチャート: 判断 500">
          <a:extLst>
            <a:ext uri="{FF2B5EF4-FFF2-40B4-BE49-F238E27FC236}">
              <a16:creationId xmlns:a16="http://schemas.microsoft.com/office/drawing/2014/main" id="{B0875FA1-E2F2-4A09-ADFE-3E1CE5BC9F67}"/>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A2A873FF-2E70-47B6-B8AE-2E0328531D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41B75710-E173-40E2-B490-46571CD6618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EA26FE05-8131-406B-AAA7-FC06064B7B8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1031E4DE-03DA-4CB3-AF1C-8B2E4F40174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F31E2758-11D6-45E0-9E2F-F4FE25CAEF1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159294</xdr:rowOff>
    </xdr:from>
    <xdr:to>
      <xdr:col>85</xdr:col>
      <xdr:colOff>177800</xdr:colOff>
      <xdr:row>33</xdr:row>
      <xdr:rowOff>89444</xdr:rowOff>
    </xdr:to>
    <xdr:sp macro="" textlink="">
      <xdr:nvSpPr>
        <xdr:cNvPr id="507" name="楕円 506">
          <a:extLst>
            <a:ext uri="{FF2B5EF4-FFF2-40B4-BE49-F238E27FC236}">
              <a16:creationId xmlns:a16="http://schemas.microsoft.com/office/drawing/2014/main" id="{114448A0-8F61-4A98-BD37-8C190FF2889A}"/>
            </a:ext>
          </a:extLst>
        </xdr:cNvPr>
        <xdr:cNvSpPr/>
      </xdr:nvSpPr>
      <xdr:spPr>
        <a:xfrm>
          <a:off x="16268700" y="564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112321</xdr:rowOff>
    </xdr:from>
    <xdr:ext cx="340478" cy="259045"/>
    <xdr:sp macro="" textlink="">
      <xdr:nvSpPr>
        <xdr:cNvPr id="508" name="【一般廃棄物処理施設】&#10;有形固定資産減価償却率該当値テキスト">
          <a:extLst>
            <a:ext uri="{FF2B5EF4-FFF2-40B4-BE49-F238E27FC236}">
              <a16:creationId xmlns:a16="http://schemas.microsoft.com/office/drawing/2014/main" id="{51FD8E17-D305-42F5-8DDD-5D9D98F1198F}"/>
            </a:ext>
          </a:extLst>
        </xdr:cNvPr>
        <xdr:cNvSpPr txBox="1"/>
      </xdr:nvSpPr>
      <xdr:spPr>
        <a:xfrm>
          <a:off x="16357600" y="5598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82550</xdr:rowOff>
    </xdr:from>
    <xdr:to>
      <xdr:col>81</xdr:col>
      <xdr:colOff>101600</xdr:colOff>
      <xdr:row>39</xdr:row>
      <xdr:rowOff>12700</xdr:rowOff>
    </xdr:to>
    <xdr:sp macro="" textlink="">
      <xdr:nvSpPr>
        <xdr:cNvPr id="509" name="楕円 508">
          <a:extLst>
            <a:ext uri="{FF2B5EF4-FFF2-40B4-BE49-F238E27FC236}">
              <a16:creationId xmlns:a16="http://schemas.microsoft.com/office/drawing/2014/main" id="{0671AF93-8888-4307-86A9-06DBC3D896E2}"/>
            </a:ext>
          </a:extLst>
        </xdr:cNvPr>
        <xdr:cNvSpPr/>
      </xdr:nvSpPr>
      <xdr:spPr>
        <a:xfrm>
          <a:off x="15430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38644</xdr:rowOff>
    </xdr:from>
    <xdr:to>
      <xdr:col>85</xdr:col>
      <xdr:colOff>127000</xdr:colOff>
      <xdr:row>38</xdr:row>
      <xdr:rowOff>133350</xdr:rowOff>
    </xdr:to>
    <xdr:cxnSp macro="">
      <xdr:nvCxnSpPr>
        <xdr:cNvPr id="510" name="直線コネクタ 509">
          <a:extLst>
            <a:ext uri="{FF2B5EF4-FFF2-40B4-BE49-F238E27FC236}">
              <a16:creationId xmlns:a16="http://schemas.microsoft.com/office/drawing/2014/main" id="{38E4BBAD-2654-406B-B94F-DB9D8DC6E5A3}"/>
            </a:ext>
          </a:extLst>
        </xdr:cNvPr>
        <xdr:cNvCxnSpPr/>
      </xdr:nvCxnSpPr>
      <xdr:spPr>
        <a:xfrm flipV="1">
          <a:off x="15481300" y="5696494"/>
          <a:ext cx="838200" cy="95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5806</xdr:rowOff>
    </xdr:from>
    <xdr:to>
      <xdr:col>76</xdr:col>
      <xdr:colOff>165100</xdr:colOff>
      <xdr:row>38</xdr:row>
      <xdr:rowOff>107406</xdr:rowOff>
    </xdr:to>
    <xdr:sp macro="" textlink="">
      <xdr:nvSpPr>
        <xdr:cNvPr id="511" name="楕円 510">
          <a:extLst>
            <a:ext uri="{FF2B5EF4-FFF2-40B4-BE49-F238E27FC236}">
              <a16:creationId xmlns:a16="http://schemas.microsoft.com/office/drawing/2014/main" id="{FD0A8F8C-A695-4689-AF56-CFBB02D41D9A}"/>
            </a:ext>
          </a:extLst>
        </xdr:cNvPr>
        <xdr:cNvSpPr/>
      </xdr:nvSpPr>
      <xdr:spPr>
        <a:xfrm>
          <a:off x="14541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56606</xdr:rowOff>
    </xdr:from>
    <xdr:to>
      <xdr:col>81</xdr:col>
      <xdr:colOff>50800</xdr:colOff>
      <xdr:row>38</xdr:row>
      <xdr:rowOff>133350</xdr:rowOff>
    </xdr:to>
    <xdr:cxnSp macro="">
      <xdr:nvCxnSpPr>
        <xdr:cNvPr id="512" name="直線コネクタ 511">
          <a:extLst>
            <a:ext uri="{FF2B5EF4-FFF2-40B4-BE49-F238E27FC236}">
              <a16:creationId xmlns:a16="http://schemas.microsoft.com/office/drawing/2014/main" id="{E97678E1-9173-4EDB-BEF0-F1B945142368}"/>
            </a:ext>
          </a:extLst>
        </xdr:cNvPr>
        <xdr:cNvCxnSpPr/>
      </xdr:nvCxnSpPr>
      <xdr:spPr>
        <a:xfrm>
          <a:off x="14592300" y="657170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13" name="楕円 512">
          <a:extLst>
            <a:ext uri="{FF2B5EF4-FFF2-40B4-BE49-F238E27FC236}">
              <a16:creationId xmlns:a16="http://schemas.microsoft.com/office/drawing/2014/main" id="{6F487F89-F539-4D73-B649-3D34EC781DDA}"/>
            </a:ext>
          </a:extLst>
        </xdr:cNvPr>
        <xdr:cNvSpPr/>
      </xdr:nvSpPr>
      <xdr:spPr>
        <a:xfrm>
          <a:off x="13652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12519</xdr:rowOff>
    </xdr:from>
    <xdr:to>
      <xdr:col>76</xdr:col>
      <xdr:colOff>114300</xdr:colOff>
      <xdr:row>38</xdr:row>
      <xdr:rowOff>56606</xdr:rowOff>
    </xdr:to>
    <xdr:cxnSp macro="">
      <xdr:nvCxnSpPr>
        <xdr:cNvPr id="514" name="直線コネクタ 513">
          <a:extLst>
            <a:ext uri="{FF2B5EF4-FFF2-40B4-BE49-F238E27FC236}">
              <a16:creationId xmlns:a16="http://schemas.microsoft.com/office/drawing/2014/main" id="{8BED8D8B-664B-4D6E-A758-ADEFC4262DD3}"/>
            </a:ext>
          </a:extLst>
        </xdr:cNvPr>
        <xdr:cNvCxnSpPr/>
      </xdr:nvCxnSpPr>
      <xdr:spPr>
        <a:xfrm>
          <a:off x="13703300" y="652761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515" name="n_1aveValue【一般廃棄物処理施設】&#10;有形固定資産減価償却率">
          <a:extLst>
            <a:ext uri="{FF2B5EF4-FFF2-40B4-BE49-F238E27FC236}">
              <a16:creationId xmlns:a16="http://schemas.microsoft.com/office/drawing/2014/main" id="{7401C5E5-955A-47AF-B7EE-3D3BF2DBBAE7}"/>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516" name="n_2aveValue【一般廃棄物処理施設】&#10;有形固定資産減価償却率">
          <a:extLst>
            <a:ext uri="{FF2B5EF4-FFF2-40B4-BE49-F238E27FC236}">
              <a16:creationId xmlns:a16="http://schemas.microsoft.com/office/drawing/2014/main" id="{16F71878-ADBC-449E-88B2-3E92EDC361D8}"/>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517" name="n_3aveValue【一般廃棄物処理施設】&#10;有形固定資産減価償却率">
          <a:extLst>
            <a:ext uri="{FF2B5EF4-FFF2-40B4-BE49-F238E27FC236}">
              <a16:creationId xmlns:a16="http://schemas.microsoft.com/office/drawing/2014/main" id="{7D640F09-629B-4C33-9028-D50D5438D55C}"/>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18" name="n_4aveValue【一般廃棄物処理施設】&#10;有形固定資産減価償却率">
          <a:extLst>
            <a:ext uri="{FF2B5EF4-FFF2-40B4-BE49-F238E27FC236}">
              <a16:creationId xmlns:a16="http://schemas.microsoft.com/office/drawing/2014/main" id="{06F1D8E5-61D5-41FB-8676-B732A90ADB56}"/>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3827</xdr:rowOff>
    </xdr:from>
    <xdr:ext cx="405111" cy="259045"/>
    <xdr:sp macro="" textlink="">
      <xdr:nvSpPr>
        <xdr:cNvPr id="519" name="n_1mainValue【一般廃棄物処理施設】&#10;有形固定資産減価償却率">
          <a:extLst>
            <a:ext uri="{FF2B5EF4-FFF2-40B4-BE49-F238E27FC236}">
              <a16:creationId xmlns:a16="http://schemas.microsoft.com/office/drawing/2014/main" id="{851D0A8B-6D03-4BE3-B602-7372D75B6768}"/>
            </a:ext>
          </a:extLst>
        </xdr:cNvPr>
        <xdr:cNvSpPr txBox="1"/>
      </xdr:nvSpPr>
      <xdr:spPr>
        <a:xfrm>
          <a:off x="15266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20" name="n_2mainValue【一般廃棄物処理施設】&#10;有形固定資産減価償却率">
          <a:extLst>
            <a:ext uri="{FF2B5EF4-FFF2-40B4-BE49-F238E27FC236}">
              <a16:creationId xmlns:a16="http://schemas.microsoft.com/office/drawing/2014/main" id="{CA96CD2A-6911-426A-AB29-6F554B933F1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21" name="n_3mainValue【一般廃棄物処理施設】&#10;有形固定資産減価償却率">
          <a:extLst>
            <a:ext uri="{FF2B5EF4-FFF2-40B4-BE49-F238E27FC236}">
              <a16:creationId xmlns:a16="http://schemas.microsoft.com/office/drawing/2014/main" id="{93BA57C9-B61E-46C7-AF95-8A211732DE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2" name="正方形/長方形 521">
          <a:extLst>
            <a:ext uri="{FF2B5EF4-FFF2-40B4-BE49-F238E27FC236}">
              <a16:creationId xmlns:a16="http://schemas.microsoft.com/office/drawing/2014/main" id="{B22CDA36-66B8-4597-AD1C-50727BB5EDA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3" name="正方形/長方形 522">
          <a:extLst>
            <a:ext uri="{FF2B5EF4-FFF2-40B4-BE49-F238E27FC236}">
              <a16:creationId xmlns:a16="http://schemas.microsoft.com/office/drawing/2014/main" id="{F9617923-8A8E-4FA3-8738-E592D8D97B8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4" name="正方形/長方形 523">
          <a:extLst>
            <a:ext uri="{FF2B5EF4-FFF2-40B4-BE49-F238E27FC236}">
              <a16:creationId xmlns:a16="http://schemas.microsoft.com/office/drawing/2014/main" id="{A6022B1A-F555-4DA7-8B37-25F7E51C16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5" name="正方形/長方形 524">
          <a:extLst>
            <a:ext uri="{FF2B5EF4-FFF2-40B4-BE49-F238E27FC236}">
              <a16:creationId xmlns:a16="http://schemas.microsoft.com/office/drawing/2014/main" id="{E3AACC16-0D72-40B7-A41D-D88BA81D669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6" name="正方形/長方形 525">
          <a:extLst>
            <a:ext uri="{FF2B5EF4-FFF2-40B4-BE49-F238E27FC236}">
              <a16:creationId xmlns:a16="http://schemas.microsoft.com/office/drawing/2014/main" id="{40437A83-4FAB-4985-BC7F-543A5454853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7" name="正方形/長方形 526">
          <a:extLst>
            <a:ext uri="{FF2B5EF4-FFF2-40B4-BE49-F238E27FC236}">
              <a16:creationId xmlns:a16="http://schemas.microsoft.com/office/drawing/2014/main" id="{A3126A22-1EE7-4806-A2FE-99C121096CC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8" name="正方形/長方形 527">
          <a:extLst>
            <a:ext uri="{FF2B5EF4-FFF2-40B4-BE49-F238E27FC236}">
              <a16:creationId xmlns:a16="http://schemas.microsoft.com/office/drawing/2014/main" id="{4001C9FE-A600-4551-AD9E-850EBC1F9FA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9" name="正方形/長方形 528">
          <a:extLst>
            <a:ext uri="{FF2B5EF4-FFF2-40B4-BE49-F238E27FC236}">
              <a16:creationId xmlns:a16="http://schemas.microsoft.com/office/drawing/2014/main" id="{4B978CED-A46D-4721-AC12-B4209B03324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0" name="テキスト ボックス 529">
          <a:extLst>
            <a:ext uri="{FF2B5EF4-FFF2-40B4-BE49-F238E27FC236}">
              <a16:creationId xmlns:a16="http://schemas.microsoft.com/office/drawing/2014/main" id="{9F4E1C6C-7A27-4369-9133-41C164800E1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1" name="直線コネクタ 530">
          <a:extLst>
            <a:ext uri="{FF2B5EF4-FFF2-40B4-BE49-F238E27FC236}">
              <a16:creationId xmlns:a16="http://schemas.microsoft.com/office/drawing/2014/main" id="{7A74EE84-0CCE-47DE-98D2-193E88E1F38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2" name="直線コネクタ 531">
          <a:extLst>
            <a:ext uri="{FF2B5EF4-FFF2-40B4-BE49-F238E27FC236}">
              <a16:creationId xmlns:a16="http://schemas.microsoft.com/office/drawing/2014/main" id="{7A44106C-11FE-4AD1-927F-0DE299F3817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3" name="テキスト ボックス 532">
          <a:extLst>
            <a:ext uri="{FF2B5EF4-FFF2-40B4-BE49-F238E27FC236}">
              <a16:creationId xmlns:a16="http://schemas.microsoft.com/office/drawing/2014/main" id="{175F66C8-7513-450C-8BB0-33C1AAE0859F}"/>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4" name="直線コネクタ 533">
          <a:extLst>
            <a:ext uri="{FF2B5EF4-FFF2-40B4-BE49-F238E27FC236}">
              <a16:creationId xmlns:a16="http://schemas.microsoft.com/office/drawing/2014/main" id="{9E35937A-4CC9-4DB0-8D45-E3915DB4CDF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35" name="テキスト ボックス 534">
          <a:extLst>
            <a:ext uri="{FF2B5EF4-FFF2-40B4-BE49-F238E27FC236}">
              <a16:creationId xmlns:a16="http://schemas.microsoft.com/office/drawing/2014/main" id="{A7BAD25C-FB75-4CA4-8778-C74F6E7037FA}"/>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6" name="直線コネクタ 535">
          <a:extLst>
            <a:ext uri="{FF2B5EF4-FFF2-40B4-BE49-F238E27FC236}">
              <a16:creationId xmlns:a16="http://schemas.microsoft.com/office/drawing/2014/main" id="{8F122587-BBE5-4D9D-AE41-9E50BF81E0D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37" name="テキスト ボックス 536">
          <a:extLst>
            <a:ext uri="{FF2B5EF4-FFF2-40B4-BE49-F238E27FC236}">
              <a16:creationId xmlns:a16="http://schemas.microsoft.com/office/drawing/2014/main" id="{9F58F20E-5A12-4D8F-AE38-5E143B49B735}"/>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38" name="直線コネクタ 537">
          <a:extLst>
            <a:ext uri="{FF2B5EF4-FFF2-40B4-BE49-F238E27FC236}">
              <a16:creationId xmlns:a16="http://schemas.microsoft.com/office/drawing/2014/main" id="{62DBAC7A-F333-4F06-872D-33372B2D353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39" name="テキスト ボックス 538">
          <a:extLst>
            <a:ext uri="{FF2B5EF4-FFF2-40B4-BE49-F238E27FC236}">
              <a16:creationId xmlns:a16="http://schemas.microsoft.com/office/drawing/2014/main" id="{081EA3A0-8BEB-4501-89F1-A9BBB2F375A5}"/>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0" name="直線コネクタ 539">
          <a:extLst>
            <a:ext uri="{FF2B5EF4-FFF2-40B4-BE49-F238E27FC236}">
              <a16:creationId xmlns:a16="http://schemas.microsoft.com/office/drawing/2014/main" id="{FBDC1D1F-5555-4938-B655-20E430F4C7B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41" name="テキスト ボックス 540">
          <a:extLst>
            <a:ext uri="{FF2B5EF4-FFF2-40B4-BE49-F238E27FC236}">
              <a16:creationId xmlns:a16="http://schemas.microsoft.com/office/drawing/2014/main" id="{804C3544-822F-4C4B-8930-5C85A798C543}"/>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2" name="直線コネクタ 541">
          <a:extLst>
            <a:ext uri="{FF2B5EF4-FFF2-40B4-BE49-F238E27FC236}">
              <a16:creationId xmlns:a16="http://schemas.microsoft.com/office/drawing/2014/main" id="{E79A6456-D532-4B7D-B519-A1077892B42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43" name="テキスト ボックス 542">
          <a:extLst>
            <a:ext uri="{FF2B5EF4-FFF2-40B4-BE49-F238E27FC236}">
              <a16:creationId xmlns:a16="http://schemas.microsoft.com/office/drawing/2014/main" id="{A04E8AF7-1FC4-4997-A713-5B3F5B153E6C}"/>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4" name="【一般廃棄物処理施設】&#10;一人当たり有形固定資産（償却資産）額グラフ枠">
          <a:extLst>
            <a:ext uri="{FF2B5EF4-FFF2-40B4-BE49-F238E27FC236}">
              <a16:creationId xmlns:a16="http://schemas.microsoft.com/office/drawing/2014/main" id="{B7B118D1-CA94-457E-95AF-F75448FA0C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45" name="直線コネクタ 544">
          <a:extLst>
            <a:ext uri="{FF2B5EF4-FFF2-40B4-BE49-F238E27FC236}">
              <a16:creationId xmlns:a16="http://schemas.microsoft.com/office/drawing/2014/main" id="{A67544EC-C482-4773-A0B7-C5A0C7176BD6}"/>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46" name="【一般廃棄物処理施設】&#10;一人当たり有形固定資産（償却資産）額最小値テキスト">
          <a:extLst>
            <a:ext uri="{FF2B5EF4-FFF2-40B4-BE49-F238E27FC236}">
              <a16:creationId xmlns:a16="http://schemas.microsoft.com/office/drawing/2014/main" id="{A62E8F2A-7198-4C67-AB35-DD9E90CFE3AA}"/>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47" name="直線コネクタ 546">
          <a:extLst>
            <a:ext uri="{FF2B5EF4-FFF2-40B4-BE49-F238E27FC236}">
              <a16:creationId xmlns:a16="http://schemas.microsoft.com/office/drawing/2014/main" id="{5CF8A01A-2E63-4F0A-8DC8-E88113E11A92}"/>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48" name="【一般廃棄物処理施設】&#10;一人当たり有形固定資産（償却資産）額最大値テキスト">
          <a:extLst>
            <a:ext uri="{FF2B5EF4-FFF2-40B4-BE49-F238E27FC236}">
              <a16:creationId xmlns:a16="http://schemas.microsoft.com/office/drawing/2014/main" id="{92F8EF42-1CD4-447B-960C-8F390FEA884D}"/>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49" name="直線コネクタ 548">
          <a:extLst>
            <a:ext uri="{FF2B5EF4-FFF2-40B4-BE49-F238E27FC236}">
              <a16:creationId xmlns:a16="http://schemas.microsoft.com/office/drawing/2014/main" id="{35A8C4B7-EED5-47DF-AB0E-0D0A4B96884A}"/>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75138</xdr:rowOff>
    </xdr:from>
    <xdr:ext cx="599010" cy="259045"/>
    <xdr:sp macro="" textlink="">
      <xdr:nvSpPr>
        <xdr:cNvPr id="550" name="【一般廃棄物処理施設】&#10;一人当たり有形固定資産（償却資産）額平均値テキスト">
          <a:extLst>
            <a:ext uri="{FF2B5EF4-FFF2-40B4-BE49-F238E27FC236}">
              <a16:creationId xmlns:a16="http://schemas.microsoft.com/office/drawing/2014/main" id="{E10AD410-7207-468B-B80F-26D3064FEBE3}"/>
            </a:ext>
          </a:extLst>
        </xdr:cNvPr>
        <xdr:cNvSpPr txBox="1"/>
      </xdr:nvSpPr>
      <xdr:spPr>
        <a:xfrm>
          <a:off x="22199600" y="7104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51" name="フローチャート: 判断 550">
          <a:extLst>
            <a:ext uri="{FF2B5EF4-FFF2-40B4-BE49-F238E27FC236}">
              <a16:creationId xmlns:a16="http://schemas.microsoft.com/office/drawing/2014/main" id="{F5DC1062-EA15-49F5-8267-17BF6DBB30FC}"/>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52" name="フローチャート: 判断 551">
          <a:extLst>
            <a:ext uri="{FF2B5EF4-FFF2-40B4-BE49-F238E27FC236}">
              <a16:creationId xmlns:a16="http://schemas.microsoft.com/office/drawing/2014/main" id="{06BF5D75-1B2F-48C3-ACFF-C07F426E5CFC}"/>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53" name="フローチャート: 判断 552">
          <a:extLst>
            <a:ext uri="{FF2B5EF4-FFF2-40B4-BE49-F238E27FC236}">
              <a16:creationId xmlns:a16="http://schemas.microsoft.com/office/drawing/2014/main" id="{295784E1-02E6-4B8F-BC05-6918A94E1F34}"/>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54" name="フローチャート: 判断 553">
          <a:extLst>
            <a:ext uri="{FF2B5EF4-FFF2-40B4-BE49-F238E27FC236}">
              <a16:creationId xmlns:a16="http://schemas.microsoft.com/office/drawing/2014/main" id="{0D4F6F1D-E712-4D16-88E3-AB35A1553D50}"/>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555" name="フローチャート: 判断 554">
          <a:extLst>
            <a:ext uri="{FF2B5EF4-FFF2-40B4-BE49-F238E27FC236}">
              <a16:creationId xmlns:a16="http://schemas.microsoft.com/office/drawing/2014/main" id="{CC0BA948-DB0D-432D-B7D0-4B2B91EE7A87}"/>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6" name="テキスト ボックス 555">
          <a:extLst>
            <a:ext uri="{FF2B5EF4-FFF2-40B4-BE49-F238E27FC236}">
              <a16:creationId xmlns:a16="http://schemas.microsoft.com/office/drawing/2014/main" id="{467C050B-8551-4D11-BDB4-9B0D3FAAB4A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B1AEBABB-BC30-4824-B39B-569887C0EFE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8" name="テキスト ボックス 557">
          <a:extLst>
            <a:ext uri="{FF2B5EF4-FFF2-40B4-BE49-F238E27FC236}">
              <a16:creationId xmlns:a16="http://schemas.microsoft.com/office/drawing/2014/main" id="{57B25CE4-CBDF-4F83-8EB5-9AA6BEFA04E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6187FC22-8017-4C4B-B457-032A5664B30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5EEEC5D4-5B75-4185-9751-758531E2D94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16362</xdr:rowOff>
    </xdr:from>
    <xdr:to>
      <xdr:col>116</xdr:col>
      <xdr:colOff>114300</xdr:colOff>
      <xdr:row>40</xdr:row>
      <xdr:rowOff>117962</xdr:rowOff>
    </xdr:to>
    <xdr:sp macro="" textlink="">
      <xdr:nvSpPr>
        <xdr:cNvPr id="561" name="楕円 560">
          <a:extLst>
            <a:ext uri="{FF2B5EF4-FFF2-40B4-BE49-F238E27FC236}">
              <a16:creationId xmlns:a16="http://schemas.microsoft.com/office/drawing/2014/main" id="{DEE0C890-BD72-4B56-8563-43624585CACD}"/>
            </a:ext>
          </a:extLst>
        </xdr:cNvPr>
        <xdr:cNvSpPr/>
      </xdr:nvSpPr>
      <xdr:spPr>
        <a:xfrm>
          <a:off x="22110700" y="687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39239</xdr:rowOff>
    </xdr:from>
    <xdr:ext cx="690189" cy="259045"/>
    <xdr:sp macro="" textlink="">
      <xdr:nvSpPr>
        <xdr:cNvPr id="562" name="【一般廃棄物処理施設】&#10;一人当たり有形固定資産（償却資産）額該当値テキスト">
          <a:extLst>
            <a:ext uri="{FF2B5EF4-FFF2-40B4-BE49-F238E27FC236}">
              <a16:creationId xmlns:a16="http://schemas.microsoft.com/office/drawing/2014/main" id="{7E6A8404-322A-47A1-90D0-3BB158387CB9}"/>
            </a:ext>
          </a:extLst>
        </xdr:cNvPr>
        <xdr:cNvSpPr txBox="1"/>
      </xdr:nvSpPr>
      <xdr:spPr>
        <a:xfrm>
          <a:off x="22199600" y="67257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138257</xdr:rowOff>
    </xdr:from>
    <xdr:to>
      <xdr:col>112</xdr:col>
      <xdr:colOff>38100</xdr:colOff>
      <xdr:row>42</xdr:row>
      <xdr:rowOff>68407</xdr:rowOff>
    </xdr:to>
    <xdr:sp macro="" textlink="">
      <xdr:nvSpPr>
        <xdr:cNvPr id="563" name="楕円 562">
          <a:extLst>
            <a:ext uri="{FF2B5EF4-FFF2-40B4-BE49-F238E27FC236}">
              <a16:creationId xmlns:a16="http://schemas.microsoft.com/office/drawing/2014/main" id="{91E4CD7B-8666-47E8-9584-42BFF09FBD63}"/>
            </a:ext>
          </a:extLst>
        </xdr:cNvPr>
        <xdr:cNvSpPr/>
      </xdr:nvSpPr>
      <xdr:spPr>
        <a:xfrm>
          <a:off x="21272500" y="716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67162</xdr:rowOff>
    </xdr:from>
    <xdr:to>
      <xdr:col>116</xdr:col>
      <xdr:colOff>63500</xdr:colOff>
      <xdr:row>42</xdr:row>
      <xdr:rowOff>17607</xdr:rowOff>
    </xdr:to>
    <xdr:cxnSp macro="">
      <xdr:nvCxnSpPr>
        <xdr:cNvPr id="564" name="直線コネクタ 563">
          <a:extLst>
            <a:ext uri="{FF2B5EF4-FFF2-40B4-BE49-F238E27FC236}">
              <a16:creationId xmlns:a16="http://schemas.microsoft.com/office/drawing/2014/main" id="{DE607878-FC4C-4F4C-AAA5-C72FAB9739A8}"/>
            </a:ext>
          </a:extLst>
        </xdr:cNvPr>
        <xdr:cNvCxnSpPr/>
      </xdr:nvCxnSpPr>
      <xdr:spPr>
        <a:xfrm flipV="1">
          <a:off x="21323300" y="6925162"/>
          <a:ext cx="838200" cy="2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145883</xdr:rowOff>
    </xdr:from>
    <xdr:to>
      <xdr:col>107</xdr:col>
      <xdr:colOff>101600</xdr:colOff>
      <xdr:row>42</xdr:row>
      <xdr:rowOff>76033</xdr:rowOff>
    </xdr:to>
    <xdr:sp macro="" textlink="">
      <xdr:nvSpPr>
        <xdr:cNvPr id="565" name="楕円 564">
          <a:extLst>
            <a:ext uri="{FF2B5EF4-FFF2-40B4-BE49-F238E27FC236}">
              <a16:creationId xmlns:a16="http://schemas.microsoft.com/office/drawing/2014/main" id="{8350CC4C-52F9-4C87-B49B-EB8930E30B18}"/>
            </a:ext>
          </a:extLst>
        </xdr:cNvPr>
        <xdr:cNvSpPr/>
      </xdr:nvSpPr>
      <xdr:spPr>
        <a:xfrm>
          <a:off x="20383500" y="717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17607</xdr:rowOff>
    </xdr:from>
    <xdr:to>
      <xdr:col>111</xdr:col>
      <xdr:colOff>177800</xdr:colOff>
      <xdr:row>42</xdr:row>
      <xdr:rowOff>25233</xdr:rowOff>
    </xdr:to>
    <xdr:cxnSp macro="">
      <xdr:nvCxnSpPr>
        <xdr:cNvPr id="566" name="直線コネクタ 565">
          <a:extLst>
            <a:ext uri="{FF2B5EF4-FFF2-40B4-BE49-F238E27FC236}">
              <a16:creationId xmlns:a16="http://schemas.microsoft.com/office/drawing/2014/main" id="{BB3036B6-9165-4C81-9C79-3558857AD328}"/>
            </a:ext>
          </a:extLst>
        </xdr:cNvPr>
        <xdr:cNvCxnSpPr/>
      </xdr:nvCxnSpPr>
      <xdr:spPr>
        <a:xfrm flipV="1">
          <a:off x="20434300" y="7218507"/>
          <a:ext cx="889000" cy="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145627</xdr:rowOff>
    </xdr:from>
    <xdr:to>
      <xdr:col>102</xdr:col>
      <xdr:colOff>165100</xdr:colOff>
      <xdr:row>42</xdr:row>
      <xdr:rowOff>75777</xdr:rowOff>
    </xdr:to>
    <xdr:sp macro="" textlink="">
      <xdr:nvSpPr>
        <xdr:cNvPr id="567" name="楕円 566">
          <a:extLst>
            <a:ext uri="{FF2B5EF4-FFF2-40B4-BE49-F238E27FC236}">
              <a16:creationId xmlns:a16="http://schemas.microsoft.com/office/drawing/2014/main" id="{429B01F5-64DF-4E09-B719-A791BD578DD9}"/>
            </a:ext>
          </a:extLst>
        </xdr:cNvPr>
        <xdr:cNvSpPr/>
      </xdr:nvSpPr>
      <xdr:spPr>
        <a:xfrm>
          <a:off x="19494500" y="717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24977</xdr:rowOff>
    </xdr:from>
    <xdr:to>
      <xdr:col>107</xdr:col>
      <xdr:colOff>50800</xdr:colOff>
      <xdr:row>42</xdr:row>
      <xdr:rowOff>25233</xdr:rowOff>
    </xdr:to>
    <xdr:cxnSp macro="">
      <xdr:nvCxnSpPr>
        <xdr:cNvPr id="568" name="直線コネクタ 567">
          <a:extLst>
            <a:ext uri="{FF2B5EF4-FFF2-40B4-BE49-F238E27FC236}">
              <a16:creationId xmlns:a16="http://schemas.microsoft.com/office/drawing/2014/main" id="{D1DB3DAC-1696-4A1F-8456-D69F1872FC2D}"/>
            </a:ext>
          </a:extLst>
        </xdr:cNvPr>
        <xdr:cNvCxnSpPr/>
      </xdr:nvCxnSpPr>
      <xdr:spPr>
        <a:xfrm>
          <a:off x="19545300" y="7225877"/>
          <a:ext cx="8890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69" name="n_1aveValue【一般廃棄物処理施設】&#10;一人当たり有形固定資産（償却資産）額">
          <a:extLst>
            <a:ext uri="{FF2B5EF4-FFF2-40B4-BE49-F238E27FC236}">
              <a16:creationId xmlns:a16="http://schemas.microsoft.com/office/drawing/2014/main" id="{3EF51A26-AA98-4321-9679-F47D60D232C4}"/>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70" name="n_2aveValue【一般廃棄物処理施設】&#10;一人当たり有形固定資産（償却資産）額">
          <a:extLst>
            <a:ext uri="{FF2B5EF4-FFF2-40B4-BE49-F238E27FC236}">
              <a16:creationId xmlns:a16="http://schemas.microsoft.com/office/drawing/2014/main" id="{75244E1C-5811-44DC-8728-97161A3CA063}"/>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71" name="n_3aveValue【一般廃棄物処理施設】&#10;一人当たり有形固定資産（償却資産）額">
          <a:extLst>
            <a:ext uri="{FF2B5EF4-FFF2-40B4-BE49-F238E27FC236}">
              <a16:creationId xmlns:a16="http://schemas.microsoft.com/office/drawing/2014/main" id="{70D20928-95A4-4268-AA99-857CC6B7A6E2}"/>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72" name="n_4aveValue【一般廃棄物処理施設】&#10;一人当たり有形固定資産（償却資産）額">
          <a:extLst>
            <a:ext uri="{FF2B5EF4-FFF2-40B4-BE49-F238E27FC236}">
              <a16:creationId xmlns:a16="http://schemas.microsoft.com/office/drawing/2014/main" id="{2FCA7CBA-D695-4559-B37B-15743410B7E0}"/>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59534</xdr:rowOff>
    </xdr:from>
    <xdr:ext cx="599010" cy="259045"/>
    <xdr:sp macro="" textlink="">
      <xdr:nvSpPr>
        <xdr:cNvPr id="573" name="n_1mainValue【一般廃棄物処理施設】&#10;一人当たり有形固定資産（償却資産）額">
          <a:extLst>
            <a:ext uri="{FF2B5EF4-FFF2-40B4-BE49-F238E27FC236}">
              <a16:creationId xmlns:a16="http://schemas.microsoft.com/office/drawing/2014/main" id="{BA871C78-247B-403B-8D46-5F0FFB109D38}"/>
            </a:ext>
          </a:extLst>
        </xdr:cNvPr>
        <xdr:cNvSpPr txBox="1"/>
      </xdr:nvSpPr>
      <xdr:spPr>
        <a:xfrm>
          <a:off x="21011095" y="7260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67160</xdr:rowOff>
    </xdr:from>
    <xdr:ext cx="534377" cy="259045"/>
    <xdr:sp macro="" textlink="">
      <xdr:nvSpPr>
        <xdr:cNvPr id="574" name="n_2mainValue【一般廃棄物処理施設】&#10;一人当たり有形固定資産（償却資産）額">
          <a:extLst>
            <a:ext uri="{FF2B5EF4-FFF2-40B4-BE49-F238E27FC236}">
              <a16:creationId xmlns:a16="http://schemas.microsoft.com/office/drawing/2014/main" id="{94BDD5AD-C918-46DD-B3E4-9D4967185025}"/>
            </a:ext>
          </a:extLst>
        </xdr:cNvPr>
        <xdr:cNvSpPr txBox="1"/>
      </xdr:nvSpPr>
      <xdr:spPr>
        <a:xfrm>
          <a:off x="20167111" y="726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66904</xdr:rowOff>
    </xdr:from>
    <xdr:ext cx="534377" cy="259045"/>
    <xdr:sp macro="" textlink="">
      <xdr:nvSpPr>
        <xdr:cNvPr id="575" name="n_3mainValue【一般廃棄物処理施設】&#10;一人当たり有形固定資産（償却資産）額">
          <a:extLst>
            <a:ext uri="{FF2B5EF4-FFF2-40B4-BE49-F238E27FC236}">
              <a16:creationId xmlns:a16="http://schemas.microsoft.com/office/drawing/2014/main" id="{C6450346-A878-4525-94C8-6A765FB027D2}"/>
            </a:ext>
          </a:extLst>
        </xdr:cNvPr>
        <xdr:cNvSpPr txBox="1"/>
      </xdr:nvSpPr>
      <xdr:spPr>
        <a:xfrm>
          <a:off x="19278111" y="726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6" name="正方形/長方形 575">
          <a:extLst>
            <a:ext uri="{FF2B5EF4-FFF2-40B4-BE49-F238E27FC236}">
              <a16:creationId xmlns:a16="http://schemas.microsoft.com/office/drawing/2014/main" id="{A7292B1A-F766-4111-B661-71A7C234F79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7" name="正方形/長方形 576">
          <a:extLst>
            <a:ext uri="{FF2B5EF4-FFF2-40B4-BE49-F238E27FC236}">
              <a16:creationId xmlns:a16="http://schemas.microsoft.com/office/drawing/2014/main" id="{D5F58AF8-4C76-4955-9B3B-6B21F22F25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8" name="正方形/長方形 577">
          <a:extLst>
            <a:ext uri="{FF2B5EF4-FFF2-40B4-BE49-F238E27FC236}">
              <a16:creationId xmlns:a16="http://schemas.microsoft.com/office/drawing/2014/main" id="{5D85F02A-2249-4B98-9E20-011B7EE88DE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9" name="正方形/長方形 578">
          <a:extLst>
            <a:ext uri="{FF2B5EF4-FFF2-40B4-BE49-F238E27FC236}">
              <a16:creationId xmlns:a16="http://schemas.microsoft.com/office/drawing/2014/main" id="{DFB25FA6-8B29-49B9-B89C-2514801B3DC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0" name="正方形/長方形 579">
          <a:extLst>
            <a:ext uri="{FF2B5EF4-FFF2-40B4-BE49-F238E27FC236}">
              <a16:creationId xmlns:a16="http://schemas.microsoft.com/office/drawing/2014/main" id="{CF59B6A5-2570-46A4-8914-0594BEB4EB5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1" name="正方形/長方形 580">
          <a:extLst>
            <a:ext uri="{FF2B5EF4-FFF2-40B4-BE49-F238E27FC236}">
              <a16:creationId xmlns:a16="http://schemas.microsoft.com/office/drawing/2014/main" id="{3962C61F-58AB-4E6F-9738-8B67AFF5F36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2" name="正方形/長方形 581">
          <a:extLst>
            <a:ext uri="{FF2B5EF4-FFF2-40B4-BE49-F238E27FC236}">
              <a16:creationId xmlns:a16="http://schemas.microsoft.com/office/drawing/2014/main" id="{F867C77A-B37B-492B-A993-42041CA458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3" name="正方形/長方形 582">
          <a:extLst>
            <a:ext uri="{FF2B5EF4-FFF2-40B4-BE49-F238E27FC236}">
              <a16:creationId xmlns:a16="http://schemas.microsoft.com/office/drawing/2014/main" id="{E9B4ED1B-12E3-4A2E-AC3B-276A17502D8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84" name="正方形/長方形 583">
          <a:extLst>
            <a:ext uri="{FF2B5EF4-FFF2-40B4-BE49-F238E27FC236}">
              <a16:creationId xmlns:a16="http://schemas.microsoft.com/office/drawing/2014/main" id="{96BA8D61-C1BD-4081-A0DA-F0626817A35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85" name="正方形/長方形 584">
          <a:extLst>
            <a:ext uri="{FF2B5EF4-FFF2-40B4-BE49-F238E27FC236}">
              <a16:creationId xmlns:a16="http://schemas.microsoft.com/office/drawing/2014/main" id="{90FFA739-DDC4-4D5C-ADC1-68E41C4FE5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86" name="正方形/長方形 585">
          <a:extLst>
            <a:ext uri="{FF2B5EF4-FFF2-40B4-BE49-F238E27FC236}">
              <a16:creationId xmlns:a16="http://schemas.microsoft.com/office/drawing/2014/main" id="{397A3BF2-221C-4837-BCCF-295E9606587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87" name="正方形/長方形 586">
          <a:extLst>
            <a:ext uri="{FF2B5EF4-FFF2-40B4-BE49-F238E27FC236}">
              <a16:creationId xmlns:a16="http://schemas.microsoft.com/office/drawing/2014/main" id="{8D8BE286-107D-4142-B2AD-A7BFEDC51AE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8" name="正方形/長方形 587">
          <a:extLst>
            <a:ext uri="{FF2B5EF4-FFF2-40B4-BE49-F238E27FC236}">
              <a16:creationId xmlns:a16="http://schemas.microsoft.com/office/drawing/2014/main" id="{5734489B-6B1E-4493-8C92-FEF28F1C4D7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9" name="正方形/長方形 588">
          <a:extLst>
            <a:ext uri="{FF2B5EF4-FFF2-40B4-BE49-F238E27FC236}">
              <a16:creationId xmlns:a16="http://schemas.microsoft.com/office/drawing/2014/main" id="{1EB55452-C225-4904-B07A-1C972611051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90" name="正方形/長方形 589">
          <a:extLst>
            <a:ext uri="{FF2B5EF4-FFF2-40B4-BE49-F238E27FC236}">
              <a16:creationId xmlns:a16="http://schemas.microsoft.com/office/drawing/2014/main" id="{B53BCB50-0B68-4FCC-9101-0488001598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91" name="正方形/長方形 590">
          <a:extLst>
            <a:ext uri="{FF2B5EF4-FFF2-40B4-BE49-F238E27FC236}">
              <a16:creationId xmlns:a16="http://schemas.microsoft.com/office/drawing/2014/main" id="{C5FBFD27-3FF5-4B13-BB25-6547FF7E454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a:extLst>
            <a:ext uri="{FF2B5EF4-FFF2-40B4-BE49-F238E27FC236}">
              <a16:creationId xmlns:a16="http://schemas.microsoft.com/office/drawing/2014/main" id="{5E0B7C00-BA35-4BEF-80A7-41CDDE231C8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a:extLst>
            <a:ext uri="{FF2B5EF4-FFF2-40B4-BE49-F238E27FC236}">
              <a16:creationId xmlns:a16="http://schemas.microsoft.com/office/drawing/2014/main" id="{7241264F-A894-4C88-8A87-5480DC1F3F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a:extLst>
            <a:ext uri="{FF2B5EF4-FFF2-40B4-BE49-F238E27FC236}">
              <a16:creationId xmlns:a16="http://schemas.microsoft.com/office/drawing/2014/main" id="{53E46D65-1520-421C-82A3-7D291B5B6AB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a:extLst>
            <a:ext uri="{FF2B5EF4-FFF2-40B4-BE49-F238E27FC236}">
              <a16:creationId xmlns:a16="http://schemas.microsoft.com/office/drawing/2014/main" id="{83F6D9C1-2B56-4FC9-9856-27A6B4D4E9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a:extLst>
            <a:ext uri="{FF2B5EF4-FFF2-40B4-BE49-F238E27FC236}">
              <a16:creationId xmlns:a16="http://schemas.microsoft.com/office/drawing/2014/main" id="{50233CC4-B139-4250-ADED-C2D367A1C62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a:extLst>
            <a:ext uri="{FF2B5EF4-FFF2-40B4-BE49-F238E27FC236}">
              <a16:creationId xmlns:a16="http://schemas.microsoft.com/office/drawing/2014/main" id="{B0D3F0DA-E810-40F9-99AE-CE9CFE8F144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a:extLst>
            <a:ext uri="{FF2B5EF4-FFF2-40B4-BE49-F238E27FC236}">
              <a16:creationId xmlns:a16="http://schemas.microsoft.com/office/drawing/2014/main" id="{082573CC-4B4A-4099-AF87-7B1817A4FCF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a:extLst>
            <a:ext uri="{FF2B5EF4-FFF2-40B4-BE49-F238E27FC236}">
              <a16:creationId xmlns:a16="http://schemas.microsoft.com/office/drawing/2014/main" id="{0AA6F14E-B4F7-4887-AB76-1E74652B7A4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0" name="テキスト ボックス 599">
          <a:extLst>
            <a:ext uri="{FF2B5EF4-FFF2-40B4-BE49-F238E27FC236}">
              <a16:creationId xmlns:a16="http://schemas.microsoft.com/office/drawing/2014/main" id="{444D5E08-B7D5-4344-BE16-D2DB4D137A2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a:extLst>
            <a:ext uri="{FF2B5EF4-FFF2-40B4-BE49-F238E27FC236}">
              <a16:creationId xmlns:a16="http://schemas.microsoft.com/office/drawing/2014/main" id="{3A9297FB-8345-4B8E-B03F-021C8C7B972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2" name="テキスト ボックス 601">
          <a:extLst>
            <a:ext uri="{FF2B5EF4-FFF2-40B4-BE49-F238E27FC236}">
              <a16:creationId xmlns:a16="http://schemas.microsoft.com/office/drawing/2014/main" id="{A96878D6-D21D-4459-97CD-DEF081302D1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3" name="直線コネクタ 602">
          <a:extLst>
            <a:ext uri="{FF2B5EF4-FFF2-40B4-BE49-F238E27FC236}">
              <a16:creationId xmlns:a16="http://schemas.microsoft.com/office/drawing/2014/main" id="{3CFD62B3-D42F-4034-97C0-34D8F91E7FD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4" name="テキスト ボックス 603">
          <a:extLst>
            <a:ext uri="{FF2B5EF4-FFF2-40B4-BE49-F238E27FC236}">
              <a16:creationId xmlns:a16="http://schemas.microsoft.com/office/drawing/2014/main" id="{79417EE5-FAA4-4700-9F0C-CF5CBBE8C34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5" name="直線コネクタ 604">
          <a:extLst>
            <a:ext uri="{FF2B5EF4-FFF2-40B4-BE49-F238E27FC236}">
              <a16:creationId xmlns:a16="http://schemas.microsoft.com/office/drawing/2014/main" id="{A99C35FE-E701-4715-8BA2-BB9B8EC0378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6" name="テキスト ボックス 605">
          <a:extLst>
            <a:ext uri="{FF2B5EF4-FFF2-40B4-BE49-F238E27FC236}">
              <a16:creationId xmlns:a16="http://schemas.microsoft.com/office/drawing/2014/main" id="{2E21DFCD-1EA9-459D-A372-9C30B317B9B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7" name="直線コネクタ 606">
          <a:extLst>
            <a:ext uri="{FF2B5EF4-FFF2-40B4-BE49-F238E27FC236}">
              <a16:creationId xmlns:a16="http://schemas.microsoft.com/office/drawing/2014/main" id="{801F85C8-76D7-465D-B38D-B628A4D3C7F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8" name="テキスト ボックス 607">
          <a:extLst>
            <a:ext uri="{FF2B5EF4-FFF2-40B4-BE49-F238E27FC236}">
              <a16:creationId xmlns:a16="http://schemas.microsoft.com/office/drawing/2014/main" id="{ECF532DD-8211-4D73-AF6E-6742133D403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9" name="直線コネクタ 608">
          <a:extLst>
            <a:ext uri="{FF2B5EF4-FFF2-40B4-BE49-F238E27FC236}">
              <a16:creationId xmlns:a16="http://schemas.microsoft.com/office/drawing/2014/main" id="{A3566199-D498-40D9-B121-DEC7B8E21CB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0" name="テキスト ボックス 609">
          <a:extLst>
            <a:ext uri="{FF2B5EF4-FFF2-40B4-BE49-F238E27FC236}">
              <a16:creationId xmlns:a16="http://schemas.microsoft.com/office/drawing/2014/main" id="{FD263AE3-A831-4B93-AF59-6436DA8B21C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1" name="直線コネクタ 610">
          <a:extLst>
            <a:ext uri="{FF2B5EF4-FFF2-40B4-BE49-F238E27FC236}">
              <a16:creationId xmlns:a16="http://schemas.microsoft.com/office/drawing/2014/main" id="{298BB723-E137-4003-A2A3-9BFADA4D3B2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2" name="テキスト ボックス 611">
          <a:extLst>
            <a:ext uri="{FF2B5EF4-FFF2-40B4-BE49-F238E27FC236}">
              <a16:creationId xmlns:a16="http://schemas.microsoft.com/office/drawing/2014/main" id="{B37CAE29-132E-4CED-946F-631CC6AC2BD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3" name="直線コネクタ 612">
          <a:extLst>
            <a:ext uri="{FF2B5EF4-FFF2-40B4-BE49-F238E27FC236}">
              <a16:creationId xmlns:a16="http://schemas.microsoft.com/office/drawing/2014/main" id="{32B99DA3-B714-4069-91F5-64BAAE15D49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4" name="テキスト ボックス 613">
          <a:extLst>
            <a:ext uri="{FF2B5EF4-FFF2-40B4-BE49-F238E27FC236}">
              <a16:creationId xmlns:a16="http://schemas.microsoft.com/office/drawing/2014/main" id="{31493F5C-5A09-4311-8EE8-A416783E644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5" name="【消防施設】&#10;有形固定資産減価償却率グラフ枠">
          <a:extLst>
            <a:ext uri="{FF2B5EF4-FFF2-40B4-BE49-F238E27FC236}">
              <a16:creationId xmlns:a16="http://schemas.microsoft.com/office/drawing/2014/main" id="{8DD2BAF3-3F66-45D6-B472-30BCD506552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16" name="直線コネクタ 615">
          <a:extLst>
            <a:ext uri="{FF2B5EF4-FFF2-40B4-BE49-F238E27FC236}">
              <a16:creationId xmlns:a16="http://schemas.microsoft.com/office/drawing/2014/main" id="{E61C3665-4CED-4805-A994-27271204BA74}"/>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7" name="【消防施設】&#10;有形固定資産減価償却率最小値テキスト">
          <a:extLst>
            <a:ext uri="{FF2B5EF4-FFF2-40B4-BE49-F238E27FC236}">
              <a16:creationId xmlns:a16="http://schemas.microsoft.com/office/drawing/2014/main" id="{8586AD81-E734-42F9-B501-9AD94F6C3FA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18" name="直線コネクタ 617">
          <a:extLst>
            <a:ext uri="{FF2B5EF4-FFF2-40B4-BE49-F238E27FC236}">
              <a16:creationId xmlns:a16="http://schemas.microsoft.com/office/drawing/2014/main" id="{A4917819-D0AA-4D84-ADE8-A239D7FDF35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19" name="【消防施設】&#10;有形固定資産減価償却率最大値テキスト">
          <a:extLst>
            <a:ext uri="{FF2B5EF4-FFF2-40B4-BE49-F238E27FC236}">
              <a16:creationId xmlns:a16="http://schemas.microsoft.com/office/drawing/2014/main" id="{99384F1A-332D-4F2E-AD04-97F317496D07}"/>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20" name="直線コネクタ 619">
          <a:extLst>
            <a:ext uri="{FF2B5EF4-FFF2-40B4-BE49-F238E27FC236}">
              <a16:creationId xmlns:a16="http://schemas.microsoft.com/office/drawing/2014/main" id="{51C9AD45-B4A7-4C34-AE86-63DFA60A18A4}"/>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621" name="【消防施設】&#10;有形固定資産減価償却率平均値テキスト">
          <a:extLst>
            <a:ext uri="{FF2B5EF4-FFF2-40B4-BE49-F238E27FC236}">
              <a16:creationId xmlns:a16="http://schemas.microsoft.com/office/drawing/2014/main" id="{04C3B139-E93A-42AD-A515-3FA7E9CC1277}"/>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22" name="フローチャート: 判断 621">
          <a:extLst>
            <a:ext uri="{FF2B5EF4-FFF2-40B4-BE49-F238E27FC236}">
              <a16:creationId xmlns:a16="http://schemas.microsoft.com/office/drawing/2014/main" id="{2419ADF1-D3B6-4EA4-8DB7-EAA49220042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23" name="フローチャート: 判断 622">
          <a:extLst>
            <a:ext uri="{FF2B5EF4-FFF2-40B4-BE49-F238E27FC236}">
              <a16:creationId xmlns:a16="http://schemas.microsoft.com/office/drawing/2014/main" id="{2B7381BF-6F3B-41AE-8692-B68F1F3CFFCF}"/>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24" name="フローチャート: 判断 623">
          <a:extLst>
            <a:ext uri="{FF2B5EF4-FFF2-40B4-BE49-F238E27FC236}">
              <a16:creationId xmlns:a16="http://schemas.microsoft.com/office/drawing/2014/main" id="{EB0D51F4-4C81-4243-850F-A56EC073A10C}"/>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25" name="フローチャート: 判断 624">
          <a:extLst>
            <a:ext uri="{FF2B5EF4-FFF2-40B4-BE49-F238E27FC236}">
              <a16:creationId xmlns:a16="http://schemas.microsoft.com/office/drawing/2014/main" id="{BBAEC8EB-7E3D-4B7F-A53E-C9860DEEE78D}"/>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26" name="フローチャート: 判断 625">
          <a:extLst>
            <a:ext uri="{FF2B5EF4-FFF2-40B4-BE49-F238E27FC236}">
              <a16:creationId xmlns:a16="http://schemas.microsoft.com/office/drawing/2014/main" id="{9FAC0ABA-B7CB-4E06-B226-BDE259985600}"/>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CBCB8D96-9DDE-4702-BC7D-31D2F669BF8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225D282E-E1D1-458C-9720-A46E89A245F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EE21F499-E71A-4434-AE73-8C38715FAB4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35343F4F-D691-4D4D-9207-59812DD7935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7162AEC1-D4B0-4B7E-91A9-985471B56D1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113030</xdr:rowOff>
    </xdr:from>
    <xdr:to>
      <xdr:col>85</xdr:col>
      <xdr:colOff>177800</xdr:colOff>
      <xdr:row>82</xdr:row>
      <xdr:rowOff>43180</xdr:rowOff>
    </xdr:to>
    <xdr:sp macro="" textlink="">
      <xdr:nvSpPr>
        <xdr:cNvPr id="632" name="楕円 631">
          <a:extLst>
            <a:ext uri="{FF2B5EF4-FFF2-40B4-BE49-F238E27FC236}">
              <a16:creationId xmlns:a16="http://schemas.microsoft.com/office/drawing/2014/main" id="{C83D59D8-18E3-4BF3-8E7C-AE50C837B68A}"/>
            </a:ext>
          </a:extLst>
        </xdr:cNvPr>
        <xdr:cNvSpPr/>
      </xdr:nvSpPr>
      <xdr:spPr>
        <a:xfrm>
          <a:off x="16268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135907</xdr:rowOff>
    </xdr:from>
    <xdr:ext cx="405111" cy="259045"/>
    <xdr:sp macro="" textlink="">
      <xdr:nvSpPr>
        <xdr:cNvPr id="633" name="【消防施設】&#10;有形固定資産減価償却率該当値テキスト">
          <a:extLst>
            <a:ext uri="{FF2B5EF4-FFF2-40B4-BE49-F238E27FC236}">
              <a16:creationId xmlns:a16="http://schemas.microsoft.com/office/drawing/2014/main" id="{F42ED851-93DF-4CD8-8D99-0864274D97EE}"/>
            </a:ext>
          </a:extLst>
        </xdr:cNvPr>
        <xdr:cNvSpPr txBox="1"/>
      </xdr:nvSpPr>
      <xdr:spPr>
        <a:xfrm>
          <a:off x="16357600"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135889</xdr:rowOff>
    </xdr:from>
    <xdr:to>
      <xdr:col>81</xdr:col>
      <xdr:colOff>101600</xdr:colOff>
      <xdr:row>80</xdr:row>
      <xdr:rowOff>66039</xdr:rowOff>
    </xdr:to>
    <xdr:sp macro="" textlink="">
      <xdr:nvSpPr>
        <xdr:cNvPr id="634" name="楕円 633">
          <a:extLst>
            <a:ext uri="{FF2B5EF4-FFF2-40B4-BE49-F238E27FC236}">
              <a16:creationId xmlns:a16="http://schemas.microsoft.com/office/drawing/2014/main" id="{736449FC-A466-492E-BCBC-C8F079E82EAE}"/>
            </a:ext>
          </a:extLst>
        </xdr:cNvPr>
        <xdr:cNvSpPr/>
      </xdr:nvSpPr>
      <xdr:spPr>
        <a:xfrm>
          <a:off x="15430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15239</xdr:rowOff>
    </xdr:from>
    <xdr:to>
      <xdr:col>85</xdr:col>
      <xdr:colOff>127000</xdr:colOff>
      <xdr:row>81</xdr:row>
      <xdr:rowOff>163830</xdr:rowOff>
    </xdr:to>
    <xdr:cxnSp macro="">
      <xdr:nvCxnSpPr>
        <xdr:cNvPr id="635" name="直線コネクタ 634">
          <a:extLst>
            <a:ext uri="{FF2B5EF4-FFF2-40B4-BE49-F238E27FC236}">
              <a16:creationId xmlns:a16="http://schemas.microsoft.com/office/drawing/2014/main" id="{2F004B89-79E6-4533-B7B9-251348A001F3}"/>
            </a:ext>
          </a:extLst>
        </xdr:cNvPr>
        <xdr:cNvCxnSpPr/>
      </xdr:nvCxnSpPr>
      <xdr:spPr>
        <a:xfrm>
          <a:off x="15481300" y="13731239"/>
          <a:ext cx="838200" cy="3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xdr:rowOff>
    </xdr:from>
    <xdr:to>
      <xdr:col>76</xdr:col>
      <xdr:colOff>165100</xdr:colOff>
      <xdr:row>80</xdr:row>
      <xdr:rowOff>117475</xdr:rowOff>
    </xdr:to>
    <xdr:sp macro="" textlink="">
      <xdr:nvSpPr>
        <xdr:cNvPr id="636" name="楕円 635">
          <a:extLst>
            <a:ext uri="{FF2B5EF4-FFF2-40B4-BE49-F238E27FC236}">
              <a16:creationId xmlns:a16="http://schemas.microsoft.com/office/drawing/2014/main" id="{46283302-B966-48C7-9AF4-3841E4CE408A}"/>
            </a:ext>
          </a:extLst>
        </xdr:cNvPr>
        <xdr:cNvSpPr/>
      </xdr:nvSpPr>
      <xdr:spPr>
        <a:xfrm>
          <a:off x="14541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15239</xdr:rowOff>
    </xdr:from>
    <xdr:to>
      <xdr:col>81</xdr:col>
      <xdr:colOff>50800</xdr:colOff>
      <xdr:row>80</xdr:row>
      <xdr:rowOff>66675</xdr:rowOff>
    </xdr:to>
    <xdr:cxnSp macro="">
      <xdr:nvCxnSpPr>
        <xdr:cNvPr id="637" name="直線コネクタ 636">
          <a:extLst>
            <a:ext uri="{FF2B5EF4-FFF2-40B4-BE49-F238E27FC236}">
              <a16:creationId xmlns:a16="http://schemas.microsoft.com/office/drawing/2014/main" id="{E0D6D665-F033-4248-A70C-6A15E93A275C}"/>
            </a:ext>
          </a:extLst>
        </xdr:cNvPr>
        <xdr:cNvCxnSpPr/>
      </xdr:nvCxnSpPr>
      <xdr:spPr>
        <a:xfrm flipV="1">
          <a:off x="14592300" y="137312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29211</xdr:rowOff>
    </xdr:from>
    <xdr:to>
      <xdr:col>72</xdr:col>
      <xdr:colOff>38100</xdr:colOff>
      <xdr:row>80</xdr:row>
      <xdr:rowOff>130811</xdr:rowOff>
    </xdr:to>
    <xdr:sp macro="" textlink="">
      <xdr:nvSpPr>
        <xdr:cNvPr id="638" name="楕円 637">
          <a:extLst>
            <a:ext uri="{FF2B5EF4-FFF2-40B4-BE49-F238E27FC236}">
              <a16:creationId xmlns:a16="http://schemas.microsoft.com/office/drawing/2014/main" id="{E946A4F0-7387-46CD-B8EE-66EE8D5601C9}"/>
            </a:ext>
          </a:extLst>
        </xdr:cNvPr>
        <xdr:cNvSpPr/>
      </xdr:nvSpPr>
      <xdr:spPr>
        <a:xfrm>
          <a:off x="13652500" y="137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66675</xdr:rowOff>
    </xdr:from>
    <xdr:to>
      <xdr:col>76</xdr:col>
      <xdr:colOff>114300</xdr:colOff>
      <xdr:row>80</xdr:row>
      <xdr:rowOff>80011</xdr:rowOff>
    </xdr:to>
    <xdr:cxnSp macro="">
      <xdr:nvCxnSpPr>
        <xdr:cNvPr id="639" name="直線コネクタ 638">
          <a:extLst>
            <a:ext uri="{FF2B5EF4-FFF2-40B4-BE49-F238E27FC236}">
              <a16:creationId xmlns:a16="http://schemas.microsoft.com/office/drawing/2014/main" id="{F1DC3C2A-7937-4036-93DA-CAAB1CB2FB3A}"/>
            </a:ext>
          </a:extLst>
        </xdr:cNvPr>
        <xdr:cNvCxnSpPr/>
      </xdr:nvCxnSpPr>
      <xdr:spPr>
        <a:xfrm flipV="1">
          <a:off x="13703300" y="137826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113030</xdr:rowOff>
    </xdr:from>
    <xdr:to>
      <xdr:col>67</xdr:col>
      <xdr:colOff>101600</xdr:colOff>
      <xdr:row>83</xdr:row>
      <xdr:rowOff>43180</xdr:rowOff>
    </xdr:to>
    <xdr:sp macro="" textlink="">
      <xdr:nvSpPr>
        <xdr:cNvPr id="640" name="楕円 639">
          <a:extLst>
            <a:ext uri="{FF2B5EF4-FFF2-40B4-BE49-F238E27FC236}">
              <a16:creationId xmlns:a16="http://schemas.microsoft.com/office/drawing/2014/main" id="{292DE812-E0E7-4E9B-929D-1A2A47D387E7}"/>
            </a:ext>
          </a:extLst>
        </xdr:cNvPr>
        <xdr:cNvSpPr/>
      </xdr:nvSpPr>
      <xdr:spPr>
        <a:xfrm>
          <a:off x="12763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80011</xdr:rowOff>
    </xdr:from>
    <xdr:to>
      <xdr:col>71</xdr:col>
      <xdr:colOff>177800</xdr:colOff>
      <xdr:row>82</xdr:row>
      <xdr:rowOff>163830</xdr:rowOff>
    </xdr:to>
    <xdr:cxnSp macro="">
      <xdr:nvCxnSpPr>
        <xdr:cNvPr id="641" name="直線コネクタ 640">
          <a:extLst>
            <a:ext uri="{FF2B5EF4-FFF2-40B4-BE49-F238E27FC236}">
              <a16:creationId xmlns:a16="http://schemas.microsoft.com/office/drawing/2014/main" id="{B0911735-6554-4665-854B-53B130F8F9E6}"/>
            </a:ext>
          </a:extLst>
        </xdr:cNvPr>
        <xdr:cNvCxnSpPr/>
      </xdr:nvCxnSpPr>
      <xdr:spPr>
        <a:xfrm flipV="1">
          <a:off x="12814300" y="13796011"/>
          <a:ext cx="889000" cy="42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642" name="n_1aveValue【消防施設】&#10;有形固定資産減価償却率">
          <a:extLst>
            <a:ext uri="{FF2B5EF4-FFF2-40B4-BE49-F238E27FC236}">
              <a16:creationId xmlns:a16="http://schemas.microsoft.com/office/drawing/2014/main" id="{B04C543E-D1F6-41B3-BDF1-D58ED19D4ACE}"/>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643" name="n_2aveValue【消防施設】&#10;有形固定資産減価償却率">
          <a:extLst>
            <a:ext uri="{FF2B5EF4-FFF2-40B4-BE49-F238E27FC236}">
              <a16:creationId xmlns:a16="http://schemas.microsoft.com/office/drawing/2014/main" id="{E7E17384-C40C-4C79-8C30-4A94C5666B62}"/>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644" name="n_3aveValue【消防施設】&#10;有形固定資産減価償却率">
          <a:extLst>
            <a:ext uri="{FF2B5EF4-FFF2-40B4-BE49-F238E27FC236}">
              <a16:creationId xmlns:a16="http://schemas.microsoft.com/office/drawing/2014/main" id="{10788041-3DA1-471E-A7F0-1C36D00576BE}"/>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645" name="n_4aveValue【消防施設】&#10;有形固定資産減価償却率">
          <a:extLst>
            <a:ext uri="{FF2B5EF4-FFF2-40B4-BE49-F238E27FC236}">
              <a16:creationId xmlns:a16="http://schemas.microsoft.com/office/drawing/2014/main" id="{66DF4E3F-F35C-4352-BF8E-717502B70FB1}"/>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82566</xdr:rowOff>
    </xdr:from>
    <xdr:ext cx="405111" cy="259045"/>
    <xdr:sp macro="" textlink="">
      <xdr:nvSpPr>
        <xdr:cNvPr id="646" name="n_1mainValue【消防施設】&#10;有形固定資産減価償却率">
          <a:extLst>
            <a:ext uri="{FF2B5EF4-FFF2-40B4-BE49-F238E27FC236}">
              <a16:creationId xmlns:a16="http://schemas.microsoft.com/office/drawing/2014/main" id="{26106074-1FF7-45F1-97CD-3CBC8D54BB7B}"/>
            </a:ext>
          </a:extLst>
        </xdr:cNvPr>
        <xdr:cNvSpPr txBox="1"/>
      </xdr:nvSpPr>
      <xdr:spPr>
        <a:xfrm>
          <a:off x="152660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134002</xdr:rowOff>
    </xdr:from>
    <xdr:ext cx="405111" cy="259045"/>
    <xdr:sp macro="" textlink="">
      <xdr:nvSpPr>
        <xdr:cNvPr id="647" name="n_2mainValue【消防施設】&#10;有形固定資産減価償却率">
          <a:extLst>
            <a:ext uri="{FF2B5EF4-FFF2-40B4-BE49-F238E27FC236}">
              <a16:creationId xmlns:a16="http://schemas.microsoft.com/office/drawing/2014/main" id="{BCD6F058-0FA3-4EDE-BB7E-96C6413415EE}"/>
            </a:ext>
          </a:extLst>
        </xdr:cNvPr>
        <xdr:cNvSpPr txBox="1"/>
      </xdr:nvSpPr>
      <xdr:spPr>
        <a:xfrm>
          <a:off x="14389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147338</xdr:rowOff>
    </xdr:from>
    <xdr:ext cx="405111" cy="259045"/>
    <xdr:sp macro="" textlink="">
      <xdr:nvSpPr>
        <xdr:cNvPr id="648" name="n_3mainValue【消防施設】&#10;有形固定資産減価償却率">
          <a:extLst>
            <a:ext uri="{FF2B5EF4-FFF2-40B4-BE49-F238E27FC236}">
              <a16:creationId xmlns:a16="http://schemas.microsoft.com/office/drawing/2014/main" id="{A3A73B12-E04F-4A0A-B22C-FE7A554FEB0E}"/>
            </a:ext>
          </a:extLst>
        </xdr:cNvPr>
        <xdr:cNvSpPr txBox="1"/>
      </xdr:nvSpPr>
      <xdr:spPr>
        <a:xfrm>
          <a:off x="13500744" y="1352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macro="" textlink="">
      <xdr:nvSpPr>
        <xdr:cNvPr id="649" name="n_4mainValue【消防施設】&#10;有形固定資産減価償却率">
          <a:extLst>
            <a:ext uri="{FF2B5EF4-FFF2-40B4-BE49-F238E27FC236}">
              <a16:creationId xmlns:a16="http://schemas.microsoft.com/office/drawing/2014/main" id="{E56FA8D1-39EB-46D9-912A-B3CDDDD74811}"/>
            </a:ext>
          </a:extLst>
        </xdr:cNvPr>
        <xdr:cNvSpPr txBox="1"/>
      </xdr:nvSpPr>
      <xdr:spPr>
        <a:xfrm>
          <a:off x="12611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0" name="正方形/長方形 649">
          <a:extLst>
            <a:ext uri="{FF2B5EF4-FFF2-40B4-BE49-F238E27FC236}">
              <a16:creationId xmlns:a16="http://schemas.microsoft.com/office/drawing/2014/main" id="{1500DCF1-985F-4DAC-9896-B8F211390A4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1" name="正方形/長方形 650">
          <a:extLst>
            <a:ext uri="{FF2B5EF4-FFF2-40B4-BE49-F238E27FC236}">
              <a16:creationId xmlns:a16="http://schemas.microsoft.com/office/drawing/2014/main" id="{818D675C-A89D-4B5F-8CEC-85E21C8A424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2" name="正方形/長方形 651">
          <a:extLst>
            <a:ext uri="{FF2B5EF4-FFF2-40B4-BE49-F238E27FC236}">
              <a16:creationId xmlns:a16="http://schemas.microsoft.com/office/drawing/2014/main" id="{004F52DF-D41A-4FC6-9A09-FF1BFC9A3D6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3" name="正方形/長方形 652">
          <a:extLst>
            <a:ext uri="{FF2B5EF4-FFF2-40B4-BE49-F238E27FC236}">
              <a16:creationId xmlns:a16="http://schemas.microsoft.com/office/drawing/2014/main" id="{01E2E4FA-0B2D-41CF-BFCE-2DC5AFF0A8F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4" name="正方形/長方形 653">
          <a:extLst>
            <a:ext uri="{FF2B5EF4-FFF2-40B4-BE49-F238E27FC236}">
              <a16:creationId xmlns:a16="http://schemas.microsoft.com/office/drawing/2014/main" id="{426BA62B-C241-4FDF-A919-8DFDE461520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5" name="正方形/長方形 654">
          <a:extLst>
            <a:ext uri="{FF2B5EF4-FFF2-40B4-BE49-F238E27FC236}">
              <a16:creationId xmlns:a16="http://schemas.microsoft.com/office/drawing/2014/main" id="{25738334-BC9D-4C35-A396-8BC5B368BE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6" name="正方形/長方形 655">
          <a:extLst>
            <a:ext uri="{FF2B5EF4-FFF2-40B4-BE49-F238E27FC236}">
              <a16:creationId xmlns:a16="http://schemas.microsoft.com/office/drawing/2014/main" id="{F62AB92C-7EE6-40ED-B7C1-C0BA936CBAE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7" name="正方形/長方形 656">
          <a:extLst>
            <a:ext uri="{FF2B5EF4-FFF2-40B4-BE49-F238E27FC236}">
              <a16:creationId xmlns:a16="http://schemas.microsoft.com/office/drawing/2014/main" id="{9F226B96-3C81-4BD3-BBA3-C8395B9D0CD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8" name="テキスト ボックス 657">
          <a:extLst>
            <a:ext uri="{FF2B5EF4-FFF2-40B4-BE49-F238E27FC236}">
              <a16:creationId xmlns:a16="http://schemas.microsoft.com/office/drawing/2014/main" id="{D877A2B3-9BB4-44CE-91F7-A29AD7D76FE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9" name="直線コネクタ 658">
          <a:extLst>
            <a:ext uri="{FF2B5EF4-FFF2-40B4-BE49-F238E27FC236}">
              <a16:creationId xmlns:a16="http://schemas.microsoft.com/office/drawing/2014/main" id="{9F8F67BF-D4E4-4A35-8C18-1F2D359B13F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60" name="直線コネクタ 659">
          <a:extLst>
            <a:ext uri="{FF2B5EF4-FFF2-40B4-BE49-F238E27FC236}">
              <a16:creationId xmlns:a16="http://schemas.microsoft.com/office/drawing/2014/main" id="{AC8933EE-5D59-417A-9990-136C75E06D4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1" name="テキスト ボックス 660">
          <a:extLst>
            <a:ext uri="{FF2B5EF4-FFF2-40B4-BE49-F238E27FC236}">
              <a16:creationId xmlns:a16="http://schemas.microsoft.com/office/drawing/2014/main" id="{7DD364B6-85B7-440E-9895-5E1720397B4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2" name="直線コネクタ 661">
          <a:extLst>
            <a:ext uri="{FF2B5EF4-FFF2-40B4-BE49-F238E27FC236}">
              <a16:creationId xmlns:a16="http://schemas.microsoft.com/office/drawing/2014/main" id="{3E581EB5-A59A-4CDA-9813-2E416FE2529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63" name="テキスト ボックス 662">
          <a:extLst>
            <a:ext uri="{FF2B5EF4-FFF2-40B4-BE49-F238E27FC236}">
              <a16:creationId xmlns:a16="http://schemas.microsoft.com/office/drawing/2014/main" id="{A0F73AF5-131C-42CA-A149-9747CE4D93F1}"/>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4" name="直線コネクタ 663">
          <a:extLst>
            <a:ext uri="{FF2B5EF4-FFF2-40B4-BE49-F238E27FC236}">
              <a16:creationId xmlns:a16="http://schemas.microsoft.com/office/drawing/2014/main" id="{51C91EB0-50D0-4CE0-9102-3AE9A1E4E6F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65" name="テキスト ボックス 664">
          <a:extLst>
            <a:ext uri="{FF2B5EF4-FFF2-40B4-BE49-F238E27FC236}">
              <a16:creationId xmlns:a16="http://schemas.microsoft.com/office/drawing/2014/main" id="{0DAEF035-294A-4C51-9BF2-F7A4483F1AC4}"/>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6" name="直線コネクタ 665">
          <a:extLst>
            <a:ext uri="{FF2B5EF4-FFF2-40B4-BE49-F238E27FC236}">
              <a16:creationId xmlns:a16="http://schemas.microsoft.com/office/drawing/2014/main" id="{5A804D67-CEC9-43A4-96DA-006AD921670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67" name="テキスト ボックス 666">
          <a:extLst>
            <a:ext uri="{FF2B5EF4-FFF2-40B4-BE49-F238E27FC236}">
              <a16:creationId xmlns:a16="http://schemas.microsoft.com/office/drawing/2014/main" id="{FAF6BE56-7309-4075-99C7-2D9415D0D4FB}"/>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8" name="直線コネクタ 667">
          <a:extLst>
            <a:ext uri="{FF2B5EF4-FFF2-40B4-BE49-F238E27FC236}">
              <a16:creationId xmlns:a16="http://schemas.microsoft.com/office/drawing/2014/main" id="{E1EF122B-CE3B-4895-A8BE-DA9FC10A1B1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69" name="テキスト ボックス 668">
          <a:extLst>
            <a:ext uri="{FF2B5EF4-FFF2-40B4-BE49-F238E27FC236}">
              <a16:creationId xmlns:a16="http://schemas.microsoft.com/office/drawing/2014/main" id="{09A75D34-ED08-40A7-A377-AABD36EC65E6}"/>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70" name="直線コネクタ 669">
          <a:extLst>
            <a:ext uri="{FF2B5EF4-FFF2-40B4-BE49-F238E27FC236}">
              <a16:creationId xmlns:a16="http://schemas.microsoft.com/office/drawing/2014/main" id="{52835CCC-2B0A-48BF-AAF9-FC91C10C5F4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71" name="テキスト ボックス 670">
          <a:extLst>
            <a:ext uri="{FF2B5EF4-FFF2-40B4-BE49-F238E27FC236}">
              <a16:creationId xmlns:a16="http://schemas.microsoft.com/office/drawing/2014/main" id="{200F420F-1C54-4055-B6A7-11CF6733BB1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2" name="直線コネクタ 671">
          <a:extLst>
            <a:ext uri="{FF2B5EF4-FFF2-40B4-BE49-F238E27FC236}">
              <a16:creationId xmlns:a16="http://schemas.microsoft.com/office/drawing/2014/main" id="{B2CE5550-3AA7-4BEE-A2A7-1C26A95A265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73" name="テキスト ボックス 672">
          <a:extLst>
            <a:ext uri="{FF2B5EF4-FFF2-40B4-BE49-F238E27FC236}">
              <a16:creationId xmlns:a16="http://schemas.microsoft.com/office/drawing/2014/main" id="{D88F842A-C520-4D90-A063-D77CD37CFCDC}"/>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4" name="【消防施設】&#10;一人当たり面積グラフ枠">
          <a:extLst>
            <a:ext uri="{FF2B5EF4-FFF2-40B4-BE49-F238E27FC236}">
              <a16:creationId xmlns:a16="http://schemas.microsoft.com/office/drawing/2014/main" id="{E66B4CB9-55B6-4E27-97CB-8E0BD06E622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75" name="直線コネクタ 674">
          <a:extLst>
            <a:ext uri="{FF2B5EF4-FFF2-40B4-BE49-F238E27FC236}">
              <a16:creationId xmlns:a16="http://schemas.microsoft.com/office/drawing/2014/main" id="{02A4016B-E1AE-4261-BBFB-D968E02058CB}"/>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76" name="【消防施設】&#10;一人当たり面積最小値テキスト">
          <a:extLst>
            <a:ext uri="{FF2B5EF4-FFF2-40B4-BE49-F238E27FC236}">
              <a16:creationId xmlns:a16="http://schemas.microsoft.com/office/drawing/2014/main" id="{DC6BD98D-8D42-4B0E-8B51-722F40E16CD1}"/>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77" name="直線コネクタ 676">
          <a:extLst>
            <a:ext uri="{FF2B5EF4-FFF2-40B4-BE49-F238E27FC236}">
              <a16:creationId xmlns:a16="http://schemas.microsoft.com/office/drawing/2014/main" id="{72BE6EDD-D0DC-43A5-90C0-8EE53733FE62}"/>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78" name="【消防施設】&#10;一人当たり面積最大値テキスト">
          <a:extLst>
            <a:ext uri="{FF2B5EF4-FFF2-40B4-BE49-F238E27FC236}">
              <a16:creationId xmlns:a16="http://schemas.microsoft.com/office/drawing/2014/main" id="{7848039B-A739-4D63-8C3D-24FD5BD186D6}"/>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79" name="直線コネクタ 678">
          <a:extLst>
            <a:ext uri="{FF2B5EF4-FFF2-40B4-BE49-F238E27FC236}">
              <a16:creationId xmlns:a16="http://schemas.microsoft.com/office/drawing/2014/main" id="{4B21500E-D9C9-4987-B40C-D9EB9F5D835E}"/>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80" name="【消防施設】&#10;一人当たり面積平均値テキスト">
          <a:extLst>
            <a:ext uri="{FF2B5EF4-FFF2-40B4-BE49-F238E27FC236}">
              <a16:creationId xmlns:a16="http://schemas.microsoft.com/office/drawing/2014/main" id="{7C0033CB-6F72-40A4-A580-82A0561E0D6D}"/>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81" name="フローチャート: 判断 680">
          <a:extLst>
            <a:ext uri="{FF2B5EF4-FFF2-40B4-BE49-F238E27FC236}">
              <a16:creationId xmlns:a16="http://schemas.microsoft.com/office/drawing/2014/main" id="{717D64FC-6CE1-4DA2-8355-A70B4F1BCF3E}"/>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82" name="フローチャート: 判断 681">
          <a:extLst>
            <a:ext uri="{FF2B5EF4-FFF2-40B4-BE49-F238E27FC236}">
              <a16:creationId xmlns:a16="http://schemas.microsoft.com/office/drawing/2014/main" id="{916F805A-DF6A-4831-8BF7-5097120B6571}"/>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83" name="フローチャート: 判断 682">
          <a:extLst>
            <a:ext uri="{FF2B5EF4-FFF2-40B4-BE49-F238E27FC236}">
              <a16:creationId xmlns:a16="http://schemas.microsoft.com/office/drawing/2014/main" id="{8AE74597-8904-4BD0-ABB6-EB91D93C4BD7}"/>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84" name="フローチャート: 判断 683">
          <a:extLst>
            <a:ext uri="{FF2B5EF4-FFF2-40B4-BE49-F238E27FC236}">
              <a16:creationId xmlns:a16="http://schemas.microsoft.com/office/drawing/2014/main" id="{B2409F5A-688F-480B-9EDF-6BE7FC594051}"/>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85" name="フローチャート: 判断 684">
          <a:extLst>
            <a:ext uri="{FF2B5EF4-FFF2-40B4-BE49-F238E27FC236}">
              <a16:creationId xmlns:a16="http://schemas.microsoft.com/office/drawing/2014/main" id="{AAE0378F-AA00-4432-AFF9-FB6C7F9F25BF}"/>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D2F8DD14-39C2-4EDD-9139-084C6D48A1B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14E66C60-9722-4EFF-9FB5-15A7A2B65E6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22536DCF-2AF8-44D5-B211-BC679A6C4DB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E9C66761-0009-4055-ADD1-A95BD6A15CF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921AFEEC-CECE-4DAD-9211-2DEC0587F9C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117156</xdr:rowOff>
    </xdr:from>
    <xdr:to>
      <xdr:col>116</xdr:col>
      <xdr:colOff>114300</xdr:colOff>
      <xdr:row>87</xdr:row>
      <xdr:rowOff>47306</xdr:rowOff>
    </xdr:to>
    <xdr:sp macro="" textlink="">
      <xdr:nvSpPr>
        <xdr:cNvPr id="691" name="楕円 690">
          <a:extLst>
            <a:ext uri="{FF2B5EF4-FFF2-40B4-BE49-F238E27FC236}">
              <a16:creationId xmlns:a16="http://schemas.microsoft.com/office/drawing/2014/main" id="{9FA7870C-A495-4D88-8B6D-362B05C66D8B}"/>
            </a:ext>
          </a:extLst>
        </xdr:cNvPr>
        <xdr:cNvSpPr/>
      </xdr:nvSpPr>
      <xdr:spPr>
        <a:xfrm>
          <a:off x="22110700" y="1486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92" name="【消防施設】&#10;一人当たり面積該当値テキスト">
          <a:extLst>
            <a:ext uri="{FF2B5EF4-FFF2-40B4-BE49-F238E27FC236}">
              <a16:creationId xmlns:a16="http://schemas.microsoft.com/office/drawing/2014/main" id="{8D107728-17EA-43BF-B9B1-0B0723C18D5E}"/>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117156</xdr:rowOff>
    </xdr:from>
    <xdr:to>
      <xdr:col>112</xdr:col>
      <xdr:colOff>38100</xdr:colOff>
      <xdr:row>87</xdr:row>
      <xdr:rowOff>47306</xdr:rowOff>
    </xdr:to>
    <xdr:sp macro="" textlink="">
      <xdr:nvSpPr>
        <xdr:cNvPr id="693" name="楕円 692">
          <a:extLst>
            <a:ext uri="{FF2B5EF4-FFF2-40B4-BE49-F238E27FC236}">
              <a16:creationId xmlns:a16="http://schemas.microsoft.com/office/drawing/2014/main" id="{62DD4D1A-8A59-4CBA-BBF5-8DCE0E1C7C47}"/>
            </a:ext>
          </a:extLst>
        </xdr:cNvPr>
        <xdr:cNvSpPr/>
      </xdr:nvSpPr>
      <xdr:spPr>
        <a:xfrm>
          <a:off x="21272500" y="1486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167956</xdr:rowOff>
    </xdr:from>
    <xdr:to>
      <xdr:col>116</xdr:col>
      <xdr:colOff>63500</xdr:colOff>
      <xdr:row>86</xdr:row>
      <xdr:rowOff>167956</xdr:rowOff>
    </xdr:to>
    <xdr:cxnSp macro="">
      <xdr:nvCxnSpPr>
        <xdr:cNvPr id="694" name="直線コネクタ 693">
          <a:extLst>
            <a:ext uri="{FF2B5EF4-FFF2-40B4-BE49-F238E27FC236}">
              <a16:creationId xmlns:a16="http://schemas.microsoft.com/office/drawing/2014/main" id="{C12226D4-A575-4B13-BB17-DFD63A89256D}"/>
            </a:ext>
          </a:extLst>
        </xdr:cNvPr>
        <xdr:cNvCxnSpPr/>
      </xdr:nvCxnSpPr>
      <xdr:spPr>
        <a:xfrm>
          <a:off x="21323300" y="149126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117091</xdr:rowOff>
    </xdr:from>
    <xdr:to>
      <xdr:col>107</xdr:col>
      <xdr:colOff>101600</xdr:colOff>
      <xdr:row>87</xdr:row>
      <xdr:rowOff>47241</xdr:rowOff>
    </xdr:to>
    <xdr:sp macro="" textlink="">
      <xdr:nvSpPr>
        <xdr:cNvPr id="695" name="楕円 694">
          <a:extLst>
            <a:ext uri="{FF2B5EF4-FFF2-40B4-BE49-F238E27FC236}">
              <a16:creationId xmlns:a16="http://schemas.microsoft.com/office/drawing/2014/main" id="{AFB13416-4C7F-4771-BD2F-6D467C41C59D}"/>
            </a:ext>
          </a:extLst>
        </xdr:cNvPr>
        <xdr:cNvSpPr/>
      </xdr:nvSpPr>
      <xdr:spPr>
        <a:xfrm>
          <a:off x="20383500" y="1486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167891</xdr:rowOff>
    </xdr:from>
    <xdr:to>
      <xdr:col>111</xdr:col>
      <xdr:colOff>177800</xdr:colOff>
      <xdr:row>86</xdr:row>
      <xdr:rowOff>167956</xdr:rowOff>
    </xdr:to>
    <xdr:cxnSp macro="">
      <xdr:nvCxnSpPr>
        <xdr:cNvPr id="696" name="直線コネクタ 695">
          <a:extLst>
            <a:ext uri="{FF2B5EF4-FFF2-40B4-BE49-F238E27FC236}">
              <a16:creationId xmlns:a16="http://schemas.microsoft.com/office/drawing/2014/main" id="{29762A64-419E-484E-8A38-EB9CADF5E545}"/>
            </a:ext>
          </a:extLst>
        </xdr:cNvPr>
        <xdr:cNvCxnSpPr/>
      </xdr:nvCxnSpPr>
      <xdr:spPr>
        <a:xfrm>
          <a:off x="20434300" y="14912591"/>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117101</xdr:rowOff>
    </xdr:from>
    <xdr:to>
      <xdr:col>102</xdr:col>
      <xdr:colOff>165100</xdr:colOff>
      <xdr:row>87</xdr:row>
      <xdr:rowOff>47251</xdr:rowOff>
    </xdr:to>
    <xdr:sp macro="" textlink="">
      <xdr:nvSpPr>
        <xdr:cNvPr id="697" name="楕円 696">
          <a:extLst>
            <a:ext uri="{FF2B5EF4-FFF2-40B4-BE49-F238E27FC236}">
              <a16:creationId xmlns:a16="http://schemas.microsoft.com/office/drawing/2014/main" id="{8CDA5131-2072-40D4-9957-FF0961E9C5E4}"/>
            </a:ext>
          </a:extLst>
        </xdr:cNvPr>
        <xdr:cNvSpPr/>
      </xdr:nvSpPr>
      <xdr:spPr>
        <a:xfrm>
          <a:off x="19494500" y="1486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167891</xdr:rowOff>
    </xdr:from>
    <xdr:to>
      <xdr:col>107</xdr:col>
      <xdr:colOff>50800</xdr:colOff>
      <xdr:row>86</xdr:row>
      <xdr:rowOff>167901</xdr:rowOff>
    </xdr:to>
    <xdr:cxnSp macro="">
      <xdr:nvCxnSpPr>
        <xdr:cNvPr id="698" name="直線コネクタ 697">
          <a:extLst>
            <a:ext uri="{FF2B5EF4-FFF2-40B4-BE49-F238E27FC236}">
              <a16:creationId xmlns:a16="http://schemas.microsoft.com/office/drawing/2014/main" id="{E0D22F40-5F29-4171-96D6-FAEED04BF407}"/>
            </a:ext>
          </a:extLst>
        </xdr:cNvPr>
        <xdr:cNvCxnSpPr/>
      </xdr:nvCxnSpPr>
      <xdr:spPr>
        <a:xfrm flipV="1">
          <a:off x="19545300" y="14912591"/>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117667</xdr:rowOff>
    </xdr:from>
    <xdr:to>
      <xdr:col>98</xdr:col>
      <xdr:colOff>38100</xdr:colOff>
      <xdr:row>87</xdr:row>
      <xdr:rowOff>47817</xdr:rowOff>
    </xdr:to>
    <xdr:sp macro="" textlink="">
      <xdr:nvSpPr>
        <xdr:cNvPr id="699" name="楕円 698">
          <a:extLst>
            <a:ext uri="{FF2B5EF4-FFF2-40B4-BE49-F238E27FC236}">
              <a16:creationId xmlns:a16="http://schemas.microsoft.com/office/drawing/2014/main" id="{FB48287A-98E6-4332-B0EA-07B1E00CD94C}"/>
            </a:ext>
          </a:extLst>
        </xdr:cNvPr>
        <xdr:cNvSpPr/>
      </xdr:nvSpPr>
      <xdr:spPr>
        <a:xfrm>
          <a:off x="18605500" y="1486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167901</xdr:rowOff>
    </xdr:from>
    <xdr:to>
      <xdr:col>102</xdr:col>
      <xdr:colOff>114300</xdr:colOff>
      <xdr:row>86</xdr:row>
      <xdr:rowOff>168467</xdr:rowOff>
    </xdr:to>
    <xdr:cxnSp macro="">
      <xdr:nvCxnSpPr>
        <xdr:cNvPr id="700" name="直線コネクタ 699">
          <a:extLst>
            <a:ext uri="{FF2B5EF4-FFF2-40B4-BE49-F238E27FC236}">
              <a16:creationId xmlns:a16="http://schemas.microsoft.com/office/drawing/2014/main" id="{3970153F-6556-460C-A991-2D4036CB006C}"/>
            </a:ext>
          </a:extLst>
        </xdr:cNvPr>
        <xdr:cNvCxnSpPr/>
      </xdr:nvCxnSpPr>
      <xdr:spPr>
        <a:xfrm flipV="1">
          <a:off x="18656300" y="14912601"/>
          <a:ext cx="88900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701" name="n_1aveValue【消防施設】&#10;一人当たり面積">
          <a:extLst>
            <a:ext uri="{FF2B5EF4-FFF2-40B4-BE49-F238E27FC236}">
              <a16:creationId xmlns:a16="http://schemas.microsoft.com/office/drawing/2014/main" id="{2A873156-258C-4595-9C8A-09D554D6F7AE}"/>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702" name="n_2aveValue【消防施設】&#10;一人当たり面積">
          <a:extLst>
            <a:ext uri="{FF2B5EF4-FFF2-40B4-BE49-F238E27FC236}">
              <a16:creationId xmlns:a16="http://schemas.microsoft.com/office/drawing/2014/main" id="{7E6135BF-77E6-4BA5-8B4A-B677E5B32598}"/>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703" name="n_3aveValue【消防施設】&#10;一人当たり面積">
          <a:extLst>
            <a:ext uri="{FF2B5EF4-FFF2-40B4-BE49-F238E27FC236}">
              <a16:creationId xmlns:a16="http://schemas.microsoft.com/office/drawing/2014/main" id="{16993849-84DE-4AA9-9A95-ACF91D88AA7E}"/>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704" name="n_4aveValue【消防施設】&#10;一人当たり面積">
          <a:extLst>
            <a:ext uri="{FF2B5EF4-FFF2-40B4-BE49-F238E27FC236}">
              <a16:creationId xmlns:a16="http://schemas.microsoft.com/office/drawing/2014/main" id="{F1EEF309-79AB-4417-9F99-0872A1541A69}"/>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38433</xdr:rowOff>
    </xdr:from>
    <xdr:ext cx="469744" cy="259045"/>
    <xdr:sp macro="" textlink="">
      <xdr:nvSpPr>
        <xdr:cNvPr id="705" name="n_1mainValue【消防施設】&#10;一人当たり面積">
          <a:extLst>
            <a:ext uri="{FF2B5EF4-FFF2-40B4-BE49-F238E27FC236}">
              <a16:creationId xmlns:a16="http://schemas.microsoft.com/office/drawing/2014/main" id="{E4B3AD94-E192-463C-87A2-F572B347E7E4}"/>
            </a:ext>
          </a:extLst>
        </xdr:cNvPr>
        <xdr:cNvSpPr txBox="1"/>
      </xdr:nvSpPr>
      <xdr:spPr>
        <a:xfrm>
          <a:off x="21075727" y="1495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38368</xdr:rowOff>
    </xdr:from>
    <xdr:ext cx="469744" cy="259045"/>
    <xdr:sp macro="" textlink="">
      <xdr:nvSpPr>
        <xdr:cNvPr id="706" name="n_2mainValue【消防施設】&#10;一人当たり面積">
          <a:extLst>
            <a:ext uri="{FF2B5EF4-FFF2-40B4-BE49-F238E27FC236}">
              <a16:creationId xmlns:a16="http://schemas.microsoft.com/office/drawing/2014/main" id="{28848455-3272-483E-832B-D1B021D82295}"/>
            </a:ext>
          </a:extLst>
        </xdr:cNvPr>
        <xdr:cNvSpPr txBox="1"/>
      </xdr:nvSpPr>
      <xdr:spPr>
        <a:xfrm>
          <a:off x="20199427" y="1495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38378</xdr:rowOff>
    </xdr:from>
    <xdr:ext cx="469744" cy="259045"/>
    <xdr:sp macro="" textlink="">
      <xdr:nvSpPr>
        <xdr:cNvPr id="707" name="n_3mainValue【消防施設】&#10;一人当たり面積">
          <a:extLst>
            <a:ext uri="{FF2B5EF4-FFF2-40B4-BE49-F238E27FC236}">
              <a16:creationId xmlns:a16="http://schemas.microsoft.com/office/drawing/2014/main" id="{A75A2B78-5275-4D9B-B59A-B11B64668B99}"/>
            </a:ext>
          </a:extLst>
        </xdr:cNvPr>
        <xdr:cNvSpPr txBox="1"/>
      </xdr:nvSpPr>
      <xdr:spPr>
        <a:xfrm>
          <a:off x="19310427" y="1495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38944</xdr:rowOff>
    </xdr:from>
    <xdr:ext cx="469744" cy="259045"/>
    <xdr:sp macro="" textlink="">
      <xdr:nvSpPr>
        <xdr:cNvPr id="708" name="n_4mainValue【消防施設】&#10;一人当たり面積">
          <a:extLst>
            <a:ext uri="{FF2B5EF4-FFF2-40B4-BE49-F238E27FC236}">
              <a16:creationId xmlns:a16="http://schemas.microsoft.com/office/drawing/2014/main" id="{9BAE5DF1-2F0A-4771-BE2A-F0F3B539E3D4}"/>
            </a:ext>
          </a:extLst>
        </xdr:cNvPr>
        <xdr:cNvSpPr txBox="1"/>
      </xdr:nvSpPr>
      <xdr:spPr>
        <a:xfrm>
          <a:off x="18421427" y="1495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9" name="正方形/長方形 708">
          <a:extLst>
            <a:ext uri="{FF2B5EF4-FFF2-40B4-BE49-F238E27FC236}">
              <a16:creationId xmlns:a16="http://schemas.microsoft.com/office/drawing/2014/main" id="{F811C460-A6B2-4687-ABFD-03673A647E3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0" name="正方形/長方形 709">
          <a:extLst>
            <a:ext uri="{FF2B5EF4-FFF2-40B4-BE49-F238E27FC236}">
              <a16:creationId xmlns:a16="http://schemas.microsoft.com/office/drawing/2014/main" id="{1495D9AE-BC98-4DDA-B232-7956D40DC98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1" name="正方形/長方形 710">
          <a:extLst>
            <a:ext uri="{FF2B5EF4-FFF2-40B4-BE49-F238E27FC236}">
              <a16:creationId xmlns:a16="http://schemas.microsoft.com/office/drawing/2014/main" id="{047366F0-6E96-48BE-A3E5-BB65D321C9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2" name="正方形/長方形 711">
          <a:extLst>
            <a:ext uri="{FF2B5EF4-FFF2-40B4-BE49-F238E27FC236}">
              <a16:creationId xmlns:a16="http://schemas.microsoft.com/office/drawing/2014/main" id="{ADDB25DE-906B-4ABC-A721-3D464AB1AF8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3" name="正方形/長方形 712">
          <a:extLst>
            <a:ext uri="{FF2B5EF4-FFF2-40B4-BE49-F238E27FC236}">
              <a16:creationId xmlns:a16="http://schemas.microsoft.com/office/drawing/2014/main" id="{885FF7B3-C8CF-47BB-BFAB-2F2C60CBF2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4" name="正方形/長方形 713">
          <a:extLst>
            <a:ext uri="{FF2B5EF4-FFF2-40B4-BE49-F238E27FC236}">
              <a16:creationId xmlns:a16="http://schemas.microsoft.com/office/drawing/2014/main" id="{43F8818D-5BBD-4775-B1C0-F036ECE0721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5" name="正方形/長方形 714">
          <a:extLst>
            <a:ext uri="{FF2B5EF4-FFF2-40B4-BE49-F238E27FC236}">
              <a16:creationId xmlns:a16="http://schemas.microsoft.com/office/drawing/2014/main" id="{37041AA3-A378-4910-94CA-5B00A5A8083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6" name="正方形/長方形 715">
          <a:extLst>
            <a:ext uri="{FF2B5EF4-FFF2-40B4-BE49-F238E27FC236}">
              <a16:creationId xmlns:a16="http://schemas.microsoft.com/office/drawing/2014/main" id="{7A347204-2453-4C63-8A46-03F9E4194E4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7" name="テキスト ボックス 716">
          <a:extLst>
            <a:ext uri="{FF2B5EF4-FFF2-40B4-BE49-F238E27FC236}">
              <a16:creationId xmlns:a16="http://schemas.microsoft.com/office/drawing/2014/main" id="{96E78348-66AC-4093-A1CB-ED428711E5D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8" name="直線コネクタ 717">
          <a:extLst>
            <a:ext uri="{FF2B5EF4-FFF2-40B4-BE49-F238E27FC236}">
              <a16:creationId xmlns:a16="http://schemas.microsoft.com/office/drawing/2014/main" id="{255E8023-43F2-4793-BC6F-3F8C4F1B92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9" name="テキスト ボックス 718">
          <a:extLst>
            <a:ext uri="{FF2B5EF4-FFF2-40B4-BE49-F238E27FC236}">
              <a16:creationId xmlns:a16="http://schemas.microsoft.com/office/drawing/2014/main" id="{AF287D7C-5386-473C-B508-7DE4B7F3089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0" name="直線コネクタ 719">
          <a:extLst>
            <a:ext uri="{FF2B5EF4-FFF2-40B4-BE49-F238E27FC236}">
              <a16:creationId xmlns:a16="http://schemas.microsoft.com/office/drawing/2014/main" id="{817527FE-8A16-40F1-8220-C142433C372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1" name="テキスト ボックス 720">
          <a:extLst>
            <a:ext uri="{FF2B5EF4-FFF2-40B4-BE49-F238E27FC236}">
              <a16:creationId xmlns:a16="http://schemas.microsoft.com/office/drawing/2014/main" id="{AE774561-5CAA-4527-8FF0-6675DF0C10A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22" name="直線コネクタ 721">
          <a:extLst>
            <a:ext uri="{FF2B5EF4-FFF2-40B4-BE49-F238E27FC236}">
              <a16:creationId xmlns:a16="http://schemas.microsoft.com/office/drawing/2014/main" id="{997DCDD2-B0F8-4521-AED9-340B8913DA2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3" name="テキスト ボックス 722">
          <a:extLst>
            <a:ext uri="{FF2B5EF4-FFF2-40B4-BE49-F238E27FC236}">
              <a16:creationId xmlns:a16="http://schemas.microsoft.com/office/drawing/2014/main" id="{63C032AF-C6E3-4FD9-89F7-C58DF57B97E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4" name="直線コネクタ 723">
          <a:extLst>
            <a:ext uri="{FF2B5EF4-FFF2-40B4-BE49-F238E27FC236}">
              <a16:creationId xmlns:a16="http://schemas.microsoft.com/office/drawing/2014/main" id="{99D7590C-4D93-4A8E-8B72-C8A1B06AA92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5" name="テキスト ボックス 724">
          <a:extLst>
            <a:ext uri="{FF2B5EF4-FFF2-40B4-BE49-F238E27FC236}">
              <a16:creationId xmlns:a16="http://schemas.microsoft.com/office/drawing/2014/main" id="{96D48FAA-FDAB-4A3E-9F17-2E301573CD3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6" name="直線コネクタ 725">
          <a:extLst>
            <a:ext uri="{FF2B5EF4-FFF2-40B4-BE49-F238E27FC236}">
              <a16:creationId xmlns:a16="http://schemas.microsoft.com/office/drawing/2014/main" id="{180288B4-8588-430B-943A-028BD83B8F2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7" name="テキスト ボックス 726">
          <a:extLst>
            <a:ext uri="{FF2B5EF4-FFF2-40B4-BE49-F238E27FC236}">
              <a16:creationId xmlns:a16="http://schemas.microsoft.com/office/drawing/2014/main" id="{18DB6E64-29A7-4F11-AB7B-30870659496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8" name="直線コネクタ 727">
          <a:extLst>
            <a:ext uri="{FF2B5EF4-FFF2-40B4-BE49-F238E27FC236}">
              <a16:creationId xmlns:a16="http://schemas.microsoft.com/office/drawing/2014/main" id="{94CCD8C6-8234-466E-ABE9-1D0911B0E72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9" name="テキスト ボックス 728">
          <a:extLst>
            <a:ext uri="{FF2B5EF4-FFF2-40B4-BE49-F238E27FC236}">
              <a16:creationId xmlns:a16="http://schemas.microsoft.com/office/drawing/2014/main" id="{CED60829-D247-4A48-B87C-D7914DBBBB6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0" name="直線コネクタ 729">
          <a:extLst>
            <a:ext uri="{FF2B5EF4-FFF2-40B4-BE49-F238E27FC236}">
              <a16:creationId xmlns:a16="http://schemas.microsoft.com/office/drawing/2014/main" id="{A0A60951-851F-4D09-B343-602DCE7B273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1" name="テキスト ボックス 730">
          <a:extLst>
            <a:ext uri="{FF2B5EF4-FFF2-40B4-BE49-F238E27FC236}">
              <a16:creationId xmlns:a16="http://schemas.microsoft.com/office/drawing/2014/main" id="{445FC303-BAE9-4A4C-854C-5259F21BE97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2" name="直線コネクタ 731">
          <a:extLst>
            <a:ext uri="{FF2B5EF4-FFF2-40B4-BE49-F238E27FC236}">
              <a16:creationId xmlns:a16="http://schemas.microsoft.com/office/drawing/2014/main" id="{CFFCA777-634B-44E0-A0CC-E7839EE74AC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3" name="【庁舎】&#10;有形固定資産減価償却率グラフ枠">
          <a:extLst>
            <a:ext uri="{FF2B5EF4-FFF2-40B4-BE49-F238E27FC236}">
              <a16:creationId xmlns:a16="http://schemas.microsoft.com/office/drawing/2014/main" id="{DA133403-5D62-45B8-9697-4BC5AAB28A6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34" name="直線コネクタ 733">
          <a:extLst>
            <a:ext uri="{FF2B5EF4-FFF2-40B4-BE49-F238E27FC236}">
              <a16:creationId xmlns:a16="http://schemas.microsoft.com/office/drawing/2014/main" id="{A4611FBF-77CF-4289-8676-F69CFB30070C}"/>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35" name="【庁舎】&#10;有形固定資産減価償却率最小値テキスト">
          <a:extLst>
            <a:ext uri="{FF2B5EF4-FFF2-40B4-BE49-F238E27FC236}">
              <a16:creationId xmlns:a16="http://schemas.microsoft.com/office/drawing/2014/main" id="{01AE6DA0-3B36-46C7-883D-67EBA2517198}"/>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36" name="直線コネクタ 735">
          <a:extLst>
            <a:ext uri="{FF2B5EF4-FFF2-40B4-BE49-F238E27FC236}">
              <a16:creationId xmlns:a16="http://schemas.microsoft.com/office/drawing/2014/main" id="{3658CD39-36A6-48CF-90DD-030FB724F8B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37" name="【庁舎】&#10;有形固定資産減価償却率最大値テキスト">
          <a:extLst>
            <a:ext uri="{FF2B5EF4-FFF2-40B4-BE49-F238E27FC236}">
              <a16:creationId xmlns:a16="http://schemas.microsoft.com/office/drawing/2014/main" id="{A830B89F-10EE-4836-AF6E-EE7A4E6CDB42}"/>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38" name="直線コネクタ 737">
          <a:extLst>
            <a:ext uri="{FF2B5EF4-FFF2-40B4-BE49-F238E27FC236}">
              <a16:creationId xmlns:a16="http://schemas.microsoft.com/office/drawing/2014/main" id="{017DA1AD-2935-4BB3-B703-ECD5BD35008F}"/>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39" name="【庁舎】&#10;有形固定資産減価償却率平均値テキスト">
          <a:extLst>
            <a:ext uri="{FF2B5EF4-FFF2-40B4-BE49-F238E27FC236}">
              <a16:creationId xmlns:a16="http://schemas.microsoft.com/office/drawing/2014/main" id="{06CC757F-CB46-44E3-B67A-8B8FCBA870F2}"/>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40" name="フローチャート: 判断 739">
          <a:extLst>
            <a:ext uri="{FF2B5EF4-FFF2-40B4-BE49-F238E27FC236}">
              <a16:creationId xmlns:a16="http://schemas.microsoft.com/office/drawing/2014/main" id="{F4FF5FD4-245D-492B-BB10-B640188A1D3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41" name="フローチャート: 判断 740">
          <a:extLst>
            <a:ext uri="{FF2B5EF4-FFF2-40B4-BE49-F238E27FC236}">
              <a16:creationId xmlns:a16="http://schemas.microsoft.com/office/drawing/2014/main" id="{A863D13F-1F4B-419E-99C3-502DB489199F}"/>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42" name="フローチャート: 判断 741">
          <a:extLst>
            <a:ext uri="{FF2B5EF4-FFF2-40B4-BE49-F238E27FC236}">
              <a16:creationId xmlns:a16="http://schemas.microsoft.com/office/drawing/2014/main" id="{45CA467D-DDC8-418E-B92F-C25904FB6DD9}"/>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43" name="フローチャート: 判断 742">
          <a:extLst>
            <a:ext uri="{FF2B5EF4-FFF2-40B4-BE49-F238E27FC236}">
              <a16:creationId xmlns:a16="http://schemas.microsoft.com/office/drawing/2014/main" id="{4A913049-2F86-453C-834D-518706D4D35A}"/>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44" name="フローチャート: 判断 743">
          <a:extLst>
            <a:ext uri="{FF2B5EF4-FFF2-40B4-BE49-F238E27FC236}">
              <a16:creationId xmlns:a16="http://schemas.microsoft.com/office/drawing/2014/main" id="{8E9A6A6F-D2BE-41DA-A423-0955981AE3DE}"/>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5081B16-F236-4D7A-8431-B6DD2FBAE7E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F845D0AF-FB71-456E-B470-6D0124E9F30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66A41685-6784-4B9B-A96D-4C2D78DADF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64A0D6A3-046F-415C-B518-16FD851B077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1ADADCFE-7C0F-4148-A812-2F57656DD8D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50" name="楕円 749">
          <a:extLst>
            <a:ext uri="{FF2B5EF4-FFF2-40B4-BE49-F238E27FC236}">
              <a16:creationId xmlns:a16="http://schemas.microsoft.com/office/drawing/2014/main" id="{5CFF70F9-8BA8-47BD-8A94-CF4F65484959}"/>
            </a:ext>
          </a:extLst>
        </xdr:cNvPr>
        <xdr:cNvSpPr/>
      </xdr:nvSpPr>
      <xdr:spPr>
        <a:xfrm>
          <a:off x="162687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96900</xdr:rowOff>
    </xdr:from>
    <xdr:ext cx="405111" cy="259045"/>
    <xdr:sp macro="" textlink="">
      <xdr:nvSpPr>
        <xdr:cNvPr id="751" name="【庁舎】&#10;有形固定資産減価償却率該当値テキスト">
          <a:extLst>
            <a:ext uri="{FF2B5EF4-FFF2-40B4-BE49-F238E27FC236}">
              <a16:creationId xmlns:a16="http://schemas.microsoft.com/office/drawing/2014/main" id="{730C97EC-8AFC-48C6-A6F1-250F981F72AE}"/>
            </a:ext>
          </a:extLst>
        </xdr:cNvPr>
        <xdr:cNvSpPr txBox="1"/>
      </xdr:nvSpPr>
      <xdr:spPr>
        <a:xfrm>
          <a:off x="16357600"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97245</xdr:rowOff>
    </xdr:from>
    <xdr:to>
      <xdr:col>81</xdr:col>
      <xdr:colOff>101600</xdr:colOff>
      <xdr:row>105</xdr:row>
      <xdr:rowOff>27395</xdr:rowOff>
    </xdr:to>
    <xdr:sp macro="" textlink="">
      <xdr:nvSpPr>
        <xdr:cNvPr id="752" name="楕円 751">
          <a:extLst>
            <a:ext uri="{FF2B5EF4-FFF2-40B4-BE49-F238E27FC236}">
              <a16:creationId xmlns:a16="http://schemas.microsoft.com/office/drawing/2014/main" id="{778B2395-7940-452E-92C3-4EA2A01E99CC}"/>
            </a:ext>
          </a:extLst>
        </xdr:cNvPr>
        <xdr:cNvSpPr/>
      </xdr:nvSpPr>
      <xdr:spPr>
        <a:xfrm>
          <a:off x="15430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148045</xdr:rowOff>
    </xdr:from>
    <xdr:to>
      <xdr:col>85</xdr:col>
      <xdr:colOff>127000</xdr:colOff>
      <xdr:row>105</xdr:row>
      <xdr:rowOff>169273</xdr:rowOff>
    </xdr:to>
    <xdr:cxnSp macro="">
      <xdr:nvCxnSpPr>
        <xdr:cNvPr id="753" name="直線コネクタ 752">
          <a:extLst>
            <a:ext uri="{FF2B5EF4-FFF2-40B4-BE49-F238E27FC236}">
              <a16:creationId xmlns:a16="http://schemas.microsoft.com/office/drawing/2014/main" id="{7C86FF51-2E49-4524-B3E6-D5D4F84B63A0}"/>
            </a:ext>
          </a:extLst>
        </xdr:cNvPr>
        <xdr:cNvCxnSpPr/>
      </xdr:nvCxnSpPr>
      <xdr:spPr>
        <a:xfrm>
          <a:off x="15481300" y="17978845"/>
          <a:ext cx="838200" cy="19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120106</xdr:rowOff>
    </xdr:from>
    <xdr:to>
      <xdr:col>76</xdr:col>
      <xdr:colOff>165100</xdr:colOff>
      <xdr:row>106</xdr:row>
      <xdr:rowOff>50256</xdr:rowOff>
    </xdr:to>
    <xdr:sp macro="" textlink="">
      <xdr:nvSpPr>
        <xdr:cNvPr id="754" name="楕円 753">
          <a:extLst>
            <a:ext uri="{FF2B5EF4-FFF2-40B4-BE49-F238E27FC236}">
              <a16:creationId xmlns:a16="http://schemas.microsoft.com/office/drawing/2014/main" id="{17833329-D2E8-4150-A9C2-FA013F9DFEAC}"/>
            </a:ext>
          </a:extLst>
        </xdr:cNvPr>
        <xdr:cNvSpPr/>
      </xdr:nvSpPr>
      <xdr:spPr>
        <a:xfrm>
          <a:off x="145415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148045</xdr:rowOff>
    </xdr:from>
    <xdr:to>
      <xdr:col>81</xdr:col>
      <xdr:colOff>50800</xdr:colOff>
      <xdr:row>105</xdr:row>
      <xdr:rowOff>170906</xdr:rowOff>
    </xdr:to>
    <xdr:cxnSp macro="">
      <xdr:nvCxnSpPr>
        <xdr:cNvPr id="755" name="直線コネクタ 754">
          <a:extLst>
            <a:ext uri="{FF2B5EF4-FFF2-40B4-BE49-F238E27FC236}">
              <a16:creationId xmlns:a16="http://schemas.microsoft.com/office/drawing/2014/main" id="{12C42A26-B156-47FB-B8D0-909084951757}"/>
            </a:ext>
          </a:extLst>
        </xdr:cNvPr>
        <xdr:cNvCxnSpPr/>
      </xdr:nvCxnSpPr>
      <xdr:spPr>
        <a:xfrm flipV="1">
          <a:off x="14592300" y="17978845"/>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107043</xdr:rowOff>
    </xdr:from>
    <xdr:to>
      <xdr:col>72</xdr:col>
      <xdr:colOff>38100</xdr:colOff>
      <xdr:row>106</xdr:row>
      <xdr:rowOff>37193</xdr:rowOff>
    </xdr:to>
    <xdr:sp macro="" textlink="">
      <xdr:nvSpPr>
        <xdr:cNvPr id="756" name="楕円 755">
          <a:extLst>
            <a:ext uri="{FF2B5EF4-FFF2-40B4-BE49-F238E27FC236}">
              <a16:creationId xmlns:a16="http://schemas.microsoft.com/office/drawing/2014/main" id="{F8CA9212-5DFA-40A1-8401-0EA0B04C3E49}"/>
            </a:ext>
          </a:extLst>
        </xdr:cNvPr>
        <xdr:cNvSpPr/>
      </xdr:nvSpPr>
      <xdr:spPr>
        <a:xfrm>
          <a:off x="136525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157843</xdr:rowOff>
    </xdr:from>
    <xdr:to>
      <xdr:col>76</xdr:col>
      <xdr:colOff>114300</xdr:colOff>
      <xdr:row>105</xdr:row>
      <xdr:rowOff>170906</xdr:rowOff>
    </xdr:to>
    <xdr:cxnSp macro="">
      <xdr:nvCxnSpPr>
        <xdr:cNvPr id="757" name="直線コネクタ 756">
          <a:extLst>
            <a:ext uri="{FF2B5EF4-FFF2-40B4-BE49-F238E27FC236}">
              <a16:creationId xmlns:a16="http://schemas.microsoft.com/office/drawing/2014/main" id="{C0FD34B8-2C75-444B-B731-4B8D36281F90}"/>
            </a:ext>
          </a:extLst>
        </xdr:cNvPr>
        <xdr:cNvCxnSpPr/>
      </xdr:nvCxnSpPr>
      <xdr:spPr>
        <a:xfrm>
          <a:off x="13703300" y="1816009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84182</xdr:rowOff>
    </xdr:from>
    <xdr:to>
      <xdr:col>67</xdr:col>
      <xdr:colOff>101600</xdr:colOff>
      <xdr:row>106</xdr:row>
      <xdr:rowOff>14332</xdr:rowOff>
    </xdr:to>
    <xdr:sp macro="" textlink="">
      <xdr:nvSpPr>
        <xdr:cNvPr id="758" name="楕円 757">
          <a:extLst>
            <a:ext uri="{FF2B5EF4-FFF2-40B4-BE49-F238E27FC236}">
              <a16:creationId xmlns:a16="http://schemas.microsoft.com/office/drawing/2014/main" id="{57315B3D-0372-4C1D-A630-A46249A045FA}"/>
            </a:ext>
          </a:extLst>
        </xdr:cNvPr>
        <xdr:cNvSpPr/>
      </xdr:nvSpPr>
      <xdr:spPr>
        <a:xfrm>
          <a:off x="127635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134982</xdr:rowOff>
    </xdr:from>
    <xdr:to>
      <xdr:col>71</xdr:col>
      <xdr:colOff>177800</xdr:colOff>
      <xdr:row>105</xdr:row>
      <xdr:rowOff>157843</xdr:rowOff>
    </xdr:to>
    <xdr:cxnSp macro="">
      <xdr:nvCxnSpPr>
        <xdr:cNvPr id="759" name="直線コネクタ 758">
          <a:extLst>
            <a:ext uri="{FF2B5EF4-FFF2-40B4-BE49-F238E27FC236}">
              <a16:creationId xmlns:a16="http://schemas.microsoft.com/office/drawing/2014/main" id="{2C2FD42F-382D-45EF-9374-9902859695E2}"/>
            </a:ext>
          </a:extLst>
        </xdr:cNvPr>
        <xdr:cNvCxnSpPr/>
      </xdr:nvCxnSpPr>
      <xdr:spPr>
        <a:xfrm>
          <a:off x="12814300" y="1813723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60" name="n_1aveValue【庁舎】&#10;有形固定資産減価償却率">
          <a:extLst>
            <a:ext uri="{FF2B5EF4-FFF2-40B4-BE49-F238E27FC236}">
              <a16:creationId xmlns:a16="http://schemas.microsoft.com/office/drawing/2014/main" id="{56196207-F00D-4A4E-8E52-15DCDEF60EDA}"/>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61" name="n_2aveValue【庁舎】&#10;有形固定資産減価償却率">
          <a:extLst>
            <a:ext uri="{FF2B5EF4-FFF2-40B4-BE49-F238E27FC236}">
              <a16:creationId xmlns:a16="http://schemas.microsoft.com/office/drawing/2014/main" id="{A4A413DD-5E5A-415F-9C38-644815EE9DD2}"/>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762" name="n_3aveValue【庁舎】&#10;有形固定資産減価償却率">
          <a:extLst>
            <a:ext uri="{FF2B5EF4-FFF2-40B4-BE49-F238E27FC236}">
              <a16:creationId xmlns:a16="http://schemas.microsoft.com/office/drawing/2014/main" id="{EB5A19FE-BB8D-46D9-B498-D158A57B156E}"/>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763" name="n_4aveValue【庁舎】&#10;有形固定資産減価償却率">
          <a:extLst>
            <a:ext uri="{FF2B5EF4-FFF2-40B4-BE49-F238E27FC236}">
              <a16:creationId xmlns:a16="http://schemas.microsoft.com/office/drawing/2014/main" id="{BDBF0CE4-8A56-4E64-8227-BB09F94FC261}"/>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18522</xdr:rowOff>
    </xdr:from>
    <xdr:ext cx="405111" cy="259045"/>
    <xdr:sp macro="" textlink="">
      <xdr:nvSpPr>
        <xdr:cNvPr id="764" name="n_1mainValue【庁舎】&#10;有形固定資産減価償却率">
          <a:extLst>
            <a:ext uri="{FF2B5EF4-FFF2-40B4-BE49-F238E27FC236}">
              <a16:creationId xmlns:a16="http://schemas.microsoft.com/office/drawing/2014/main" id="{BB6DB16A-741A-4373-8CAD-BFDE169691F5}"/>
            </a:ext>
          </a:extLst>
        </xdr:cNvPr>
        <xdr:cNvSpPr txBox="1"/>
      </xdr:nvSpPr>
      <xdr:spPr>
        <a:xfrm>
          <a:off x="15266044" y="1802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41383</xdr:rowOff>
    </xdr:from>
    <xdr:ext cx="405111" cy="259045"/>
    <xdr:sp macro="" textlink="">
      <xdr:nvSpPr>
        <xdr:cNvPr id="765" name="n_2mainValue【庁舎】&#10;有形固定資産減価償却率">
          <a:extLst>
            <a:ext uri="{FF2B5EF4-FFF2-40B4-BE49-F238E27FC236}">
              <a16:creationId xmlns:a16="http://schemas.microsoft.com/office/drawing/2014/main" id="{B7EDCFEF-DE3F-40C4-8EC4-3FB9DEFB6B5D}"/>
            </a:ext>
          </a:extLst>
        </xdr:cNvPr>
        <xdr:cNvSpPr txBox="1"/>
      </xdr:nvSpPr>
      <xdr:spPr>
        <a:xfrm>
          <a:off x="14389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28320</xdr:rowOff>
    </xdr:from>
    <xdr:ext cx="405111" cy="259045"/>
    <xdr:sp macro="" textlink="">
      <xdr:nvSpPr>
        <xdr:cNvPr id="766" name="n_3mainValue【庁舎】&#10;有形固定資産減価償却率">
          <a:extLst>
            <a:ext uri="{FF2B5EF4-FFF2-40B4-BE49-F238E27FC236}">
              <a16:creationId xmlns:a16="http://schemas.microsoft.com/office/drawing/2014/main" id="{DC28C42A-95D8-43EA-914B-8371ECDB64DF}"/>
            </a:ext>
          </a:extLst>
        </xdr:cNvPr>
        <xdr:cNvSpPr txBox="1"/>
      </xdr:nvSpPr>
      <xdr:spPr>
        <a:xfrm>
          <a:off x="135007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5459</xdr:rowOff>
    </xdr:from>
    <xdr:ext cx="405111" cy="259045"/>
    <xdr:sp macro="" textlink="">
      <xdr:nvSpPr>
        <xdr:cNvPr id="767" name="n_4mainValue【庁舎】&#10;有形固定資産減価償却率">
          <a:extLst>
            <a:ext uri="{FF2B5EF4-FFF2-40B4-BE49-F238E27FC236}">
              <a16:creationId xmlns:a16="http://schemas.microsoft.com/office/drawing/2014/main" id="{4C44D8C1-A5D4-4732-9AFF-8BA6987BA36C}"/>
            </a:ext>
          </a:extLst>
        </xdr:cNvPr>
        <xdr:cNvSpPr txBox="1"/>
      </xdr:nvSpPr>
      <xdr:spPr>
        <a:xfrm>
          <a:off x="12611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8" name="正方形/長方形 767">
          <a:extLst>
            <a:ext uri="{FF2B5EF4-FFF2-40B4-BE49-F238E27FC236}">
              <a16:creationId xmlns:a16="http://schemas.microsoft.com/office/drawing/2014/main" id="{43882FFB-2744-4263-99C0-36F1703CF96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9" name="正方形/長方形 768">
          <a:extLst>
            <a:ext uri="{FF2B5EF4-FFF2-40B4-BE49-F238E27FC236}">
              <a16:creationId xmlns:a16="http://schemas.microsoft.com/office/drawing/2014/main" id="{438CCE31-8852-4D6D-9D0F-571F5ED7586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0" name="正方形/長方形 769">
          <a:extLst>
            <a:ext uri="{FF2B5EF4-FFF2-40B4-BE49-F238E27FC236}">
              <a16:creationId xmlns:a16="http://schemas.microsoft.com/office/drawing/2014/main" id="{EA1A1568-56AF-4C42-84DD-EF9A8AEDC38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1" name="正方形/長方形 770">
          <a:extLst>
            <a:ext uri="{FF2B5EF4-FFF2-40B4-BE49-F238E27FC236}">
              <a16:creationId xmlns:a16="http://schemas.microsoft.com/office/drawing/2014/main" id="{2864489A-2DB6-4817-839C-B22ED6854DB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2" name="正方形/長方形 771">
          <a:extLst>
            <a:ext uri="{FF2B5EF4-FFF2-40B4-BE49-F238E27FC236}">
              <a16:creationId xmlns:a16="http://schemas.microsoft.com/office/drawing/2014/main" id="{0BD7B8E2-EFF3-49F2-BEEA-8315293F9AD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3" name="正方形/長方形 772">
          <a:extLst>
            <a:ext uri="{FF2B5EF4-FFF2-40B4-BE49-F238E27FC236}">
              <a16:creationId xmlns:a16="http://schemas.microsoft.com/office/drawing/2014/main" id="{41919F7E-A702-4869-ABE9-FA894CECDC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4" name="正方形/長方形 773">
          <a:extLst>
            <a:ext uri="{FF2B5EF4-FFF2-40B4-BE49-F238E27FC236}">
              <a16:creationId xmlns:a16="http://schemas.microsoft.com/office/drawing/2014/main" id="{3B8F195D-3617-46FD-9256-E1EFDDCBC7F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5" name="正方形/長方形 774">
          <a:extLst>
            <a:ext uri="{FF2B5EF4-FFF2-40B4-BE49-F238E27FC236}">
              <a16:creationId xmlns:a16="http://schemas.microsoft.com/office/drawing/2014/main" id="{35DA81BD-66B7-45AA-A3F0-62988D694B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6" name="テキスト ボックス 775">
          <a:extLst>
            <a:ext uri="{FF2B5EF4-FFF2-40B4-BE49-F238E27FC236}">
              <a16:creationId xmlns:a16="http://schemas.microsoft.com/office/drawing/2014/main" id="{23A61A79-E478-4D9A-A21C-21E452ECB18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7" name="直線コネクタ 776">
          <a:extLst>
            <a:ext uri="{FF2B5EF4-FFF2-40B4-BE49-F238E27FC236}">
              <a16:creationId xmlns:a16="http://schemas.microsoft.com/office/drawing/2014/main" id="{16A34636-0E72-4EE6-B98F-4FB863362CB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78" name="テキスト ボックス 777">
          <a:extLst>
            <a:ext uri="{FF2B5EF4-FFF2-40B4-BE49-F238E27FC236}">
              <a16:creationId xmlns:a16="http://schemas.microsoft.com/office/drawing/2014/main" id="{72C1541E-F3BD-4CF5-9710-BB597C90222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79" name="直線コネクタ 778">
          <a:extLst>
            <a:ext uri="{FF2B5EF4-FFF2-40B4-BE49-F238E27FC236}">
              <a16:creationId xmlns:a16="http://schemas.microsoft.com/office/drawing/2014/main" id="{F1E4E6CA-427A-459B-83D8-2A27F1D2602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80" name="テキスト ボックス 779">
          <a:extLst>
            <a:ext uri="{FF2B5EF4-FFF2-40B4-BE49-F238E27FC236}">
              <a16:creationId xmlns:a16="http://schemas.microsoft.com/office/drawing/2014/main" id="{1BC856D2-0D38-41B3-9021-7E764F9F560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1" name="直線コネクタ 780">
          <a:extLst>
            <a:ext uri="{FF2B5EF4-FFF2-40B4-BE49-F238E27FC236}">
              <a16:creationId xmlns:a16="http://schemas.microsoft.com/office/drawing/2014/main" id="{E4FA8C72-CD1D-45FE-AB89-CCA0A6D45FF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2" name="テキスト ボックス 781">
          <a:extLst>
            <a:ext uri="{FF2B5EF4-FFF2-40B4-BE49-F238E27FC236}">
              <a16:creationId xmlns:a16="http://schemas.microsoft.com/office/drawing/2014/main" id="{82FBFDC9-6D91-47DC-8084-870FF8960A6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3" name="直線コネクタ 782">
          <a:extLst>
            <a:ext uri="{FF2B5EF4-FFF2-40B4-BE49-F238E27FC236}">
              <a16:creationId xmlns:a16="http://schemas.microsoft.com/office/drawing/2014/main" id="{DCEA9A38-8F23-49FC-A649-37DC58F1C12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4" name="テキスト ボックス 783">
          <a:extLst>
            <a:ext uri="{FF2B5EF4-FFF2-40B4-BE49-F238E27FC236}">
              <a16:creationId xmlns:a16="http://schemas.microsoft.com/office/drawing/2014/main" id="{31373C9C-4023-4864-841B-9E865F0BBB3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5" name="直線コネクタ 784">
          <a:extLst>
            <a:ext uri="{FF2B5EF4-FFF2-40B4-BE49-F238E27FC236}">
              <a16:creationId xmlns:a16="http://schemas.microsoft.com/office/drawing/2014/main" id="{89F9C457-7C11-4C9A-A377-88A060900D1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6" name="テキスト ボックス 785">
          <a:extLst>
            <a:ext uri="{FF2B5EF4-FFF2-40B4-BE49-F238E27FC236}">
              <a16:creationId xmlns:a16="http://schemas.microsoft.com/office/drawing/2014/main" id="{2FE57CCF-8E18-424F-8935-DBD8C3CC9C2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7" name="直線コネクタ 786">
          <a:extLst>
            <a:ext uri="{FF2B5EF4-FFF2-40B4-BE49-F238E27FC236}">
              <a16:creationId xmlns:a16="http://schemas.microsoft.com/office/drawing/2014/main" id="{5B93324A-F350-45D0-BFB1-DDBBB08D3F0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88" name="テキスト ボックス 787">
          <a:extLst>
            <a:ext uri="{FF2B5EF4-FFF2-40B4-BE49-F238E27FC236}">
              <a16:creationId xmlns:a16="http://schemas.microsoft.com/office/drawing/2014/main" id="{02E9AF7D-76C6-44DC-A320-0B1E5E7AAD1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9" name="直線コネクタ 788">
          <a:extLst>
            <a:ext uri="{FF2B5EF4-FFF2-40B4-BE49-F238E27FC236}">
              <a16:creationId xmlns:a16="http://schemas.microsoft.com/office/drawing/2014/main" id="{05D8DE78-7ED5-44C3-BD14-F15B967C3E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0" name="テキスト ボックス 789">
          <a:extLst>
            <a:ext uri="{FF2B5EF4-FFF2-40B4-BE49-F238E27FC236}">
              <a16:creationId xmlns:a16="http://schemas.microsoft.com/office/drawing/2014/main" id="{D62C9DB0-FA70-4680-B760-BDD603C698D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1" name="【庁舎】&#10;一人当たり面積グラフ枠">
          <a:extLst>
            <a:ext uri="{FF2B5EF4-FFF2-40B4-BE49-F238E27FC236}">
              <a16:creationId xmlns:a16="http://schemas.microsoft.com/office/drawing/2014/main" id="{B124E472-CCAF-4C99-B042-A63220AFFEC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92" name="直線コネクタ 791">
          <a:extLst>
            <a:ext uri="{FF2B5EF4-FFF2-40B4-BE49-F238E27FC236}">
              <a16:creationId xmlns:a16="http://schemas.microsoft.com/office/drawing/2014/main" id="{1ADE5BA8-D4FF-4BEA-8206-A19765047E6A}"/>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93" name="【庁舎】&#10;一人当たり面積最小値テキスト">
          <a:extLst>
            <a:ext uri="{FF2B5EF4-FFF2-40B4-BE49-F238E27FC236}">
              <a16:creationId xmlns:a16="http://schemas.microsoft.com/office/drawing/2014/main" id="{7B6C8C33-C1B0-46B9-9919-889F4A9162D1}"/>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94" name="直線コネクタ 793">
          <a:extLst>
            <a:ext uri="{FF2B5EF4-FFF2-40B4-BE49-F238E27FC236}">
              <a16:creationId xmlns:a16="http://schemas.microsoft.com/office/drawing/2014/main" id="{067C5505-1FE9-4030-B09E-F1FFC62DA4DF}"/>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95" name="【庁舎】&#10;一人当たり面積最大値テキスト">
          <a:extLst>
            <a:ext uri="{FF2B5EF4-FFF2-40B4-BE49-F238E27FC236}">
              <a16:creationId xmlns:a16="http://schemas.microsoft.com/office/drawing/2014/main" id="{74825D3D-BBE6-4353-98FD-FEFAE6F67A0E}"/>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96" name="直線コネクタ 795">
          <a:extLst>
            <a:ext uri="{FF2B5EF4-FFF2-40B4-BE49-F238E27FC236}">
              <a16:creationId xmlns:a16="http://schemas.microsoft.com/office/drawing/2014/main" id="{55EE5076-1F8E-458E-9BC7-75A361E8CD82}"/>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97" name="【庁舎】&#10;一人当たり面積平均値テキスト">
          <a:extLst>
            <a:ext uri="{FF2B5EF4-FFF2-40B4-BE49-F238E27FC236}">
              <a16:creationId xmlns:a16="http://schemas.microsoft.com/office/drawing/2014/main" id="{74954ED4-564E-419F-AA17-5C0E2B45600C}"/>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98" name="フローチャート: 判断 797">
          <a:extLst>
            <a:ext uri="{FF2B5EF4-FFF2-40B4-BE49-F238E27FC236}">
              <a16:creationId xmlns:a16="http://schemas.microsoft.com/office/drawing/2014/main" id="{93E02781-988E-480C-8DBF-DB479C51079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99" name="フローチャート: 判断 798">
          <a:extLst>
            <a:ext uri="{FF2B5EF4-FFF2-40B4-BE49-F238E27FC236}">
              <a16:creationId xmlns:a16="http://schemas.microsoft.com/office/drawing/2014/main" id="{CDC84A71-A820-44E7-AF5A-6BBB2B39613C}"/>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00" name="フローチャート: 判断 799">
          <a:extLst>
            <a:ext uri="{FF2B5EF4-FFF2-40B4-BE49-F238E27FC236}">
              <a16:creationId xmlns:a16="http://schemas.microsoft.com/office/drawing/2014/main" id="{7FF3D5E4-16CC-47F5-8996-5188BEFA2C6C}"/>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01" name="フローチャート: 判断 800">
          <a:extLst>
            <a:ext uri="{FF2B5EF4-FFF2-40B4-BE49-F238E27FC236}">
              <a16:creationId xmlns:a16="http://schemas.microsoft.com/office/drawing/2014/main" id="{93602850-593E-416A-8D53-B5BF7E8AAFAD}"/>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02" name="フローチャート: 判断 801">
          <a:extLst>
            <a:ext uri="{FF2B5EF4-FFF2-40B4-BE49-F238E27FC236}">
              <a16:creationId xmlns:a16="http://schemas.microsoft.com/office/drawing/2014/main" id="{37D6E14D-0EC5-4950-B0C7-FE5F99EC1F66}"/>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89C69FDC-3BEF-4484-AC84-EC2C0D00AA8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8F9C234C-501D-4CC4-B2AF-EB51A0ABAB1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E15B91EA-2239-4253-A3E8-7B7015B3F73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713DF4FB-3016-4341-85EE-8FD93C68854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8A800C9B-26B1-4943-939B-889A5CED8E3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7620</xdr:rowOff>
    </xdr:from>
    <xdr:to>
      <xdr:col>116</xdr:col>
      <xdr:colOff>114300</xdr:colOff>
      <xdr:row>108</xdr:row>
      <xdr:rowOff>109220</xdr:rowOff>
    </xdr:to>
    <xdr:sp macro="" textlink="">
      <xdr:nvSpPr>
        <xdr:cNvPr id="808" name="楕円 807">
          <a:extLst>
            <a:ext uri="{FF2B5EF4-FFF2-40B4-BE49-F238E27FC236}">
              <a16:creationId xmlns:a16="http://schemas.microsoft.com/office/drawing/2014/main" id="{0E854C60-DC6A-40C6-9D20-145CD6FF5309}"/>
            </a:ext>
          </a:extLst>
        </xdr:cNvPr>
        <xdr:cNvSpPr/>
      </xdr:nvSpPr>
      <xdr:spPr>
        <a:xfrm>
          <a:off x="22110700" y="185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157497</xdr:rowOff>
    </xdr:from>
    <xdr:ext cx="469744" cy="259045"/>
    <xdr:sp macro="" textlink="">
      <xdr:nvSpPr>
        <xdr:cNvPr id="809" name="【庁舎】&#10;一人当たり面積該当値テキスト">
          <a:extLst>
            <a:ext uri="{FF2B5EF4-FFF2-40B4-BE49-F238E27FC236}">
              <a16:creationId xmlns:a16="http://schemas.microsoft.com/office/drawing/2014/main" id="{3B0CD508-3FA6-48E3-99C1-351A8D4CDE95}"/>
            </a:ext>
          </a:extLst>
        </xdr:cNvPr>
        <xdr:cNvSpPr txBox="1"/>
      </xdr:nvSpPr>
      <xdr:spPr>
        <a:xfrm>
          <a:off x="22199600" y="185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5080</xdr:rowOff>
    </xdr:from>
    <xdr:to>
      <xdr:col>112</xdr:col>
      <xdr:colOff>38100</xdr:colOff>
      <xdr:row>108</xdr:row>
      <xdr:rowOff>106680</xdr:rowOff>
    </xdr:to>
    <xdr:sp macro="" textlink="">
      <xdr:nvSpPr>
        <xdr:cNvPr id="810" name="楕円 809">
          <a:extLst>
            <a:ext uri="{FF2B5EF4-FFF2-40B4-BE49-F238E27FC236}">
              <a16:creationId xmlns:a16="http://schemas.microsoft.com/office/drawing/2014/main" id="{D9EAF615-1EB5-4F18-BEDC-532498785D6D}"/>
            </a:ext>
          </a:extLst>
        </xdr:cNvPr>
        <xdr:cNvSpPr/>
      </xdr:nvSpPr>
      <xdr:spPr>
        <a:xfrm>
          <a:off x="21272500" y="185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55880</xdr:rowOff>
    </xdr:from>
    <xdr:to>
      <xdr:col>116</xdr:col>
      <xdr:colOff>63500</xdr:colOff>
      <xdr:row>108</xdr:row>
      <xdr:rowOff>58420</xdr:rowOff>
    </xdr:to>
    <xdr:cxnSp macro="">
      <xdr:nvCxnSpPr>
        <xdr:cNvPr id="811" name="直線コネクタ 810">
          <a:extLst>
            <a:ext uri="{FF2B5EF4-FFF2-40B4-BE49-F238E27FC236}">
              <a16:creationId xmlns:a16="http://schemas.microsoft.com/office/drawing/2014/main" id="{73C19429-7B1D-44A5-8592-F83BA43156B3}"/>
            </a:ext>
          </a:extLst>
        </xdr:cNvPr>
        <xdr:cNvCxnSpPr/>
      </xdr:nvCxnSpPr>
      <xdr:spPr>
        <a:xfrm>
          <a:off x="21323300" y="1857248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3811</xdr:rowOff>
    </xdr:from>
    <xdr:to>
      <xdr:col>107</xdr:col>
      <xdr:colOff>101600</xdr:colOff>
      <xdr:row>108</xdr:row>
      <xdr:rowOff>105411</xdr:rowOff>
    </xdr:to>
    <xdr:sp macro="" textlink="">
      <xdr:nvSpPr>
        <xdr:cNvPr id="812" name="楕円 811">
          <a:extLst>
            <a:ext uri="{FF2B5EF4-FFF2-40B4-BE49-F238E27FC236}">
              <a16:creationId xmlns:a16="http://schemas.microsoft.com/office/drawing/2014/main" id="{75218A10-6AE9-461D-BC1A-DA6253AB15E5}"/>
            </a:ext>
          </a:extLst>
        </xdr:cNvPr>
        <xdr:cNvSpPr/>
      </xdr:nvSpPr>
      <xdr:spPr>
        <a:xfrm>
          <a:off x="20383500" y="1852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54611</xdr:rowOff>
    </xdr:from>
    <xdr:to>
      <xdr:col>111</xdr:col>
      <xdr:colOff>177800</xdr:colOff>
      <xdr:row>108</xdr:row>
      <xdr:rowOff>55880</xdr:rowOff>
    </xdr:to>
    <xdr:cxnSp macro="">
      <xdr:nvCxnSpPr>
        <xdr:cNvPr id="813" name="直線コネクタ 812">
          <a:extLst>
            <a:ext uri="{FF2B5EF4-FFF2-40B4-BE49-F238E27FC236}">
              <a16:creationId xmlns:a16="http://schemas.microsoft.com/office/drawing/2014/main" id="{C98A9F31-1C1E-43AA-8CC6-AF32F583D075}"/>
            </a:ext>
          </a:extLst>
        </xdr:cNvPr>
        <xdr:cNvCxnSpPr/>
      </xdr:nvCxnSpPr>
      <xdr:spPr>
        <a:xfrm>
          <a:off x="20434300" y="1857121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170180</xdr:rowOff>
    </xdr:from>
    <xdr:to>
      <xdr:col>102</xdr:col>
      <xdr:colOff>165100</xdr:colOff>
      <xdr:row>108</xdr:row>
      <xdr:rowOff>100330</xdr:rowOff>
    </xdr:to>
    <xdr:sp macro="" textlink="">
      <xdr:nvSpPr>
        <xdr:cNvPr id="814" name="楕円 813">
          <a:extLst>
            <a:ext uri="{FF2B5EF4-FFF2-40B4-BE49-F238E27FC236}">
              <a16:creationId xmlns:a16="http://schemas.microsoft.com/office/drawing/2014/main" id="{27C977A6-1B0A-411F-8D30-54CF4A663962}"/>
            </a:ext>
          </a:extLst>
        </xdr:cNvPr>
        <xdr:cNvSpPr/>
      </xdr:nvSpPr>
      <xdr:spPr>
        <a:xfrm>
          <a:off x="19494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49530</xdr:rowOff>
    </xdr:from>
    <xdr:to>
      <xdr:col>107</xdr:col>
      <xdr:colOff>50800</xdr:colOff>
      <xdr:row>108</xdr:row>
      <xdr:rowOff>54611</xdr:rowOff>
    </xdr:to>
    <xdr:cxnSp macro="">
      <xdr:nvCxnSpPr>
        <xdr:cNvPr id="815" name="直線コネクタ 814">
          <a:extLst>
            <a:ext uri="{FF2B5EF4-FFF2-40B4-BE49-F238E27FC236}">
              <a16:creationId xmlns:a16="http://schemas.microsoft.com/office/drawing/2014/main" id="{5A4D9722-D107-4DCA-97E2-45AB43A6A10A}"/>
            </a:ext>
          </a:extLst>
        </xdr:cNvPr>
        <xdr:cNvCxnSpPr/>
      </xdr:nvCxnSpPr>
      <xdr:spPr>
        <a:xfrm>
          <a:off x="19545300" y="1856613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166370</xdr:rowOff>
    </xdr:from>
    <xdr:to>
      <xdr:col>98</xdr:col>
      <xdr:colOff>38100</xdr:colOff>
      <xdr:row>108</xdr:row>
      <xdr:rowOff>96520</xdr:rowOff>
    </xdr:to>
    <xdr:sp macro="" textlink="">
      <xdr:nvSpPr>
        <xdr:cNvPr id="816" name="楕円 815">
          <a:extLst>
            <a:ext uri="{FF2B5EF4-FFF2-40B4-BE49-F238E27FC236}">
              <a16:creationId xmlns:a16="http://schemas.microsoft.com/office/drawing/2014/main" id="{4A6EC699-2B5A-4EF5-BE19-3BCA71D0B400}"/>
            </a:ext>
          </a:extLst>
        </xdr:cNvPr>
        <xdr:cNvSpPr/>
      </xdr:nvSpPr>
      <xdr:spPr>
        <a:xfrm>
          <a:off x="18605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45720</xdr:rowOff>
    </xdr:from>
    <xdr:to>
      <xdr:col>102</xdr:col>
      <xdr:colOff>114300</xdr:colOff>
      <xdr:row>108</xdr:row>
      <xdr:rowOff>49530</xdr:rowOff>
    </xdr:to>
    <xdr:cxnSp macro="">
      <xdr:nvCxnSpPr>
        <xdr:cNvPr id="817" name="直線コネクタ 816">
          <a:extLst>
            <a:ext uri="{FF2B5EF4-FFF2-40B4-BE49-F238E27FC236}">
              <a16:creationId xmlns:a16="http://schemas.microsoft.com/office/drawing/2014/main" id="{EB984E37-5C48-4C52-8B6A-B84DEE290D4E}"/>
            </a:ext>
          </a:extLst>
        </xdr:cNvPr>
        <xdr:cNvCxnSpPr/>
      </xdr:nvCxnSpPr>
      <xdr:spPr>
        <a:xfrm>
          <a:off x="18656300" y="18562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818" name="n_1aveValue【庁舎】&#10;一人当たり面積">
          <a:extLst>
            <a:ext uri="{FF2B5EF4-FFF2-40B4-BE49-F238E27FC236}">
              <a16:creationId xmlns:a16="http://schemas.microsoft.com/office/drawing/2014/main" id="{66E687E0-0EBC-45F8-8179-B7FECBE5DC99}"/>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819" name="n_2aveValue【庁舎】&#10;一人当たり面積">
          <a:extLst>
            <a:ext uri="{FF2B5EF4-FFF2-40B4-BE49-F238E27FC236}">
              <a16:creationId xmlns:a16="http://schemas.microsoft.com/office/drawing/2014/main" id="{55F15322-B740-40A5-AFD6-FB89E0ADEC90}"/>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820" name="n_3aveValue【庁舎】&#10;一人当たり面積">
          <a:extLst>
            <a:ext uri="{FF2B5EF4-FFF2-40B4-BE49-F238E27FC236}">
              <a16:creationId xmlns:a16="http://schemas.microsoft.com/office/drawing/2014/main" id="{08693E36-2F13-46E9-8A7C-A4896DE8D297}"/>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821" name="n_4aveValue【庁舎】&#10;一人当たり面積">
          <a:extLst>
            <a:ext uri="{FF2B5EF4-FFF2-40B4-BE49-F238E27FC236}">
              <a16:creationId xmlns:a16="http://schemas.microsoft.com/office/drawing/2014/main" id="{7AC4FE3E-BA69-41D4-8052-B19A6C37AC0F}"/>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97807</xdr:rowOff>
    </xdr:from>
    <xdr:ext cx="469744" cy="259045"/>
    <xdr:sp macro="" textlink="">
      <xdr:nvSpPr>
        <xdr:cNvPr id="822" name="n_1mainValue【庁舎】&#10;一人当たり面積">
          <a:extLst>
            <a:ext uri="{FF2B5EF4-FFF2-40B4-BE49-F238E27FC236}">
              <a16:creationId xmlns:a16="http://schemas.microsoft.com/office/drawing/2014/main" id="{1D4FC0BC-9B91-4176-AD59-C034B9BC604F}"/>
            </a:ext>
          </a:extLst>
        </xdr:cNvPr>
        <xdr:cNvSpPr txBox="1"/>
      </xdr:nvSpPr>
      <xdr:spPr>
        <a:xfrm>
          <a:off x="21075727" y="1861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96538</xdr:rowOff>
    </xdr:from>
    <xdr:ext cx="469744" cy="259045"/>
    <xdr:sp macro="" textlink="">
      <xdr:nvSpPr>
        <xdr:cNvPr id="823" name="n_2mainValue【庁舎】&#10;一人当たり面積">
          <a:extLst>
            <a:ext uri="{FF2B5EF4-FFF2-40B4-BE49-F238E27FC236}">
              <a16:creationId xmlns:a16="http://schemas.microsoft.com/office/drawing/2014/main" id="{3F5B330A-586E-4629-AC37-07AD198142B1}"/>
            </a:ext>
          </a:extLst>
        </xdr:cNvPr>
        <xdr:cNvSpPr txBox="1"/>
      </xdr:nvSpPr>
      <xdr:spPr>
        <a:xfrm>
          <a:off x="20199427" y="1861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91457</xdr:rowOff>
    </xdr:from>
    <xdr:ext cx="469744" cy="259045"/>
    <xdr:sp macro="" textlink="">
      <xdr:nvSpPr>
        <xdr:cNvPr id="824" name="n_3mainValue【庁舎】&#10;一人当たり面積">
          <a:extLst>
            <a:ext uri="{FF2B5EF4-FFF2-40B4-BE49-F238E27FC236}">
              <a16:creationId xmlns:a16="http://schemas.microsoft.com/office/drawing/2014/main" id="{68000A18-352E-4378-AB61-228DF860C4B4}"/>
            </a:ext>
          </a:extLst>
        </xdr:cNvPr>
        <xdr:cNvSpPr txBox="1"/>
      </xdr:nvSpPr>
      <xdr:spPr>
        <a:xfrm>
          <a:off x="193104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87647</xdr:rowOff>
    </xdr:from>
    <xdr:ext cx="469744" cy="259045"/>
    <xdr:sp macro="" textlink="">
      <xdr:nvSpPr>
        <xdr:cNvPr id="825" name="n_4mainValue【庁舎】&#10;一人当たり面積">
          <a:extLst>
            <a:ext uri="{FF2B5EF4-FFF2-40B4-BE49-F238E27FC236}">
              <a16:creationId xmlns:a16="http://schemas.microsoft.com/office/drawing/2014/main" id="{ACECB35D-6DFD-4487-9CAC-5EF24E90A3B3}"/>
            </a:ext>
          </a:extLst>
        </xdr:cNvPr>
        <xdr:cNvSpPr txBox="1"/>
      </xdr:nvSpPr>
      <xdr:spPr>
        <a:xfrm>
          <a:off x="18421427"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6" name="正方形/長方形 825">
          <a:extLst>
            <a:ext uri="{FF2B5EF4-FFF2-40B4-BE49-F238E27FC236}">
              <a16:creationId xmlns:a16="http://schemas.microsoft.com/office/drawing/2014/main" id="{92DA9556-FA50-4EDB-9304-CE6E219EFE5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7" name="正方形/長方形 826">
          <a:extLst>
            <a:ext uri="{FF2B5EF4-FFF2-40B4-BE49-F238E27FC236}">
              <a16:creationId xmlns:a16="http://schemas.microsoft.com/office/drawing/2014/main" id="{59385B38-92FF-4EDD-8EE5-93BD859D317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8" name="テキスト ボックス 827">
          <a:extLst>
            <a:ext uri="{FF2B5EF4-FFF2-40B4-BE49-F238E27FC236}">
              <a16:creationId xmlns:a16="http://schemas.microsoft.com/office/drawing/2014/main" id="{8581B247-7731-4641-B028-865D6A8E064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類似団体と比較して特に有形固定資産減価償却率が高くなっている施設は、図書館・体育館・プールであり、特に低くなっている施設は一般廃棄物処理施設である。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有形固定資産減価償却率が高くなっている施設については、公共施設等総合管理計画に基づき、施設の維持・修繕に取り組み、施設の有効活用を図る。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また、一般廃棄物処理施設については、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市</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町で構成する一部事務組合により広域ごみ処理場が新設されたため、類似団体と比較して有形固定資産減価償却率が低くなっている。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mmn-fsv-01\&#20849;&#26377;&#12501;&#12457;&#12523;&#12480;\&#36001;&#25919;&#20418;\&#36001;&#25919;&#20418;\&#36001;&#25919;&#29366;&#27841;&#36039;&#26009;&#38598;\R6&#36001;&#25919;&#29366;&#27841;&#36039;&#26009;&#38598;\1&#22238;&#30446;\&#12304;&#36001;&#25919;&#29366;&#27841;&#36039;&#26009;&#38598;&#12305;_413453_&#19978;&#23792;&#30010;_2024.xlsx" TargetMode="External"/><Relationship Id="rId1" Type="http://schemas.openxmlformats.org/officeDocument/2006/relationships/externalLinkPath" Target="file:///\\Kmmn-fsv-01\&#20849;&#26377;&#12501;&#12457;&#12523;&#12480;\&#36001;&#25919;&#20418;\&#36001;&#25919;&#20418;\&#36001;&#25919;&#29366;&#27841;&#36039;&#26009;&#38598;\R6&#36001;&#25919;&#29366;&#27841;&#36039;&#26009;&#38598;\1&#22238;&#30446;\&#12304;&#36001;&#25919;&#29366;&#27841;&#36039;&#26009;&#38598;&#12305;_413453_&#19978;&#23792;&#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38686</v>
          </cell>
          <cell r="F3">
            <v>125391</v>
          </cell>
        </row>
        <row r="5">
          <cell r="A5" t="str">
            <v xml:space="preserve"> R03</v>
          </cell>
          <cell r="D5">
            <v>41208</v>
          </cell>
          <cell r="F5">
            <v>138402</v>
          </cell>
        </row>
        <row r="7">
          <cell r="A7" t="str">
            <v xml:space="preserve"> R04</v>
          </cell>
          <cell r="D7">
            <v>55497</v>
          </cell>
          <cell r="F7">
            <v>146367</v>
          </cell>
        </row>
        <row r="9">
          <cell r="A9" t="str">
            <v xml:space="preserve"> R05</v>
          </cell>
          <cell r="D9">
            <v>39377</v>
          </cell>
          <cell r="F9">
            <v>165181</v>
          </cell>
        </row>
        <row r="11">
          <cell r="A11" t="str">
            <v xml:space="preserve"> R06</v>
          </cell>
          <cell r="D11">
            <v>36676</v>
          </cell>
          <cell r="F11">
            <v>166234</v>
          </cell>
        </row>
        <row r="18">
          <cell r="B18" t="str">
            <v>R02</v>
          </cell>
          <cell r="C18" t="str">
            <v>R03</v>
          </cell>
          <cell r="D18" t="str">
            <v>R04</v>
          </cell>
          <cell r="E18" t="str">
            <v>R05</v>
          </cell>
          <cell r="F18" t="str">
            <v>R06</v>
          </cell>
        </row>
        <row r="19">
          <cell r="A19" t="str">
            <v>実質収支額</v>
          </cell>
          <cell r="B19">
            <v>7.64</v>
          </cell>
          <cell r="C19">
            <v>6.28</v>
          </cell>
          <cell r="D19">
            <v>12.11</v>
          </cell>
          <cell r="E19">
            <v>6.8</v>
          </cell>
          <cell r="F19">
            <v>23.24</v>
          </cell>
        </row>
        <row r="20">
          <cell r="A20" t="str">
            <v>財政調整基金残高</v>
          </cell>
          <cell r="B20">
            <v>14.51</v>
          </cell>
          <cell r="C20">
            <v>24.65</v>
          </cell>
          <cell r="D20">
            <v>22.76</v>
          </cell>
          <cell r="E20">
            <v>26.26</v>
          </cell>
          <cell r="F20">
            <v>30.31</v>
          </cell>
        </row>
        <row r="21">
          <cell r="A21" t="str">
            <v>実質単年度収支</v>
          </cell>
          <cell r="B21">
            <v>-5.78</v>
          </cell>
          <cell r="C21">
            <v>10.29</v>
          </cell>
          <cell r="D21">
            <v>3.61</v>
          </cell>
          <cell r="E21">
            <v>-0.87</v>
          </cell>
          <cell r="F21">
            <v>21.99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土地取得特別会計</v>
          </cell>
          <cell r="B32" t="e">
            <v>#N/A</v>
          </cell>
          <cell r="C32">
            <v>0.06</v>
          </cell>
          <cell r="D32" t="e">
            <v>#N/A</v>
          </cell>
          <cell r="E32">
            <v>0.06</v>
          </cell>
          <cell r="F32" t="e">
            <v>#N/A</v>
          </cell>
          <cell r="G32">
            <v>0.06</v>
          </cell>
          <cell r="H32" t="e">
            <v>#N/A</v>
          </cell>
          <cell r="I32">
            <v>0.06</v>
          </cell>
          <cell r="J32" t="e">
            <v>#N/A</v>
          </cell>
          <cell r="K32">
            <v>0.05</v>
          </cell>
        </row>
        <row r="33">
          <cell r="A33" t="str">
            <v>後期高齢者医療特別会計</v>
          </cell>
          <cell r="B33" t="e">
            <v>#N/A</v>
          </cell>
          <cell r="C33">
            <v>0.02</v>
          </cell>
          <cell r="D33" t="e">
            <v>#N/A</v>
          </cell>
          <cell r="E33">
            <v>0.03</v>
          </cell>
          <cell r="F33" t="e">
            <v>#N/A</v>
          </cell>
          <cell r="G33">
            <v>0.03</v>
          </cell>
          <cell r="H33" t="e">
            <v>#N/A</v>
          </cell>
          <cell r="I33">
            <v>0.17</v>
          </cell>
          <cell r="J33" t="e">
            <v>#N/A</v>
          </cell>
          <cell r="K33">
            <v>0.08</v>
          </cell>
        </row>
        <row r="34">
          <cell r="A34" t="str">
            <v>国民健康保険特別会計</v>
          </cell>
          <cell r="B34" t="e">
            <v>#N/A</v>
          </cell>
          <cell r="C34">
            <v>3.16</v>
          </cell>
          <cell r="D34" t="e">
            <v>#N/A</v>
          </cell>
          <cell r="E34">
            <v>3.29</v>
          </cell>
          <cell r="F34" t="e">
            <v>#N/A</v>
          </cell>
          <cell r="G34">
            <v>3.73</v>
          </cell>
          <cell r="H34" t="e">
            <v>#N/A</v>
          </cell>
          <cell r="I34">
            <v>3.18</v>
          </cell>
          <cell r="J34" t="e">
            <v>#N/A</v>
          </cell>
          <cell r="K34">
            <v>1.1599999999999999</v>
          </cell>
        </row>
        <row r="35">
          <cell r="A35" t="str">
            <v>農業集落排水特別会計</v>
          </cell>
          <cell r="B35" t="e">
            <v>#N/A</v>
          </cell>
          <cell r="C35">
            <v>0.9</v>
          </cell>
          <cell r="D35" t="e">
            <v>#N/A</v>
          </cell>
          <cell r="E35">
            <v>1.43</v>
          </cell>
          <cell r="F35" t="e">
            <v>#N/A</v>
          </cell>
          <cell r="G35">
            <v>1.61</v>
          </cell>
          <cell r="H35" t="e">
            <v>#N/A</v>
          </cell>
          <cell r="I35">
            <v>2.4900000000000002</v>
          </cell>
          <cell r="J35" t="e">
            <v>#N/A</v>
          </cell>
          <cell r="K35">
            <v>1.5</v>
          </cell>
        </row>
        <row r="36">
          <cell r="A36" t="str">
            <v>一般会計</v>
          </cell>
          <cell r="B36" t="e">
            <v>#N/A</v>
          </cell>
          <cell r="C36">
            <v>7.57</v>
          </cell>
          <cell r="D36" t="e">
            <v>#N/A</v>
          </cell>
          <cell r="E36">
            <v>6.21</v>
          </cell>
          <cell r="F36" t="e">
            <v>#N/A</v>
          </cell>
          <cell r="G36">
            <v>12.04</v>
          </cell>
          <cell r="H36" t="e">
            <v>#N/A</v>
          </cell>
          <cell r="I36">
            <v>6.73</v>
          </cell>
          <cell r="J36" t="e">
            <v>#N/A</v>
          </cell>
          <cell r="K36">
            <v>23.18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432</v>
          </cell>
          <cell r="G42">
            <v>429</v>
          </cell>
          <cell r="J42">
            <v>419</v>
          </cell>
          <cell r="M42">
            <v>410</v>
          </cell>
          <cell r="P42">
            <v>409</v>
          </cell>
        </row>
        <row r="43">
          <cell r="A43" t="str">
            <v>一時借入金の利子</v>
          </cell>
          <cell r="B43" t="str">
            <v>-</v>
          </cell>
          <cell r="E43" t="str">
            <v>-</v>
          </cell>
          <cell r="H43" t="str">
            <v>-</v>
          </cell>
          <cell r="K43" t="str">
            <v>-</v>
          </cell>
          <cell r="N43" t="str">
            <v>-</v>
          </cell>
        </row>
        <row r="44">
          <cell r="A44" t="str">
            <v>債務負担行為に基づく支出額</v>
          </cell>
          <cell r="B44">
            <v>26</v>
          </cell>
          <cell r="E44">
            <v>25</v>
          </cell>
          <cell r="H44">
            <v>21</v>
          </cell>
          <cell r="K44">
            <v>21</v>
          </cell>
          <cell r="N44">
            <v>17</v>
          </cell>
        </row>
        <row r="45">
          <cell r="A45" t="str">
            <v>組合等が起こした地方債の元利償還金に対する負担金等</v>
          </cell>
          <cell r="B45">
            <v>10</v>
          </cell>
          <cell r="E45">
            <v>10</v>
          </cell>
          <cell r="H45">
            <v>9</v>
          </cell>
          <cell r="K45">
            <v>10</v>
          </cell>
          <cell r="N45">
            <v>12</v>
          </cell>
        </row>
        <row r="46">
          <cell r="A46" t="str">
            <v>公営企業債の元利償還金に対する繰入金</v>
          </cell>
          <cell r="B46">
            <v>250</v>
          </cell>
          <cell r="E46">
            <v>265</v>
          </cell>
          <cell r="H46">
            <v>245</v>
          </cell>
          <cell r="K46">
            <v>214</v>
          </cell>
          <cell r="N46">
            <v>251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371</v>
          </cell>
          <cell r="E49">
            <v>360</v>
          </cell>
          <cell r="H49">
            <v>340</v>
          </cell>
          <cell r="K49">
            <v>303</v>
          </cell>
          <cell r="N49">
            <v>265</v>
          </cell>
        </row>
        <row r="50">
          <cell r="A50" t="str">
            <v>実質公債費比率の分子</v>
          </cell>
          <cell r="B50" t="e">
            <v>#N/A</v>
          </cell>
          <cell r="C50">
            <v>225</v>
          </cell>
          <cell r="D50" t="e">
            <v>#N/A</v>
          </cell>
          <cell r="E50" t="e">
            <v>#N/A</v>
          </cell>
          <cell r="F50">
            <v>231</v>
          </cell>
          <cell r="G50" t="e">
            <v>#N/A</v>
          </cell>
          <cell r="H50" t="e">
            <v>#N/A</v>
          </cell>
          <cell r="I50">
            <v>196</v>
          </cell>
          <cell r="J50" t="e">
            <v>#N/A</v>
          </cell>
          <cell r="K50" t="e">
            <v>#N/A</v>
          </cell>
          <cell r="L50">
            <v>138</v>
          </cell>
          <cell r="M50" t="e">
            <v>#N/A</v>
          </cell>
          <cell r="N50" t="e">
            <v>#N/A</v>
          </cell>
          <cell r="O50">
            <v>136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4504</v>
          </cell>
          <cell r="G56">
            <v>4355</v>
          </cell>
          <cell r="J56">
            <v>4026</v>
          </cell>
          <cell r="M56">
            <v>3921</v>
          </cell>
          <cell r="P56">
            <v>3877</v>
          </cell>
        </row>
        <row r="57">
          <cell r="A57" t="str">
            <v>充当可能特定歳入</v>
          </cell>
          <cell r="D57">
            <v>177</v>
          </cell>
          <cell r="G57">
            <v>133</v>
          </cell>
          <cell r="J57">
            <v>97</v>
          </cell>
          <cell r="M57">
            <v>66</v>
          </cell>
          <cell r="P57">
            <v>55</v>
          </cell>
        </row>
        <row r="58">
          <cell r="A58" t="str">
            <v>充当可能基金</v>
          </cell>
          <cell r="D58">
            <v>6334</v>
          </cell>
          <cell r="G58">
            <v>5880</v>
          </cell>
          <cell r="J58">
            <v>5160</v>
          </cell>
          <cell r="M58">
            <v>4227</v>
          </cell>
          <cell r="P58">
            <v>2472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128</v>
          </cell>
          <cell r="E62">
            <v>78</v>
          </cell>
          <cell r="H62">
            <v>91</v>
          </cell>
          <cell r="K62">
            <v>58</v>
          </cell>
          <cell r="N62">
            <v>64</v>
          </cell>
        </row>
        <row r="63">
          <cell r="A63" t="str">
            <v>組合等負担等見込額</v>
          </cell>
          <cell r="B63">
            <v>216</v>
          </cell>
          <cell r="E63">
            <v>215</v>
          </cell>
          <cell r="H63">
            <v>627</v>
          </cell>
          <cell r="K63">
            <v>1208</v>
          </cell>
          <cell r="N63">
            <v>1177</v>
          </cell>
        </row>
        <row r="64">
          <cell r="A64" t="str">
            <v>公営企業債等繰入見込額</v>
          </cell>
          <cell r="B64">
            <v>2537</v>
          </cell>
          <cell r="E64">
            <v>2493</v>
          </cell>
          <cell r="H64">
            <v>2342</v>
          </cell>
          <cell r="K64">
            <v>2152</v>
          </cell>
          <cell r="N64">
            <v>2033</v>
          </cell>
        </row>
        <row r="65">
          <cell r="A65" t="str">
            <v>債務負担行為に基づく支出予定額</v>
          </cell>
          <cell r="B65">
            <v>108</v>
          </cell>
          <cell r="E65">
            <v>84</v>
          </cell>
          <cell r="H65">
            <v>60</v>
          </cell>
          <cell r="K65">
            <v>42</v>
          </cell>
          <cell r="N65">
            <v>25</v>
          </cell>
        </row>
        <row r="66">
          <cell r="A66" t="str">
            <v>一般会計等に係る地方債の現在高</v>
          </cell>
          <cell r="B66">
            <v>3040</v>
          </cell>
          <cell r="E66">
            <v>2978</v>
          </cell>
          <cell r="H66">
            <v>2786</v>
          </cell>
          <cell r="K66">
            <v>2646</v>
          </cell>
          <cell r="N66">
            <v>2491</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647</v>
          </cell>
          <cell r="C72">
            <v>767</v>
          </cell>
          <cell r="D72">
            <v>927</v>
          </cell>
        </row>
        <row r="73">
          <cell r="A73" t="str">
            <v>減債基金</v>
          </cell>
          <cell r="B73">
            <v>264</v>
          </cell>
          <cell r="C73">
            <v>254</v>
          </cell>
          <cell r="D73">
            <v>268</v>
          </cell>
        </row>
        <row r="74">
          <cell r="A74" t="str">
            <v>その他特定目的基金</v>
          </cell>
          <cell r="B74">
            <v>4165</v>
          </cell>
          <cell r="C74">
            <v>3122</v>
          </cell>
          <cell r="D74">
            <v>1192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16B9-4033-42AD-B344-A19DA3394D5E}">
  <sheetPr>
    <pageSetUpPr fitToPage="1"/>
  </sheetPr>
  <dimension ref="A1:DO56"/>
  <sheetViews>
    <sheetView showGridLines="0" tabSelected="1" zoomScale="85" zoomScaleNormal="85" workbookViewId="0">
      <selection activeCell="L26" sqref="L26:P26"/>
    </sheetView>
  </sheetViews>
  <sheetFormatPr defaultColWidth="0" defaultRowHeight="10.5" zeroHeight="1" x14ac:dyDescent="0.25"/>
  <cols>
    <col min="1" max="11" width="2.1328125" style="1" customWidth="1"/>
    <col min="12" max="12" width="2.265625" style="1" customWidth="1"/>
    <col min="13" max="17" width="2.3984375" style="1" customWidth="1"/>
    <col min="18" max="119" width="2.1328125" style="1" customWidth="1"/>
    <col min="120" max="16384" width="0" style="1" hidden="1"/>
  </cols>
  <sheetData>
    <row r="1" spans="1:119" ht="33" customHeight="1" x14ac:dyDescent="0.25">
      <c r="B1" s="354" t="s">
        <v>0</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2"/>
      <c r="DK1" s="2"/>
      <c r="DL1" s="2"/>
      <c r="DM1" s="2"/>
      <c r="DN1" s="2"/>
      <c r="DO1" s="2"/>
    </row>
    <row r="2" spans="1:119" ht="23.25" thickBot="1" x14ac:dyDescent="0.3">
      <c r="B2" s="3" t="s">
        <v>1</v>
      </c>
      <c r="C2" s="3"/>
      <c r="D2" s="4"/>
    </row>
    <row r="3" spans="1:119" ht="18.75" customHeight="1" thickBot="1" x14ac:dyDescent="0.3">
      <c r="A3" s="2"/>
      <c r="B3" s="355" t="s">
        <v>2</v>
      </c>
      <c r="C3" s="356"/>
      <c r="D3" s="356"/>
      <c r="E3" s="357"/>
      <c r="F3" s="357"/>
      <c r="G3" s="357"/>
      <c r="H3" s="357"/>
      <c r="I3" s="357"/>
      <c r="J3" s="357"/>
      <c r="K3" s="357"/>
      <c r="L3" s="357" t="s">
        <v>3</v>
      </c>
      <c r="M3" s="357"/>
      <c r="N3" s="357"/>
      <c r="O3" s="357"/>
      <c r="P3" s="357"/>
      <c r="Q3" s="357"/>
      <c r="R3" s="364"/>
      <c r="S3" s="364"/>
      <c r="T3" s="364"/>
      <c r="U3" s="364"/>
      <c r="V3" s="365"/>
      <c r="W3" s="339" t="s">
        <v>4</v>
      </c>
      <c r="X3" s="340"/>
      <c r="Y3" s="340"/>
      <c r="Z3" s="340"/>
      <c r="AA3" s="340"/>
      <c r="AB3" s="356"/>
      <c r="AC3" s="364" t="s">
        <v>5</v>
      </c>
      <c r="AD3" s="340"/>
      <c r="AE3" s="340"/>
      <c r="AF3" s="340"/>
      <c r="AG3" s="340"/>
      <c r="AH3" s="340"/>
      <c r="AI3" s="340"/>
      <c r="AJ3" s="340"/>
      <c r="AK3" s="340"/>
      <c r="AL3" s="341"/>
      <c r="AM3" s="339" t="s">
        <v>6</v>
      </c>
      <c r="AN3" s="340"/>
      <c r="AO3" s="340"/>
      <c r="AP3" s="340"/>
      <c r="AQ3" s="340"/>
      <c r="AR3" s="340"/>
      <c r="AS3" s="340"/>
      <c r="AT3" s="340"/>
      <c r="AU3" s="340"/>
      <c r="AV3" s="340"/>
      <c r="AW3" s="340"/>
      <c r="AX3" s="341"/>
      <c r="AY3" s="376" t="s">
        <v>7</v>
      </c>
      <c r="AZ3" s="377"/>
      <c r="BA3" s="377"/>
      <c r="BB3" s="377"/>
      <c r="BC3" s="377"/>
      <c r="BD3" s="377"/>
      <c r="BE3" s="377"/>
      <c r="BF3" s="377"/>
      <c r="BG3" s="377"/>
      <c r="BH3" s="377"/>
      <c r="BI3" s="377"/>
      <c r="BJ3" s="377"/>
      <c r="BK3" s="377"/>
      <c r="BL3" s="377"/>
      <c r="BM3" s="378"/>
      <c r="BN3" s="339" t="s">
        <v>8</v>
      </c>
      <c r="BO3" s="340"/>
      <c r="BP3" s="340"/>
      <c r="BQ3" s="340"/>
      <c r="BR3" s="340"/>
      <c r="BS3" s="340"/>
      <c r="BT3" s="340"/>
      <c r="BU3" s="341"/>
      <c r="BV3" s="339" t="s">
        <v>9</v>
      </c>
      <c r="BW3" s="340"/>
      <c r="BX3" s="340"/>
      <c r="BY3" s="340"/>
      <c r="BZ3" s="340"/>
      <c r="CA3" s="340"/>
      <c r="CB3" s="340"/>
      <c r="CC3" s="341"/>
      <c r="CD3" s="376" t="s">
        <v>7</v>
      </c>
      <c r="CE3" s="377"/>
      <c r="CF3" s="377"/>
      <c r="CG3" s="377"/>
      <c r="CH3" s="377"/>
      <c r="CI3" s="377"/>
      <c r="CJ3" s="377"/>
      <c r="CK3" s="377"/>
      <c r="CL3" s="377"/>
      <c r="CM3" s="377"/>
      <c r="CN3" s="377"/>
      <c r="CO3" s="377"/>
      <c r="CP3" s="377"/>
      <c r="CQ3" s="377"/>
      <c r="CR3" s="377"/>
      <c r="CS3" s="378"/>
      <c r="CT3" s="339" t="s">
        <v>10</v>
      </c>
      <c r="CU3" s="340"/>
      <c r="CV3" s="340"/>
      <c r="CW3" s="340"/>
      <c r="CX3" s="340"/>
      <c r="CY3" s="340"/>
      <c r="CZ3" s="340"/>
      <c r="DA3" s="341"/>
      <c r="DB3" s="339" t="s">
        <v>11</v>
      </c>
      <c r="DC3" s="340"/>
      <c r="DD3" s="340"/>
      <c r="DE3" s="340"/>
      <c r="DF3" s="340"/>
      <c r="DG3" s="340"/>
      <c r="DH3" s="340"/>
      <c r="DI3" s="341"/>
    </row>
    <row r="4" spans="1:119" ht="18.75" customHeight="1" x14ac:dyDescent="0.25">
      <c r="A4" s="2"/>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12</v>
      </c>
      <c r="AZ4" s="343"/>
      <c r="BA4" s="343"/>
      <c r="BB4" s="343"/>
      <c r="BC4" s="343"/>
      <c r="BD4" s="343"/>
      <c r="BE4" s="343"/>
      <c r="BF4" s="343"/>
      <c r="BG4" s="343"/>
      <c r="BH4" s="343"/>
      <c r="BI4" s="343"/>
      <c r="BJ4" s="343"/>
      <c r="BK4" s="343"/>
      <c r="BL4" s="343"/>
      <c r="BM4" s="344"/>
      <c r="BN4" s="345">
        <v>11858255</v>
      </c>
      <c r="BO4" s="346"/>
      <c r="BP4" s="346"/>
      <c r="BQ4" s="346"/>
      <c r="BR4" s="346"/>
      <c r="BS4" s="346"/>
      <c r="BT4" s="346"/>
      <c r="BU4" s="347"/>
      <c r="BV4" s="345">
        <v>19832970</v>
      </c>
      <c r="BW4" s="346"/>
      <c r="BX4" s="346"/>
      <c r="BY4" s="346"/>
      <c r="BZ4" s="346"/>
      <c r="CA4" s="346"/>
      <c r="CB4" s="346"/>
      <c r="CC4" s="347"/>
      <c r="CD4" s="348" t="s">
        <v>13</v>
      </c>
      <c r="CE4" s="349"/>
      <c r="CF4" s="349"/>
      <c r="CG4" s="349"/>
      <c r="CH4" s="349"/>
      <c r="CI4" s="349"/>
      <c r="CJ4" s="349"/>
      <c r="CK4" s="349"/>
      <c r="CL4" s="349"/>
      <c r="CM4" s="349"/>
      <c r="CN4" s="349"/>
      <c r="CO4" s="349"/>
      <c r="CP4" s="349"/>
      <c r="CQ4" s="349"/>
      <c r="CR4" s="349"/>
      <c r="CS4" s="350"/>
      <c r="CT4" s="351">
        <v>23.2</v>
      </c>
      <c r="CU4" s="352"/>
      <c r="CV4" s="352"/>
      <c r="CW4" s="352"/>
      <c r="CX4" s="352"/>
      <c r="CY4" s="352"/>
      <c r="CZ4" s="352"/>
      <c r="DA4" s="353"/>
      <c r="DB4" s="351">
        <v>6.8</v>
      </c>
      <c r="DC4" s="352"/>
      <c r="DD4" s="352"/>
      <c r="DE4" s="352"/>
      <c r="DF4" s="352"/>
      <c r="DG4" s="352"/>
      <c r="DH4" s="352"/>
      <c r="DI4" s="353"/>
    </row>
    <row r="5" spans="1:119" ht="18.75" customHeight="1" x14ac:dyDescent="0.25">
      <c r="A5" s="2"/>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14</v>
      </c>
      <c r="AN5" s="406"/>
      <c r="AO5" s="406"/>
      <c r="AP5" s="406"/>
      <c r="AQ5" s="406"/>
      <c r="AR5" s="406"/>
      <c r="AS5" s="406"/>
      <c r="AT5" s="407"/>
      <c r="AU5" s="408" t="s">
        <v>15</v>
      </c>
      <c r="AV5" s="409"/>
      <c r="AW5" s="409"/>
      <c r="AX5" s="409"/>
      <c r="AY5" s="410" t="s">
        <v>16</v>
      </c>
      <c r="AZ5" s="411"/>
      <c r="BA5" s="411"/>
      <c r="BB5" s="411"/>
      <c r="BC5" s="411"/>
      <c r="BD5" s="411"/>
      <c r="BE5" s="411"/>
      <c r="BF5" s="411"/>
      <c r="BG5" s="411"/>
      <c r="BH5" s="411"/>
      <c r="BI5" s="411"/>
      <c r="BJ5" s="411"/>
      <c r="BK5" s="411"/>
      <c r="BL5" s="411"/>
      <c r="BM5" s="412"/>
      <c r="BN5" s="413">
        <v>11050345</v>
      </c>
      <c r="BO5" s="414"/>
      <c r="BP5" s="414"/>
      <c r="BQ5" s="414"/>
      <c r="BR5" s="414"/>
      <c r="BS5" s="414"/>
      <c r="BT5" s="414"/>
      <c r="BU5" s="415"/>
      <c r="BV5" s="413">
        <v>19397586</v>
      </c>
      <c r="BW5" s="414"/>
      <c r="BX5" s="414"/>
      <c r="BY5" s="414"/>
      <c r="BZ5" s="414"/>
      <c r="CA5" s="414"/>
      <c r="CB5" s="414"/>
      <c r="CC5" s="415"/>
      <c r="CD5" s="416" t="s">
        <v>17</v>
      </c>
      <c r="CE5" s="417"/>
      <c r="CF5" s="417"/>
      <c r="CG5" s="417"/>
      <c r="CH5" s="417"/>
      <c r="CI5" s="417"/>
      <c r="CJ5" s="417"/>
      <c r="CK5" s="417"/>
      <c r="CL5" s="417"/>
      <c r="CM5" s="417"/>
      <c r="CN5" s="417"/>
      <c r="CO5" s="417"/>
      <c r="CP5" s="417"/>
      <c r="CQ5" s="417"/>
      <c r="CR5" s="417"/>
      <c r="CS5" s="418"/>
      <c r="CT5" s="379">
        <v>88</v>
      </c>
      <c r="CU5" s="380"/>
      <c r="CV5" s="380"/>
      <c r="CW5" s="380"/>
      <c r="CX5" s="380"/>
      <c r="CY5" s="380"/>
      <c r="CZ5" s="380"/>
      <c r="DA5" s="381"/>
      <c r="DB5" s="379">
        <v>91</v>
      </c>
      <c r="DC5" s="380"/>
      <c r="DD5" s="380"/>
      <c r="DE5" s="380"/>
      <c r="DF5" s="380"/>
      <c r="DG5" s="380"/>
      <c r="DH5" s="380"/>
      <c r="DI5" s="381"/>
    </row>
    <row r="6" spans="1:119" ht="18.75" customHeight="1" x14ac:dyDescent="0.25">
      <c r="A6" s="2"/>
      <c r="B6" s="382" t="s">
        <v>18</v>
      </c>
      <c r="C6" s="383"/>
      <c r="D6" s="383"/>
      <c r="E6" s="384"/>
      <c r="F6" s="384"/>
      <c r="G6" s="384"/>
      <c r="H6" s="384"/>
      <c r="I6" s="384"/>
      <c r="J6" s="384"/>
      <c r="K6" s="384"/>
      <c r="L6" s="384" t="s">
        <v>19</v>
      </c>
      <c r="M6" s="384"/>
      <c r="N6" s="384"/>
      <c r="O6" s="384"/>
      <c r="P6" s="384"/>
      <c r="Q6" s="384"/>
      <c r="R6" s="388"/>
      <c r="S6" s="388"/>
      <c r="T6" s="388"/>
      <c r="U6" s="388"/>
      <c r="V6" s="389"/>
      <c r="W6" s="392" t="s">
        <v>20</v>
      </c>
      <c r="X6" s="393"/>
      <c r="Y6" s="393"/>
      <c r="Z6" s="393"/>
      <c r="AA6" s="393"/>
      <c r="AB6" s="383"/>
      <c r="AC6" s="396" t="s">
        <v>21</v>
      </c>
      <c r="AD6" s="397"/>
      <c r="AE6" s="397"/>
      <c r="AF6" s="397"/>
      <c r="AG6" s="397"/>
      <c r="AH6" s="397"/>
      <c r="AI6" s="397"/>
      <c r="AJ6" s="397"/>
      <c r="AK6" s="397"/>
      <c r="AL6" s="398"/>
      <c r="AM6" s="405" t="s">
        <v>22</v>
      </c>
      <c r="AN6" s="406"/>
      <c r="AO6" s="406"/>
      <c r="AP6" s="406"/>
      <c r="AQ6" s="406"/>
      <c r="AR6" s="406"/>
      <c r="AS6" s="406"/>
      <c r="AT6" s="407"/>
      <c r="AU6" s="408" t="s">
        <v>15</v>
      </c>
      <c r="AV6" s="409"/>
      <c r="AW6" s="409"/>
      <c r="AX6" s="409"/>
      <c r="AY6" s="410" t="s">
        <v>23</v>
      </c>
      <c r="AZ6" s="411"/>
      <c r="BA6" s="411"/>
      <c r="BB6" s="411"/>
      <c r="BC6" s="411"/>
      <c r="BD6" s="411"/>
      <c r="BE6" s="411"/>
      <c r="BF6" s="411"/>
      <c r="BG6" s="411"/>
      <c r="BH6" s="411"/>
      <c r="BI6" s="411"/>
      <c r="BJ6" s="411"/>
      <c r="BK6" s="411"/>
      <c r="BL6" s="411"/>
      <c r="BM6" s="412"/>
      <c r="BN6" s="413">
        <v>807910</v>
      </c>
      <c r="BO6" s="414"/>
      <c r="BP6" s="414"/>
      <c r="BQ6" s="414"/>
      <c r="BR6" s="414"/>
      <c r="BS6" s="414"/>
      <c r="BT6" s="414"/>
      <c r="BU6" s="415"/>
      <c r="BV6" s="413">
        <v>435384</v>
      </c>
      <c r="BW6" s="414"/>
      <c r="BX6" s="414"/>
      <c r="BY6" s="414"/>
      <c r="BZ6" s="414"/>
      <c r="CA6" s="414"/>
      <c r="CB6" s="414"/>
      <c r="CC6" s="415"/>
      <c r="CD6" s="416" t="s">
        <v>24</v>
      </c>
      <c r="CE6" s="417"/>
      <c r="CF6" s="417"/>
      <c r="CG6" s="417"/>
      <c r="CH6" s="417"/>
      <c r="CI6" s="417"/>
      <c r="CJ6" s="417"/>
      <c r="CK6" s="417"/>
      <c r="CL6" s="417"/>
      <c r="CM6" s="417"/>
      <c r="CN6" s="417"/>
      <c r="CO6" s="417"/>
      <c r="CP6" s="417"/>
      <c r="CQ6" s="417"/>
      <c r="CR6" s="417"/>
      <c r="CS6" s="418"/>
      <c r="CT6" s="419">
        <v>88.3</v>
      </c>
      <c r="CU6" s="420"/>
      <c r="CV6" s="420"/>
      <c r="CW6" s="420"/>
      <c r="CX6" s="420"/>
      <c r="CY6" s="420"/>
      <c r="CZ6" s="420"/>
      <c r="DA6" s="421"/>
      <c r="DB6" s="419">
        <v>91.8</v>
      </c>
      <c r="DC6" s="420"/>
      <c r="DD6" s="420"/>
      <c r="DE6" s="420"/>
      <c r="DF6" s="420"/>
      <c r="DG6" s="420"/>
      <c r="DH6" s="420"/>
      <c r="DI6" s="421"/>
    </row>
    <row r="7" spans="1:119" ht="18.75" customHeight="1" x14ac:dyDescent="0.25">
      <c r="A7" s="2"/>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25</v>
      </c>
      <c r="AN7" s="406"/>
      <c r="AO7" s="406"/>
      <c r="AP7" s="406"/>
      <c r="AQ7" s="406"/>
      <c r="AR7" s="406"/>
      <c r="AS7" s="406"/>
      <c r="AT7" s="407"/>
      <c r="AU7" s="408" t="s">
        <v>15</v>
      </c>
      <c r="AV7" s="409"/>
      <c r="AW7" s="409"/>
      <c r="AX7" s="409"/>
      <c r="AY7" s="410" t="s">
        <v>26</v>
      </c>
      <c r="AZ7" s="411"/>
      <c r="BA7" s="411"/>
      <c r="BB7" s="411"/>
      <c r="BC7" s="411"/>
      <c r="BD7" s="411"/>
      <c r="BE7" s="411"/>
      <c r="BF7" s="411"/>
      <c r="BG7" s="411"/>
      <c r="BH7" s="411"/>
      <c r="BI7" s="411"/>
      <c r="BJ7" s="411"/>
      <c r="BK7" s="411"/>
      <c r="BL7" s="411"/>
      <c r="BM7" s="412"/>
      <c r="BN7" s="413">
        <v>97164</v>
      </c>
      <c r="BO7" s="414"/>
      <c r="BP7" s="414"/>
      <c r="BQ7" s="414"/>
      <c r="BR7" s="414"/>
      <c r="BS7" s="414"/>
      <c r="BT7" s="414"/>
      <c r="BU7" s="415"/>
      <c r="BV7" s="413">
        <v>236835</v>
      </c>
      <c r="BW7" s="414"/>
      <c r="BX7" s="414"/>
      <c r="BY7" s="414"/>
      <c r="BZ7" s="414"/>
      <c r="CA7" s="414"/>
      <c r="CB7" s="414"/>
      <c r="CC7" s="415"/>
      <c r="CD7" s="416" t="s">
        <v>27</v>
      </c>
      <c r="CE7" s="417"/>
      <c r="CF7" s="417"/>
      <c r="CG7" s="417"/>
      <c r="CH7" s="417"/>
      <c r="CI7" s="417"/>
      <c r="CJ7" s="417"/>
      <c r="CK7" s="417"/>
      <c r="CL7" s="417"/>
      <c r="CM7" s="417"/>
      <c r="CN7" s="417"/>
      <c r="CO7" s="417"/>
      <c r="CP7" s="417"/>
      <c r="CQ7" s="417"/>
      <c r="CR7" s="417"/>
      <c r="CS7" s="418"/>
      <c r="CT7" s="413">
        <v>3058435</v>
      </c>
      <c r="CU7" s="414"/>
      <c r="CV7" s="414"/>
      <c r="CW7" s="414"/>
      <c r="CX7" s="414"/>
      <c r="CY7" s="414"/>
      <c r="CZ7" s="414"/>
      <c r="DA7" s="415"/>
      <c r="DB7" s="413">
        <v>2919663</v>
      </c>
      <c r="DC7" s="414"/>
      <c r="DD7" s="414"/>
      <c r="DE7" s="414"/>
      <c r="DF7" s="414"/>
      <c r="DG7" s="414"/>
      <c r="DH7" s="414"/>
      <c r="DI7" s="415"/>
    </row>
    <row r="8" spans="1:119" ht="18.75" customHeight="1" thickBot="1" x14ac:dyDescent="0.3">
      <c r="A8" s="2"/>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28</v>
      </c>
      <c r="AN8" s="406"/>
      <c r="AO8" s="406"/>
      <c r="AP8" s="406"/>
      <c r="AQ8" s="406"/>
      <c r="AR8" s="406"/>
      <c r="AS8" s="406"/>
      <c r="AT8" s="407"/>
      <c r="AU8" s="408" t="s">
        <v>15</v>
      </c>
      <c r="AV8" s="409"/>
      <c r="AW8" s="409"/>
      <c r="AX8" s="409"/>
      <c r="AY8" s="410" t="s">
        <v>29</v>
      </c>
      <c r="AZ8" s="411"/>
      <c r="BA8" s="411"/>
      <c r="BB8" s="411"/>
      <c r="BC8" s="411"/>
      <c r="BD8" s="411"/>
      <c r="BE8" s="411"/>
      <c r="BF8" s="411"/>
      <c r="BG8" s="411"/>
      <c r="BH8" s="411"/>
      <c r="BI8" s="411"/>
      <c r="BJ8" s="411"/>
      <c r="BK8" s="411"/>
      <c r="BL8" s="411"/>
      <c r="BM8" s="412"/>
      <c r="BN8" s="413">
        <v>710746</v>
      </c>
      <c r="BO8" s="414"/>
      <c r="BP8" s="414"/>
      <c r="BQ8" s="414"/>
      <c r="BR8" s="414"/>
      <c r="BS8" s="414"/>
      <c r="BT8" s="414"/>
      <c r="BU8" s="415"/>
      <c r="BV8" s="413">
        <v>198549</v>
      </c>
      <c r="BW8" s="414"/>
      <c r="BX8" s="414"/>
      <c r="BY8" s="414"/>
      <c r="BZ8" s="414"/>
      <c r="CA8" s="414"/>
      <c r="CB8" s="414"/>
      <c r="CC8" s="415"/>
      <c r="CD8" s="416" t="s">
        <v>30</v>
      </c>
      <c r="CE8" s="417"/>
      <c r="CF8" s="417"/>
      <c r="CG8" s="417"/>
      <c r="CH8" s="417"/>
      <c r="CI8" s="417"/>
      <c r="CJ8" s="417"/>
      <c r="CK8" s="417"/>
      <c r="CL8" s="417"/>
      <c r="CM8" s="417"/>
      <c r="CN8" s="417"/>
      <c r="CO8" s="417"/>
      <c r="CP8" s="417"/>
      <c r="CQ8" s="417"/>
      <c r="CR8" s="417"/>
      <c r="CS8" s="418"/>
      <c r="CT8" s="422">
        <v>0.52</v>
      </c>
      <c r="CU8" s="423"/>
      <c r="CV8" s="423"/>
      <c r="CW8" s="423"/>
      <c r="CX8" s="423"/>
      <c r="CY8" s="423"/>
      <c r="CZ8" s="423"/>
      <c r="DA8" s="424"/>
      <c r="DB8" s="422">
        <v>0.52</v>
      </c>
      <c r="DC8" s="423"/>
      <c r="DD8" s="423"/>
      <c r="DE8" s="423"/>
      <c r="DF8" s="423"/>
      <c r="DG8" s="423"/>
      <c r="DH8" s="423"/>
      <c r="DI8" s="424"/>
    </row>
    <row r="9" spans="1:119" ht="18.75" customHeight="1" thickBot="1" x14ac:dyDescent="0.3">
      <c r="A9" s="2"/>
      <c r="B9" s="376" t="s">
        <v>31</v>
      </c>
      <c r="C9" s="377"/>
      <c r="D9" s="377"/>
      <c r="E9" s="377"/>
      <c r="F9" s="377"/>
      <c r="G9" s="377"/>
      <c r="H9" s="377"/>
      <c r="I9" s="377"/>
      <c r="J9" s="377"/>
      <c r="K9" s="425"/>
      <c r="L9" s="426" t="s">
        <v>32</v>
      </c>
      <c r="M9" s="427"/>
      <c r="N9" s="427"/>
      <c r="O9" s="427"/>
      <c r="P9" s="427"/>
      <c r="Q9" s="428"/>
      <c r="R9" s="429">
        <v>9286</v>
      </c>
      <c r="S9" s="430"/>
      <c r="T9" s="430"/>
      <c r="U9" s="430"/>
      <c r="V9" s="431"/>
      <c r="W9" s="339" t="s">
        <v>33</v>
      </c>
      <c r="X9" s="340"/>
      <c r="Y9" s="340"/>
      <c r="Z9" s="340"/>
      <c r="AA9" s="340"/>
      <c r="AB9" s="340"/>
      <c r="AC9" s="340"/>
      <c r="AD9" s="340"/>
      <c r="AE9" s="340"/>
      <c r="AF9" s="340"/>
      <c r="AG9" s="340"/>
      <c r="AH9" s="340"/>
      <c r="AI9" s="340"/>
      <c r="AJ9" s="340"/>
      <c r="AK9" s="340"/>
      <c r="AL9" s="341"/>
      <c r="AM9" s="405" t="s">
        <v>34</v>
      </c>
      <c r="AN9" s="406"/>
      <c r="AO9" s="406"/>
      <c r="AP9" s="406"/>
      <c r="AQ9" s="406"/>
      <c r="AR9" s="406"/>
      <c r="AS9" s="406"/>
      <c r="AT9" s="407"/>
      <c r="AU9" s="408" t="s">
        <v>15</v>
      </c>
      <c r="AV9" s="409"/>
      <c r="AW9" s="409"/>
      <c r="AX9" s="409"/>
      <c r="AY9" s="410" t="s">
        <v>35</v>
      </c>
      <c r="AZ9" s="411"/>
      <c r="BA9" s="411"/>
      <c r="BB9" s="411"/>
      <c r="BC9" s="411"/>
      <c r="BD9" s="411"/>
      <c r="BE9" s="411"/>
      <c r="BF9" s="411"/>
      <c r="BG9" s="411"/>
      <c r="BH9" s="411"/>
      <c r="BI9" s="411"/>
      <c r="BJ9" s="411"/>
      <c r="BK9" s="411"/>
      <c r="BL9" s="411"/>
      <c r="BM9" s="412"/>
      <c r="BN9" s="413">
        <v>512197</v>
      </c>
      <c r="BO9" s="414"/>
      <c r="BP9" s="414"/>
      <c r="BQ9" s="414"/>
      <c r="BR9" s="414"/>
      <c r="BS9" s="414"/>
      <c r="BT9" s="414"/>
      <c r="BU9" s="415"/>
      <c r="BV9" s="413">
        <v>-145467</v>
      </c>
      <c r="BW9" s="414"/>
      <c r="BX9" s="414"/>
      <c r="BY9" s="414"/>
      <c r="BZ9" s="414"/>
      <c r="CA9" s="414"/>
      <c r="CB9" s="414"/>
      <c r="CC9" s="415"/>
      <c r="CD9" s="416" t="s">
        <v>36</v>
      </c>
      <c r="CE9" s="417"/>
      <c r="CF9" s="417"/>
      <c r="CG9" s="417"/>
      <c r="CH9" s="417"/>
      <c r="CI9" s="417"/>
      <c r="CJ9" s="417"/>
      <c r="CK9" s="417"/>
      <c r="CL9" s="417"/>
      <c r="CM9" s="417"/>
      <c r="CN9" s="417"/>
      <c r="CO9" s="417"/>
      <c r="CP9" s="417"/>
      <c r="CQ9" s="417"/>
      <c r="CR9" s="417"/>
      <c r="CS9" s="418"/>
      <c r="CT9" s="379">
        <v>5.7</v>
      </c>
      <c r="CU9" s="380"/>
      <c r="CV9" s="380"/>
      <c r="CW9" s="380"/>
      <c r="CX9" s="380"/>
      <c r="CY9" s="380"/>
      <c r="CZ9" s="380"/>
      <c r="DA9" s="381"/>
      <c r="DB9" s="379">
        <v>7</v>
      </c>
      <c r="DC9" s="380"/>
      <c r="DD9" s="380"/>
      <c r="DE9" s="380"/>
      <c r="DF9" s="380"/>
      <c r="DG9" s="380"/>
      <c r="DH9" s="380"/>
      <c r="DI9" s="381"/>
    </row>
    <row r="10" spans="1:119" ht="18.75" customHeight="1" thickBot="1" x14ac:dyDescent="0.3">
      <c r="A10" s="2"/>
      <c r="B10" s="376"/>
      <c r="C10" s="377"/>
      <c r="D10" s="377"/>
      <c r="E10" s="377"/>
      <c r="F10" s="377"/>
      <c r="G10" s="377"/>
      <c r="H10" s="377"/>
      <c r="I10" s="377"/>
      <c r="J10" s="377"/>
      <c r="K10" s="425"/>
      <c r="L10" s="432" t="s">
        <v>37</v>
      </c>
      <c r="M10" s="406"/>
      <c r="N10" s="406"/>
      <c r="O10" s="406"/>
      <c r="P10" s="406"/>
      <c r="Q10" s="407"/>
      <c r="R10" s="433">
        <v>9283</v>
      </c>
      <c r="S10" s="434"/>
      <c r="T10" s="434"/>
      <c r="U10" s="434"/>
      <c r="V10" s="435"/>
      <c r="W10" s="370"/>
      <c r="X10" s="371"/>
      <c r="Y10" s="371"/>
      <c r="Z10" s="371"/>
      <c r="AA10" s="371"/>
      <c r="AB10" s="371"/>
      <c r="AC10" s="371"/>
      <c r="AD10" s="371"/>
      <c r="AE10" s="371"/>
      <c r="AF10" s="371"/>
      <c r="AG10" s="371"/>
      <c r="AH10" s="371"/>
      <c r="AI10" s="371"/>
      <c r="AJ10" s="371"/>
      <c r="AK10" s="371"/>
      <c r="AL10" s="374"/>
      <c r="AM10" s="405" t="s">
        <v>38</v>
      </c>
      <c r="AN10" s="406"/>
      <c r="AO10" s="406"/>
      <c r="AP10" s="406"/>
      <c r="AQ10" s="406"/>
      <c r="AR10" s="406"/>
      <c r="AS10" s="406"/>
      <c r="AT10" s="407"/>
      <c r="AU10" s="408" t="s">
        <v>15</v>
      </c>
      <c r="AV10" s="409"/>
      <c r="AW10" s="409"/>
      <c r="AX10" s="409"/>
      <c r="AY10" s="410" t="s">
        <v>39</v>
      </c>
      <c r="AZ10" s="411"/>
      <c r="BA10" s="411"/>
      <c r="BB10" s="411"/>
      <c r="BC10" s="411"/>
      <c r="BD10" s="411"/>
      <c r="BE10" s="411"/>
      <c r="BF10" s="411"/>
      <c r="BG10" s="411"/>
      <c r="BH10" s="411"/>
      <c r="BI10" s="411"/>
      <c r="BJ10" s="411"/>
      <c r="BK10" s="411"/>
      <c r="BL10" s="411"/>
      <c r="BM10" s="412"/>
      <c r="BN10" s="413">
        <v>160436</v>
      </c>
      <c r="BO10" s="414"/>
      <c r="BP10" s="414"/>
      <c r="BQ10" s="414"/>
      <c r="BR10" s="414"/>
      <c r="BS10" s="414"/>
      <c r="BT10" s="414"/>
      <c r="BU10" s="415"/>
      <c r="BV10" s="413">
        <v>326528</v>
      </c>
      <c r="BW10" s="414"/>
      <c r="BX10" s="414"/>
      <c r="BY10" s="414"/>
      <c r="BZ10" s="414"/>
      <c r="CA10" s="414"/>
      <c r="CB10" s="414"/>
      <c r="CC10" s="415"/>
      <c r="CD10" s="8" t="s">
        <v>40</v>
      </c>
      <c r="CE10" s="9"/>
      <c r="CF10" s="9"/>
      <c r="CG10" s="9"/>
      <c r="CH10" s="9"/>
      <c r="CI10" s="9"/>
      <c r="CJ10" s="9"/>
      <c r="CK10" s="9"/>
      <c r="CL10" s="9"/>
      <c r="CM10" s="9"/>
      <c r="CN10" s="9"/>
      <c r="CO10" s="9"/>
      <c r="CP10" s="9"/>
      <c r="CQ10" s="9"/>
      <c r="CR10" s="9"/>
      <c r="CS10" s="10"/>
      <c r="CT10" s="14"/>
      <c r="CU10" s="15"/>
      <c r="CV10" s="15"/>
      <c r="CW10" s="15"/>
      <c r="CX10" s="15"/>
      <c r="CY10" s="15"/>
      <c r="CZ10" s="15"/>
      <c r="DA10" s="16"/>
      <c r="DB10" s="14"/>
      <c r="DC10" s="15"/>
      <c r="DD10" s="15"/>
      <c r="DE10" s="15"/>
      <c r="DF10" s="15"/>
      <c r="DG10" s="15"/>
      <c r="DH10" s="15"/>
      <c r="DI10" s="16"/>
    </row>
    <row r="11" spans="1:119" ht="18.75" customHeight="1" thickBot="1" x14ac:dyDescent="0.3">
      <c r="A11" s="2"/>
      <c r="B11" s="376"/>
      <c r="C11" s="377"/>
      <c r="D11" s="377"/>
      <c r="E11" s="377"/>
      <c r="F11" s="377"/>
      <c r="G11" s="377"/>
      <c r="H11" s="377"/>
      <c r="I11" s="377"/>
      <c r="J11" s="377"/>
      <c r="K11" s="425"/>
      <c r="L11" s="436" t="s">
        <v>41</v>
      </c>
      <c r="M11" s="437"/>
      <c r="N11" s="437"/>
      <c r="O11" s="437"/>
      <c r="P11" s="437"/>
      <c r="Q11" s="438"/>
      <c r="R11" s="439" t="s">
        <v>42</v>
      </c>
      <c r="S11" s="440"/>
      <c r="T11" s="440"/>
      <c r="U11" s="440"/>
      <c r="V11" s="441"/>
      <c r="W11" s="370"/>
      <c r="X11" s="371"/>
      <c r="Y11" s="371"/>
      <c r="Z11" s="371"/>
      <c r="AA11" s="371"/>
      <c r="AB11" s="371"/>
      <c r="AC11" s="371"/>
      <c r="AD11" s="371"/>
      <c r="AE11" s="371"/>
      <c r="AF11" s="371"/>
      <c r="AG11" s="371"/>
      <c r="AH11" s="371"/>
      <c r="AI11" s="371"/>
      <c r="AJ11" s="371"/>
      <c r="AK11" s="371"/>
      <c r="AL11" s="374"/>
      <c r="AM11" s="405" t="s">
        <v>43</v>
      </c>
      <c r="AN11" s="406"/>
      <c r="AO11" s="406"/>
      <c r="AP11" s="406"/>
      <c r="AQ11" s="406"/>
      <c r="AR11" s="406"/>
      <c r="AS11" s="406"/>
      <c r="AT11" s="407"/>
      <c r="AU11" s="408" t="s">
        <v>15</v>
      </c>
      <c r="AV11" s="409"/>
      <c r="AW11" s="409"/>
      <c r="AX11" s="409"/>
      <c r="AY11" s="410" t="s">
        <v>44</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45</v>
      </c>
      <c r="CE11" s="417"/>
      <c r="CF11" s="417"/>
      <c r="CG11" s="417"/>
      <c r="CH11" s="417"/>
      <c r="CI11" s="417"/>
      <c r="CJ11" s="417"/>
      <c r="CK11" s="417"/>
      <c r="CL11" s="417"/>
      <c r="CM11" s="417"/>
      <c r="CN11" s="417"/>
      <c r="CO11" s="417"/>
      <c r="CP11" s="417"/>
      <c r="CQ11" s="417"/>
      <c r="CR11" s="417"/>
      <c r="CS11" s="418"/>
      <c r="CT11" s="422" t="s">
        <v>46</v>
      </c>
      <c r="CU11" s="423"/>
      <c r="CV11" s="423"/>
      <c r="CW11" s="423"/>
      <c r="CX11" s="423"/>
      <c r="CY11" s="423"/>
      <c r="CZ11" s="423"/>
      <c r="DA11" s="424"/>
      <c r="DB11" s="422" t="s">
        <v>46</v>
      </c>
      <c r="DC11" s="423"/>
      <c r="DD11" s="423"/>
      <c r="DE11" s="423"/>
      <c r="DF11" s="423"/>
      <c r="DG11" s="423"/>
      <c r="DH11" s="423"/>
      <c r="DI11" s="424"/>
    </row>
    <row r="12" spans="1:119" ht="18.75" customHeight="1" x14ac:dyDescent="0.25">
      <c r="A12" s="2"/>
      <c r="B12" s="442" t="s">
        <v>47</v>
      </c>
      <c r="C12" s="443"/>
      <c r="D12" s="443"/>
      <c r="E12" s="443"/>
      <c r="F12" s="443"/>
      <c r="G12" s="443"/>
      <c r="H12" s="443"/>
      <c r="I12" s="443"/>
      <c r="J12" s="443"/>
      <c r="K12" s="444"/>
      <c r="L12" s="451" t="s">
        <v>48</v>
      </c>
      <c r="M12" s="452"/>
      <c r="N12" s="452"/>
      <c r="O12" s="452"/>
      <c r="P12" s="452"/>
      <c r="Q12" s="453"/>
      <c r="R12" s="454">
        <v>9870</v>
      </c>
      <c r="S12" s="455"/>
      <c r="T12" s="455"/>
      <c r="U12" s="455"/>
      <c r="V12" s="456"/>
      <c r="W12" s="457" t="s">
        <v>7</v>
      </c>
      <c r="X12" s="409"/>
      <c r="Y12" s="409"/>
      <c r="Z12" s="409"/>
      <c r="AA12" s="409"/>
      <c r="AB12" s="458"/>
      <c r="AC12" s="459" t="s">
        <v>49</v>
      </c>
      <c r="AD12" s="460"/>
      <c r="AE12" s="460"/>
      <c r="AF12" s="460"/>
      <c r="AG12" s="461"/>
      <c r="AH12" s="459" t="s">
        <v>50</v>
      </c>
      <c r="AI12" s="460"/>
      <c r="AJ12" s="460"/>
      <c r="AK12" s="460"/>
      <c r="AL12" s="462"/>
      <c r="AM12" s="405" t="s">
        <v>51</v>
      </c>
      <c r="AN12" s="406"/>
      <c r="AO12" s="406"/>
      <c r="AP12" s="406"/>
      <c r="AQ12" s="406"/>
      <c r="AR12" s="406"/>
      <c r="AS12" s="406"/>
      <c r="AT12" s="407"/>
      <c r="AU12" s="408" t="s">
        <v>52</v>
      </c>
      <c r="AV12" s="409"/>
      <c r="AW12" s="409"/>
      <c r="AX12" s="409"/>
      <c r="AY12" s="410" t="s">
        <v>53</v>
      </c>
      <c r="AZ12" s="411"/>
      <c r="BA12" s="411"/>
      <c r="BB12" s="411"/>
      <c r="BC12" s="411"/>
      <c r="BD12" s="411"/>
      <c r="BE12" s="411"/>
      <c r="BF12" s="411"/>
      <c r="BG12" s="411"/>
      <c r="BH12" s="411"/>
      <c r="BI12" s="411"/>
      <c r="BJ12" s="411"/>
      <c r="BK12" s="411"/>
      <c r="BL12" s="411"/>
      <c r="BM12" s="412"/>
      <c r="BN12" s="413">
        <v>0</v>
      </c>
      <c r="BO12" s="414"/>
      <c r="BP12" s="414"/>
      <c r="BQ12" s="414"/>
      <c r="BR12" s="414"/>
      <c r="BS12" s="414"/>
      <c r="BT12" s="414"/>
      <c r="BU12" s="415"/>
      <c r="BV12" s="413">
        <v>206496</v>
      </c>
      <c r="BW12" s="414"/>
      <c r="BX12" s="414"/>
      <c r="BY12" s="414"/>
      <c r="BZ12" s="414"/>
      <c r="CA12" s="414"/>
      <c r="CB12" s="414"/>
      <c r="CC12" s="415"/>
      <c r="CD12" s="416" t="s">
        <v>54</v>
      </c>
      <c r="CE12" s="417"/>
      <c r="CF12" s="417"/>
      <c r="CG12" s="417"/>
      <c r="CH12" s="417"/>
      <c r="CI12" s="417"/>
      <c r="CJ12" s="417"/>
      <c r="CK12" s="417"/>
      <c r="CL12" s="417"/>
      <c r="CM12" s="417"/>
      <c r="CN12" s="417"/>
      <c r="CO12" s="417"/>
      <c r="CP12" s="417"/>
      <c r="CQ12" s="417"/>
      <c r="CR12" s="417"/>
      <c r="CS12" s="418"/>
      <c r="CT12" s="422" t="s">
        <v>46</v>
      </c>
      <c r="CU12" s="423"/>
      <c r="CV12" s="423"/>
      <c r="CW12" s="423"/>
      <c r="CX12" s="423"/>
      <c r="CY12" s="423"/>
      <c r="CZ12" s="423"/>
      <c r="DA12" s="424"/>
      <c r="DB12" s="422" t="s">
        <v>46</v>
      </c>
      <c r="DC12" s="423"/>
      <c r="DD12" s="423"/>
      <c r="DE12" s="423"/>
      <c r="DF12" s="423"/>
      <c r="DG12" s="423"/>
      <c r="DH12" s="423"/>
      <c r="DI12" s="424"/>
    </row>
    <row r="13" spans="1:119" ht="18.75" customHeight="1" x14ac:dyDescent="0.25">
      <c r="A13" s="2"/>
      <c r="B13" s="445"/>
      <c r="C13" s="446"/>
      <c r="D13" s="446"/>
      <c r="E13" s="446"/>
      <c r="F13" s="446"/>
      <c r="G13" s="446"/>
      <c r="H13" s="446"/>
      <c r="I13" s="446"/>
      <c r="J13" s="446"/>
      <c r="K13" s="447"/>
      <c r="L13" s="17"/>
      <c r="M13" s="473" t="s">
        <v>55</v>
      </c>
      <c r="N13" s="474"/>
      <c r="O13" s="474"/>
      <c r="P13" s="474"/>
      <c r="Q13" s="475"/>
      <c r="R13" s="466">
        <v>9720</v>
      </c>
      <c r="S13" s="467"/>
      <c r="T13" s="467"/>
      <c r="U13" s="467"/>
      <c r="V13" s="468"/>
      <c r="W13" s="392" t="s">
        <v>56</v>
      </c>
      <c r="X13" s="393"/>
      <c r="Y13" s="393"/>
      <c r="Z13" s="393"/>
      <c r="AA13" s="393"/>
      <c r="AB13" s="383"/>
      <c r="AC13" s="433">
        <v>165</v>
      </c>
      <c r="AD13" s="434"/>
      <c r="AE13" s="434"/>
      <c r="AF13" s="434"/>
      <c r="AG13" s="476"/>
      <c r="AH13" s="433">
        <v>222</v>
      </c>
      <c r="AI13" s="434"/>
      <c r="AJ13" s="434"/>
      <c r="AK13" s="434"/>
      <c r="AL13" s="435"/>
      <c r="AM13" s="405" t="s">
        <v>57</v>
      </c>
      <c r="AN13" s="406"/>
      <c r="AO13" s="406"/>
      <c r="AP13" s="406"/>
      <c r="AQ13" s="406"/>
      <c r="AR13" s="406"/>
      <c r="AS13" s="406"/>
      <c r="AT13" s="407"/>
      <c r="AU13" s="408" t="s">
        <v>52</v>
      </c>
      <c r="AV13" s="409"/>
      <c r="AW13" s="409"/>
      <c r="AX13" s="409"/>
      <c r="AY13" s="410" t="s">
        <v>58</v>
      </c>
      <c r="AZ13" s="411"/>
      <c r="BA13" s="411"/>
      <c r="BB13" s="411"/>
      <c r="BC13" s="411"/>
      <c r="BD13" s="411"/>
      <c r="BE13" s="411"/>
      <c r="BF13" s="411"/>
      <c r="BG13" s="411"/>
      <c r="BH13" s="411"/>
      <c r="BI13" s="411"/>
      <c r="BJ13" s="411"/>
      <c r="BK13" s="411"/>
      <c r="BL13" s="411"/>
      <c r="BM13" s="412"/>
      <c r="BN13" s="413">
        <v>672633</v>
      </c>
      <c r="BO13" s="414"/>
      <c r="BP13" s="414"/>
      <c r="BQ13" s="414"/>
      <c r="BR13" s="414"/>
      <c r="BS13" s="414"/>
      <c r="BT13" s="414"/>
      <c r="BU13" s="415"/>
      <c r="BV13" s="413">
        <v>-25435</v>
      </c>
      <c r="BW13" s="414"/>
      <c r="BX13" s="414"/>
      <c r="BY13" s="414"/>
      <c r="BZ13" s="414"/>
      <c r="CA13" s="414"/>
      <c r="CB13" s="414"/>
      <c r="CC13" s="415"/>
      <c r="CD13" s="416" t="s">
        <v>59</v>
      </c>
      <c r="CE13" s="417"/>
      <c r="CF13" s="417"/>
      <c r="CG13" s="417"/>
      <c r="CH13" s="417"/>
      <c r="CI13" s="417"/>
      <c r="CJ13" s="417"/>
      <c r="CK13" s="417"/>
      <c r="CL13" s="417"/>
      <c r="CM13" s="417"/>
      <c r="CN13" s="417"/>
      <c r="CO13" s="417"/>
      <c r="CP13" s="417"/>
      <c r="CQ13" s="417"/>
      <c r="CR13" s="417"/>
      <c r="CS13" s="418"/>
      <c r="CT13" s="379">
        <v>6.1</v>
      </c>
      <c r="CU13" s="380"/>
      <c r="CV13" s="380"/>
      <c r="CW13" s="380"/>
      <c r="CX13" s="380"/>
      <c r="CY13" s="380"/>
      <c r="CZ13" s="380"/>
      <c r="DA13" s="381"/>
      <c r="DB13" s="379">
        <v>7.5</v>
      </c>
      <c r="DC13" s="380"/>
      <c r="DD13" s="380"/>
      <c r="DE13" s="380"/>
      <c r="DF13" s="380"/>
      <c r="DG13" s="380"/>
      <c r="DH13" s="380"/>
      <c r="DI13" s="381"/>
    </row>
    <row r="14" spans="1:119" ht="18.75" customHeight="1" thickBot="1" x14ac:dyDescent="0.3">
      <c r="A14" s="2"/>
      <c r="B14" s="445"/>
      <c r="C14" s="446"/>
      <c r="D14" s="446"/>
      <c r="E14" s="446"/>
      <c r="F14" s="446"/>
      <c r="G14" s="446"/>
      <c r="H14" s="446"/>
      <c r="I14" s="446"/>
      <c r="J14" s="446"/>
      <c r="K14" s="447"/>
      <c r="L14" s="463" t="s">
        <v>60</v>
      </c>
      <c r="M14" s="464"/>
      <c r="N14" s="464"/>
      <c r="O14" s="464"/>
      <c r="P14" s="464"/>
      <c r="Q14" s="465"/>
      <c r="R14" s="466">
        <v>9818</v>
      </c>
      <c r="S14" s="467"/>
      <c r="T14" s="467"/>
      <c r="U14" s="467"/>
      <c r="V14" s="468"/>
      <c r="W14" s="372"/>
      <c r="X14" s="373"/>
      <c r="Y14" s="373"/>
      <c r="Z14" s="373"/>
      <c r="AA14" s="373"/>
      <c r="AB14" s="362"/>
      <c r="AC14" s="469">
        <v>3.9</v>
      </c>
      <c r="AD14" s="470"/>
      <c r="AE14" s="470"/>
      <c r="AF14" s="470"/>
      <c r="AG14" s="471"/>
      <c r="AH14" s="469">
        <v>5</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61</v>
      </c>
      <c r="CE14" s="478"/>
      <c r="CF14" s="478"/>
      <c r="CG14" s="478"/>
      <c r="CH14" s="478"/>
      <c r="CI14" s="478"/>
      <c r="CJ14" s="478"/>
      <c r="CK14" s="478"/>
      <c r="CL14" s="478"/>
      <c r="CM14" s="478"/>
      <c r="CN14" s="478"/>
      <c r="CO14" s="478"/>
      <c r="CP14" s="478"/>
      <c r="CQ14" s="478"/>
      <c r="CR14" s="478"/>
      <c r="CS14" s="479"/>
      <c r="CT14" s="480" t="s">
        <v>46</v>
      </c>
      <c r="CU14" s="481"/>
      <c r="CV14" s="481"/>
      <c r="CW14" s="481"/>
      <c r="CX14" s="481"/>
      <c r="CY14" s="481"/>
      <c r="CZ14" s="481"/>
      <c r="DA14" s="482"/>
      <c r="DB14" s="480" t="s">
        <v>46</v>
      </c>
      <c r="DC14" s="481"/>
      <c r="DD14" s="481"/>
      <c r="DE14" s="481"/>
      <c r="DF14" s="481"/>
      <c r="DG14" s="481"/>
      <c r="DH14" s="481"/>
      <c r="DI14" s="482"/>
    </row>
    <row r="15" spans="1:119" ht="18.75" customHeight="1" x14ac:dyDescent="0.25">
      <c r="A15" s="2"/>
      <c r="B15" s="445"/>
      <c r="C15" s="446"/>
      <c r="D15" s="446"/>
      <c r="E15" s="446"/>
      <c r="F15" s="446"/>
      <c r="G15" s="446"/>
      <c r="H15" s="446"/>
      <c r="I15" s="446"/>
      <c r="J15" s="446"/>
      <c r="K15" s="447"/>
      <c r="L15" s="17"/>
      <c r="M15" s="473" t="s">
        <v>55</v>
      </c>
      <c r="N15" s="474"/>
      <c r="O15" s="474"/>
      <c r="P15" s="474"/>
      <c r="Q15" s="475"/>
      <c r="R15" s="466">
        <v>9701</v>
      </c>
      <c r="S15" s="467"/>
      <c r="T15" s="467"/>
      <c r="U15" s="467"/>
      <c r="V15" s="468"/>
      <c r="W15" s="392" t="s">
        <v>62</v>
      </c>
      <c r="X15" s="393"/>
      <c r="Y15" s="393"/>
      <c r="Z15" s="393"/>
      <c r="AA15" s="393"/>
      <c r="AB15" s="383"/>
      <c r="AC15" s="433">
        <v>1252</v>
      </c>
      <c r="AD15" s="434"/>
      <c r="AE15" s="434"/>
      <c r="AF15" s="434"/>
      <c r="AG15" s="476"/>
      <c r="AH15" s="433">
        <v>1306</v>
      </c>
      <c r="AI15" s="434"/>
      <c r="AJ15" s="434"/>
      <c r="AK15" s="434"/>
      <c r="AL15" s="435"/>
      <c r="AM15" s="405"/>
      <c r="AN15" s="406"/>
      <c r="AO15" s="406"/>
      <c r="AP15" s="406"/>
      <c r="AQ15" s="406"/>
      <c r="AR15" s="406"/>
      <c r="AS15" s="406"/>
      <c r="AT15" s="407"/>
      <c r="AU15" s="408"/>
      <c r="AV15" s="409"/>
      <c r="AW15" s="409"/>
      <c r="AX15" s="409"/>
      <c r="AY15" s="342" t="s">
        <v>63</v>
      </c>
      <c r="AZ15" s="343"/>
      <c r="BA15" s="343"/>
      <c r="BB15" s="343"/>
      <c r="BC15" s="343"/>
      <c r="BD15" s="343"/>
      <c r="BE15" s="343"/>
      <c r="BF15" s="343"/>
      <c r="BG15" s="343"/>
      <c r="BH15" s="343"/>
      <c r="BI15" s="343"/>
      <c r="BJ15" s="343"/>
      <c r="BK15" s="343"/>
      <c r="BL15" s="343"/>
      <c r="BM15" s="344"/>
      <c r="BN15" s="345">
        <v>1417412</v>
      </c>
      <c r="BO15" s="346"/>
      <c r="BP15" s="346"/>
      <c r="BQ15" s="346"/>
      <c r="BR15" s="346"/>
      <c r="BS15" s="346"/>
      <c r="BT15" s="346"/>
      <c r="BU15" s="347"/>
      <c r="BV15" s="345">
        <v>1312961</v>
      </c>
      <c r="BW15" s="346"/>
      <c r="BX15" s="346"/>
      <c r="BY15" s="346"/>
      <c r="BZ15" s="346"/>
      <c r="CA15" s="346"/>
      <c r="CB15" s="346"/>
      <c r="CC15" s="347"/>
      <c r="CD15" s="483" t="s">
        <v>64</v>
      </c>
      <c r="CE15" s="484"/>
      <c r="CF15" s="484"/>
      <c r="CG15" s="484"/>
      <c r="CH15" s="484"/>
      <c r="CI15" s="484"/>
      <c r="CJ15" s="484"/>
      <c r="CK15" s="484"/>
      <c r="CL15" s="484"/>
      <c r="CM15" s="484"/>
      <c r="CN15" s="484"/>
      <c r="CO15" s="484"/>
      <c r="CP15" s="484"/>
      <c r="CQ15" s="484"/>
      <c r="CR15" s="484"/>
      <c r="CS15" s="485"/>
      <c r="CT15" s="18"/>
      <c r="CU15" s="19"/>
      <c r="CV15" s="19"/>
      <c r="CW15" s="19"/>
      <c r="CX15" s="19"/>
      <c r="CY15" s="19"/>
      <c r="CZ15" s="19"/>
      <c r="DA15" s="20"/>
      <c r="DB15" s="18"/>
      <c r="DC15" s="19"/>
      <c r="DD15" s="19"/>
      <c r="DE15" s="19"/>
      <c r="DF15" s="19"/>
      <c r="DG15" s="19"/>
      <c r="DH15" s="19"/>
      <c r="DI15" s="20"/>
    </row>
    <row r="16" spans="1:119" ht="18.75" customHeight="1" x14ac:dyDescent="0.25">
      <c r="A16" s="2"/>
      <c r="B16" s="445"/>
      <c r="C16" s="446"/>
      <c r="D16" s="446"/>
      <c r="E16" s="446"/>
      <c r="F16" s="446"/>
      <c r="G16" s="446"/>
      <c r="H16" s="446"/>
      <c r="I16" s="446"/>
      <c r="J16" s="446"/>
      <c r="K16" s="447"/>
      <c r="L16" s="463" t="s">
        <v>65</v>
      </c>
      <c r="M16" s="486"/>
      <c r="N16" s="486"/>
      <c r="O16" s="486"/>
      <c r="P16" s="486"/>
      <c r="Q16" s="487"/>
      <c r="R16" s="488" t="s">
        <v>66</v>
      </c>
      <c r="S16" s="489"/>
      <c r="T16" s="489"/>
      <c r="U16" s="489"/>
      <c r="V16" s="490"/>
      <c r="W16" s="372"/>
      <c r="X16" s="373"/>
      <c r="Y16" s="373"/>
      <c r="Z16" s="373"/>
      <c r="AA16" s="373"/>
      <c r="AB16" s="362"/>
      <c r="AC16" s="469">
        <v>29.6</v>
      </c>
      <c r="AD16" s="470"/>
      <c r="AE16" s="470"/>
      <c r="AF16" s="470"/>
      <c r="AG16" s="471"/>
      <c r="AH16" s="469">
        <v>29.4</v>
      </c>
      <c r="AI16" s="470"/>
      <c r="AJ16" s="470"/>
      <c r="AK16" s="470"/>
      <c r="AL16" s="472"/>
      <c r="AM16" s="405"/>
      <c r="AN16" s="406"/>
      <c r="AO16" s="406"/>
      <c r="AP16" s="406"/>
      <c r="AQ16" s="406"/>
      <c r="AR16" s="406"/>
      <c r="AS16" s="406"/>
      <c r="AT16" s="407"/>
      <c r="AU16" s="408"/>
      <c r="AV16" s="409"/>
      <c r="AW16" s="409"/>
      <c r="AX16" s="409"/>
      <c r="AY16" s="410" t="s">
        <v>67</v>
      </c>
      <c r="AZ16" s="411"/>
      <c r="BA16" s="411"/>
      <c r="BB16" s="411"/>
      <c r="BC16" s="411"/>
      <c r="BD16" s="411"/>
      <c r="BE16" s="411"/>
      <c r="BF16" s="411"/>
      <c r="BG16" s="411"/>
      <c r="BH16" s="411"/>
      <c r="BI16" s="411"/>
      <c r="BJ16" s="411"/>
      <c r="BK16" s="411"/>
      <c r="BL16" s="411"/>
      <c r="BM16" s="412"/>
      <c r="BN16" s="413">
        <v>2670112</v>
      </c>
      <c r="BO16" s="414"/>
      <c r="BP16" s="414"/>
      <c r="BQ16" s="414"/>
      <c r="BR16" s="414"/>
      <c r="BS16" s="414"/>
      <c r="BT16" s="414"/>
      <c r="BU16" s="415"/>
      <c r="BV16" s="413">
        <v>2547461</v>
      </c>
      <c r="BW16" s="414"/>
      <c r="BX16" s="414"/>
      <c r="BY16" s="414"/>
      <c r="BZ16" s="414"/>
      <c r="CA16" s="414"/>
      <c r="CB16" s="414"/>
      <c r="CC16" s="415"/>
      <c r="CD16" s="11"/>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3">
      <c r="A17" s="2"/>
      <c r="B17" s="448"/>
      <c r="C17" s="449"/>
      <c r="D17" s="449"/>
      <c r="E17" s="449"/>
      <c r="F17" s="449"/>
      <c r="G17" s="449"/>
      <c r="H17" s="449"/>
      <c r="I17" s="449"/>
      <c r="J17" s="449"/>
      <c r="K17" s="450"/>
      <c r="L17" s="21"/>
      <c r="M17" s="491" t="s">
        <v>68</v>
      </c>
      <c r="N17" s="492"/>
      <c r="O17" s="492"/>
      <c r="P17" s="492"/>
      <c r="Q17" s="493"/>
      <c r="R17" s="488" t="s">
        <v>69</v>
      </c>
      <c r="S17" s="489"/>
      <c r="T17" s="489"/>
      <c r="U17" s="489"/>
      <c r="V17" s="490"/>
      <c r="W17" s="392" t="s">
        <v>70</v>
      </c>
      <c r="X17" s="393"/>
      <c r="Y17" s="393"/>
      <c r="Z17" s="393"/>
      <c r="AA17" s="393"/>
      <c r="AB17" s="383"/>
      <c r="AC17" s="433">
        <v>2808</v>
      </c>
      <c r="AD17" s="434"/>
      <c r="AE17" s="434"/>
      <c r="AF17" s="434"/>
      <c r="AG17" s="476"/>
      <c r="AH17" s="433">
        <v>2910</v>
      </c>
      <c r="AI17" s="434"/>
      <c r="AJ17" s="434"/>
      <c r="AK17" s="434"/>
      <c r="AL17" s="435"/>
      <c r="AM17" s="405"/>
      <c r="AN17" s="406"/>
      <c r="AO17" s="406"/>
      <c r="AP17" s="406"/>
      <c r="AQ17" s="406"/>
      <c r="AR17" s="406"/>
      <c r="AS17" s="406"/>
      <c r="AT17" s="407"/>
      <c r="AU17" s="408"/>
      <c r="AV17" s="409"/>
      <c r="AW17" s="409"/>
      <c r="AX17" s="409"/>
      <c r="AY17" s="410" t="s">
        <v>71</v>
      </c>
      <c r="AZ17" s="411"/>
      <c r="BA17" s="411"/>
      <c r="BB17" s="411"/>
      <c r="BC17" s="411"/>
      <c r="BD17" s="411"/>
      <c r="BE17" s="411"/>
      <c r="BF17" s="411"/>
      <c r="BG17" s="411"/>
      <c r="BH17" s="411"/>
      <c r="BI17" s="411"/>
      <c r="BJ17" s="411"/>
      <c r="BK17" s="411"/>
      <c r="BL17" s="411"/>
      <c r="BM17" s="412"/>
      <c r="BN17" s="413">
        <v>1794896</v>
      </c>
      <c r="BO17" s="414"/>
      <c r="BP17" s="414"/>
      <c r="BQ17" s="414"/>
      <c r="BR17" s="414"/>
      <c r="BS17" s="414"/>
      <c r="BT17" s="414"/>
      <c r="BU17" s="415"/>
      <c r="BV17" s="413">
        <v>1657839</v>
      </c>
      <c r="BW17" s="414"/>
      <c r="BX17" s="414"/>
      <c r="BY17" s="414"/>
      <c r="BZ17" s="414"/>
      <c r="CA17" s="414"/>
      <c r="CB17" s="414"/>
      <c r="CC17" s="415"/>
      <c r="CD17" s="11"/>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3">
      <c r="A18" s="2"/>
      <c r="B18" s="496" t="s">
        <v>72</v>
      </c>
      <c r="C18" s="425"/>
      <c r="D18" s="425"/>
      <c r="E18" s="497"/>
      <c r="F18" s="497"/>
      <c r="G18" s="497"/>
      <c r="H18" s="497"/>
      <c r="I18" s="497"/>
      <c r="J18" s="497"/>
      <c r="K18" s="497"/>
      <c r="L18" s="498">
        <v>12.8</v>
      </c>
      <c r="M18" s="498"/>
      <c r="N18" s="498"/>
      <c r="O18" s="498"/>
      <c r="P18" s="498"/>
      <c r="Q18" s="498"/>
      <c r="R18" s="499"/>
      <c r="S18" s="499"/>
      <c r="T18" s="499"/>
      <c r="U18" s="499"/>
      <c r="V18" s="500"/>
      <c r="W18" s="394"/>
      <c r="X18" s="395"/>
      <c r="Y18" s="395"/>
      <c r="Z18" s="395"/>
      <c r="AA18" s="395"/>
      <c r="AB18" s="386"/>
      <c r="AC18" s="501">
        <v>66.5</v>
      </c>
      <c r="AD18" s="502"/>
      <c r="AE18" s="502"/>
      <c r="AF18" s="502"/>
      <c r="AG18" s="503"/>
      <c r="AH18" s="501">
        <v>65.599999999999994</v>
      </c>
      <c r="AI18" s="502"/>
      <c r="AJ18" s="502"/>
      <c r="AK18" s="502"/>
      <c r="AL18" s="504"/>
      <c r="AM18" s="405"/>
      <c r="AN18" s="406"/>
      <c r="AO18" s="406"/>
      <c r="AP18" s="406"/>
      <c r="AQ18" s="406"/>
      <c r="AR18" s="406"/>
      <c r="AS18" s="406"/>
      <c r="AT18" s="407"/>
      <c r="AU18" s="408"/>
      <c r="AV18" s="409"/>
      <c r="AW18" s="409"/>
      <c r="AX18" s="409"/>
      <c r="AY18" s="410" t="s">
        <v>73</v>
      </c>
      <c r="AZ18" s="411"/>
      <c r="BA18" s="411"/>
      <c r="BB18" s="411"/>
      <c r="BC18" s="411"/>
      <c r="BD18" s="411"/>
      <c r="BE18" s="411"/>
      <c r="BF18" s="411"/>
      <c r="BG18" s="411"/>
      <c r="BH18" s="411"/>
      <c r="BI18" s="411"/>
      <c r="BJ18" s="411"/>
      <c r="BK18" s="411"/>
      <c r="BL18" s="411"/>
      <c r="BM18" s="412"/>
      <c r="BN18" s="413">
        <v>2698646</v>
      </c>
      <c r="BO18" s="414"/>
      <c r="BP18" s="414"/>
      <c r="BQ18" s="414"/>
      <c r="BR18" s="414"/>
      <c r="BS18" s="414"/>
      <c r="BT18" s="414"/>
      <c r="BU18" s="415"/>
      <c r="BV18" s="413">
        <v>2752693</v>
      </c>
      <c r="BW18" s="414"/>
      <c r="BX18" s="414"/>
      <c r="BY18" s="414"/>
      <c r="BZ18" s="414"/>
      <c r="CA18" s="414"/>
      <c r="CB18" s="414"/>
      <c r="CC18" s="415"/>
      <c r="CD18" s="11"/>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3">
      <c r="A19" s="2"/>
      <c r="B19" s="496" t="s">
        <v>74</v>
      </c>
      <c r="C19" s="425"/>
      <c r="D19" s="425"/>
      <c r="E19" s="497"/>
      <c r="F19" s="497"/>
      <c r="G19" s="497"/>
      <c r="H19" s="497"/>
      <c r="I19" s="497"/>
      <c r="J19" s="497"/>
      <c r="K19" s="497"/>
      <c r="L19" s="505">
        <v>725</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75</v>
      </c>
      <c r="AZ19" s="411"/>
      <c r="BA19" s="411"/>
      <c r="BB19" s="411"/>
      <c r="BC19" s="411"/>
      <c r="BD19" s="411"/>
      <c r="BE19" s="411"/>
      <c r="BF19" s="411"/>
      <c r="BG19" s="411"/>
      <c r="BH19" s="411"/>
      <c r="BI19" s="411"/>
      <c r="BJ19" s="411"/>
      <c r="BK19" s="411"/>
      <c r="BL19" s="411"/>
      <c r="BM19" s="412"/>
      <c r="BN19" s="413">
        <v>4112072</v>
      </c>
      <c r="BO19" s="414"/>
      <c r="BP19" s="414"/>
      <c r="BQ19" s="414"/>
      <c r="BR19" s="414"/>
      <c r="BS19" s="414"/>
      <c r="BT19" s="414"/>
      <c r="BU19" s="415"/>
      <c r="BV19" s="413">
        <v>3960664</v>
      </c>
      <c r="BW19" s="414"/>
      <c r="BX19" s="414"/>
      <c r="BY19" s="414"/>
      <c r="BZ19" s="414"/>
      <c r="CA19" s="414"/>
      <c r="CB19" s="414"/>
      <c r="CC19" s="415"/>
      <c r="CD19" s="11"/>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3">
      <c r="A20" s="2"/>
      <c r="B20" s="496" t="s">
        <v>76</v>
      </c>
      <c r="C20" s="425"/>
      <c r="D20" s="425"/>
      <c r="E20" s="497"/>
      <c r="F20" s="497"/>
      <c r="G20" s="497"/>
      <c r="H20" s="497"/>
      <c r="I20" s="497"/>
      <c r="J20" s="497"/>
      <c r="K20" s="497"/>
      <c r="L20" s="505">
        <v>3598</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11"/>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3">
      <c r="A21" s="2"/>
      <c r="B21" s="516" t="s">
        <v>77</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11"/>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5">
      <c r="A22" s="2"/>
      <c r="B22" s="525" t="s">
        <v>78</v>
      </c>
      <c r="C22" s="526"/>
      <c r="D22" s="527"/>
      <c r="E22" s="388" t="s">
        <v>7</v>
      </c>
      <c r="F22" s="393"/>
      <c r="G22" s="393"/>
      <c r="H22" s="393"/>
      <c r="I22" s="393"/>
      <c r="J22" s="393"/>
      <c r="K22" s="383"/>
      <c r="L22" s="388" t="s">
        <v>79</v>
      </c>
      <c r="M22" s="393"/>
      <c r="N22" s="393"/>
      <c r="O22" s="393"/>
      <c r="P22" s="383"/>
      <c r="Q22" s="534" t="s">
        <v>80</v>
      </c>
      <c r="R22" s="535"/>
      <c r="S22" s="535"/>
      <c r="T22" s="535"/>
      <c r="U22" s="535"/>
      <c r="V22" s="536"/>
      <c r="W22" s="540" t="s">
        <v>81</v>
      </c>
      <c r="X22" s="526"/>
      <c r="Y22" s="527"/>
      <c r="Z22" s="388" t="s">
        <v>7</v>
      </c>
      <c r="AA22" s="393"/>
      <c r="AB22" s="393"/>
      <c r="AC22" s="393"/>
      <c r="AD22" s="393"/>
      <c r="AE22" s="393"/>
      <c r="AF22" s="393"/>
      <c r="AG22" s="383"/>
      <c r="AH22" s="545" t="s">
        <v>82</v>
      </c>
      <c r="AI22" s="393"/>
      <c r="AJ22" s="393"/>
      <c r="AK22" s="393"/>
      <c r="AL22" s="383"/>
      <c r="AM22" s="545" t="s">
        <v>83</v>
      </c>
      <c r="AN22" s="546"/>
      <c r="AO22" s="546"/>
      <c r="AP22" s="546"/>
      <c r="AQ22" s="546"/>
      <c r="AR22" s="547"/>
      <c r="AS22" s="534" t="s">
        <v>80</v>
      </c>
      <c r="AT22" s="535"/>
      <c r="AU22" s="535"/>
      <c r="AV22" s="535"/>
      <c r="AW22" s="535"/>
      <c r="AX22" s="551"/>
      <c r="AY22" s="342" t="s">
        <v>84</v>
      </c>
      <c r="AZ22" s="343"/>
      <c r="BA22" s="343"/>
      <c r="BB22" s="343"/>
      <c r="BC22" s="343"/>
      <c r="BD22" s="343"/>
      <c r="BE22" s="343"/>
      <c r="BF22" s="343"/>
      <c r="BG22" s="343"/>
      <c r="BH22" s="343"/>
      <c r="BI22" s="343"/>
      <c r="BJ22" s="343"/>
      <c r="BK22" s="343"/>
      <c r="BL22" s="343"/>
      <c r="BM22" s="344"/>
      <c r="BN22" s="345">
        <v>2491092</v>
      </c>
      <c r="BO22" s="346"/>
      <c r="BP22" s="346"/>
      <c r="BQ22" s="346"/>
      <c r="BR22" s="346"/>
      <c r="BS22" s="346"/>
      <c r="BT22" s="346"/>
      <c r="BU22" s="347"/>
      <c r="BV22" s="345">
        <v>2646066</v>
      </c>
      <c r="BW22" s="346"/>
      <c r="BX22" s="346"/>
      <c r="BY22" s="346"/>
      <c r="BZ22" s="346"/>
      <c r="CA22" s="346"/>
      <c r="CB22" s="346"/>
      <c r="CC22" s="347"/>
      <c r="CD22" s="11"/>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5">
      <c r="A23" s="2"/>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85</v>
      </c>
      <c r="AZ23" s="411"/>
      <c r="BA23" s="411"/>
      <c r="BB23" s="411"/>
      <c r="BC23" s="411"/>
      <c r="BD23" s="411"/>
      <c r="BE23" s="411"/>
      <c r="BF23" s="411"/>
      <c r="BG23" s="411"/>
      <c r="BH23" s="411"/>
      <c r="BI23" s="411"/>
      <c r="BJ23" s="411"/>
      <c r="BK23" s="411"/>
      <c r="BL23" s="411"/>
      <c r="BM23" s="412"/>
      <c r="BN23" s="413">
        <v>2190993</v>
      </c>
      <c r="BO23" s="414"/>
      <c r="BP23" s="414"/>
      <c r="BQ23" s="414"/>
      <c r="BR23" s="414"/>
      <c r="BS23" s="414"/>
      <c r="BT23" s="414"/>
      <c r="BU23" s="415"/>
      <c r="BV23" s="413">
        <v>2306353</v>
      </c>
      <c r="BW23" s="414"/>
      <c r="BX23" s="414"/>
      <c r="BY23" s="414"/>
      <c r="BZ23" s="414"/>
      <c r="CA23" s="414"/>
      <c r="CB23" s="414"/>
      <c r="CC23" s="415"/>
      <c r="CD23" s="11"/>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3">
      <c r="A24" s="2"/>
      <c r="B24" s="528"/>
      <c r="C24" s="529"/>
      <c r="D24" s="530"/>
      <c r="E24" s="432" t="s">
        <v>86</v>
      </c>
      <c r="F24" s="406"/>
      <c r="G24" s="406"/>
      <c r="H24" s="406"/>
      <c r="I24" s="406"/>
      <c r="J24" s="406"/>
      <c r="K24" s="407"/>
      <c r="L24" s="433">
        <v>1</v>
      </c>
      <c r="M24" s="434"/>
      <c r="N24" s="434"/>
      <c r="O24" s="434"/>
      <c r="P24" s="476"/>
      <c r="Q24" s="433">
        <v>7090</v>
      </c>
      <c r="R24" s="434"/>
      <c r="S24" s="434"/>
      <c r="T24" s="434"/>
      <c r="U24" s="434"/>
      <c r="V24" s="476"/>
      <c r="W24" s="541"/>
      <c r="X24" s="529"/>
      <c r="Y24" s="530"/>
      <c r="Z24" s="432" t="s">
        <v>87</v>
      </c>
      <c r="AA24" s="406"/>
      <c r="AB24" s="406"/>
      <c r="AC24" s="406"/>
      <c r="AD24" s="406"/>
      <c r="AE24" s="406"/>
      <c r="AF24" s="406"/>
      <c r="AG24" s="407"/>
      <c r="AH24" s="433">
        <v>85</v>
      </c>
      <c r="AI24" s="434"/>
      <c r="AJ24" s="434"/>
      <c r="AK24" s="434"/>
      <c r="AL24" s="476"/>
      <c r="AM24" s="433">
        <v>247605</v>
      </c>
      <c r="AN24" s="434"/>
      <c r="AO24" s="434"/>
      <c r="AP24" s="434"/>
      <c r="AQ24" s="434"/>
      <c r="AR24" s="476"/>
      <c r="AS24" s="433">
        <v>2913</v>
      </c>
      <c r="AT24" s="434"/>
      <c r="AU24" s="434"/>
      <c r="AV24" s="434"/>
      <c r="AW24" s="434"/>
      <c r="AX24" s="435"/>
      <c r="AY24" s="519" t="s">
        <v>88</v>
      </c>
      <c r="AZ24" s="520"/>
      <c r="BA24" s="520"/>
      <c r="BB24" s="520"/>
      <c r="BC24" s="520"/>
      <c r="BD24" s="520"/>
      <c r="BE24" s="520"/>
      <c r="BF24" s="520"/>
      <c r="BG24" s="520"/>
      <c r="BH24" s="520"/>
      <c r="BI24" s="520"/>
      <c r="BJ24" s="520"/>
      <c r="BK24" s="520"/>
      <c r="BL24" s="520"/>
      <c r="BM24" s="521"/>
      <c r="BN24" s="413">
        <v>711502</v>
      </c>
      <c r="BO24" s="414"/>
      <c r="BP24" s="414"/>
      <c r="BQ24" s="414"/>
      <c r="BR24" s="414"/>
      <c r="BS24" s="414"/>
      <c r="BT24" s="414"/>
      <c r="BU24" s="415"/>
      <c r="BV24" s="413">
        <v>686723</v>
      </c>
      <c r="BW24" s="414"/>
      <c r="BX24" s="414"/>
      <c r="BY24" s="414"/>
      <c r="BZ24" s="414"/>
      <c r="CA24" s="414"/>
      <c r="CB24" s="414"/>
      <c r="CC24" s="415"/>
      <c r="CD24" s="11"/>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5">
      <c r="A25" s="2"/>
      <c r="B25" s="528"/>
      <c r="C25" s="529"/>
      <c r="D25" s="530"/>
      <c r="E25" s="432" t="s">
        <v>89</v>
      </c>
      <c r="F25" s="406"/>
      <c r="G25" s="406"/>
      <c r="H25" s="406"/>
      <c r="I25" s="406"/>
      <c r="J25" s="406"/>
      <c r="K25" s="407"/>
      <c r="L25" s="433">
        <v>1</v>
      </c>
      <c r="M25" s="434"/>
      <c r="N25" s="434"/>
      <c r="O25" s="434"/>
      <c r="P25" s="476"/>
      <c r="Q25" s="433">
        <v>5890</v>
      </c>
      <c r="R25" s="434"/>
      <c r="S25" s="434"/>
      <c r="T25" s="434"/>
      <c r="U25" s="434"/>
      <c r="V25" s="476"/>
      <c r="W25" s="541"/>
      <c r="X25" s="529"/>
      <c r="Y25" s="530"/>
      <c r="Z25" s="432" t="s">
        <v>90</v>
      </c>
      <c r="AA25" s="406"/>
      <c r="AB25" s="406"/>
      <c r="AC25" s="406"/>
      <c r="AD25" s="406"/>
      <c r="AE25" s="406"/>
      <c r="AF25" s="406"/>
      <c r="AG25" s="407"/>
      <c r="AH25" s="433" t="s">
        <v>46</v>
      </c>
      <c r="AI25" s="434"/>
      <c r="AJ25" s="434"/>
      <c r="AK25" s="434"/>
      <c r="AL25" s="476"/>
      <c r="AM25" s="433" t="s">
        <v>46</v>
      </c>
      <c r="AN25" s="434"/>
      <c r="AO25" s="434"/>
      <c r="AP25" s="434"/>
      <c r="AQ25" s="434"/>
      <c r="AR25" s="476"/>
      <c r="AS25" s="433" t="s">
        <v>46</v>
      </c>
      <c r="AT25" s="434"/>
      <c r="AU25" s="434"/>
      <c r="AV25" s="434"/>
      <c r="AW25" s="434"/>
      <c r="AX25" s="435"/>
      <c r="AY25" s="342" t="s">
        <v>91</v>
      </c>
      <c r="AZ25" s="343"/>
      <c r="BA25" s="343"/>
      <c r="BB25" s="343"/>
      <c r="BC25" s="343"/>
      <c r="BD25" s="343"/>
      <c r="BE25" s="343"/>
      <c r="BF25" s="343"/>
      <c r="BG25" s="343"/>
      <c r="BH25" s="343"/>
      <c r="BI25" s="343"/>
      <c r="BJ25" s="343"/>
      <c r="BK25" s="343"/>
      <c r="BL25" s="343"/>
      <c r="BM25" s="344"/>
      <c r="BN25" s="345">
        <v>1136334</v>
      </c>
      <c r="BO25" s="346"/>
      <c r="BP25" s="346"/>
      <c r="BQ25" s="346"/>
      <c r="BR25" s="346"/>
      <c r="BS25" s="346"/>
      <c r="BT25" s="346"/>
      <c r="BU25" s="347"/>
      <c r="BV25" s="345">
        <v>1010988</v>
      </c>
      <c r="BW25" s="346"/>
      <c r="BX25" s="346"/>
      <c r="BY25" s="346"/>
      <c r="BZ25" s="346"/>
      <c r="CA25" s="346"/>
      <c r="CB25" s="346"/>
      <c r="CC25" s="347"/>
      <c r="CD25" s="11"/>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5">
      <c r="A26" s="2"/>
      <c r="B26" s="528"/>
      <c r="C26" s="529"/>
      <c r="D26" s="530"/>
      <c r="E26" s="432" t="s">
        <v>92</v>
      </c>
      <c r="F26" s="406"/>
      <c r="G26" s="406"/>
      <c r="H26" s="406"/>
      <c r="I26" s="406"/>
      <c r="J26" s="406"/>
      <c r="K26" s="407"/>
      <c r="L26" s="433">
        <v>1</v>
      </c>
      <c r="M26" s="434"/>
      <c r="N26" s="434"/>
      <c r="O26" s="434"/>
      <c r="P26" s="476"/>
      <c r="Q26" s="433">
        <v>5000</v>
      </c>
      <c r="R26" s="434"/>
      <c r="S26" s="434"/>
      <c r="T26" s="434"/>
      <c r="U26" s="434"/>
      <c r="V26" s="476"/>
      <c r="W26" s="541"/>
      <c r="X26" s="529"/>
      <c r="Y26" s="530"/>
      <c r="Z26" s="432" t="s">
        <v>93</v>
      </c>
      <c r="AA26" s="553"/>
      <c r="AB26" s="553"/>
      <c r="AC26" s="553"/>
      <c r="AD26" s="553"/>
      <c r="AE26" s="553"/>
      <c r="AF26" s="553"/>
      <c r="AG26" s="554"/>
      <c r="AH26" s="433">
        <v>2</v>
      </c>
      <c r="AI26" s="434"/>
      <c r="AJ26" s="434"/>
      <c r="AK26" s="434"/>
      <c r="AL26" s="476"/>
      <c r="AM26" s="433" t="s">
        <v>94</v>
      </c>
      <c r="AN26" s="434"/>
      <c r="AO26" s="434"/>
      <c r="AP26" s="434"/>
      <c r="AQ26" s="434"/>
      <c r="AR26" s="476"/>
      <c r="AS26" s="433" t="s">
        <v>94</v>
      </c>
      <c r="AT26" s="434"/>
      <c r="AU26" s="434"/>
      <c r="AV26" s="434"/>
      <c r="AW26" s="434"/>
      <c r="AX26" s="435"/>
      <c r="AY26" s="416" t="s">
        <v>95</v>
      </c>
      <c r="AZ26" s="417"/>
      <c r="BA26" s="417"/>
      <c r="BB26" s="417"/>
      <c r="BC26" s="417"/>
      <c r="BD26" s="417"/>
      <c r="BE26" s="417"/>
      <c r="BF26" s="417"/>
      <c r="BG26" s="417"/>
      <c r="BH26" s="417"/>
      <c r="BI26" s="417"/>
      <c r="BJ26" s="417"/>
      <c r="BK26" s="417"/>
      <c r="BL26" s="417"/>
      <c r="BM26" s="418"/>
      <c r="BN26" s="413" t="s">
        <v>46</v>
      </c>
      <c r="BO26" s="414"/>
      <c r="BP26" s="414"/>
      <c r="BQ26" s="414"/>
      <c r="BR26" s="414"/>
      <c r="BS26" s="414"/>
      <c r="BT26" s="414"/>
      <c r="BU26" s="415"/>
      <c r="BV26" s="413" t="s">
        <v>46</v>
      </c>
      <c r="BW26" s="414"/>
      <c r="BX26" s="414"/>
      <c r="BY26" s="414"/>
      <c r="BZ26" s="414"/>
      <c r="CA26" s="414"/>
      <c r="CB26" s="414"/>
      <c r="CC26" s="415"/>
      <c r="CD26" s="11"/>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3">
      <c r="A27" s="2"/>
      <c r="B27" s="528"/>
      <c r="C27" s="529"/>
      <c r="D27" s="530"/>
      <c r="E27" s="432" t="s">
        <v>96</v>
      </c>
      <c r="F27" s="406"/>
      <c r="G27" s="406"/>
      <c r="H27" s="406"/>
      <c r="I27" s="406"/>
      <c r="J27" s="406"/>
      <c r="K27" s="407"/>
      <c r="L27" s="433">
        <v>1</v>
      </c>
      <c r="M27" s="434"/>
      <c r="N27" s="434"/>
      <c r="O27" s="434"/>
      <c r="P27" s="476"/>
      <c r="Q27" s="433">
        <v>3290</v>
      </c>
      <c r="R27" s="434"/>
      <c r="S27" s="434"/>
      <c r="T27" s="434"/>
      <c r="U27" s="434"/>
      <c r="V27" s="476"/>
      <c r="W27" s="541"/>
      <c r="X27" s="529"/>
      <c r="Y27" s="530"/>
      <c r="Z27" s="432" t="s">
        <v>97</v>
      </c>
      <c r="AA27" s="406"/>
      <c r="AB27" s="406"/>
      <c r="AC27" s="406"/>
      <c r="AD27" s="406"/>
      <c r="AE27" s="406"/>
      <c r="AF27" s="406"/>
      <c r="AG27" s="407"/>
      <c r="AH27" s="433" t="s">
        <v>46</v>
      </c>
      <c r="AI27" s="434"/>
      <c r="AJ27" s="434"/>
      <c r="AK27" s="434"/>
      <c r="AL27" s="476"/>
      <c r="AM27" s="433" t="s">
        <v>46</v>
      </c>
      <c r="AN27" s="434"/>
      <c r="AO27" s="434"/>
      <c r="AP27" s="434"/>
      <c r="AQ27" s="434"/>
      <c r="AR27" s="476"/>
      <c r="AS27" s="433" t="s">
        <v>46</v>
      </c>
      <c r="AT27" s="434"/>
      <c r="AU27" s="434"/>
      <c r="AV27" s="434"/>
      <c r="AW27" s="434"/>
      <c r="AX27" s="435"/>
      <c r="AY27" s="477" t="s">
        <v>98</v>
      </c>
      <c r="AZ27" s="478"/>
      <c r="BA27" s="478"/>
      <c r="BB27" s="478"/>
      <c r="BC27" s="478"/>
      <c r="BD27" s="478"/>
      <c r="BE27" s="478"/>
      <c r="BF27" s="478"/>
      <c r="BG27" s="478"/>
      <c r="BH27" s="478"/>
      <c r="BI27" s="478"/>
      <c r="BJ27" s="478"/>
      <c r="BK27" s="478"/>
      <c r="BL27" s="478"/>
      <c r="BM27" s="479"/>
      <c r="BN27" s="522">
        <v>156304</v>
      </c>
      <c r="BO27" s="523"/>
      <c r="BP27" s="523"/>
      <c r="BQ27" s="523"/>
      <c r="BR27" s="523"/>
      <c r="BS27" s="523"/>
      <c r="BT27" s="523"/>
      <c r="BU27" s="524"/>
      <c r="BV27" s="522">
        <v>156304</v>
      </c>
      <c r="BW27" s="523"/>
      <c r="BX27" s="523"/>
      <c r="BY27" s="523"/>
      <c r="BZ27" s="523"/>
      <c r="CA27" s="523"/>
      <c r="CB27" s="523"/>
      <c r="CC27" s="524"/>
      <c r="CD27" s="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5">
      <c r="A28" s="2"/>
      <c r="B28" s="528"/>
      <c r="C28" s="529"/>
      <c r="D28" s="530"/>
      <c r="E28" s="432" t="s">
        <v>99</v>
      </c>
      <c r="F28" s="406"/>
      <c r="G28" s="406"/>
      <c r="H28" s="406"/>
      <c r="I28" s="406"/>
      <c r="J28" s="406"/>
      <c r="K28" s="407"/>
      <c r="L28" s="433">
        <v>1</v>
      </c>
      <c r="M28" s="434"/>
      <c r="N28" s="434"/>
      <c r="O28" s="434"/>
      <c r="P28" s="476"/>
      <c r="Q28" s="433">
        <v>2660</v>
      </c>
      <c r="R28" s="434"/>
      <c r="S28" s="434"/>
      <c r="T28" s="434"/>
      <c r="U28" s="434"/>
      <c r="V28" s="476"/>
      <c r="W28" s="541"/>
      <c r="X28" s="529"/>
      <c r="Y28" s="530"/>
      <c r="Z28" s="432" t="s">
        <v>100</v>
      </c>
      <c r="AA28" s="406"/>
      <c r="AB28" s="406"/>
      <c r="AC28" s="406"/>
      <c r="AD28" s="406"/>
      <c r="AE28" s="406"/>
      <c r="AF28" s="406"/>
      <c r="AG28" s="407"/>
      <c r="AH28" s="433" t="s">
        <v>46</v>
      </c>
      <c r="AI28" s="434"/>
      <c r="AJ28" s="434"/>
      <c r="AK28" s="434"/>
      <c r="AL28" s="476"/>
      <c r="AM28" s="433" t="s">
        <v>46</v>
      </c>
      <c r="AN28" s="434"/>
      <c r="AO28" s="434"/>
      <c r="AP28" s="434"/>
      <c r="AQ28" s="434"/>
      <c r="AR28" s="476"/>
      <c r="AS28" s="433" t="s">
        <v>46</v>
      </c>
      <c r="AT28" s="434"/>
      <c r="AU28" s="434"/>
      <c r="AV28" s="434"/>
      <c r="AW28" s="434"/>
      <c r="AX28" s="435"/>
      <c r="AY28" s="555" t="s">
        <v>101</v>
      </c>
      <c r="AZ28" s="556"/>
      <c r="BA28" s="556"/>
      <c r="BB28" s="557"/>
      <c r="BC28" s="342" t="s">
        <v>102</v>
      </c>
      <c r="BD28" s="343"/>
      <c r="BE28" s="343"/>
      <c r="BF28" s="343"/>
      <c r="BG28" s="343"/>
      <c r="BH28" s="343"/>
      <c r="BI28" s="343"/>
      <c r="BJ28" s="343"/>
      <c r="BK28" s="343"/>
      <c r="BL28" s="343"/>
      <c r="BM28" s="344"/>
      <c r="BN28" s="345">
        <v>927054</v>
      </c>
      <c r="BO28" s="346"/>
      <c r="BP28" s="346"/>
      <c r="BQ28" s="346"/>
      <c r="BR28" s="346"/>
      <c r="BS28" s="346"/>
      <c r="BT28" s="346"/>
      <c r="BU28" s="347"/>
      <c r="BV28" s="345">
        <v>766618</v>
      </c>
      <c r="BW28" s="346"/>
      <c r="BX28" s="346"/>
      <c r="BY28" s="346"/>
      <c r="BZ28" s="346"/>
      <c r="CA28" s="346"/>
      <c r="CB28" s="346"/>
      <c r="CC28" s="347"/>
      <c r="CD28" s="11"/>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5">
      <c r="A29" s="2"/>
      <c r="B29" s="528"/>
      <c r="C29" s="529"/>
      <c r="D29" s="530"/>
      <c r="E29" s="432" t="s">
        <v>103</v>
      </c>
      <c r="F29" s="406"/>
      <c r="G29" s="406"/>
      <c r="H29" s="406"/>
      <c r="I29" s="406"/>
      <c r="J29" s="406"/>
      <c r="K29" s="407"/>
      <c r="L29" s="433">
        <v>8</v>
      </c>
      <c r="M29" s="434"/>
      <c r="N29" s="434"/>
      <c r="O29" s="434"/>
      <c r="P29" s="476"/>
      <c r="Q29" s="433">
        <v>2460</v>
      </c>
      <c r="R29" s="434"/>
      <c r="S29" s="434"/>
      <c r="T29" s="434"/>
      <c r="U29" s="434"/>
      <c r="V29" s="476"/>
      <c r="W29" s="542"/>
      <c r="X29" s="543"/>
      <c r="Y29" s="544"/>
      <c r="Z29" s="432" t="s">
        <v>104</v>
      </c>
      <c r="AA29" s="406"/>
      <c r="AB29" s="406"/>
      <c r="AC29" s="406"/>
      <c r="AD29" s="406"/>
      <c r="AE29" s="406"/>
      <c r="AF29" s="406"/>
      <c r="AG29" s="407"/>
      <c r="AH29" s="433">
        <v>85</v>
      </c>
      <c r="AI29" s="434"/>
      <c r="AJ29" s="434"/>
      <c r="AK29" s="434"/>
      <c r="AL29" s="476"/>
      <c r="AM29" s="433">
        <v>247605</v>
      </c>
      <c r="AN29" s="434"/>
      <c r="AO29" s="434"/>
      <c r="AP29" s="434"/>
      <c r="AQ29" s="434"/>
      <c r="AR29" s="476"/>
      <c r="AS29" s="433">
        <v>2913</v>
      </c>
      <c r="AT29" s="434"/>
      <c r="AU29" s="434"/>
      <c r="AV29" s="434"/>
      <c r="AW29" s="434"/>
      <c r="AX29" s="435"/>
      <c r="AY29" s="558"/>
      <c r="AZ29" s="559"/>
      <c r="BA29" s="559"/>
      <c r="BB29" s="560"/>
      <c r="BC29" s="410" t="s">
        <v>105</v>
      </c>
      <c r="BD29" s="411"/>
      <c r="BE29" s="411"/>
      <c r="BF29" s="411"/>
      <c r="BG29" s="411"/>
      <c r="BH29" s="411"/>
      <c r="BI29" s="411"/>
      <c r="BJ29" s="411"/>
      <c r="BK29" s="411"/>
      <c r="BL29" s="411"/>
      <c r="BM29" s="412"/>
      <c r="BN29" s="413">
        <v>267798</v>
      </c>
      <c r="BO29" s="414"/>
      <c r="BP29" s="414"/>
      <c r="BQ29" s="414"/>
      <c r="BR29" s="414"/>
      <c r="BS29" s="414"/>
      <c r="BT29" s="414"/>
      <c r="BU29" s="415"/>
      <c r="BV29" s="413">
        <v>253832</v>
      </c>
      <c r="BW29" s="414"/>
      <c r="BX29" s="414"/>
      <c r="BY29" s="414"/>
      <c r="BZ29" s="414"/>
      <c r="CA29" s="414"/>
      <c r="CB29" s="414"/>
      <c r="CC29" s="415"/>
      <c r="CD29" s="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3">
      <c r="A30" s="2"/>
      <c r="B30" s="531"/>
      <c r="C30" s="532"/>
      <c r="D30" s="533"/>
      <c r="E30" s="436"/>
      <c r="F30" s="437"/>
      <c r="G30" s="437"/>
      <c r="H30" s="437"/>
      <c r="I30" s="437"/>
      <c r="J30" s="437"/>
      <c r="K30" s="438"/>
      <c r="L30" s="565"/>
      <c r="M30" s="566"/>
      <c r="N30" s="566"/>
      <c r="O30" s="566"/>
      <c r="P30" s="567"/>
      <c r="Q30" s="565"/>
      <c r="R30" s="566"/>
      <c r="S30" s="566"/>
      <c r="T30" s="566"/>
      <c r="U30" s="566"/>
      <c r="V30" s="567"/>
      <c r="W30" s="568" t="s">
        <v>106</v>
      </c>
      <c r="X30" s="569"/>
      <c r="Y30" s="569"/>
      <c r="Z30" s="569"/>
      <c r="AA30" s="569"/>
      <c r="AB30" s="569"/>
      <c r="AC30" s="569"/>
      <c r="AD30" s="569"/>
      <c r="AE30" s="569"/>
      <c r="AF30" s="569"/>
      <c r="AG30" s="570"/>
      <c r="AH30" s="501">
        <v>95.7</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107</v>
      </c>
      <c r="BD30" s="520"/>
      <c r="BE30" s="520"/>
      <c r="BF30" s="520"/>
      <c r="BG30" s="520"/>
      <c r="BH30" s="520"/>
      <c r="BI30" s="520"/>
      <c r="BJ30" s="520"/>
      <c r="BK30" s="520"/>
      <c r="BL30" s="520"/>
      <c r="BM30" s="521"/>
      <c r="BN30" s="522">
        <v>1191928</v>
      </c>
      <c r="BO30" s="523"/>
      <c r="BP30" s="523"/>
      <c r="BQ30" s="523"/>
      <c r="BR30" s="523"/>
      <c r="BS30" s="523"/>
      <c r="BT30" s="523"/>
      <c r="BU30" s="524"/>
      <c r="BV30" s="522">
        <v>3121947</v>
      </c>
      <c r="BW30" s="523"/>
      <c r="BX30" s="523"/>
      <c r="BY30" s="523"/>
      <c r="BZ30" s="523"/>
      <c r="CA30" s="523"/>
      <c r="CB30" s="523"/>
      <c r="CC30" s="524"/>
      <c r="CD30" s="13"/>
      <c r="CE30" s="22"/>
      <c r="CF30" s="22"/>
      <c r="CG30" s="22"/>
      <c r="CH30" s="22"/>
      <c r="CI30" s="22"/>
      <c r="CJ30" s="22"/>
      <c r="CK30" s="22"/>
      <c r="CL30" s="22"/>
      <c r="CM30" s="22"/>
      <c r="CN30" s="22"/>
      <c r="CO30" s="22"/>
      <c r="CP30" s="22"/>
      <c r="CQ30" s="22"/>
      <c r="CR30" s="22"/>
      <c r="CS30" s="23"/>
      <c r="CT30" s="24"/>
      <c r="CU30" s="25"/>
      <c r="CV30" s="25"/>
      <c r="CW30" s="25"/>
      <c r="CX30" s="25"/>
      <c r="CY30" s="25"/>
      <c r="CZ30" s="25"/>
      <c r="DA30" s="26"/>
      <c r="DB30" s="24"/>
      <c r="DC30" s="25"/>
      <c r="DD30" s="25"/>
      <c r="DE30" s="25"/>
      <c r="DF30" s="25"/>
      <c r="DG30" s="25"/>
      <c r="DH30" s="25"/>
      <c r="DI30" s="26"/>
    </row>
    <row r="31" spans="1:113" ht="13.5" customHeight="1" x14ac:dyDescent="0.25">
      <c r="A31" s="2"/>
      <c r="B31" s="27"/>
      <c r="DI31" s="28"/>
    </row>
    <row r="32" spans="1:113" ht="13.5" customHeight="1" x14ac:dyDescent="0.25">
      <c r="A32" s="2"/>
      <c r="B32" s="29"/>
      <c r="C32" s="564" t="s">
        <v>108</v>
      </c>
      <c r="D32" s="564"/>
      <c r="E32" s="564"/>
      <c r="F32" s="564"/>
      <c r="G32" s="564"/>
      <c r="H32" s="564"/>
      <c r="I32" s="564"/>
      <c r="J32" s="564"/>
      <c r="K32" s="564"/>
      <c r="L32" s="564"/>
      <c r="M32" s="564"/>
      <c r="N32" s="564"/>
      <c r="O32" s="564"/>
      <c r="P32" s="564"/>
      <c r="Q32" s="564"/>
      <c r="R32" s="564"/>
      <c r="S32" s="564"/>
      <c r="U32" s="417" t="s">
        <v>109</v>
      </c>
      <c r="V32" s="417"/>
      <c r="W32" s="417"/>
      <c r="X32" s="417"/>
      <c r="Y32" s="417"/>
      <c r="Z32" s="417"/>
      <c r="AA32" s="417"/>
      <c r="AB32" s="417"/>
      <c r="AC32" s="417"/>
      <c r="AD32" s="417"/>
      <c r="AE32" s="417"/>
      <c r="AF32" s="417"/>
      <c r="AG32" s="417"/>
      <c r="AH32" s="417"/>
      <c r="AI32" s="417"/>
      <c r="AJ32" s="417"/>
      <c r="AK32" s="417"/>
      <c r="AM32" s="417" t="s">
        <v>110</v>
      </c>
      <c r="AN32" s="417"/>
      <c r="AO32" s="417"/>
      <c r="AP32" s="417"/>
      <c r="AQ32" s="417"/>
      <c r="AR32" s="417"/>
      <c r="AS32" s="417"/>
      <c r="AT32" s="417"/>
      <c r="AU32" s="417"/>
      <c r="AV32" s="417"/>
      <c r="AW32" s="417"/>
      <c r="AX32" s="417"/>
      <c r="AY32" s="417"/>
      <c r="AZ32" s="417"/>
      <c r="BA32" s="417"/>
      <c r="BB32" s="417"/>
      <c r="BC32" s="417"/>
      <c r="BE32" s="417" t="s">
        <v>111</v>
      </c>
      <c r="BF32" s="417"/>
      <c r="BG32" s="417"/>
      <c r="BH32" s="417"/>
      <c r="BI32" s="417"/>
      <c r="BJ32" s="417"/>
      <c r="BK32" s="417"/>
      <c r="BL32" s="417"/>
      <c r="BM32" s="417"/>
      <c r="BN32" s="417"/>
      <c r="BO32" s="417"/>
      <c r="BP32" s="417"/>
      <c r="BQ32" s="417"/>
      <c r="BR32" s="417"/>
      <c r="BS32" s="417"/>
      <c r="BT32" s="417"/>
      <c r="BU32" s="417"/>
      <c r="BW32" s="417" t="s">
        <v>112</v>
      </c>
      <c r="BX32" s="417"/>
      <c r="BY32" s="417"/>
      <c r="BZ32" s="417"/>
      <c r="CA32" s="417"/>
      <c r="CB32" s="417"/>
      <c r="CC32" s="417"/>
      <c r="CD32" s="417"/>
      <c r="CE32" s="417"/>
      <c r="CF32" s="417"/>
      <c r="CG32" s="417"/>
      <c r="CH32" s="417"/>
      <c r="CI32" s="417"/>
      <c r="CJ32" s="417"/>
      <c r="CK32" s="417"/>
      <c r="CL32" s="417"/>
      <c r="CM32" s="417"/>
      <c r="CO32" s="417" t="s">
        <v>113</v>
      </c>
      <c r="CP32" s="417"/>
      <c r="CQ32" s="417"/>
      <c r="CR32" s="417"/>
      <c r="CS32" s="417"/>
      <c r="CT32" s="417"/>
      <c r="CU32" s="417"/>
      <c r="CV32" s="417"/>
      <c r="CW32" s="417"/>
      <c r="CX32" s="417"/>
      <c r="CY32" s="417"/>
      <c r="CZ32" s="417"/>
      <c r="DA32" s="417"/>
      <c r="DB32" s="417"/>
      <c r="DC32" s="417"/>
      <c r="DD32" s="417"/>
      <c r="DE32" s="417"/>
      <c r="DI32" s="28"/>
    </row>
    <row r="33" spans="1:113" ht="13.5" customHeight="1" x14ac:dyDescent="0.25">
      <c r="A33" s="2"/>
      <c r="B33" s="29"/>
      <c r="C33" s="400" t="s">
        <v>114</v>
      </c>
      <c r="D33" s="400"/>
      <c r="E33" s="371" t="s">
        <v>115</v>
      </c>
      <c r="F33" s="371"/>
      <c r="G33" s="371"/>
      <c r="H33" s="371"/>
      <c r="I33" s="371"/>
      <c r="J33" s="371"/>
      <c r="K33" s="371"/>
      <c r="L33" s="371"/>
      <c r="M33" s="371"/>
      <c r="N33" s="371"/>
      <c r="O33" s="371"/>
      <c r="P33" s="371"/>
      <c r="Q33" s="371"/>
      <c r="R33" s="371"/>
      <c r="S33" s="371"/>
      <c r="T33" s="6"/>
      <c r="U33" s="400" t="s">
        <v>114</v>
      </c>
      <c r="V33" s="400"/>
      <c r="W33" s="371" t="s">
        <v>115</v>
      </c>
      <c r="X33" s="371"/>
      <c r="Y33" s="371"/>
      <c r="Z33" s="371"/>
      <c r="AA33" s="371"/>
      <c r="AB33" s="371"/>
      <c r="AC33" s="371"/>
      <c r="AD33" s="371"/>
      <c r="AE33" s="371"/>
      <c r="AF33" s="371"/>
      <c r="AG33" s="371"/>
      <c r="AH33" s="371"/>
      <c r="AI33" s="371"/>
      <c r="AJ33" s="371"/>
      <c r="AK33" s="371"/>
      <c r="AL33" s="6"/>
      <c r="AM33" s="400" t="s">
        <v>114</v>
      </c>
      <c r="AN33" s="400"/>
      <c r="AO33" s="371" t="s">
        <v>115</v>
      </c>
      <c r="AP33" s="371"/>
      <c r="AQ33" s="371"/>
      <c r="AR33" s="371"/>
      <c r="AS33" s="371"/>
      <c r="AT33" s="371"/>
      <c r="AU33" s="371"/>
      <c r="AV33" s="371"/>
      <c r="AW33" s="371"/>
      <c r="AX33" s="371"/>
      <c r="AY33" s="371"/>
      <c r="AZ33" s="371"/>
      <c r="BA33" s="371"/>
      <c r="BB33" s="371"/>
      <c r="BC33" s="371"/>
      <c r="BD33" s="12"/>
      <c r="BE33" s="371" t="s">
        <v>116</v>
      </c>
      <c r="BF33" s="371"/>
      <c r="BG33" s="371" t="s">
        <v>117</v>
      </c>
      <c r="BH33" s="371"/>
      <c r="BI33" s="371"/>
      <c r="BJ33" s="371"/>
      <c r="BK33" s="371"/>
      <c r="BL33" s="371"/>
      <c r="BM33" s="371"/>
      <c r="BN33" s="371"/>
      <c r="BO33" s="371"/>
      <c r="BP33" s="371"/>
      <c r="BQ33" s="371"/>
      <c r="BR33" s="371"/>
      <c r="BS33" s="371"/>
      <c r="BT33" s="371"/>
      <c r="BU33" s="371"/>
      <c r="BV33" s="12"/>
      <c r="BW33" s="400" t="s">
        <v>116</v>
      </c>
      <c r="BX33" s="400"/>
      <c r="BY33" s="371" t="s">
        <v>118</v>
      </c>
      <c r="BZ33" s="371"/>
      <c r="CA33" s="371"/>
      <c r="CB33" s="371"/>
      <c r="CC33" s="371"/>
      <c r="CD33" s="371"/>
      <c r="CE33" s="371"/>
      <c r="CF33" s="371"/>
      <c r="CG33" s="371"/>
      <c r="CH33" s="371"/>
      <c r="CI33" s="371"/>
      <c r="CJ33" s="371"/>
      <c r="CK33" s="371"/>
      <c r="CL33" s="371"/>
      <c r="CM33" s="371"/>
      <c r="CN33" s="6"/>
      <c r="CO33" s="400" t="s">
        <v>114</v>
      </c>
      <c r="CP33" s="400"/>
      <c r="CQ33" s="371" t="s">
        <v>119</v>
      </c>
      <c r="CR33" s="371"/>
      <c r="CS33" s="371"/>
      <c r="CT33" s="371"/>
      <c r="CU33" s="371"/>
      <c r="CV33" s="371"/>
      <c r="CW33" s="371"/>
      <c r="CX33" s="371"/>
      <c r="CY33" s="371"/>
      <c r="CZ33" s="371"/>
      <c r="DA33" s="371"/>
      <c r="DB33" s="371"/>
      <c r="DC33" s="371"/>
      <c r="DD33" s="371"/>
      <c r="DE33" s="371"/>
      <c r="DF33" s="6"/>
      <c r="DG33" s="571" t="s">
        <v>120</v>
      </c>
      <c r="DH33" s="571"/>
      <c r="DI33" s="7"/>
    </row>
    <row r="34" spans="1:113" ht="32.25" customHeight="1" x14ac:dyDescent="0.25">
      <c r="A34" s="2"/>
      <c r="B34" s="29"/>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2"/>
      <c r="U34" s="572">
        <f>IF(W34="","",MAX(C34:D43)+1)</f>
        <v>3</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2"/>
      <c r="AM34" s="572">
        <f>IF(AO34="","",MAX(C34:D43,U34:V43)+1)</f>
        <v>5</v>
      </c>
      <c r="AN34" s="572"/>
      <c r="AO34" s="573" t="str">
        <f>IF('各会計、関係団体の財政状況及び健全化判断比率'!B30="","",'各会計、関係団体の財政状況及び健全化判断比率'!B30)</f>
        <v>農業集落排水特別会計</v>
      </c>
      <c r="AP34" s="573"/>
      <c r="AQ34" s="573"/>
      <c r="AR34" s="573"/>
      <c r="AS34" s="573"/>
      <c r="AT34" s="573"/>
      <c r="AU34" s="573"/>
      <c r="AV34" s="573"/>
      <c r="AW34" s="573"/>
      <c r="AX34" s="573"/>
      <c r="AY34" s="573"/>
      <c r="AZ34" s="573"/>
      <c r="BA34" s="573"/>
      <c r="BB34" s="573"/>
      <c r="BC34" s="573"/>
      <c r="BD34" s="2"/>
      <c r="BE34" s="572" t="str">
        <f>IF(BG34="","",MAX(C34:D43,U34:V43,AM34:AN43)+1)</f>
        <v/>
      </c>
      <c r="BF34" s="572"/>
      <c r="BG34" s="573"/>
      <c r="BH34" s="573"/>
      <c r="BI34" s="573"/>
      <c r="BJ34" s="573"/>
      <c r="BK34" s="573"/>
      <c r="BL34" s="573"/>
      <c r="BM34" s="573"/>
      <c r="BN34" s="573"/>
      <c r="BO34" s="573"/>
      <c r="BP34" s="573"/>
      <c r="BQ34" s="573"/>
      <c r="BR34" s="573"/>
      <c r="BS34" s="573"/>
      <c r="BT34" s="573"/>
      <c r="BU34" s="573"/>
      <c r="BV34" s="2"/>
      <c r="BW34" s="572">
        <f>IF(BY34="","",MAX(C34:D43,U34:V43,AM34:AN43,BE34:BF43)+1)</f>
        <v>6</v>
      </c>
      <c r="BX34" s="572"/>
      <c r="BY34" s="573" t="str">
        <f>IF('各会計、関係団体の財政状況及び健全化判断比率'!B68="","",'各会計、関係団体の財政状況及び健全化判断比率'!B68)</f>
        <v>鳥栖・三養基地区消防事務組合</v>
      </c>
      <c r="BZ34" s="573"/>
      <c r="CA34" s="573"/>
      <c r="CB34" s="573"/>
      <c r="CC34" s="573"/>
      <c r="CD34" s="573"/>
      <c r="CE34" s="573"/>
      <c r="CF34" s="573"/>
      <c r="CG34" s="573"/>
      <c r="CH34" s="573"/>
      <c r="CI34" s="573"/>
      <c r="CJ34" s="573"/>
      <c r="CK34" s="573"/>
      <c r="CL34" s="573"/>
      <c r="CM34" s="573"/>
      <c r="CN34" s="2"/>
      <c r="CO34" s="572">
        <f>IF(CQ34="","",MAX(C34:D43,U34:V43,AM34:AN43,BE34:BF43,BW34:BX43)+1)</f>
        <v>16</v>
      </c>
      <c r="CP34" s="572"/>
      <c r="CQ34" s="573" t="str">
        <f>IF('各会計、関係団体の財政状況及び健全化判断比率'!BS7="","",'各会計、関係団体の財政状況及び健全化判断比率'!BS7)</f>
        <v>三養基西部土地開発公社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〇</v>
      </c>
      <c r="DH34" s="574"/>
      <c r="DI34" s="7"/>
    </row>
    <row r="35" spans="1:113" ht="32.25" customHeight="1" x14ac:dyDescent="0.25">
      <c r="A35" s="2"/>
      <c r="B35" s="29"/>
      <c r="C35" s="572">
        <f>IF(E35="","",C34+1)</f>
        <v>2</v>
      </c>
      <c r="D35" s="572"/>
      <c r="E35" s="573" t="str">
        <f>IF('各会計、関係団体の財政状況及び健全化判断比率'!B8="","",'各会計、関係団体の財政状況及び健全化判断比率'!B8)</f>
        <v>土地取得特別会計</v>
      </c>
      <c r="F35" s="573"/>
      <c r="G35" s="573"/>
      <c r="H35" s="573"/>
      <c r="I35" s="573"/>
      <c r="J35" s="573"/>
      <c r="K35" s="573"/>
      <c r="L35" s="573"/>
      <c r="M35" s="573"/>
      <c r="N35" s="573"/>
      <c r="O35" s="573"/>
      <c r="P35" s="573"/>
      <c r="Q35" s="573"/>
      <c r="R35" s="573"/>
      <c r="S35" s="573"/>
      <c r="T35" s="2"/>
      <c r="U35" s="572">
        <f>IF(W35="","",U34+1)</f>
        <v>4</v>
      </c>
      <c r="V35" s="572"/>
      <c r="W35" s="573" t="str">
        <f>IF('各会計、関係団体の財政状況及び健全化判断比率'!B29="","",'各会計、関係団体の財政状況及び健全化判断比率'!B29)</f>
        <v>後期高齢者医療特別会計</v>
      </c>
      <c r="X35" s="573"/>
      <c r="Y35" s="573"/>
      <c r="Z35" s="573"/>
      <c r="AA35" s="573"/>
      <c r="AB35" s="573"/>
      <c r="AC35" s="573"/>
      <c r="AD35" s="573"/>
      <c r="AE35" s="573"/>
      <c r="AF35" s="573"/>
      <c r="AG35" s="573"/>
      <c r="AH35" s="573"/>
      <c r="AI35" s="573"/>
      <c r="AJ35" s="573"/>
      <c r="AK35" s="573"/>
      <c r="AL35" s="2"/>
      <c r="AM35" s="572" t="str">
        <f t="shared" ref="AM35:AM43" si="0">IF(AO35="","",AM34+1)</f>
        <v/>
      </c>
      <c r="AN35" s="572"/>
      <c r="AO35" s="573"/>
      <c r="AP35" s="573"/>
      <c r="AQ35" s="573"/>
      <c r="AR35" s="573"/>
      <c r="AS35" s="573"/>
      <c r="AT35" s="573"/>
      <c r="AU35" s="573"/>
      <c r="AV35" s="573"/>
      <c r="AW35" s="573"/>
      <c r="AX35" s="573"/>
      <c r="AY35" s="573"/>
      <c r="AZ35" s="573"/>
      <c r="BA35" s="573"/>
      <c r="BB35" s="573"/>
      <c r="BC35" s="573"/>
      <c r="BD35" s="2"/>
      <c r="BE35" s="572" t="str">
        <f t="shared" ref="BE35:BE43" si="1">IF(BG35="","",BE34+1)</f>
        <v/>
      </c>
      <c r="BF35" s="572"/>
      <c r="BG35" s="573"/>
      <c r="BH35" s="573"/>
      <c r="BI35" s="573"/>
      <c r="BJ35" s="573"/>
      <c r="BK35" s="573"/>
      <c r="BL35" s="573"/>
      <c r="BM35" s="573"/>
      <c r="BN35" s="573"/>
      <c r="BO35" s="573"/>
      <c r="BP35" s="573"/>
      <c r="BQ35" s="573"/>
      <c r="BR35" s="573"/>
      <c r="BS35" s="573"/>
      <c r="BT35" s="573"/>
      <c r="BU35" s="573"/>
      <c r="BV35" s="2"/>
      <c r="BW35" s="572">
        <f t="shared" ref="BW35:BW43" si="2">IF(BY35="","",BW34+1)</f>
        <v>7</v>
      </c>
      <c r="BX35" s="572"/>
      <c r="BY35" s="573" t="str">
        <f>IF('各会計、関係団体の財政状況及び健全化判断比率'!B69="","",'各会計、関係団体の財政状況及び健全化判断比率'!B69)</f>
        <v>鳥栖地区広域市町村圏組合</v>
      </c>
      <c r="BZ35" s="573"/>
      <c r="CA35" s="573"/>
      <c r="CB35" s="573"/>
      <c r="CC35" s="573"/>
      <c r="CD35" s="573"/>
      <c r="CE35" s="573"/>
      <c r="CF35" s="573"/>
      <c r="CG35" s="573"/>
      <c r="CH35" s="573"/>
      <c r="CI35" s="573"/>
      <c r="CJ35" s="573"/>
      <c r="CK35" s="573"/>
      <c r="CL35" s="573"/>
      <c r="CM35" s="573"/>
      <c r="CN35" s="2"/>
      <c r="CO35" s="572">
        <f t="shared" ref="CO35:CO43" si="3">IF(CQ35="","",CO34+1)</f>
        <v>17</v>
      </c>
      <c r="CP35" s="572"/>
      <c r="CQ35" s="573" t="str">
        <f>IF('各会計、関係団体の財政状況及び健全化判断比率'!BS8="","",'各会計、関係団体の財政状況及び健全化判断比率'!BS8)</f>
        <v>つばきまちづくりプロジェクト</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7"/>
    </row>
    <row r="36" spans="1:113" ht="32.25" customHeight="1" x14ac:dyDescent="0.25">
      <c r="A36" s="2"/>
      <c r="B36" s="29"/>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2"/>
      <c r="U36" s="572" t="str">
        <f t="shared" ref="U36:U43" si="4">IF(W36="","",U35+1)</f>
        <v/>
      </c>
      <c r="V36" s="572"/>
      <c r="W36" s="573"/>
      <c r="X36" s="573"/>
      <c r="Y36" s="573"/>
      <c r="Z36" s="573"/>
      <c r="AA36" s="573"/>
      <c r="AB36" s="573"/>
      <c r="AC36" s="573"/>
      <c r="AD36" s="573"/>
      <c r="AE36" s="573"/>
      <c r="AF36" s="573"/>
      <c r="AG36" s="573"/>
      <c r="AH36" s="573"/>
      <c r="AI36" s="573"/>
      <c r="AJ36" s="573"/>
      <c r="AK36" s="573"/>
      <c r="AL36" s="2"/>
      <c r="AM36" s="572" t="str">
        <f t="shared" si="0"/>
        <v/>
      </c>
      <c r="AN36" s="572"/>
      <c r="AO36" s="573"/>
      <c r="AP36" s="573"/>
      <c r="AQ36" s="573"/>
      <c r="AR36" s="573"/>
      <c r="AS36" s="573"/>
      <c r="AT36" s="573"/>
      <c r="AU36" s="573"/>
      <c r="AV36" s="573"/>
      <c r="AW36" s="573"/>
      <c r="AX36" s="573"/>
      <c r="AY36" s="573"/>
      <c r="AZ36" s="573"/>
      <c r="BA36" s="573"/>
      <c r="BB36" s="573"/>
      <c r="BC36" s="573"/>
      <c r="BD36" s="2"/>
      <c r="BE36" s="572" t="str">
        <f t="shared" si="1"/>
        <v/>
      </c>
      <c r="BF36" s="572"/>
      <c r="BG36" s="573"/>
      <c r="BH36" s="573"/>
      <c r="BI36" s="573"/>
      <c r="BJ36" s="573"/>
      <c r="BK36" s="573"/>
      <c r="BL36" s="573"/>
      <c r="BM36" s="573"/>
      <c r="BN36" s="573"/>
      <c r="BO36" s="573"/>
      <c r="BP36" s="573"/>
      <c r="BQ36" s="573"/>
      <c r="BR36" s="573"/>
      <c r="BS36" s="573"/>
      <c r="BT36" s="573"/>
      <c r="BU36" s="573"/>
      <c r="BV36" s="2"/>
      <c r="BW36" s="572">
        <f t="shared" si="2"/>
        <v>8</v>
      </c>
      <c r="BX36" s="572"/>
      <c r="BY36" s="573" t="str">
        <f>IF('各会計、関係団体の財政状況及び健全化判断比率'!B70="","",'各会計、関係団体の財政状況及び健全化判断比率'!B70)</f>
        <v>三養基西部葬祭組合</v>
      </c>
      <c r="BZ36" s="573"/>
      <c r="CA36" s="573"/>
      <c r="CB36" s="573"/>
      <c r="CC36" s="573"/>
      <c r="CD36" s="573"/>
      <c r="CE36" s="573"/>
      <c r="CF36" s="573"/>
      <c r="CG36" s="573"/>
      <c r="CH36" s="573"/>
      <c r="CI36" s="573"/>
      <c r="CJ36" s="573"/>
      <c r="CK36" s="573"/>
      <c r="CL36" s="573"/>
      <c r="CM36" s="573"/>
      <c r="CN36" s="2"/>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7"/>
    </row>
    <row r="37" spans="1:113" ht="32.25" customHeight="1" x14ac:dyDescent="0.25">
      <c r="A37" s="2"/>
      <c r="B37" s="29"/>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2"/>
      <c r="U37" s="572" t="str">
        <f t="shared" si="4"/>
        <v/>
      </c>
      <c r="V37" s="572"/>
      <c r="W37" s="573"/>
      <c r="X37" s="573"/>
      <c r="Y37" s="573"/>
      <c r="Z37" s="573"/>
      <c r="AA37" s="573"/>
      <c r="AB37" s="573"/>
      <c r="AC37" s="573"/>
      <c r="AD37" s="573"/>
      <c r="AE37" s="573"/>
      <c r="AF37" s="573"/>
      <c r="AG37" s="573"/>
      <c r="AH37" s="573"/>
      <c r="AI37" s="573"/>
      <c r="AJ37" s="573"/>
      <c r="AK37" s="573"/>
      <c r="AL37" s="2"/>
      <c r="AM37" s="572" t="str">
        <f t="shared" si="0"/>
        <v/>
      </c>
      <c r="AN37" s="572"/>
      <c r="AO37" s="573"/>
      <c r="AP37" s="573"/>
      <c r="AQ37" s="573"/>
      <c r="AR37" s="573"/>
      <c r="AS37" s="573"/>
      <c r="AT37" s="573"/>
      <c r="AU37" s="573"/>
      <c r="AV37" s="573"/>
      <c r="AW37" s="573"/>
      <c r="AX37" s="573"/>
      <c r="AY37" s="573"/>
      <c r="AZ37" s="573"/>
      <c r="BA37" s="573"/>
      <c r="BB37" s="573"/>
      <c r="BC37" s="573"/>
      <c r="BD37" s="2"/>
      <c r="BE37" s="572" t="str">
        <f t="shared" si="1"/>
        <v/>
      </c>
      <c r="BF37" s="572"/>
      <c r="BG37" s="573"/>
      <c r="BH37" s="573"/>
      <c r="BI37" s="573"/>
      <c r="BJ37" s="573"/>
      <c r="BK37" s="573"/>
      <c r="BL37" s="573"/>
      <c r="BM37" s="573"/>
      <c r="BN37" s="573"/>
      <c r="BO37" s="573"/>
      <c r="BP37" s="573"/>
      <c r="BQ37" s="573"/>
      <c r="BR37" s="573"/>
      <c r="BS37" s="573"/>
      <c r="BT37" s="573"/>
      <c r="BU37" s="573"/>
      <c r="BV37" s="2"/>
      <c r="BW37" s="572">
        <f t="shared" si="2"/>
        <v>9</v>
      </c>
      <c r="BX37" s="572"/>
      <c r="BY37" s="573" t="str">
        <f>IF('各会計、関係団体の財政状況及び健全化判断比率'!B71="","",'各会計、関係団体の財政状況及び健全化判断比率'!B71)</f>
        <v>三神地区環境事務組合</v>
      </c>
      <c r="BZ37" s="573"/>
      <c r="CA37" s="573"/>
      <c r="CB37" s="573"/>
      <c r="CC37" s="573"/>
      <c r="CD37" s="573"/>
      <c r="CE37" s="573"/>
      <c r="CF37" s="573"/>
      <c r="CG37" s="573"/>
      <c r="CH37" s="573"/>
      <c r="CI37" s="573"/>
      <c r="CJ37" s="573"/>
      <c r="CK37" s="573"/>
      <c r="CL37" s="573"/>
      <c r="CM37" s="573"/>
      <c r="CN37" s="2"/>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7"/>
    </row>
    <row r="38" spans="1:113" ht="32.25" customHeight="1" x14ac:dyDescent="0.25">
      <c r="A38" s="2"/>
      <c r="B38" s="29"/>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2"/>
      <c r="U38" s="572" t="str">
        <f t="shared" si="4"/>
        <v/>
      </c>
      <c r="V38" s="572"/>
      <c r="W38" s="573"/>
      <c r="X38" s="573"/>
      <c r="Y38" s="573"/>
      <c r="Z38" s="573"/>
      <c r="AA38" s="573"/>
      <c r="AB38" s="573"/>
      <c r="AC38" s="573"/>
      <c r="AD38" s="573"/>
      <c r="AE38" s="573"/>
      <c r="AF38" s="573"/>
      <c r="AG38" s="573"/>
      <c r="AH38" s="573"/>
      <c r="AI38" s="573"/>
      <c r="AJ38" s="573"/>
      <c r="AK38" s="573"/>
      <c r="AL38" s="2"/>
      <c r="AM38" s="572" t="str">
        <f t="shared" si="0"/>
        <v/>
      </c>
      <c r="AN38" s="572"/>
      <c r="AO38" s="573"/>
      <c r="AP38" s="573"/>
      <c r="AQ38" s="573"/>
      <c r="AR38" s="573"/>
      <c r="AS38" s="573"/>
      <c r="AT38" s="573"/>
      <c r="AU38" s="573"/>
      <c r="AV38" s="573"/>
      <c r="AW38" s="573"/>
      <c r="AX38" s="573"/>
      <c r="AY38" s="573"/>
      <c r="AZ38" s="573"/>
      <c r="BA38" s="573"/>
      <c r="BB38" s="573"/>
      <c r="BC38" s="573"/>
      <c r="BD38" s="2"/>
      <c r="BE38" s="572" t="str">
        <f t="shared" si="1"/>
        <v/>
      </c>
      <c r="BF38" s="572"/>
      <c r="BG38" s="573"/>
      <c r="BH38" s="573"/>
      <c r="BI38" s="573"/>
      <c r="BJ38" s="573"/>
      <c r="BK38" s="573"/>
      <c r="BL38" s="573"/>
      <c r="BM38" s="573"/>
      <c r="BN38" s="573"/>
      <c r="BO38" s="573"/>
      <c r="BP38" s="573"/>
      <c r="BQ38" s="573"/>
      <c r="BR38" s="573"/>
      <c r="BS38" s="573"/>
      <c r="BT38" s="573"/>
      <c r="BU38" s="573"/>
      <c r="BV38" s="2"/>
      <c r="BW38" s="572">
        <f t="shared" si="2"/>
        <v>10</v>
      </c>
      <c r="BX38" s="572"/>
      <c r="BY38" s="573" t="str">
        <f>IF('各会計、関係団体の財政状況及び健全化判断比率'!B72="","",'各会計、関係団体の財政状況及び健全化判断比率'!B72)</f>
        <v>鳥栖・三養基西部環境施設組合</v>
      </c>
      <c r="BZ38" s="573"/>
      <c r="CA38" s="573"/>
      <c r="CB38" s="573"/>
      <c r="CC38" s="573"/>
      <c r="CD38" s="573"/>
      <c r="CE38" s="573"/>
      <c r="CF38" s="573"/>
      <c r="CG38" s="573"/>
      <c r="CH38" s="573"/>
      <c r="CI38" s="573"/>
      <c r="CJ38" s="573"/>
      <c r="CK38" s="573"/>
      <c r="CL38" s="573"/>
      <c r="CM38" s="573"/>
      <c r="CN38" s="2"/>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7"/>
    </row>
    <row r="39" spans="1:113" ht="32.25" customHeight="1" x14ac:dyDescent="0.25">
      <c r="A39" s="2"/>
      <c r="B39" s="29"/>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2"/>
      <c r="U39" s="572" t="str">
        <f t="shared" si="4"/>
        <v/>
      </c>
      <c r="V39" s="572"/>
      <c r="W39" s="573"/>
      <c r="X39" s="573"/>
      <c r="Y39" s="573"/>
      <c r="Z39" s="573"/>
      <c r="AA39" s="573"/>
      <c r="AB39" s="573"/>
      <c r="AC39" s="573"/>
      <c r="AD39" s="573"/>
      <c r="AE39" s="573"/>
      <c r="AF39" s="573"/>
      <c r="AG39" s="573"/>
      <c r="AH39" s="573"/>
      <c r="AI39" s="573"/>
      <c r="AJ39" s="573"/>
      <c r="AK39" s="573"/>
      <c r="AL39" s="2"/>
      <c r="AM39" s="572" t="str">
        <f t="shared" si="0"/>
        <v/>
      </c>
      <c r="AN39" s="572"/>
      <c r="AO39" s="573"/>
      <c r="AP39" s="573"/>
      <c r="AQ39" s="573"/>
      <c r="AR39" s="573"/>
      <c r="AS39" s="573"/>
      <c r="AT39" s="573"/>
      <c r="AU39" s="573"/>
      <c r="AV39" s="573"/>
      <c r="AW39" s="573"/>
      <c r="AX39" s="573"/>
      <c r="AY39" s="573"/>
      <c r="AZ39" s="573"/>
      <c r="BA39" s="573"/>
      <c r="BB39" s="573"/>
      <c r="BC39" s="573"/>
      <c r="BD39" s="2"/>
      <c r="BE39" s="572" t="str">
        <f t="shared" si="1"/>
        <v/>
      </c>
      <c r="BF39" s="572"/>
      <c r="BG39" s="573"/>
      <c r="BH39" s="573"/>
      <c r="BI39" s="573"/>
      <c r="BJ39" s="573"/>
      <c r="BK39" s="573"/>
      <c r="BL39" s="573"/>
      <c r="BM39" s="573"/>
      <c r="BN39" s="573"/>
      <c r="BO39" s="573"/>
      <c r="BP39" s="573"/>
      <c r="BQ39" s="573"/>
      <c r="BR39" s="573"/>
      <c r="BS39" s="573"/>
      <c r="BT39" s="573"/>
      <c r="BU39" s="573"/>
      <c r="BV39" s="2"/>
      <c r="BW39" s="572">
        <f t="shared" si="2"/>
        <v>11</v>
      </c>
      <c r="BX39" s="572"/>
      <c r="BY39" s="573" t="str">
        <f>IF('各会計、関係団体の財政状況及び健全化判断比率'!B73="","",'各会計、関係団体の財政状況及び健全化判断比率'!B73)</f>
        <v>佐賀県後期高齢者医療広域連合</v>
      </c>
      <c r="BZ39" s="573"/>
      <c r="CA39" s="573"/>
      <c r="CB39" s="573"/>
      <c r="CC39" s="573"/>
      <c r="CD39" s="573"/>
      <c r="CE39" s="573"/>
      <c r="CF39" s="573"/>
      <c r="CG39" s="573"/>
      <c r="CH39" s="573"/>
      <c r="CI39" s="573"/>
      <c r="CJ39" s="573"/>
      <c r="CK39" s="573"/>
      <c r="CL39" s="573"/>
      <c r="CM39" s="573"/>
      <c r="CN39" s="2"/>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7"/>
    </row>
    <row r="40" spans="1:113" ht="32.25" customHeight="1" x14ac:dyDescent="0.25">
      <c r="A40" s="2"/>
      <c r="B40" s="29"/>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2"/>
      <c r="U40" s="572" t="str">
        <f t="shared" si="4"/>
        <v/>
      </c>
      <c r="V40" s="572"/>
      <c r="W40" s="573"/>
      <c r="X40" s="573"/>
      <c r="Y40" s="573"/>
      <c r="Z40" s="573"/>
      <c r="AA40" s="573"/>
      <c r="AB40" s="573"/>
      <c r="AC40" s="573"/>
      <c r="AD40" s="573"/>
      <c r="AE40" s="573"/>
      <c r="AF40" s="573"/>
      <c r="AG40" s="573"/>
      <c r="AH40" s="573"/>
      <c r="AI40" s="573"/>
      <c r="AJ40" s="573"/>
      <c r="AK40" s="573"/>
      <c r="AL40" s="2"/>
      <c r="AM40" s="572" t="str">
        <f t="shared" si="0"/>
        <v/>
      </c>
      <c r="AN40" s="572"/>
      <c r="AO40" s="573"/>
      <c r="AP40" s="573"/>
      <c r="AQ40" s="573"/>
      <c r="AR40" s="573"/>
      <c r="AS40" s="573"/>
      <c r="AT40" s="573"/>
      <c r="AU40" s="573"/>
      <c r="AV40" s="573"/>
      <c r="AW40" s="573"/>
      <c r="AX40" s="573"/>
      <c r="AY40" s="573"/>
      <c r="AZ40" s="573"/>
      <c r="BA40" s="573"/>
      <c r="BB40" s="573"/>
      <c r="BC40" s="573"/>
      <c r="BD40" s="2"/>
      <c r="BE40" s="572" t="str">
        <f t="shared" si="1"/>
        <v/>
      </c>
      <c r="BF40" s="572"/>
      <c r="BG40" s="573"/>
      <c r="BH40" s="573"/>
      <c r="BI40" s="573"/>
      <c r="BJ40" s="573"/>
      <c r="BK40" s="573"/>
      <c r="BL40" s="573"/>
      <c r="BM40" s="573"/>
      <c r="BN40" s="573"/>
      <c r="BO40" s="573"/>
      <c r="BP40" s="573"/>
      <c r="BQ40" s="573"/>
      <c r="BR40" s="573"/>
      <c r="BS40" s="573"/>
      <c r="BT40" s="573"/>
      <c r="BU40" s="573"/>
      <c r="BV40" s="2"/>
      <c r="BW40" s="572">
        <f t="shared" si="2"/>
        <v>12</v>
      </c>
      <c r="BX40" s="572"/>
      <c r="BY40" s="573" t="str">
        <f>IF('各会計、関係団体の財政状況及び健全化判断比率'!B74="","",'各会計、関係団体の財政状況及び健全化判断比率'!B74)</f>
        <v>佐賀県市町総合事務組合</v>
      </c>
      <c r="BZ40" s="573"/>
      <c r="CA40" s="573"/>
      <c r="CB40" s="573"/>
      <c r="CC40" s="573"/>
      <c r="CD40" s="573"/>
      <c r="CE40" s="573"/>
      <c r="CF40" s="573"/>
      <c r="CG40" s="573"/>
      <c r="CH40" s="573"/>
      <c r="CI40" s="573"/>
      <c r="CJ40" s="573"/>
      <c r="CK40" s="573"/>
      <c r="CL40" s="573"/>
      <c r="CM40" s="573"/>
      <c r="CN40" s="2"/>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7"/>
    </row>
    <row r="41" spans="1:113" ht="32.25" customHeight="1" x14ac:dyDescent="0.25">
      <c r="A41" s="2"/>
      <c r="B41" s="29"/>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2"/>
      <c r="U41" s="572" t="str">
        <f t="shared" si="4"/>
        <v/>
      </c>
      <c r="V41" s="572"/>
      <c r="W41" s="573"/>
      <c r="X41" s="573"/>
      <c r="Y41" s="573"/>
      <c r="Z41" s="573"/>
      <c r="AA41" s="573"/>
      <c r="AB41" s="573"/>
      <c r="AC41" s="573"/>
      <c r="AD41" s="573"/>
      <c r="AE41" s="573"/>
      <c r="AF41" s="573"/>
      <c r="AG41" s="573"/>
      <c r="AH41" s="573"/>
      <c r="AI41" s="573"/>
      <c r="AJ41" s="573"/>
      <c r="AK41" s="573"/>
      <c r="AL41" s="2"/>
      <c r="AM41" s="572" t="str">
        <f t="shared" si="0"/>
        <v/>
      </c>
      <c r="AN41" s="572"/>
      <c r="AO41" s="573"/>
      <c r="AP41" s="573"/>
      <c r="AQ41" s="573"/>
      <c r="AR41" s="573"/>
      <c r="AS41" s="573"/>
      <c r="AT41" s="573"/>
      <c r="AU41" s="573"/>
      <c r="AV41" s="573"/>
      <c r="AW41" s="573"/>
      <c r="AX41" s="573"/>
      <c r="AY41" s="573"/>
      <c r="AZ41" s="573"/>
      <c r="BA41" s="573"/>
      <c r="BB41" s="573"/>
      <c r="BC41" s="573"/>
      <c r="BD41" s="2"/>
      <c r="BE41" s="572" t="str">
        <f t="shared" si="1"/>
        <v/>
      </c>
      <c r="BF41" s="572"/>
      <c r="BG41" s="573"/>
      <c r="BH41" s="573"/>
      <c r="BI41" s="573"/>
      <c r="BJ41" s="573"/>
      <c r="BK41" s="573"/>
      <c r="BL41" s="573"/>
      <c r="BM41" s="573"/>
      <c r="BN41" s="573"/>
      <c r="BO41" s="573"/>
      <c r="BP41" s="573"/>
      <c r="BQ41" s="573"/>
      <c r="BR41" s="573"/>
      <c r="BS41" s="573"/>
      <c r="BT41" s="573"/>
      <c r="BU41" s="573"/>
      <c r="BV41" s="2"/>
      <c r="BW41" s="572">
        <f t="shared" si="2"/>
        <v>13</v>
      </c>
      <c r="BX41" s="572"/>
      <c r="BY41" s="573" t="str">
        <f>IF('各会計、関係団体の財政状況及び健全化判断比率'!B75="","",'各会計、関係団体の財政状況及び健全化判断比率'!B75)</f>
        <v>佐賀東部環境施設組合</v>
      </c>
      <c r="BZ41" s="573"/>
      <c r="CA41" s="573"/>
      <c r="CB41" s="573"/>
      <c r="CC41" s="573"/>
      <c r="CD41" s="573"/>
      <c r="CE41" s="573"/>
      <c r="CF41" s="573"/>
      <c r="CG41" s="573"/>
      <c r="CH41" s="573"/>
      <c r="CI41" s="573"/>
      <c r="CJ41" s="573"/>
      <c r="CK41" s="573"/>
      <c r="CL41" s="573"/>
      <c r="CM41" s="573"/>
      <c r="CN41" s="2"/>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7"/>
    </row>
    <row r="42" spans="1:113" ht="32.25" customHeight="1" x14ac:dyDescent="0.25">
      <c r="B42" s="29"/>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2"/>
      <c r="U42" s="572" t="str">
        <f t="shared" si="4"/>
        <v/>
      </c>
      <c r="V42" s="572"/>
      <c r="W42" s="573"/>
      <c r="X42" s="573"/>
      <c r="Y42" s="573"/>
      <c r="Z42" s="573"/>
      <c r="AA42" s="573"/>
      <c r="AB42" s="573"/>
      <c r="AC42" s="573"/>
      <c r="AD42" s="573"/>
      <c r="AE42" s="573"/>
      <c r="AF42" s="573"/>
      <c r="AG42" s="573"/>
      <c r="AH42" s="573"/>
      <c r="AI42" s="573"/>
      <c r="AJ42" s="573"/>
      <c r="AK42" s="573"/>
      <c r="AL42" s="2"/>
      <c r="AM42" s="572" t="str">
        <f t="shared" si="0"/>
        <v/>
      </c>
      <c r="AN42" s="572"/>
      <c r="AO42" s="573"/>
      <c r="AP42" s="573"/>
      <c r="AQ42" s="573"/>
      <c r="AR42" s="573"/>
      <c r="AS42" s="573"/>
      <c r="AT42" s="573"/>
      <c r="AU42" s="573"/>
      <c r="AV42" s="573"/>
      <c r="AW42" s="573"/>
      <c r="AX42" s="573"/>
      <c r="AY42" s="573"/>
      <c r="AZ42" s="573"/>
      <c r="BA42" s="573"/>
      <c r="BB42" s="573"/>
      <c r="BC42" s="573"/>
      <c r="BD42" s="2"/>
      <c r="BE42" s="572" t="str">
        <f t="shared" si="1"/>
        <v/>
      </c>
      <c r="BF42" s="572"/>
      <c r="BG42" s="573"/>
      <c r="BH42" s="573"/>
      <c r="BI42" s="573"/>
      <c r="BJ42" s="573"/>
      <c r="BK42" s="573"/>
      <c r="BL42" s="573"/>
      <c r="BM42" s="573"/>
      <c r="BN42" s="573"/>
      <c r="BO42" s="573"/>
      <c r="BP42" s="573"/>
      <c r="BQ42" s="573"/>
      <c r="BR42" s="573"/>
      <c r="BS42" s="573"/>
      <c r="BT42" s="573"/>
      <c r="BU42" s="573"/>
      <c r="BV42" s="2"/>
      <c r="BW42" s="572">
        <f t="shared" si="2"/>
        <v>14</v>
      </c>
      <c r="BX42" s="572"/>
      <c r="BY42" s="573" t="str">
        <f>IF('各会計、関係団体の財政状況及び健全化判断比率'!B76="","",'各会計、関係団体の財政状況及び健全化判断比率'!B76)</f>
        <v>鳥栖地区広域市町村圏組合（介護）</v>
      </c>
      <c r="BZ42" s="573"/>
      <c r="CA42" s="573"/>
      <c r="CB42" s="573"/>
      <c r="CC42" s="573"/>
      <c r="CD42" s="573"/>
      <c r="CE42" s="573"/>
      <c r="CF42" s="573"/>
      <c r="CG42" s="573"/>
      <c r="CH42" s="573"/>
      <c r="CI42" s="573"/>
      <c r="CJ42" s="573"/>
      <c r="CK42" s="573"/>
      <c r="CL42" s="573"/>
      <c r="CM42" s="573"/>
      <c r="CN42" s="2"/>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7"/>
    </row>
    <row r="43" spans="1:113" ht="32.25" customHeight="1" x14ac:dyDescent="0.25">
      <c r="B43" s="29"/>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2"/>
      <c r="U43" s="572" t="str">
        <f t="shared" si="4"/>
        <v/>
      </c>
      <c r="V43" s="572"/>
      <c r="W43" s="573"/>
      <c r="X43" s="573"/>
      <c r="Y43" s="573"/>
      <c r="Z43" s="573"/>
      <c r="AA43" s="573"/>
      <c r="AB43" s="573"/>
      <c r="AC43" s="573"/>
      <c r="AD43" s="573"/>
      <c r="AE43" s="573"/>
      <c r="AF43" s="573"/>
      <c r="AG43" s="573"/>
      <c r="AH43" s="573"/>
      <c r="AI43" s="573"/>
      <c r="AJ43" s="573"/>
      <c r="AK43" s="573"/>
      <c r="AL43" s="2"/>
      <c r="AM43" s="572" t="str">
        <f t="shared" si="0"/>
        <v/>
      </c>
      <c r="AN43" s="572"/>
      <c r="AO43" s="573"/>
      <c r="AP43" s="573"/>
      <c r="AQ43" s="573"/>
      <c r="AR43" s="573"/>
      <c r="AS43" s="573"/>
      <c r="AT43" s="573"/>
      <c r="AU43" s="573"/>
      <c r="AV43" s="573"/>
      <c r="AW43" s="573"/>
      <c r="AX43" s="573"/>
      <c r="AY43" s="573"/>
      <c r="AZ43" s="573"/>
      <c r="BA43" s="573"/>
      <c r="BB43" s="573"/>
      <c r="BC43" s="573"/>
      <c r="BD43" s="2"/>
      <c r="BE43" s="572" t="str">
        <f t="shared" si="1"/>
        <v/>
      </c>
      <c r="BF43" s="572"/>
      <c r="BG43" s="573"/>
      <c r="BH43" s="573"/>
      <c r="BI43" s="573"/>
      <c r="BJ43" s="573"/>
      <c r="BK43" s="573"/>
      <c r="BL43" s="573"/>
      <c r="BM43" s="573"/>
      <c r="BN43" s="573"/>
      <c r="BO43" s="573"/>
      <c r="BP43" s="573"/>
      <c r="BQ43" s="573"/>
      <c r="BR43" s="573"/>
      <c r="BS43" s="573"/>
      <c r="BT43" s="573"/>
      <c r="BU43" s="573"/>
      <c r="BV43" s="2"/>
      <c r="BW43" s="572">
        <f t="shared" si="2"/>
        <v>15</v>
      </c>
      <c r="BX43" s="572"/>
      <c r="BY43" s="573" t="str">
        <f>IF('各会計、関係団体の財政状況及び健全化判断比率'!B77="","",'各会計、関係団体の財政状況及び健全化判断比率'!B77)</f>
        <v>佐賀県後期高齢者医療広域連合（医療）</v>
      </c>
      <c r="BZ43" s="573"/>
      <c r="CA43" s="573"/>
      <c r="CB43" s="573"/>
      <c r="CC43" s="573"/>
      <c r="CD43" s="573"/>
      <c r="CE43" s="573"/>
      <c r="CF43" s="573"/>
      <c r="CG43" s="573"/>
      <c r="CH43" s="573"/>
      <c r="CI43" s="573"/>
      <c r="CJ43" s="573"/>
      <c r="CK43" s="573"/>
      <c r="CL43" s="573"/>
      <c r="CM43" s="573"/>
      <c r="CN43" s="2"/>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7"/>
    </row>
    <row r="44" spans="1:113" ht="13.5" customHeight="1" thickBot="1" x14ac:dyDescent="0.3">
      <c r="B44" s="3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2"/>
    </row>
    <row r="45" spans="1:113" x14ac:dyDescent="0.25"/>
    <row r="46" spans="1:113" x14ac:dyDescent="0.25">
      <c r="B46" s="1" t="s">
        <v>121</v>
      </c>
      <c r="E46" s="575" t="s">
        <v>122</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5">
      <c r="E47" s="575" t="s">
        <v>123</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5">
      <c r="E48" s="575" t="s">
        <v>124</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5">
      <c r="E49" s="576" t="s">
        <v>125</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5">
      <c r="E50" s="575" t="s">
        <v>126</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5">
      <c r="E51" s="575" t="s">
        <v>127</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5">
      <c r="E52" s="575" t="s">
        <v>128</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5">
      <c r="E53" s="575" t="s">
        <v>129</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5"/>
    <row r="55" spans="5:113" x14ac:dyDescent="0.25"/>
    <row r="56" spans="5:113" x14ac:dyDescent="0.25"/>
  </sheetData>
  <sheetProtection algorithmName="SHA-512" hashValue="MQhTfrTAlDo5Snbz6iQLJ/EEPdmzAn4YhpUFRCrzZLV98/HdbXy4T6Fk2Y0b49KDKH1qJoASqh3fuLKoyeWwgQ==" saltValue="k6pOp0tptAjQlOP6Rjv30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3"/>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8CEA8-F00E-4996-820A-C73B76D12246}">
  <sheetPr>
    <pageSetUpPr fitToPage="1"/>
  </sheetPr>
  <dimension ref="B1:EM49"/>
  <sheetViews>
    <sheetView showGridLines="0" zoomScaleNormal="100" workbookViewId="0"/>
  </sheetViews>
  <sheetFormatPr defaultColWidth="0" defaultRowHeight="11.25" customHeight="1" zeroHeight="1" x14ac:dyDescent="0.25"/>
  <cols>
    <col min="1" max="1" width="1.59765625" style="35" customWidth="1"/>
    <col min="2" max="2" width="2.3984375" style="35" customWidth="1"/>
    <col min="3" max="16" width="2.59765625" style="35" customWidth="1"/>
    <col min="17" max="17" width="2.3984375" style="35" customWidth="1"/>
    <col min="18" max="95" width="1.59765625" style="35" customWidth="1"/>
    <col min="96" max="133" width="1.59765625" style="47" customWidth="1"/>
    <col min="134" max="143" width="1.59765625" style="35" customWidth="1"/>
    <col min="144" max="16384" width="0" style="35" hidden="1"/>
  </cols>
  <sheetData>
    <row r="1" spans="2:143" ht="22.5" customHeight="1" thickBot="1" x14ac:dyDescent="0.3">
      <c r="B1" s="33"/>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577" t="s">
        <v>130</v>
      </c>
      <c r="DI1" s="578"/>
      <c r="DJ1" s="578"/>
      <c r="DK1" s="578"/>
      <c r="DL1" s="578"/>
      <c r="DM1" s="578"/>
      <c r="DN1" s="579"/>
      <c r="DO1" s="35"/>
      <c r="DP1" s="577" t="s">
        <v>131</v>
      </c>
      <c r="DQ1" s="578"/>
      <c r="DR1" s="578"/>
      <c r="DS1" s="578"/>
      <c r="DT1" s="578"/>
      <c r="DU1" s="578"/>
      <c r="DV1" s="578"/>
      <c r="DW1" s="578"/>
      <c r="DX1" s="578"/>
      <c r="DY1" s="578"/>
      <c r="DZ1" s="578"/>
      <c r="EA1" s="578"/>
      <c r="EB1" s="578"/>
      <c r="EC1" s="579"/>
      <c r="ED1" s="34"/>
      <c r="EE1" s="34"/>
      <c r="EF1" s="34"/>
      <c r="EG1" s="34"/>
      <c r="EH1" s="34"/>
      <c r="EI1" s="34"/>
      <c r="EJ1" s="34"/>
      <c r="EK1" s="34"/>
      <c r="EL1" s="34"/>
      <c r="EM1" s="34"/>
    </row>
    <row r="2" spans="2:143" ht="22.5" customHeight="1" x14ac:dyDescent="0.25">
      <c r="B2" s="36" t="s">
        <v>132</v>
      </c>
      <c r="R2" s="37"/>
      <c r="S2" s="37"/>
      <c r="T2" s="37"/>
      <c r="U2" s="37"/>
      <c r="V2" s="37"/>
      <c r="W2" s="37"/>
      <c r="X2" s="37"/>
      <c r="Y2" s="37"/>
      <c r="Z2" s="37"/>
      <c r="AA2" s="37"/>
      <c r="AB2" s="37"/>
      <c r="AC2" s="37"/>
      <c r="AE2" s="38"/>
      <c r="AF2" s="38"/>
      <c r="AG2" s="38"/>
      <c r="AH2" s="38"/>
      <c r="AI2" s="38"/>
      <c r="AJ2" s="37"/>
      <c r="AK2" s="37"/>
      <c r="AL2" s="37"/>
      <c r="AM2" s="37"/>
      <c r="AN2" s="37"/>
      <c r="AO2" s="37"/>
      <c r="AP2" s="37"/>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row>
    <row r="3" spans="2:143" ht="11.25" customHeight="1" x14ac:dyDescent="0.25">
      <c r="B3" s="580" t="s">
        <v>133</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134</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135</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5">
      <c r="B4" s="580" t="s">
        <v>7</v>
      </c>
      <c r="C4" s="581"/>
      <c r="D4" s="581"/>
      <c r="E4" s="581"/>
      <c r="F4" s="581"/>
      <c r="G4" s="581"/>
      <c r="H4" s="581"/>
      <c r="I4" s="581"/>
      <c r="J4" s="581"/>
      <c r="K4" s="581"/>
      <c r="L4" s="581"/>
      <c r="M4" s="581"/>
      <c r="N4" s="581"/>
      <c r="O4" s="581"/>
      <c r="P4" s="581"/>
      <c r="Q4" s="582"/>
      <c r="R4" s="580" t="s">
        <v>136</v>
      </c>
      <c r="S4" s="581"/>
      <c r="T4" s="581"/>
      <c r="U4" s="581"/>
      <c r="V4" s="581"/>
      <c r="W4" s="581"/>
      <c r="X4" s="581"/>
      <c r="Y4" s="582"/>
      <c r="Z4" s="580" t="s">
        <v>137</v>
      </c>
      <c r="AA4" s="581"/>
      <c r="AB4" s="581"/>
      <c r="AC4" s="582"/>
      <c r="AD4" s="580" t="s">
        <v>138</v>
      </c>
      <c r="AE4" s="581"/>
      <c r="AF4" s="581"/>
      <c r="AG4" s="581"/>
      <c r="AH4" s="581"/>
      <c r="AI4" s="581"/>
      <c r="AJ4" s="581"/>
      <c r="AK4" s="582"/>
      <c r="AL4" s="580" t="s">
        <v>137</v>
      </c>
      <c r="AM4" s="581"/>
      <c r="AN4" s="581"/>
      <c r="AO4" s="582"/>
      <c r="AP4" s="583" t="s">
        <v>139</v>
      </c>
      <c r="AQ4" s="583"/>
      <c r="AR4" s="583"/>
      <c r="AS4" s="583"/>
      <c r="AT4" s="583"/>
      <c r="AU4" s="583"/>
      <c r="AV4" s="583"/>
      <c r="AW4" s="583"/>
      <c r="AX4" s="583"/>
      <c r="AY4" s="583"/>
      <c r="AZ4" s="583"/>
      <c r="BA4" s="583"/>
      <c r="BB4" s="583"/>
      <c r="BC4" s="583"/>
      <c r="BD4" s="583"/>
      <c r="BE4" s="583"/>
      <c r="BF4" s="583"/>
      <c r="BG4" s="583" t="s">
        <v>140</v>
      </c>
      <c r="BH4" s="583"/>
      <c r="BI4" s="583"/>
      <c r="BJ4" s="583"/>
      <c r="BK4" s="583"/>
      <c r="BL4" s="583"/>
      <c r="BM4" s="583"/>
      <c r="BN4" s="583"/>
      <c r="BO4" s="583" t="s">
        <v>137</v>
      </c>
      <c r="BP4" s="583"/>
      <c r="BQ4" s="583"/>
      <c r="BR4" s="583"/>
      <c r="BS4" s="583" t="s">
        <v>141</v>
      </c>
      <c r="BT4" s="583"/>
      <c r="BU4" s="583"/>
      <c r="BV4" s="583"/>
      <c r="BW4" s="583"/>
      <c r="BX4" s="583"/>
      <c r="BY4" s="583"/>
      <c r="BZ4" s="583"/>
      <c r="CA4" s="583"/>
      <c r="CB4" s="583"/>
      <c r="CD4" s="580" t="s">
        <v>142</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5">
      <c r="B5" s="584" t="s">
        <v>143</v>
      </c>
      <c r="C5" s="585"/>
      <c r="D5" s="585"/>
      <c r="E5" s="585"/>
      <c r="F5" s="585"/>
      <c r="G5" s="585"/>
      <c r="H5" s="585"/>
      <c r="I5" s="585"/>
      <c r="J5" s="585"/>
      <c r="K5" s="585"/>
      <c r="L5" s="585"/>
      <c r="M5" s="585"/>
      <c r="N5" s="585"/>
      <c r="O5" s="585"/>
      <c r="P5" s="585"/>
      <c r="Q5" s="586"/>
      <c r="R5" s="587">
        <v>1406572</v>
      </c>
      <c r="S5" s="588"/>
      <c r="T5" s="588"/>
      <c r="U5" s="588"/>
      <c r="V5" s="588"/>
      <c r="W5" s="588"/>
      <c r="X5" s="588"/>
      <c r="Y5" s="589"/>
      <c r="Z5" s="590">
        <v>11.9</v>
      </c>
      <c r="AA5" s="590"/>
      <c r="AB5" s="590"/>
      <c r="AC5" s="590"/>
      <c r="AD5" s="591">
        <v>1406572</v>
      </c>
      <c r="AE5" s="591"/>
      <c r="AF5" s="591"/>
      <c r="AG5" s="591"/>
      <c r="AH5" s="591"/>
      <c r="AI5" s="591"/>
      <c r="AJ5" s="591"/>
      <c r="AK5" s="591"/>
      <c r="AL5" s="592">
        <v>46</v>
      </c>
      <c r="AM5" s="593"/>
      <c r="AN5" s="593"/>
      <c r="AO5" s="594"/>
      <c r="AP5" s="584" t="s">
        <v>144</v>
      </c>
      <c r="AQ5" s="585"/>
      <c r="AR5" s="585"/>
      <c r="AS5" s="585"/>
      <c r="AT5" s="585"/>
      <c r="AU5" s="585"/>
      <c r="AV5" s="585"/>
      <c r="AW5" s="585"/>
      <c r="AX5" s="585"/>
      <c r="AY5" s="585"/>
      <c r="AZ5" s="585"/>
      <c r="BA5" s="585"/>
      <c r="BB5" s="585"/>
      <c r="BC5" s="585"/>
      <c r="BD5" s="585"/>
      <c r="BE5" s="585"/>
      <c r="BF5" s="586"/>
      <c r="BG5" s="598">
        <v>1406056</v>
      </c>
      <c r="BH5" s="599"/>
      <c r="BI5" s="599"/>
      <c r="BJ5" s="599"/>
      <c r="BK5" s="599"/>
      <c r="BL5" s="599"/>
      <c r="BM5" s="599"/>
      <c r="BN5" s="600"/>
      <c r="BO5" s="601">
        <v>100</v>
      </c>
      <c r="BP5" s="601"/>
      <c r="BQ5" s="601"/>
      <c r="BR5" s="601"/>
      <c r="BS5" s="602" t="s">
        <v>46</v>
      </c>
      <c r="BT5" s="602"/>
      <c r="BU5" s="602"/>
      <c r="BV5" s="602"/>
      <c r="BW5" s="602"/>
      <c r="BX5" s="602"/>
      <c r="BY5" s="602"/>
      <c r="BZ5" s="602"/>
      <c r="CA5" s="602"/>
      <c r="CB5" s="606"/>
      <c r="CD5" s="580" t="s">
        <v>139</v>
      </c>
      <c r="CE5" s="581"/>
      <c r="CF5" s="581"/>
      <c r="CG5" s="581"/>
      <c r="CH5" s="581"/>
      <c r="CI5" s="581"/>
      <c r="CJ5" s="581"/>
      <c r="CK5" s="581"/>
      <c r="CL5" s="581"/>
      <c r="CM5" s="581"/>
      <c r="CN5" s="581"/>
      <c r="CO5" s="581"/>
      <c r="CP5" s="581"/>
      <c r="CQ5" s="582"/>
      <c r="CR5" s="580" t="s">
        <v>145</v>
      </c>
      <c r="CS5" s="581"/>
      <c r="CT5" s="581"/>
      <c r="CU5" s="581"/>
      <c r="CV5" s="581"/>
      <c r="CW5" s="581"/>
      <c r="CX5" s="581"/>
      <c r="CY5" s="582"/>
      <c r="CZ5" s="580" t="s">
        <v>137</v>
      </c>
      <c r="DA5" s="581"/>
      <c r="DB5" s="581"/>
      <c r="DC5" s="582"/>
      <c r="DD5" s="580" t="s">
        <v>146</v>
      </c>
      <c r="DE5" s="581"/>
      <c r="DF5" s="581"/>
      <c r="DG5" s="581"/>
      <c r="DH5" s="581"/>
      <c r="DI5" s="581"/>
      <c r="DJ5" s="581"/>
      <c r="DK5" s="581"/>
      <c r="DL5" s="581"/>
      <c r="DM5" s="581"/>
      <c r="DN5" s="581"/>
      <c r="DO5" s="581"/>
      <c r="DP5" s="582"/>
      <c r="DQ5" s="580" t="s">
        <v>147</v>
      </c>
      <c r="DR5" s="581"/>
      <c r="DS5" s="581"/>
      <c r="DT5" s="581"/>
      <c r="DU5" s="581"/>
      <c r="DV5" s="581"/>
      <c r="DW5" s="581"/>
      <c r="DX5" s="581"/>
      <c r="DY5" s="581"/>
      <c r="DZ5" s="581"/>
      <c r="EA5" s="581"/>
      <c r="EB5" s="581"/>
      <c r="EC5" s="582"/>
    </row>
    <row r="6" spans="2:143" ht="11.25" customHeight="1" x14ac:dyDescent="0.25">
      <c r="B6" s="595" t="s">
        <v>148</v>
      </c>
      <c r="C6" s="596"/>
      <c r="D6" s="596"/>
      <c r="E6" s="596"/>
      <c r="F6" s="596"/>
      <c r="G6" s="596"/>
      <c r="H6" s="596"/>
      <c r="I6" s="596"/>
      <c r="J6" s="596"/>
      <c r="K6" s="596"/>
      <c r="L6" s="596"/>
      <c r="M6" s="596"/>
      <c r="N6" s="596"/>
      <c r="O6" s="596"/>
      <c r="P6" s="596"/>
      <c r="Q6" s="597"/>
      <c r="R6" s="598">
        <v>31581</v>
      </c>
      <c r="S6" s="599"/>
      <c r="T6" s="599"/>
      <c r="U6" s="599"/>
      <c r="V6" s="599"/>
      <c r="W6" s="599"/>
      <c r="X6" s="599"/>
      <c r="Y6" s="600"/>
      <c r="Z6" s="601">
        <v>0.3</v>
      </c>
      <c r="AA6" s="601"/>
      <c r="AB6" s="601"/>
      <c r="AC6" s="601"/>
      <c r="AD6" s="602">
        <v>31581</v>
      </c>
      <c r="AE6" s="602"/>
      <c r="AF6" s="602"/>
      <c r="AG6" s="602"/>
      <c r="AH6" s="602"/>
      <c r="AI6" s="602"/>
      <c r="AJ6" s="602"/>
      <c r="AK6" s="602"/>
      <c r="AL6" s="603">
        <v>1</v>
      </c>
      <c r="AM6" s="604"/>
      <c r="AN6" s="604"/>
      <c r="AO6" s="605"/>
      <c r="AP6" s="595" t="s">
        <v>149</v>
      </c>
      <c r="AQ6" s="596"/>
      <c r="AR6" s="596"/>
      <c r="AS6" s="596"/>
      <c r="AT6" s="596"/>
      <c r="AU6" s="596"/>
      <c r="AV6" s="596"/>
      <c r="AW6" s="596"/>
      <c r="AX6" s="596"/>
      <c r="AY6" s="596"/>
      <c r="AZ6" s="596"/>
      <c r="BA6" s="596"/>
      <c r="BB6" s="596"/>
      <c r="BC6" s="596"/>
      <c r="BD6" s="596"/>
      <c r="BE6" s="596"/>
      <c r="BF6" s="597"/>
      <c r="BG6" s="598">
        <v>1406056</v>
      </c>
      <c r="BH6" s="599"/>
      <c r="BI6" s="599"/>
      <c r="BJ6" s="599"/>
      <c r="BK6" s="599"/>
      <c r="BL6" s="599"/>
      <c r="BM6" s="599"/>
      <c r="BN6" s="600"/>
      <c r="BO6" s="601">
        <v>100</v>
      </c>
      <c r="BP6" s="601"/>
      <c r="BQ6" s="601"/>
      <c r="BR6" s="601"/>
      <c r="BS6" s="602" t="s">
        <v>46</v>
      </c>
      <c r="BT6" s="602"/>
      <c r="BU6" s="602"/>
      <c r="BV6" s="602"/>
      <c r="BW6" s="602"/>
      <c r="BX6" s="602"/>
      <c r="BY6" s="602"/>
      <c r="BZ6" s="602"/>
      <c r="CA6" s="602"/>
      <c r="CB6" s="606"/>
      <c r="CD6" s="584" t="s">
        <v>150</v>
      </c>
      <c r="CE6" s="585"/>
      <c r="CF6" s="585"/>
      <c r="CG6" s="585"/>
      <c r="CH6" s="585"/>
      <c r="CI6" s="585"/>
      <c r="CJ6" s="585"/>
      <c r="CK6" s="585"/>
      <c r="CL6" s="585"/>
      <c r="CM6" s="585"/>
      <c r="CN6" s="585"/>
      <c r="CO6" s="585"/>
      <c r="CP6" s="585"/>
      <c r="CQ6" s="586"/>
      <c r="CR6" s="598">
        <v>77861</v>
      </c>
      <c r="CS6" s="599"/>
      <c r="CT6" s="599"/>
      <c r="CU6" s="599"/>
      <c r="CV6" s="599"/>
      <c r="CW6" s="599"/>
      <c r="CX6" s="599"/>
      <c r="CY6" s="600"/>
      <c r="CZ6" s="592">
        <v>0.7</v>
      </c>
      <c r="DA6" s="593"/>
      <c r="DB6" s="593"/>
      <c r="DC6" s="609"/>
      <c r="DD6" s="607" t="s">
        <v>46</v>
      </c>
      <c r="DE6" s="599"/>
      <c r="DF6" s="599"/>
      <c r="DG6" s="599"/>
      <c r="DH6" s="599"/>
      <c r="DI6" s="599"/>
      <c r="DJ6" s="599"/>
      <c r="DK6" s="599"/>
      <c r="DL6" s="599"/>
      <c r="DM6" s="599"/>
      <c r="DN6" s="599"/>
      <c r="DO6" s="599"/>
      <c r="DP6" s="600"/>
      <c r="DQ6" s="607">
        <v>77861</v>
      </c>
      <c r="DR6" s="599"/>
      <c r="DS6" s="599"/>
      <c r="DT6" s="599"/>
      <c r="DU6" s="599"/>
      <c r="DV6" s="599"/>
      <c r="DW6" s="599"/>
      <c r="DX6" s="599"/>
      <c r="DY6" s="599"/>
      <c r="DZ6" s="599"/>
      <c r="EA6" s="599"/>
      <c r="EB6" s="599"/>
      <c r="EC6" s="608"/>
    </row>
    <row r="7" spans="2:143" ht="11.25" customHeight="1" x14ac:dyDescent="0.25">
      <c r="B7" s="595" t="s">
        <v>151</v>
      </c>
      <c r="C7" s="596"/>
      <c r="D7" s="596"/>
      <c r="E7" s="596"/>
      <c r="F7" s="596"/>
      <c r="G7" s="596"/>
      <c r="H7" s="596"/>
      <c r="I7" s="596"/>
      <c r="J7" s="596"/>
      <c r="K7" s="596"/>
      <c r="L7" s="596"/>
      <c r="M7" s="596"/>
      <c r="N7" s="596"/>
      <c r="O7" s="596"/>
      <c r="P7" s="596"/>
      <c r="Q7" s="597"/>
      <c r="R7" s="598">
        <v>441</v>
      </c>
      <c r="S7" s="599"/>
      <c r="T7" s="599"/>
      <c r="U7" s="599"/>
      <c r="V7" s="599"/>
      <c r="W7" s="599"/>
      <c r="X7" s="599"/>
      <c r="Y7" s="600"/>
      <c r="Z7" s="601">
        <v>0</v>
      </c>
      <c r="AA7" s="601"/>
      <c r="AB7" s="601"/>
      <c r="AC7" s="601"/>
      <c r="AD7" s="602">
        <v>441</v>
      </c>
      <c r="AE7" s="602"/>
      <c r="AF7" s="602"/>
      <c r="AG7" s="602"/>
      <c r="AH7" s="602"/>
      <c r="AI7" s="602"/>
      <c r="AJ7" s="602"/>
      <c r="AK7" s="602"/>
      <c r="AL7" s="603">
        <v>0</v>
      </c>
      <c r="AM7" s="604"/>
      <c r="AN7" s="604"/>
      <c r="AO7" s="605"/>
      <c r="AP7" s="595" t="s">
        <v>152</v>
      </c>
      <c r="AQ7" s="596"/>
      <c r="AR7" s="596"/>
      <c r="AS7" s="596"/>
      <c r="AT7" s="596"/>
      <c r="AU7" s="596"/>
      <c r="AV7" s="596"/>
      <c r="AW7" s="596"/>
      <c r="AX7" s="596"/>
      <c r="AY7" s="596"/>
      <c r="AZ7" s="596"/>
      <c r="BA7" s="596"/>
      <c r="BB7" s="596"/>
      <c r="BC7" s="596"/>
      <c r="BD7" s="596"/>
      <c r="BE7" s="596"/>
      <c r="BF7" s="597"/>
      <c r="BG7" s="598">
        <v>522884</v>
      </c>
      <c r="BH7" s="599"/>
      <c r="BI7" s="599"/>
      <c r="BJ7" s="599"/>
      <c r="BK7" s="599"/>
      <c r="BL7" s="599"/>
      <c r="BM7" s="599"/>
      <c r="BN7" s="600"/>
      <c r="BO7" s="601">
        <v>37.200000000000003</v>
      </c>
      <c r="BP7" s="601"/>
      <c r="BQ7" s="601"/>
      <c r="BR7" s="601"/>
      <c r="BS7" s="602" t="s">
        <v>46</v>
      </c>
      <c r="BT7" s="602"/>
      <c r="BU7" s="602"/>
      <c r="BV7" s="602"/>
      <c r="BW7" s="602"/>
      <c r="BX7" s="602"/>
      <c r="BY7" s="602"/>
      <c r="BZ7" s="602"/>
      <c r="CA7" s="602"/>
      <c r="CB7" s="606"/>
      <c r="CD7" s="595" t="s">
        <v>153</v>
      </c>
      <c r="CE7" s="596"/>
      <c r="CF7" s="596"/>
      <c r="CG7" s="596"/>
      <c r="CH7" s="596"/>
      <c r="CI7" s="596"/>
      <c r="CJ7" s="596"/>
      <c r="CK7" s="596"/>
      <c r="CL7" s="596"/>
      <c r="CM7" s="596"/>
      <c r="CN7" s="596"/>
      <c r="CO7" s="596"/>
      <c r="CP7" s="596"/>
      <c r="CQ7" s="597"/>
      <c r="CR7" s="598">
        <v>5622926</v>
      </c>
      <c r="CS7" s="599"/>
      <c r="CT7" s="599"/>
      <c r="CU7" s="599"/>
      <c r="CV7" s="599"/>
      <c r="CW7" s="599"/>
      <c r="CX7" s="599"/>
      <c r="CY7" s="600"/>
      <c r="CZ7" s="601">
        <v>50.9</v>
      </c>
      <c r="DA7" s="601"/>
      <c r="DB7" s="601"/>
      <c r="DC7" s="601"/>
      <c r="DD7" s="607">
        <v>27032</v>
      </c>
      <c r="DE7" s="599"/>
      <c r="DF7" s="599"/>
      <c r="DG7" s="599"/>
      <c r="DH7" s="599"/>
      <c r="DI7" s="599"/>
      <c r="DJ7" s="599"/>
      <c r="DK7" s="599"/>
      <c r="DL7" s="599"/>
      <c r="DM7" s="599"/>
      <c r="DN7" s="599"/>
      <c r="DO7" s="599"/>
      <c r="DP7" s="600"/>
      <c r="DQ7" s="607">
        <v>907380</v>
      </c>
      <c r="DR7" s="599"/>
      <c r="DS7" s="599"/>
      <c r="DT7" s="599"/>
      <c r="DU7" s="599"/>
      <c r="DV7" s="599"/>
      <c r="DW7" s="599"/>
      <c r="DX7" s="599"/>
      <c r="DY7" s="599"/>
      <c r="DZ7" s="599"/>
      <c r="EA7" s="599"/>
      <c r="EB7" s="599"/>
      <c r="EC7" s="608"/>
    </row>
    <row r="8" spans="2:143" ht="11.25" customHeight="1" x14ac:dyDescent="0.25">
      <c r="B8" s="595" t="s">
        <v>154</v>
      </c>
      <c r="C8" s="596"/>
      <c r="D8" s="596"/>
      <c r="E8" s="596"/>
      <c r="F8" s="596"/>
      <c r="G8" s="596"/>
      <c r="H8" s="596"/>
      <c r="I8" s="596"/>
      <c r="J8" s="596"/>
      <c r="K8" s="596"/>
      <c r="L8" s="596"/>
      <c r="M8" s="596"/>
      <c r="N8" s="596"/>
      <c r="O8" s="596"/>
      <c r="P8" s="596"/>
      <c r="Q8" s="597"/>
      <c r="R8" s="598">
        <v>6802</v>
      </c>
      <c r="S8" s="599"/>
      <c r="T8" s="599"/>
      <c r="U8" s="599"/>
      <c r="V8" s="599"/>
      <c r="W8" s="599"/>
      <c r="X8" s="599"/>
      <c r="Y8" s="600"/>
      <c r="Z8" s="601">
        <v>0.1</v>
      </c>
      <c r="AA8" s="601"/>
      <c r="AB8" s="601"/>
      <c r="AC8" s="601"/>
      <c r="AD8" s="602">
        <v>6802</v>
      </c>
      <c r="AE8" s="602"/>
      <c r="AF8" s="602"/>
      <c r="AG8" s="602"/>
      <c r="AH8" s="602"/>
      <c r="AI8" s="602"/>
      <c r="AJ8" s="602"/>
      <c r="AK8" s="602"/>
      <c r="AL8" s="603">
        <v>0.2</v>
      </c>
      <c r="AM8" s="604"/>
      <c r="AN8" s="604"/>
      <c r="AO8" s="605"/>
      <c r="AP8" s="595" t="s">
        <v>155</v>
      </c>
      <c r="AQ8" s="596"/>
      <c r="AR8" s="596"/>
      <c r="AS8" s="596"/>
      <c r="AT8" s="596"/>
      <c r="AU8" s="596"/>
      <c r="AV8" s="596"/>
      <c r="AW8" s="596"/>
      <c r="AX8" s="596"/>
      <c r="AY8" s="596"/>
      <c r="AZ8" s="596"/>
      <c r="BA8" s="596"/>
      <c r="BB8" s="596"/>
      <c r="BC8" s="596"/>
      <c r="BD8" s="596"/>
      <c r="BE8" s="596"/>
      <c r="BF8" s="597"/>
      <c r="BG8" s="598">
        <v>15888</v>
      </c>
      <c r="BH8" s="599"/>
      <c r="BI8" s="599"/>
      <c r="BJ8" s="599"/>
      <c r="BK8" s="599"/>
      <c r="BL8" s="599"/>
      <c r="BM8" s="599"/>
      <c r="BN8" s="600"/>
      <c r="BO8" s="601">
        <v>1.1000000000000001</v>
      </c>
      <c r="BP8" s="601"/>
      <c r="BQ8" s="601"/>
      <c r="BR8" s="601"/>
      <c r="BS8" s="602" t="s">
        <v>46</v>
      </c>
      <c r="BT8" s="602"/>
      <c r="BU8" s="602"/>
      <c r="BV8" s="602"/>
      <c r="BW8" s="602"/>
      <c r="BX8" s="602"/>
      <c r="BY8" s="602"/>
      <c r="BZ8" s="602"/>
      <c r="CA8" s="602"/>
      <c r="CB8" s="606"/>
      <c r="CD8" s="595" t="s">
        <v>156</v>
      </c>
      <c r="CE8" s="596"/>
      <c r="CF8" s="596"/>
      <c r="CG8" s="596"/>
      <c r="CH8" s="596"/>
      <c r="CI8" s="596"/>
      <c r="CJ8" s="596"/>
      <c r="CK8" s="596"/>
      <c r="CL8" s="596"/>
      <c r="CM8" s="596"/>
      <c r="CN8" s="596"/>
      <c r="CO8" s="596"/>
      <c r="CP8" s="596"/>
      <c r="CQ8" s="597"/>
      <c r="CR8" s="598">
        <v>2359340</v>
      </c>
      <c r="CS8" s="599"/>
      <c r="CT8" s="599"/>
      <c r="CU8" s="599"/>
      <c r="CV8" s="599"/>
      <c r="CW8" s="599"/>
      <c r="CX8" s="599"/>
      <c r="CY8" s="600"/>
      <c r="CZ8" s="601">
        <v>21.4</v>
      </c>
      <c r="DA8" s="601"/>
      <c r="DB8" s="601"/>
      <c r="DC8" s="601"/>
      <c r="DD8" s="607">
        <v>351</v>
      </c>
      <c r="DE8" s="599"/>
      <c r="DF8" s="599"/>
      <c r="DG8" s="599"/>
      <c r="DH8" s="599"/>
      <c r="DI8" s="599"/>
      <c r="DJ8" s="599"/>
      <c r="DK8" s="599"/>
      <c r="DL8" s="599"/>
      <c r="DM8" s="599"/>
      <c r="DN8" s="599"/>
      <c r="DO8" s="599"/>
      <c r="DP8" s="600"/>
      <c r="DQ8" s="607">
        <v>603863</v>
      </c>
      <c r="DR8" s="599"/>
      <c r="DS8" s="599"/>
      <c r="DT8" s="599"/>
      <c r="DU8" s="599"/>
      <c r="DV8" s="599"/>
      <c r="DW8" s="599"/>
      <c r="DX8" s="599"/>
      <c r="DY8" s="599"/>
      <c r="DZ8" s="599"/>
      <c r="EA8" s="599"/>
      <c r="EB8" s="599"/>
      <c r="EC8" s="608"/>
    </row>
    <row r="9" spans="2:143" ht="11.25" customHeight="1" x14ac:dyDescent="0.25">
      <c r="B9" s="595" t="s">
        <v>157</v>
      </c>
      <c r="C9" s="596"/>
      <c r="D9" s="596"/>
      <c r="E9" s="596"/>
      <c r="F9" s="596"/>
      <c r="G9" s="596"/>
      <c r="H9" s="596"/>
      <c r="I9" s="596"/>
      <c r="J9" s="596"/>
      <c r="K9" s="596"/>
      <c r="L9" s="596"/>
      <c r="M9" s="596"/>
      <c r="N9" s="596"/>
      <c r="O9" s="596"/>
      <c r="P9" s="596"/>
      <c r="Q9" s="597"/>
      <c r="R9" s="598">
        <v>8402</v>
      </c>
      <c r="S9" s="599"/>
      <c r="T9" s="599"/>
      <c r="U9" s="599"/>
      <c r="V9" s="599"/>
      <c r="W9" s="599"/>
      <c r="X9" s="599"/>
      <c r="Y9" s="600"/>
      <c r="Z9" s="601">
        <v>0.1</v>
      </c>
      <c r="AA9" s="601"/>
      <c r="AB9" s="601"/>
      <c r="AC9" s="601"/>
      <c r="AD9" s="602">
        <v>8402</v>
      </c>
      <c r="AE9" s="602"/>
      <c r="AF9" s="602"/>
      <c r="AG9" s="602"/>
      <c r="AH9" s="602"/>
      <c r="AI9" s="602"/>
      <c r="AJ9" s="602"/>
      <c r="AK9" s="602"/>
      <c r="AL9" s="603">
        <v>0.3</v>
      </c>
      <c r="AM9" s="604"/>
      <c r="AN9" s="604"/>
      <c r="AO9" s="605"/>
      <c r="AP9" s="595" t="s">
        <v>158</v>
      </c>
      <c r="AQ9" s="596"/>
      <c r="AR9" s="596"/>
      <c r="AS9" s="596"/>
      <c r="AT9" s="596"/>
      <c r="AU9" s="596"/>
      <c r="AV9" s="596"/>
      <c r="AW9" s="596"/>
      <c r="AX9" s="596"/>
      <c r="AY9" s="596"/>
      <c r="AZ9" s="596"/>
      <c r="BA9" s="596"/>
      <c r="BB9" s="596"/>
      <c r="BC9" s="596"/>
      <c r="BD9" s="596"/>
      <c r="BE9" s="596"/>
      <c r="BF9" s="597"/>
      <c r="BG9" s="598">
        <v>398045</v>
      </c>
      <c r="BH9" s="599"/>
      <c r="BI9" s="599"/>
      <c r="BJ9" s="599"/>
      <c r="BK9" s="599"/>
      <c r="BL9" s="599"/>
      <c r="BM9" s="599"/>
      <c r="BN9" s="600"/>
      <c r="BO9" s="601">
        <v>28.3</v>
      </c>
      <c r="BP9" s="601"/>
      <c r="BQ9" s="601"/>
      <c r="BR9" s="601"/>
      <c r="BS9" s="602" t="s">
        <v>46</v>
      </c>
      <c r="BT9" s="602"/>
      <c r="BU9" s="602"/>
      <c r="BV9" s="602"/>
      <c r="BW9" s="602"/>
      <c r="BX9" s="602"/>
      <c r="BY9" s="602"/>
      <c r="BZ9" s="602"/>
      <c r="CA9" s="602"/>
      <c r="CB9" s="606"/>
      <c r="CD9" s="595" t="s">
        <v>159</v>
      </c>
      <c r="CE9" s="596"/>
      <c r="CF9" s="596"/>
      <c r="CG9" s="596"/>
      <c r="CH9" s="596"/>
      <c r="CI9" s="596"/>
      <c r="CJ9" s="596"/>
      <c r="CK9" s="596"/>
      <c r="CL9" s="596"/>
      <c r="CM9" s="596"/>
      <c r="CN9" s="596"/>
      <c r="CO9" s="596"/>
      <c r="CP9" s="596"/>
      <c r="CQ9" s="597"/>
      <c r="CR9" s="598">
        <v>448942</v>
      </c>
      <c r="CS9" s="599"/>
      <c r="CT9" s="599"/>
      <c r="CU9" s="599"/>
      <c r="CV9" s="599"/>
      <c r="CW9" s="599"/>
      <c r="CX9" s="599"/>
      <c r="CY9" s="600"/>
      <c r="CZ9" s="601">
        <v>4.0999999999999996</v>
      </c>
      <c r="DA9" s="601"/>
      <c r="DB9" s="601"/>
      <c r="DC9" s="601"/>
      <c r="DD9" s="607" t="s">
        <v>46</v>
      </c>
      <c r="DE9" s="599"/>
      <c r="DF9" s="599"/>
      <c r="DG9" s="599"/>
      <c r="DH9" s="599"/>
      <c r="DI9" s="599"/>
      <c r="DJ9" s="599"/>
      <c r="DK9" s="599"/>
      <c r="DL9" s="599"/>
      <c r="DM9" s="599"/>
      <c r="DN9" s="599"/>
      <c r="DO9" s="599"/>
      <c r="DP9" s="600"/>
      <c r="DQ9" s="607">
        <v>298725</v>
      </c>
      <c r="DR9" s="599"/>
      <c r="DS9" s="599"/>
      <c r="DT9" s="599"/>
      <c r="DU9" s="599"/>
      <c r="DV9" s="599"/>
      <c r="DW9" s="599"/>
      <c r="DX9" s="599"/>
      <c r="DY9" s="599"/>
      <c r="DZ9" s="599"/>
      <c r="EA9" s="599"/>
      <c r="EB9" s="599"/>
      <c r="EC9" s="608"/>
    </row>
    <row r="10" spans="2:143" ht="11.25" customHeight="1" x14ac:dyDescent="0.25">
      <c r="B10" s="595" t="s">
        <v>160</v>
      </c>
      <c r="C10" s="596"/>
      <c r="D10" s="596"/>
      <c r="E10" s="596"/>
      <c r="F10" s="596"/>
      <c r="G10" s="596"/>
      <c r="H10" s="596"/>
      <c r="I10" s="596"/>
      <c r="J10" s="596"/>
      <c r="K10" s="596"/>
      <c r="L10" s="596"/>
      <c r="M10" s="596"/>
      <c r="N10" s="596"/>
      <c r="O10" s="596"/>
      <c r="P10" s="596"/>
      <c r="Q10" s="597"/>
      <c r="R10" s="598" t="s">
        <v>46</v>
      </c>
      <c r="S10" s="599"/>
      <c r="T10" s="599"/>
      <c r="U10" s="599"/>
      <c r="V10" s="599"/>
      <c r="W10" s="599"/>
      <c r="X10" s="599"/>
      <c r="Y10" s="600"/>
      <c r="Z10" s="601" t="s">
        <v>46</v>
      </c>
      <c r="AA10" s="601"/>
      <c r="AB10" s="601"/>
      <c r="AC10" s="601"/>
      <c r="AD10" s="602" t="s">
        <v>46</v>
      </c>
      <c r="AE10" s="602"/>
      <c r="AF10" s="602"/>
      <c r="AG10" s="602"/>
      <c r="AH10" s="602"/>
      <c r="AI10" s="602"/>
      <c r="AJ10" s="602"/>
      <c r="AK10" s="602"/>
      <c r="AL10" s="603" t="s">
        <v>46</v>
      </c>
      <c r="AM10" s="604"/>
      <c r="AN10" s="604"/>
      <c r="AO10" s="605"/>
      <c r="AP10" s="595" t="s">
        <v>161</v>
      </c>
      <c r="AQ10" s="596"/>
      <c r="AR10" s="596"/>
      <c r="AS10" s="596"/>
      <c r="AT10" s="596"/>
      <c r="AU10" s="596"/>
      <c r="AV10" s="596"/>
      <c r="AW10" s="596"/>
      <c r="AX10" s="596"/>
      <c r="AY10" s="596"/>
      <c r="AZ10" s="596"/>
      <c r="BA10" s="596"/>
      <c r="BB10" s="596"/>
      <c r="BC10" s="596"/>
      <c r="BD10" s="596"/>
      <c r="BE10" s="596"/>
      <c r="BF10" s="597"/>
      <c r="BG10" s="598">
        <v>42346</v>
      </c>
      <c r="BH10" s="599"/>
      <c r="BI10" s="599"/>
      <c r="BJ10" s="599"/>
      <c r="BK10" s="599"/>
      <c r="BL10" s="599"/>
      <c r="BM10" s="599"/>
      <c r="BN10" s="600"/>
      <c r="BO10" s="601">
        <v>3</v>
      </c>
      <c r="BP10" s="601"/>
      <c r="BQ10" s="601"/>
      <c r="BR10" s="601"/>
      <c r="BS10" s="602" t="s">
        <v>46</v>
      </c>
      <c r="BT10" s="602"/>
      <c r="BU10" s="602"/>
      <c r="BV10" s="602"/>
      <c r="BW10" s="602"/>
      <c r="BX10" s="602"/>
      <c r="BY10" s="602"/>
      <c r="BZ10" s="602"/>
      <c r="CA10" s="602"/>
      <c r="CB10" s="606"/>
      <c r="CD10" s="595" t="s">
        <v>162</v>
      </c>
      <c r="CE10" s="596"/>
      <c r="CF10" s="596"/>
      <c r="CG10" s="596"/>
      <c r="CH10" s="596"/>
      <c r="CI10" s="596"/>
      <c r="CJ10" s="596"/>
      <c r="CK10" s="596"/>
      <c r="CL10" s="596"/>
      <c r="CM10" s="596"/>
      <c r="CN10" s="596"/>
      <c r="CO10" s="596"/>
      <c r="CP10" s="596"/>
      <c r="CQ10" s="597"/>
      <c r="CR10" s="598" t="s">
        <v>46</v>
      </c>
      <c r="CS10" s="599"/>
      <c r="CT10" s="599"/>
      <c r="CU10" s="599"/>
      <c r="CV10" s="599"/>
      <c r="CW10" s="599"/>
      <c r="CX10" s="599"/>
      <c r="CY10" s="600"/>
      <c r="CZ10" s="601" t="s">
        <v>46</v>
      </c>
      <c r="DA10" s="601"/>
      <c r="DB10" s="601"/>
      <c r="DC10" s="601"/>
      <c r="DD10" s="607" t="s">
        <v>46</v>
      </c>
      <c r="DE10" s="599"/>
      <c r="DF10" s="599"/>
      <c r="DG10" s="599"/>
      <c r="DH10" s="599"/>
      <c r="DI10" s="599"/>
      <c r="DJ10" s="599"/>
      <c r="DK10" s="599"/>
      <c r="DL10" s="599"/>
      <c r="DM10" s="599"/>
      <c r="DN10" s="599"/>
      <c r="DO10" s="599"/>
      <c r="DP10" s="600"/>
      <c r="DQ10" s="607" t="s">
        <v>46</v>
      </c>
      <c r="DR10" s="599"/>
      <c r="DS10" s="599"/>
      <c r="DT10" s="599"/>
      <c r="DU10" s="599"/>
      <c r="DV10" s="599"/>
      <c r="DW10" s="599"/>
      <c r="DX10" s="599"/>
      <c r="DY10" s="599"/>
      <c r="DZ10" s="599"/>
      <c r="EA10" s="599"/>
      <c r="EB10" s="599"/>
      <c r="EC10" s="608"/>
    </row>
    <row r="11" spans="2:143" ht="11.25" customHeight="1" x14ac:dyDescent="0.25">
      <c r="B11" s="595" t="s">
        <v>163</v>
      </c>
      <c r="C11" s="596"/>
      <c r="D11" s="596"/>
      <c r="E11" s="596"/>
      <c r="F11" s="596"/>
      <c r="G11" s="596"/>
      <c r="H11" s="596"/>
      <c r="I11" s="596"/>
      <c r="J11" s="596"/>
      <c r="K11" s="596"/>
      <c r="L11" s="596"/>
      <c r="M11" s="596"/>
      <c r="N11" s="596"/>
      <c r="O11" s="596"/>
      <c r="P11" s="596"/>
      <c r="Q11" s="597"/>
      <c r="R11" s="598">
        <v>243919</v>
      </c>
      <c r="S11" s="599"/>
      <c r="T11" s="599"/>
      <c r="U11" s="599"/>
      <c r="V11" s="599"/>
      <c r="W11" s="599"/>
      <c r="X11" s="599"/>
      <c r="Y11" s="600"/>
      <c r="Z11" s="603">
        <v>2.1</v>
      </c>
      <c r="AA11" s="604"/>
      <c r="AB11" s="604"/>
      <c r="AC11" s="610"/>
      <c r="AD11" s="607">
        <v>243919</v>
      </c>
      <c r="AE11" s="599"/>
      <c r="AF11" s="599"/>
      <c r="AG11" s="599"/>
      <c r="AH11" s="599"/>
      <c r="AI11" s="599"/>
      <c r="AJ11" s="599"/>
      <c r="AK11" s="600"/>
      <c r="AL11" s="603">
        <v>8</v>
      </c>
      <c r="AM11" s="604"/>
      <c r="AN11" s="604"/>
      <c r="AO11" s="605"/>
      <c r="AP11" s="595" t="s">
        <v>164</v>
      </c>
      <c r="AQ11" s="596"/>
      <c r="AR11" s="596"/>
      <c r="AS11" s="596"/>
      <c r="AT11" s="596"/>
      <c r="AU11" s="596"/>
      <c r="AV11" s="596"/>
      <c r="AW11" s="596"/>
      <c r="AX11" s="596"/>
      <c r="AY11" s="596"/>
      <c r="AZ11" s="596"/>
      <c r="BA11" s="596"/>
      <c r="BB11" s="596"/>
      <c r="BC11" s="596"/>
      <c r="BD11" s="596"/>
      <c r="BE11" s="596"/>
      <c r="BF11" s="597"/>
      <c r="BG11" s="598">
        <v>66605</v>
      </c>
      <c r="BH11" s="599"/>
      <c r="BI11" s="599"/>
      <c r="BJ11" s="599"/>
      <c r="BK11" s="599"/>
      <c r="BL11" s="599"/>
      <c r="BM11" s="599"/>
      <c r="BN11" s="600"/>
      <c r="BO11" s="601">
        <v>4.7</v>
      </c>
      <c r="BP11" s="601"/>
      <c r="BQ11" s="601"/>
      <c r="BR11" s="601"/>
      <c r="BS11" s="602" t="s">
        <v>46</v>
      </c>
      <c r="BT11" s="602"/>
      <c r="BU11" s="602"/>
      <c r="BV11" s="602"/>
      <c r="BW11" s="602"/>
      <c r="BX11" s="602"/>
      <c r="BY11" s="602"/>
      <c r="BZ11" s="602"/>
      <c r="CA11" s="602"/>
      <c r="CB11" s="606"/>
      <c r="CD11" s="595" t="s">
        <v>165</v>
      </c>
      <c r="CE11" s="596"/>
      <c r="CF11" s="596"/>
      <c r="CG11" s="596"/>
      <c r="CH11" s="596"/>
      <c r="CI11" s="596"/>
      <c r="CJ11" s="596"/>
      <c r="CK11" s="596"/>
      <c r="CL11" s="596"/>
      <c r="CM11" s="596"/>
      <c r="CN11" s="596"/>
      <c r="CO11" s="596"/>
      <c r="CP11" s="596"/>
      <c r="CQ11" s="597"/>
      <c r="CR11" s="598">
        <v>537860</v>
      </c>
      <c r="CS11" s="599"/>
      <c r="CT11" s="599"/>
      <c r="CU11" s="599"/>
      <c r="CV11" s="599"/>
      <c r="CW11" s="599"/>
      <c r="CX11" s="599"/>
      <c r="CY11" s="600"/>
      <c r="CZ11" s="601">
        <v>4.9000000000000004</v>
      </c>
      <c r="DA11" s="601"/>
      <c r="DB11" s="601"/>
      <c r="DC11" s="601"/>
      <c r="DD11" s="607">
        <v>10562</v>
      </c>
      <c r="DE11" s="599"/>
      <c r="DF11" s="599"/>
      <c r="DG11" s="599"/>
      <c r="DH11" s="599"/>
      <c r="DI11" s="599"/>
      <c r="DJ11" s="599"/>
      <c r="DK11" s="599"/>
      <c r="DL11" s="599"/>
      <c r="DM11" s="599"/>
      <c r="DN11" s="599"/>
      <c r="DO11" s="599"/>
      <c r="DP11" s="600"/>
      <c r="DQ11" s="607">
        <v>92760</v>
      </c>
      <c r="DR11" s="599"/>
      <c r="DS11" s="599"/>
      <c r="DT11" s="599"/>
      <c r="DU11" s="599"/>
      <c r="DV11" s="599"/>
      <c r="DW11" s="599"/>
      <c r="DX11" s="599"/>
      <c r="DY11" s="599"/>
      <c r="DZ11" s="599"/>
      <c r="EA11" s="599"/>
      <c r="EB11" s="599"/>
      <c r="EC11" s="608"/>
    </row>
    <row r="12" spans="2:143" ht="11.25" customHeight="1" x14ac:dyDescent="0.25">
      <c r="B12" s="595" t="s">
        <v>166</v>
      </c>
      <c r="C12" s="596"/>
      <c r="D12" s="596"/>
      <c r="E12" s="596"/>
      <c r="F12" s="596"/>
      <c r="G12" s="596"/>
      <c r="H12" s="596"/>
      <c r="I12" s="596"/>
      <c r="J12" s="596"/>
      <c r="K12" s="596"/>
      <c r="L12" s="596"/>
      <c r="M12" s="596"/>
      <c r="N12" s="596"/>
      <c r="O12" s="596"/>
      <c r="P12" s="596"/>
      <c r="Q12" s="597"/>
      <c r="R12" s="598" t="s">
        <v>46</v>
      </c>
      <c r="S12" s="599"/>
      <c r="T12" s="599"/>
      <c r="U12" s="599"/>
      <c r="V12" s="599"/>
      <c r="W12" s="599"/>
      <c r="X12" s="599"/>
      <c r="Y12" s="600"/>
      <c r="Z12" s="601" t="s">
        <v>46</v>
      </c>
      <c r="AA12" s="601"/>
      <c r="AB12" s="601"/>
      <c r="AC12" s="601"/>
      <c r="AD12" s="602" t="s">
        <v>46</v>
      </c>
      <c r="AE12" s="602"/>
      <c r="AF12" s="602"/>
      <c r="AG12" s="602"/>
      <c r="AH12" s="602"/>
      <c r="AI12" s="602"/>
      <c r="AJ12" s="602"/>
      <c r="AK12" s="602"/>
      <c r="AL12" s="603" t="s">
        <v>46</v>
      </c>
      <c r="AM12" s="604"/>
      <c r="AN12" s="604"/>
      <c r="AO12" s="605"/>
      <c r="AP12" s="595" t="s">
        <v>167</v>
      </c>
      <c r="AQ12" s="596"/>
      <c r="AR12" s="596"/>
      <c r="AS12" s="596"/>
      <c r="AT12" s="596"/>
      <c r="AU12" s="596"/>
      <c r="AV12" s="596"/>
      <c r="AW12" s="596"/>
      <c r="AX12" s="596"/>
      <c r="AY12" s="596"/>
      <c r="AZ12" s="596"/>
      <c r="BA12" s="596"/>
      <c r="BB12" s="596"/>
      <c r="BC12" s="596"/>
      <c r="BD12" s="596"/>
      <c r="BE12" s="596"/>
      <c r="BF12" s="597"/>
      <c r="BG12" s="598">
        <v>766564</v>
      </c>
      <c r="BH12" s="599"/>
      <c r="BI12" s="599"/>
      <c r="BJ12" s="599"/>
      <c r="BK12" s="599"/>
      <c r="BL12" s="599"/>
      <c r="BM12" s="599"/>
      <c r="BN12" s="600"/>
      <c r="BO12" s="601">
        <v>54.5</v>
      </c>
      <c r="BP12" s="601"/>
      <c r="BQ12" s="601"/>
      <c r="BR12" s="601"/>
      <c r="BS12" s="602" t="s">
        <v>46</v>
      </c>
      <c r="BT12" s="602"/>
      <c r="BU12" s="602"/>
      <c r="BV12" s="602"/>
      <c r="BW12" s="602"/>
      <c r="BX12" s="602"/>
      <c r="BY12" s="602"/>
      <c r="BZ12" s="602"/>
      <c r="CA12" s="602"/>
      <c r="CB12" s="606"/>
      <c r="CD12" s="595" t="s">
        <v>168</v>
      </c>
      <c r="CE12" s="596"/>
      <c r="CF12" s="596"/>
      <c r="CG12" s="596"/>
      <c r="CH12" s="596"/>
      <c r="CI12" s="596"/>
      <c r="CJ12" s="596"/>
      <c r="CK12" s="596"/>
      <c r="CL12" s="596"/>
      <c r="CM12" s="596"/>
      <c r="CN12" s="596"/>
      <c r="CO12" s="596"/>
      <c r="CP12" s="596"/>
      <c r="CQ12" s="597"/>
      <c r="CR12" s="598">
        <v>101731</v>
      </c>
      <c r="CS12" s="599"/>
      <c r="CT12" s="599"/>
      <c r="CU12" s="599"/>
      <c r="CV12" s="599"/>
      <c r="CW12" s="599"/>
      <c r="CX12" s="599"/>
      <c r="CY12" s="600"/>
      <c r="CZ12" s="601">
        <v>0.9</v>
      </c>
      <c r="DA12" s="601"/>
      <c r="DB12" s="601"/>
      <c r="DC12" s="601"/>
      <c r="DD12" s="607" t="s">
        <v>46</v>
      </c>
      <c r="DE12" s="599"/>
      <c r="DF12" s="599"/>
      <c r="DG12" s="599"/>
      <c r="DH12" s="599"/>
      <c r="DI12" s="599"/>
      <c r="DJ12" s="599"/>
      <c r="DK12" s="599"/>
      <c r="DL12" s="599"/>
      <c r="DM12" s="599"/>
      <c r="DN12" s="599"/>
      <c r="DO12" s="599"/>
      <c r="DP12" s="600"/>
      <c r="DQ12" s="607">
        <v>49247</v>
      </c>
      <c r="DR12" s="599"/>
      <c r="DS12" s="599"/>
      <c r="DT12" s="599"/>
      <c r="DU12" s="599"/>
      <c r="DV12" s="599"/>
      <c r="DW12" s="599"/>
      <c r="DX12" s="599"/>
      <c r="DY12" s="599"/>
      <c r="DZ12" s="599"/>
      <c r="EA12" s="599"/>
      <c r="EB12" s="599"/>
      <c r="EC12" s="608"/>
    </row>
    <row r="13" spans="2:143" ht="11.25" customHeight="1" x14ac:dyDescent="0.25">
      <c r="B13" s="595" t="s">
        <v>169</v>
      </c>
      <c r="C13" s="596"/>
      <c r="D13" s="596"/>
      <c r="E13" s="596"/>
      <c r="F13" s="596"/>
      <c r="G13" s="596"/>
      <c r="H13" s="596"/>
      <c r="I13" s="596"/>
      <c r="J13" s="596"/>
      <c r="K13" s="596"/>
      <c r="L13" s="596"/>
      <c r="M13" s="596"/>
      <c r="N13" s="596"/>
      <c r="O13" s="596"/>
      <c r="P13" s="596"/>
      <c r="Q13" s="597"/>
      <c r="R13" s="598" t="s">
        <v>46</v>
      </c>
      <c r="S13" s="599"/>
      <c r="T13" s="599"/>
      <c r="U13" s="599"/>
      <c r="V13" s="599"/>
      <c r="W13" s="599"/>
      <c r="X13" s="599"/>
      <c r="Y13" s="600"/>
      <c r="Z13" s="601" t="s">
        <v>46</v>
      </c>
      <c r="AA13" s="601"/>
      <c r="AB13" s="601"/>
      <c r="AC13" s="601"/>
      <c r="AD13" s="602" t="s">
        <v>46</v>
      </c>
      <c r="AE13" s="602"/>
      <c r="AF13" s="602"/>
      <c r="AG13" s="602"/>
      <c r="AH13" s="602"/>
      <c r="AI13" s="602"/>
      <c r="AJ13" s="602"/>
      <c r="AK13" s="602"/>
      <c r="AL13" s="603" t="s">
        <v>46</v>
      </c>
      <c r="AM13" s="604"/>
      <c r="AN13" s="604"/>
      <c r="AO13" s="605"/>
      <c r="AP13" s="595" t="s">
        <v>170</v>
      </c>
      <c r="AQ13" s="596"/>
      <c r="AR13" s="596"/>
      <c r="AS13" s="596"/>
      <c r="AT13" s="596"/>
      <c r="AU13" s="596"/>
      <c r="AV13" s="596"/>
      <c r="AW13" s="596"/>
      <c r="AX13" s="596"/>
      <c r="AY13" s="596"/>
      <c r="AZ13" s="596"/>
      <c r="BA13" s="596"/>
      <c r="BB13" s="596"/>
      <c r="BC13" s="596"/>
      <c r="BD13" s="596"/>
      <c r="BE13" s="596"/>
      <c r="BF13" s="597"/>
      <c r="BG13" s="598">
        <v>765882</v>
      </c>
      <c r="BH13" s="599"/>
      <c r="BI13" s="599"/>
      <c r="BJ13" s="599"/>
      <c r="BK13" s="599"/>
      <c r="BL13" s="599"/>
      <c r="BM13" s="599"/>
      <c r="BN13" s="600"/>
      <c r="BO13" s="601">
        <v>54.5</v>
      </c>
      <c r="BP13" s="601"/>
      <c r="BQ13" s="601"/>
      <c r="BR13" s="601"/>
      <c r="BS13" s="602" t="s">
        <v>46</v>
      </c>
      <c r="BT13" s="602"/>
      <c r="BU13" s="602"/>
      <c r="BV13" s="602"/>
      <c r="BW13" s="602"/>
      <c r="BX13" s="602"/>
      <c r="BY13" s="602"/>
      <c r="BZ13" s="602"/>
      <c r="CA13" s="602"/>
      <c r="CB13" s="606"/>
      <c r="CD13" s="595" t="s">
        <v>171</v>
      </c>
      <c r="CE13" s="596"/>
      <c r="CF13" s="596"/>
      <c r="CG13" s="596"/>
      <c r="CH13" s="596"/>
      <c r="CI13" s="596"/>
      <c r="CJ13" s="596"/>
      <c r="CK13" s="596"/>
      <c r="CL13" s="596"/>
      <c r="CM13" s="596"/>
      <c r="CN13" s="596"/>
      <c r="CO13" s="596"/>
      <c r="CP13" s="596"/>
      <c r="CQ13" s="597"/>
      <c r="CR13" s="598">
        <v>754092</v>
      </c>
      <c r="CS13" s="599"/>
      <c r="CT13" s="599"/>
      <c r="CU13" s="599"/>
      <c r="CV13" s="599"/>
      <c r="CW13" s="599"/>
      <c r="CX13" s="599"/>
      <c r="CY13" s="600"/>
      <c r="CZ13" s="601">
        <v>6.8</v>
      </c>
      <c r="DA13" s="601"/>
      <c r="DB13" s="601"/>
      <c r="DC13" s="601"/>
      <c r="DD13" s="607">
        <v>297516</v>
      </c>
      <c r="DE13" s="599"/>
      <c r="DF13" s="599"/>
      <c r="DG13" s="599"/>
      <c r="DH13" s="599"/>
      <c r="DI13" s="599"/>
      <c r="DJ13" s="599"/>
      <c r="DK13" s="599"/>
      <c r="DL13" s="599"/>
      <c r="DM13" s="599"/>
      <c r="DN13" s="599"/>
      <c r="DO13" s="599"/>
      <c r="DP13" s="600"/>
      <c r="DQ13" s="607">
        <v>361012</v>
      </c>
      <c r="DR13" s="599"/>
      <c r="DS13" s="599"/>
      <c r="DT13" s="599"/>
      <c r="DU13" s="599"/>
      <c r="DV13" s="599"/>
      <c r="DW13" s="599"/>
      <c r="DX13" s="599"/>
      <c r="DY13" s="599"/>
      <c r="DZ13" s="599"/>
      <c r="EA13" s="599"/>
      <c r="EB13" s="599"/>
      <c r="EC13" s="608"/>
    </row>
    <row r="14" spans="2:143" ht="11.25" customHeight="1" x14ac:dyDescent="0.25">
      <c r="B14" s="595" t="s">
        <v>172</v>
      </c>
      <c r="C14" s="596"/>
      <c r="D14" s="596"/>
      <c r="E14" s="596"/>
      <c r="F14" s="596"/>
      <c r="G14" s="596"/>
      <c r="H14" s="596"/>
      <c r="I14" s="596"/>
      <c r="J14" s="596"/>
      <c r="K14" s="596"/>
      <c r="L14" s="596"/>
      <c r="M14" s="596"/>
      <c r="N14" s="596"/>
      <c r="O14" s="596"/>
      <c r="P14" s="596"/>
      <c r="Q14" s="597"/>
      <c r="R14" s="598" t="s">
        <v>46</v>
      </c>
      <c r="S14" s="599"/>
      <c r="T14" s="599"/>
      <c r="U14" s="599"/>
      <c r="V14" s="599"/>
      <c r="W14" s="599"/>
      <c r="X14" s="599"/>
      <c r="Y14" s="600"/>
      <c r="Z14" s="601" t="s">
        <v>46</v>
      </c>
      <c r="AA14" s="601"/>
      <c r="AB14" s="601"/>
      <c r="AC14" s="601"/>
      <c r="AD14" s="602" t="s">
        <v>46</v>
      </c>
      <c r="AE14" s="602"/>
      <c r="AF14" s="602"/>
      <c r="AG14" s="602"/>
      <c r="AH14" s="602"/>
      <c r="AI14" s="602"/>
      <c r="AJ14" s="602"/>
      <c r="AK14" s="602"/>
      <c r="AL14" s="603" t="s">
        <v>46</v>
      </c>
      <c r="AM14" s="604"/>
      <c r="AN14" s="604"/>
      <c r="AO14" s="605"/>
      <c r="AP14" s="595" t="s">
        <v>173</v>
      </c>
      <c r="AQ14" s="596"/>
      <c r="AR14" s="596"/>
      <c r="AS14" s="596"/>
      <c r="AT14" s="596"/>
      <c r="AU14" s="596"/>
      <c r="AV14" s="596"/>
      <c r="AW14" s="596"/>
      <c r="AX14" s="596"/>
      <c r="AY14" s="596"/>
      <c r="AZ14" s="596"/>
      <c r="BA14" s="596"/>
      <c r="BB14" s="596"/>
      <c r="BC14" s="596"/>
      <c r="BD14" s="596"/>
      <c r="BE14" s="596"/>
      <c r="BF14" s="597"/>
      <c r="BG14" s="598">
        <v>40641</v>
      </c>
      <c r="BH14" s="599"/>
      <c r="BI14" s="599"/>
      <c r="BJ14" s="599"/>
      <c r="BK14" s="599"/>
      <c r="BL14" s="599"/>
      <c r="BM14" s="599"/>
      <c r="BN14" s="600"/>
      <c r="BO14" s="601">
        <v>2.9</v>
      </c>
      <c r="BP14" s="601"/>
      <c r="BQ14" s="601"/>
      <c r="BR14" s="601"/>
      <c r="BS14" s="602" t="s">
        <v>46</v>
      </c>
      <c r="BT14" s="602"/>
      <c r="BU14" s="602"/>
      <c r="BV14" s="602"/>
      <c r="BW14" s="602"/>
      <c r="BX14" s="602"/>
      <c r="BY14" s="602"/>
      <c r="BZ14" s="602"/>
      <c r="CA14" s="602"/>
      <c r="CB14" s="606"/>
      <c r="CD14" s="595" t="s">
        <v>174</v>
      </c>
      <c r="CE14" s="596"/>
      <c r="CF14" s="596"/>
      <c r="CG14" s="596"/>
      <c r="CH14" s="596"/>
      <c r="CI14" s="596"/>
      <c r="CJ14" s="596"/>
      <c r="CK14" s="596"/>
      <c r="CL14" s="596"/>
      <c r="CM14" s="596"/>
      <c r="CN14" s="596"/>
      <c r="CO14" s="596"/>
      <c r="CP14" s="596"/>
      <c r="CQ14" s="597"/>
      <c r="CR14" s="598">
        <v>222151</v>
      </c>
      <c r="CS14" s="599"/>
      <c r="CT14" s="599"/>
      <c r="CU14" s="599"/>
      <c r="CV14" s="599"/>
      <c r="CW14" s="599"/>
      <c r="CX14" s="599"/>
      <c r="CY14" s="600"/>
      <c r="CZ14" s="601">
        <v>2</v>
      </c>
      <c r="DA14" s="601"/>
      <c r="DB14" s="601"/>
      <c r="DC14" s="601"/>
      <c r="DD14" s="607">
        <v>6309</v>
      </c>
      <c r="DE14" s="599"/>
      <c r="DF14" s="599"/>
      <c r="DG14" s="599"/>
      <c r="DH14" s="599"/>
      <c r="DI14" s="599"/>
      <c r="DJ14" s="599"/>
      <c r="DK14" s="599"/>
      <c r="DL14" s="599"/>
      <c r="DM14" s="599"/>
      <c r="DN14" s="599"/>
      <c r="DO14" s="599"/>
      <c r="DP14" s="600"/>
      <c r="DQ14" s="607">
        <v>199994</v>
      </c>
      <c r="DR14" s="599"/>
      <c r="DS14" s="599"/>
      <c r="DT14" s="599"/>
      <c r="DU14" s="599"/>
      <c r="DV14" s="599"/>
      <c r="DW14" s="599"/>
      <c r="DX14" s="599"/>
      <c r="DY14" s="599"/>
      <c r="DZ14" s="599"/>
      <c r="EA14" s="599"/>
      <c r="EB14" s="599"/>
      <c r="EC14" s="608"/>
    </row>
    <row r="15" spans="2:143" ht="11.25" customHeight="1" x14ac:dyDescent="0.25">
      <c r="B15" s="595" t="s">
        <v>175</v>
      </c>
      <c r="C15" s="596"/>
      <c r="D15" s="596"/>
      <c r="E15" s="596"/>
      <c r="F15" s="596"/>
      <c r="G15" s="596"/>
      <c r="H15" s="596"/>
      <c r="I15" s="596"/>
      <c r="J15" s="596"/>
      <c r="K15" s="596"/>
      <c r="L15" s="596"/>
      <c r="M15" s="596"/>
      <c r="N15" s="596"/>
      <c r="O15" s="596"/>
      <c r="P15" s="596"/>
      <c r="Q15" s="597"/>
      <c r="R15" s="598">
        <v>3108</v>
      </c>
      <c r="S15" s="599"/>
      <c r="T15" s="599"/>
      <c r="U15" s="599"/>
      <c r="V15" s="599"/>
      <c r="W15" s="599"/>
      <c r="X15" s="599"/>
      <c r="Y15" s="600"/>
      <c r="Z15" s="601">
        <v>0</v>
      </c>
      <c r="AA15" s="601"/>
      <c r="AB15" s="601"/>
      <c r="AC15" s="601"/>
      <c r="AD15" s="602">
        <v>3108</v>
      </c>
      <c r="AE15" s="602"/>
      <c r="AF15" s="602"/>
      <c r="AG15" s="602"/>
      <c r="AH15" s="602"/>
      <c r="AI15" s="602"/>
      <c r="AJ15" s="602"/>
      <c r="AK15" s="602"/>
      <c r="AL15" s="603">
        <v>0.1</v>
      </c>
      <c r="AM15" s="604"/>
      <c r="AN15" s="604"/>
      <c r="AO15" s="605"/>
      <c r="AP15" s="595" t="s">
        <v>176</v>
      </c>
      <c r="AQ15" s="596"/>
      <c r="AR15" s="596"/>
      <c r="AS15" s="596"/>
      <c r="AT15" s="596"/>
      <c r="AU15" s="596"/>
      <c r="AV15" s="596"/>
      <c r="AW15" s="596"/>
      <c r="AX15" s="596"/>
      <c r="AY15" s="596"/>
      <c r="AZ15" s="596"/>
      <c r="BA15" s="596"/>
      <c r="BB15" s="596"/>
      <c r="BC15" s="596"/>
      <c r="BD15" s="596"/>
      <c r="BE15" s="596"/>
      <c r="BF15" s="597"/>
      <c r="BG15" s="598">
        <v>75967</v>
      </c>
      <c r="BH15" s="599"/>
      <c r="BI15" s="599"/>
      <c r="BJ15" s="599"/>
      <c r="BK15" s="599"/>
      <c r="BL15" s="599"/>
      <c r="BM15" s="599"/>
      <c r="BN15" s="600"/>
      <c r="BO15" s="601">
        <v>5.4</v>
      </c>
      <c r="BP15" s="601"/>
      <c r="BQ15" s="601"/>
      <c r="BR15" s="601"/>
      <c r="BS15" s="602" t="s">
        <v>46</v>
      </c>
      <c r="BT15" s="602"/>
      <c r="BU15" s="602"/>
      <c r="BV15" s="602"/>
      <c r="BW15" s="602"/>
      <c r="BX15" s="602"/>
      <c r="BY15" s="602"/>
      <c r="BZ15" s="602"/>
      <c r="CA15" s="602"/>
      <c r="CB15" s="606"/>
      <c r="CD15" s="595" t="s">
        <v>177</v>
      </c>
      <c r="CE15" s="596"/>
      <c r="CF15" s="596"/>
      <c r="CG15" s="596"/>
      <c r="CH15" s="596"/>
      <c r="CI15" s="596"/>
      <c r="CJ15" s="596"/>
      <c r="CK15" s="596"/>
      <c r="CL15" s="596"/>
      <c r="CM15" s="596"/>
      <c r="CN15" s="596"/>
      <c r="CO15" s="596"/>
      <c r="CP15" s="596"/>
      <c r="CQ15" s="597"/>
      <c r="CR15" s="598">
        <v>636581</v>
      </c>
      <c r="CS15" s="599"/>
      <c r="CT15" s="599"/>
      <c r="CU15" s="599"/>
      <c r="CV15" s="599"/>
      <c r="CW15" s="599"/>
      <c r="CX15" s="599"/>
      <c r="CY15" s="600"/>
      <c r="CZ15" s="601">
        <v>5.8</v>
      </c>
      <c r="DA15" s="601"/>
      <c r="DB15" s="601"/>
      <c r="DC15" s="601"/>
      <c r="DD15" s="607">
        <v>20221</v>
      </c>
      <c r="DE15" s="599"/>
      <c r="DF15" s="599"/>
      <c r="DG15" s="599"/>
      <c r="DH15" s="599"/>
      <c r="DI15" s="599"/>
      <c r="DJ15" s="599"/>
      <c r="DK15" s="599"/>
      <c r="DL15" s="599"/>
      <c r="DM15" s="599"/>
      <c r="DN15" s="599"/>
      <c r="DO15" s="599"/>
      <c r="DP15" s="600"/>
      <c r="DQ15" s="607">
        <v>470773</v>
      </c>
      <c r="DR15" s="599"/>
      <c r="DS15" s="599"/>
      <c r="DT15" s="599"/>
      <c r="DU15" s="599"/>
      <c r="DV15" s="599"/>
      <c r="DW15" s="599"/>
      <c r="DX15" s="599"/>
      <c r="DY15" s="599"/>
      <c r="DZ15" s="599"/>
      <c r="EA15" s="599"/>
      <c r="EB15" s="599"/>
      <c r="EC15" s="608"/>
    </row>
    <row r="16" spans="2:143" ht="11.25" customHeight="1" x14ac:dyDescent="0.25">
      <c r="B16" s="595" t="s">
        <v>178</v>
      </c>
      <c r="C16" s="596"/>
      <c r="D16" s="596"/>
      <c r="E16" s="596"/>
      <c r="F16" s="596"/>
      <c r="G16" s="596"/>
      <c r="H16" s="596"/>
      <c r="I16" s="596"/>
      <c r="J16" s="596"/>
      <c r="K16" s="596"/>
      <c r="L16" s="596"/>
      <c r="M16" s="596"/>
      <c r="N16" s="596"/>
      <c r="O16" s="596"/>
      <c r="P16" s="596"/>
      <c r="Q16" s="597"/>
      <c r="R16" s="598">
        <v>21290</v>
      </c>
      <c r="S16" s="599"/>
      <c r="T16" s="599"/>
      <c r="U16" s="599"/>
      <c r="V16" s="599"/>
      <c r="W16" s="599"/>
      <c r="X16" s="599"/>
      <c r="Y16" s="600"/>
      <c r="Z16" s="601">
        <v>0.2</v>
      </c>
      <c r="AA16" s="601"/>
      <c r="AB16" s="601"/>
      <c r="AC16" s="601"/>
      <c r="AD16" s="602">
        <v>21290</v>
      </c>
      <c r="AE16" s="602"/>
      <c r="AF16" s="602"/>
      <c r="AG16" s="602"/>
      <c r="AH16" s="602"/>
      <c r="AI16" s="602"/>
      <c r="AJ16" s="602"/>
      <c r="AK16" s="602"/>
      <c r="AL16" s="603">
        <v>0.7</v>
      </c>
      <c r="AM16" s="604"/>
      <c r="AN16" s="604"/>
      <c r="AO16" s="605"/>
      <c r="AP16" s="595" t="s">
        <v>179</v>
      </c>
      <c r="AQ16" s="596"/>
      <c r="AR16" s="596"/>
      <c r="AS16" s="596"/>
      <c r="AT16" s="596"/>
      <c r="AU16" s="596"/>
      <c r="AV16" s="596"/>
      <c r="AW16" s="596"/>
      <c r="AX16" s="596"/>
      <c r="AY16" s="596"/>
      <c r="AZ16" s="596"/>
      <c r="BA16" s="596"/>
      <c r="BB16" s="596"/>
      <c r="BC16" s="596"/>
      <c r="BD16" s="596"/>
      <c r="BE16" s="596"/>
      <c r="BF16" s="597"/>
      <c r="BG16" s="598" t="s">
        <v>46</v>
      </c>
      <c r="BH16" s="599"/>
      <c r="BI16" s="599"/>
      <c r="BJ16" s="599"/>
      <c r="BK16" s="599"/>
      <c r="BL16" s="599"/>
      <c r="BM16" s="599"/>
      <c r="BN16" s="600"/>
      <c r="BO16" s="601" t="s">
        <v>46</v>
      </c>
      <c r="BP16" s="601"/>
      <c r="BQ16" s="601"/>
      <c r="BR16" s="601"/>
      <c r="BS16" s="602" t="s">
        <v>46</v>
      </c>
      <c r="BT16" s="602"/>
      <c r="BU16" s="602"/>
      <c r="BV16" s="602"/>
      <c r="BW16" s="602"/>
      <c r="BX16" s="602"/>
      <c r="BY16" s="602"/>
      <c r="BZ16" s="602"/>
      <c r="CA16" s="602"/>
      <c r="CB16" s="606"/>
      <c r="CD16" s="595" t="s">
        <v>180</v>
      </c>
      <c r="CE16" s="596"/>
      <c r="CF16" s="596"/>
      <c r="CG16" s="596"/>
      <c r="CH16" s="596"/>
      <c r="CI16" s="596"/>
      <c r="CJ16" s="596"/>
      <c r="CK16" s="596"/>
      <c r="CL16" s="596"/>
      <c r="CM16" s="596"/>
      <c r="CN16" s="596"/>
      <c r="CO16" s="596"/>
      <c r="CP16" s="596"/>
      <c r="CQ16" s="597"/>
      <c r="CR16" s="598">
        <v>23613</v>
      </c>
      <c r="CS16" s="599"/>
      <c r="CT16" s="599"/>
      <c r="CU16" s="599"/>
      <c r="CV16" s="599"/>
      <c r="CW16" s="599"/>
      <c r="CX16" s="599"/>
      <c r="CY16" s="600"/>
      <c r="CZ16" s="601">
        <v>0.2</v>
      </c>
      <c r="DA16" s="601"/>
      <c r="DB16" s="601"/>
      <c r="DC16" s="601"/>
      <c r="DD16" s="607" t="s">
        <v>46</v>
      </c>
      <c r="DE16" s="599"/>
      <c r="DF16" s="599"/>
      <c r="DG16" s="599"/>
      <c r="DH16" s="599"/>
      <c r="DI16" s="599"/>
      <c r="DJ16" s="599"/>
      <c r="DK16" s="599"/>
      <c r="DL16" s="599"/>
      <c r="DM16" s="599"/>
      <c r="DN16" s="599"/>
      <c r="DO16" s="599"/>
      <c r="DP16" s="600"/>
      <c r="DQ16" s="607">
        <v>6889</v>
      </c>
      <c r="DR16" s="599"/>
      <c r="DS16" s="599"/>
      <c r="DT16" s="599"/>
      <c r="DU16" s="599"/>
      <c r="DV16" s="599"/>
      <c r="DW16" s="599"/>
      <c r="DX16" s="599"/>
      <c r="DY16" s="599"/>
      <c r="DZ16" s="599"/>
      <c r="EA16" s="599"/>
      <c r="EB16" s="599"/>
      <c r="EC16" s="608"/>
    </row>
    <row r="17" spans="2:133" ht="11.25" customHeight="1" x14ac:dyDescent="0.25">
      <c r="B17" s="595" t="s">
        <v>181</v>
      </c>
      <c r="C17" s="596"/>
      <c r="D17" s="596"/>
      <c r="E17" s="596"/>
      <c r="F17" s="596"/>
      <c r="G17" s="596"/>
      <c r="H17" s="596"/>
      <c r="I17" s="596"/>
      <c r="J17" s="596"/>
      <c r="K17" s="596"/>
      <c r="L17" s="596"/>
      <c r="M17" s="596"/>
      <c r="N17" s="596"/>
      <c r="O17" s="596"/>
      <c r="P17" s="596"/>
      <c r="Q17" s="597"/>
      <c r="R17" s="598">
        <v>62482</v>
      </c>
      <c r="S17" s="599"/>
      <c r="T17" s="599"/>
      <c r="U17" s="599"/>
      <c r="V17" s="599"/>
      <c r="W17" s="599"/>
      <c r="X17" s="599"/>
      <c r="Y17" s="600"/>
      <c r="Z17" s="601">
        <v>0.5</v>
      </c>
      <c r="AA17" s="601"/>
      <c r="AB17" s="601"/>
      <c r="AC17" s="601"/>
      <c r="AD17" s="602">
        <v>62482</v>
      </c>
      <c r="AE17" s="602"/>
      <c r="AF17" s="602"/>
      <c r="AG17" s="602"/>
      <c r="AH17" s="602"/>
      <c r="AI17" s="602"/>
      <c r="AJ17" s="602"/>
      <c r="AK17" s="602"/>
      <c r="AL17" s="603">
        <v>2</v>
      </c>
      <c r="AM17" s="604"/>
      <c r="AN17" s="604"/>
      <c r="AO17" s="605"/>
      <c r="AP17" s="595" t="s">
        <v>182</v>
      </c>
      <c r="AQ17" s="596"/>
      <c r="AR17" s="596"/>
      <c r="AS17" s="596"/>
      <c r="AT17" s="596"/>
      <c r="AU17" s="596"/>
      <c r="AV17" s="596"/>
      <c r="AW17" s="596"/>
      <c r="AX17" s="596"/>
      <c r="AY17" s="596"/>
      <c r="AZ17" s="596"/>
      <c r="BA17" s="596"/>
      <c r="BB17" s="596"/>
      <c r="BC17" s="596"/>
      <c r="BD17" s="596"/>
      <c r="BE17" s="596"/>
      <c r="BF17" s="597"/>
      <c r="BG17" s="598" t="s">
        <v>46</v>
      </c>
      <c r="BH17" s="599"/>
      <c r="BI17" s="599"/>
      <c r="BJ17" s="599"/>
      <c r="BK17" s="599"/>
      <c r="BL17" s="599"/>
      <c r="BM17" s="599"/>
      <c r="BN17" s="600"/>
      <c r="BO17" s="601" t="s">
        <v>46</v>
      </c>
      <c r="BP17" s="601"/>
      <c r="BQ17" s="601"/>
      <c r="BR17" s="601"/>
      <c r="BS17" s="602" t="s">
        <v>46</v>
      </c>
      <c r="BT17" s="602"/>
      <c r="BU17" s="602"/>
      <c r="BV17" s="602"/>
      <c r="BW17" s="602"/>
      <c r="BX17" s="602"/>
      <c r="BY17" s="602"/>
      <c r="BZ17" s="602"/>
      <c r="CA17" s="602"/>
      <c r="CB17" s="606"/>
      <c r="CD17" s="595" t="s">
        <v>183</v>
      </c>
      <c r="CE17" s="596"/>
      <c r="CF17" s="596"/>
      <c r="CG17" s="596"/>
      <c r="CH17" s="596"/>
      <c r="CI17" s="596"/>
      <c r="CJ17" s="596"/>
      <c r="CK17" s="596"/>
      <c r="CL17" s="596"/>
      <c r="CM17" s="596"/>
      <c r="CN17" s="596"/>
      <c r="CO17" s="596"/>
      <c r="CP17" s="596"/>
      <c r="CQ17" s="597"/>
      <c r="CR17" s="598">
        <v>265248</v>
      </c>
      <c r="CS17" s="599"/>
      <c r="CT17" s="599"/>
      <c r="CU17" s="599"/>
      <c r="CV17" s="599"/>
      <c r="CW17" s="599"/>
      <c r="CX17" s="599"/>
      <c r="CY17" s="600"/>
      <c r="CZ17" s="601">
        <v>2.4</v>
      </c>
      <c r="DA17" s="601"/>
      <c r="DB17" s="601"/>
      <c r="DC17" s="601"/>
      <c r="DD17" s="607" t="s">
        <v>46</v>
      </c>
      <c r="DE17" s="599"/>
      <c r="DF17" s="599"/>
      <c r="DG17" s="599"/>
      <c r="DH17" s="599"/>
      <c r="DI17" s="599"/>
      <c r="DJ17" s="599"/>
      <c r="DK17" s="599"/>
      <c r="DL17" s="599"/>
      <c r="DM17" s="599"/>
      <c r="DN17" s="599"/>
      <c r="DO17" s="599"/>
      <c r="DP17" s="600"/>
      <c r="DQ17" s="607">
        <v>235658</v>
      </c>
      <c r="DR17" s="599"/>
      <c r="DS17" s="599"/>
      <c r="DT17" s="599"/>
      <c r="DU17" s="599"/>
      <c r="DV17" s="599"/>
      <c r="DW17" s="599"/>
      <c r="DX17" s="599"/>
      <c r="DY17" s="599"/>
      <c r="DZ17" s="599"/>
      <c r="EA17" s="599"/>
      <c r="EB17" s="599"/>
      <c r="EC17" s="608"/>
    </row>
    <row r="18" spans="2:133" ht="11.25" customHeight="1" x14ac:dyDescent="0.25">
      <c r="B18" s="595" t="s">
        <v>184</v>
      </c>
      <c r="C18" s="596"/>
      <c r="D18" s="596"/>
      <c r="E18" s="596"/>
      <c r="F18" s="596"/>
      <c r="G18" s="596"/>
      <c r="H18" s="596"/>
      <c r="I18" s="596"/>
      <c r="J18" s="596"/>
      <c r="K18" s="596"/>
      <c r="L18" s="596"/>
      <c r="M18" s="596"/>
      <c r="N18" s="596"/>
      <c r="O18" s="596"/>
      <c r="P18" s="596"/>
      <c r="Q18" s="597"/>
      <c r="R18" s="598">
        <v>13630</v>
      </c>
      <c r="S18" s="599"/>
      <c r="T18" s="599"/>
      <c r="U18" s="599"/>
      <c r="V18" s="599"/>
      <c r="W18" s="599"/>
      <c r="X18" s="599"/>
      <c r="Y18" s="600"/>
      <c r="Z18" s="601">
        <v>0.1</v>
      </c>
      <c r="AA18" s="601"/>
      <c r="AB18" s="601"/>
      <c r="AC18" s="601"/>
      <c r="AD18" s="602">
        <v>13630</v>
      </c>
      <c r="AE18" s="602"/>
      <c r="AF18" s="602"/>
      <c r="AG18" s="602"/>
      <c r="AH18" s="602"/>
      <c r="AI18" s="602"/>
      <c r="AJ18" s="602"/>
      <c r="AK18" s="602"/>
      <c r="AL18" s="603">
        <v>0.4</v>
      </c>
      <c r="AM18" s="604"/>
      <c r="AN18" s="604"/>
      <c r="AO18" s="605"/>
      <c r="AP18" s="595" t="s">
        <v>185</v>
      </c>
      <c r="AQ18" s="596"/>
      <c r="AR18" s="596"/>
      <c r="AS18" s="596"/>
      <c r="AT18" s="596"/>
      <c r="AU18" s="596"/>
      <c r="AV18" s="596"/>
      <c r="AW18" s="596"/>
      <c r="AX18" s="596"/>
      <c r="AY18" s="596"/>
      <c r="AZ18" s="596"/>
      <c r="BA18" s="596"/>
      <c r="BB18" s="596"/>
      <c r="BC18" s="596"/>
      <c r="BD18" s="596"/>
      <c r="BE18" s="596"/>
      <c r="BF18" s="597"/>
      <c r="BG18" s="598" t="s">
        <v>46</v>
      </c>
      <c r="BH18" s="599"/>
      <c r="BI18" s="599"/>
      <c r="BJ18" s="599"/>
      <c r="BK18" s="599"/>
      <c r="BL18" s="599"/>
      <c r="BM18" s="599"/>
      <c r="BN18" s="600"/>
      <c r="BO18" s="601" t="s">
        <v>46</v>
      </c>
      <c r="BP18" s="601"/>
      <c r="BQ18" s="601"/>
      <c r="BR18" s="601"/>
      <c r="BS18" s="602" t="s">
        <v>46</v>
      </c>
      <c r="BT18" s="602"/>
      <c r="BU18" s="602"/>
      <c r="BV18" s="602"/>
      <c r="BW18" s="602"/>
      <c r="BX18" s="602"/>
      <c r="BY18" s="602"/>
      <c r="BZ18" s="602"/>
      <c r="CA18" s="602"/>
      <c r="CB18" s="606"/>
      <c r="CD18" s="595" t="s">
        <v>186</v>
      </c>
      <c r="CE18" s="596"/>
      <c r="CF18" s="596"/>
      <c r="CG18" s="596"/>
      <c r="CH18" s="596"/>
      <c r="CI18" s="596"/>
      <c r="CJ18" s="596"/>
      <c r="CK18" s="596"/>
      <c r="CL18" s="596"/>
      <c r="CM18" s="596"/>
      <c r="CN18" s="596"/>
      <c r="CO18" s="596"/>
      <c r="CP18" s="596"/>
      <c r="CQ18" s="597"/>
      <c r="CR18" s="598" t="s">
        <v>46</v>
      </c>
      <c r="CS18" s="599"/>
      <c r="CT18" s="599"/>
      <c r="CU18" s="599"/>
      <c r="CV18" s="599"/>
      <c r="CW18" s="599"/>
      <c r="CX18" s="599"/>
      <c r="CY18" s="600"/>
      <c r="CZ18" s="601" t="s">
        <v>46</v>
      </c>
      <c r="DA18" s="601"/>
      <c r="DB18" s="601"/>
      <c r="DC18" s="601"/>
      <c r="DD18" s="607" t="s">
        <v>46</v>
      </c>
      <c r="DE18" s="599"/>
      <c r="DF18" s="599"/>
      <c r="DG18" s="599"/>
      <c r="DH18" s="599"/>
      <c r="DI18" s="599"/>
      <c r="DJ18" s="599"/>
      <c r="DK18" s="599"/>
      <c r="DL18" s="599"/>
      <c r="DM18" s="599"/>
      <c r="DN18" s="599"/>
      <c r="DO18" s="599"/>
      <c r="DP18" s="600"/>
      <c r="DQ18" s="607" t="s">
        <v>46</v>
      </c>
      <c r="DR18" s="599"/>
      <c r="DS18" s="599"/>
      <c r="DT18" s="599"/>
      <c r="DU18" s="599"/>
      <c r="DV18" s="599"/>
      <c r="DW18" s="599"/>
      <c r="DX18" s="599"/>
      <c r="DY18" s="599"/>
      <c r="DZ18" s="599"/>
      <c r="EA18" s="599"/>
      <c r="EB18" s="599"/>
      <c r="EC18" s="608"/>
    </row>
    <row r="19" spans="2:133" ht="11.25" customHeight="1" x14ac:dyDescent="0.25">
      <c r="B19" s="595" t="s">
        <v>187</v>
      </c>
      <c r="C19" s="596"/>
      <c r="D19" s="596"/>
      <c r="E19" s="596"/>
      <c r="F19" s="596"/>
      <c r="G19" s="596"/>
      <c r="H19" s="596"/>
      <c r="I19" s="596"/>
      <c r="J19" s="596"/>
      <c r="K19" s="596"/>
      <c r="L19" s="596"/>
      <c r="M19" s="596"/>
      <c r="N19" s="596"/>
      <c r="O19" s="596"/>
      <c r="P19" s="596"/>
      <c r="Q19" s="597"/>
      <c r="R19" s="598">
        <v>45670</v>
      </c>
      <c r="S19" s="599"/>
      <c r="T19" s="599"/>
      <c r="U19" s="599"/>
      <c r="V19" s="599"/>
      <c r="W19" s="599"/>
      <c r="X19" s="599"/>
      <c r="Y19" s="600"/>
      <c r="Z19" s="601">
        <v>0.4</v>
      </c>
      <c r="AA19" s="601"/>
      <c r="AB19" s="601"/>
      <c r="AC19" s="601"/>
      <c r="AD19" s="602">
        <v>45670</v>
      </c>
      <c r="AE19" s="602"/>
      <c r="AF19" s="602"/>
      <c r="AG19" s="602"/>
      <c r="AH19" s="602"/>
      <c r="AI19" s="602"/>
      <c r="AJ19" s="602"/>
      <c r="AK19" s="602"/>
      <c r="AL19" s="603">
        <v>1.5</v>
      </c>
      <c r="AM19" s="604"/>
      <c r="AN19" s="604"/>
      <c r="AO19" s="605"/>
      <c r="AP19" s="595" t="s">
        <v>188</v>
      </c>
      <c r="AQ19" s="596"/>
      <c r="AR19" s="596"/>
      <c r="AS19" s="596"/>
      <c r="AT19" s="596"/>
      <c r="AU19" s="596"/>
      <c r="AV19" s="596"/>
      <c r="AW19" s="596"/>
      <c r="AX19" s="596"/>
      <c r="AY19" s="596"/>
      <c r="AZ19" s="596"/>
      <c r="BA19" s="596"/>
      <c r="BB19" s="596"/>
      <c r="BC19" s="596"/>
      <c r="BD19" s="596"/>
      <c r="BE19" s="596"/>
      <c r="BF19" s="597"/>
      <c r="BG19" s="598">
        <v>516</v>
      </c>
      <c r="BH19" s="599"/>
      <c r="BI19" s="599"/>
      <c r="BJ19" s="599"/>
      <c r="BK19" s="599"/>
      <c r="BL19" s="599"/>
      <c r="BM19" s="599"/>
      <c r="BN19" s="600"/>
      <c r="BO19" s="601">
        <v>0</v>
      </c>
      <c r="BP19" s="601"/>
      <c r="BQ19" s="601"/>
      <c r="BR19" s="601"/>
      <c r="BS19" s="602" t="s">
        <v>46</v>
      </c>
      <c r="BT19" s="602"/>
      <c r="BU19" s="602"/>
      <c r="BV19" s="602"/>
      <c r="BW19" s="602"/>
      <c r="BX19" s="602"/>
      <c r="BY19" s="602"/>
      <c r="BZ19" s="602"/>
      <c r="CA19" s="602"/>
      <c r="CB19" s="606"/>
      <c r="CD19" s="595" t="s">
        <v>189</v>
      </c>
      <c r="CE19" s="596"/>
      <c r="CF19" s="596"/>
      <c r="CG19" s="596"/>
      <c r="CH19" s="596"/>
      <c r="CI19" s="596"/>
      <c r="CJ19" s="596"/>
      <c r="CK19" s="596"/>
      <c r="CL19" s="596"/>
      <c r="CM19" s="596"/>
      <c r="CN19" s="596"/>
      <c r="CO19" s="596"/>
      <c r="CP19" s="596"/>
      <c r="CQ19" s="597"/>
      <c r="CR19" s="598" t="s">
        <v>46</v>
      </c>
      <c r="CS19" s="599"/>
      <c r="CT19" s="599"/>
      <c r="CU19" s="599"/>
      <c r="CV19" s="599"/>
      <c r="CW19" s="599"/>
      <c r="CX19" s="599"/>
      <c r="CY19" s="600"/>
      <c r="CZ19" s="601" t="s">
        <v>46</v>
      </c>
      <c r="DA19" s="601"/>
      <c r="DB19" s="601"/>
      <c r="DC19" s="601"/>
      <c r="DD19" s="607" t="s">
        <v>46</v>
      </c>
      <c r="DE19" s="599"/>
      <c r="DF19" s="599"/>
      <c r="DG19" s="599"/>
      <c r="DH19" s="599"/>
      <c r="DI19" s="599"/>
      <c r="DJ19" s="599"/>
      <c r="DK19" s="599"/>
      <c r="DL19" s="599"/>
      <c r="DM19" s="599"/>
      <c r="DN19" s="599"/>
      <c r="DO19" s="599"/>
      <c r="DP19" s="600"/>
      <c r="DQ19" s="607" t="s">
        <v>46</v>
      </c>
      <c r="DR19" s="599"/>
      <c r="DS19" s="599"/>
      <c r="DT19" s="599"/>
      <c r="DU19" s="599"/>
      <c r="DV19" s="599"/>
      <c r="DW19" s="599"/>
      <c r="DX19" s="599"/>
      <c r="DY19" s="599"/>
      <c r="DZ19" s="599"/>
      <c r="EA19" s="599"/>
      <c r="EB19" s="599"/>
      <c r="EC19" s="608"/>
    </row>
    <row r="20" spans="2:133" ht="11.25" customHeight="1" x14ac:dyDescent="0.25">
      <c r="B20" s="611" t="s">
        <v>190</v>
      </c>
      <c r="C20" s="612"/>
      <c r="D20" s="612"/>
      <c r="E20" s="612"/>
      <c r="F20" s="612"/>
      <c r="G20" s="612"/>
      <c r="H20" s="612"/>
      <c r="I20" s="612"/>
      <c r="J20" s="612"/>
      <c r="K20" s="612"/>
      <c r="L20" s="612"/>
      <c r="M20" s="612"/>
      <c r="N20" s="612"/>
      <c r="O20" s="612"/>
      <c r="P20" s="612"/>
      <c r="Q20" s="613"/>
      <c r="R20" s="598">
        <v>3182</v>
      </c>
      <c r="S20" s="599"/>
      <c r="T20" s="599"/>
      <c r="U20" s="599"/>
      <c r="V20" s="599"/>
      <c r="W20" s="599"/>
      <c r="X20" s="599"/>
      <c r="Y20" s="600"/>
      <c r="Z20" s="601">
        <v>0</v>
      </c>
      <c r="AA20" s="601"/>
      <c r="AB20" s="601"/>
      <c r="AC20" s="601"/>
      <c r="AD20" s="602">
        <v>3182</v>
      </c>
      <c r="AE20" s="602"/>
      <c r="AF20" s="602"/>
      <c r="AG20" s="602"/>
      <c r="AH20" s="602"/>
      <c r="AI20" s="602"/>
      <c r="AJ20" s="602"/>
      <c r="AK20" s="602"/>
      <c r="AL20" s="603">
        <v>0.1</v>
      </c>
      <c r="AM20" s="604"/>
      <c r="AN20" s="604"/>
      <c r="AO20" s="605"/>
      <c r="AP20" s="595" t="s">
        <v>191</v>
      </c>
      <c r="AQ20" s="596"/>
      <c r="AR20" s="596"/>
      <c r="AS20" s="596"/>
      <c r="AT20" s="596"/>
      <c r="AU20" s="596"/>
      <c r="AV20" s="596"/>
      <c r="AW20" s="596"/>
      <c r="AX20" s="596"/>
      <c r="AY20" s="596"/>
      <c r="AZ20" s="596"/>
      <c r="BA20" s="596"/>
      <c r="BB20" s="596"/>
      <c r="BC20" s="596"/>
      <c r="BD20" s="596"/>
      <c r="BE20" s="596"/>
      <c r="BF20" s="597"/>
      <c r="BG20" s="598">
        <v>516</v>
      </c>
      <c r="BH20" s="599"/>
      <c r="BI20" s="599"/>
      <c r="BJ20" s="599"/>
      <c r="BK20" s="599"/>
      <c r="BL20" s="599"/>
      <c r="BM20" s="599"/>
      <c r="BN20" s="600"/>
      <c r="BO20" s="601">
        <v>0</v>
      </c>
      <c r="BP20" s="601"/>
      <c r="BQ20" s="601"/>
      <c r="BR20" s="601"/>
      <c r="BS20" s="602" t="s">
        <v>46</v>
      </c>
      <c r="BT20" s="602"/>
      <c r="BU20" s="602"/>
      <c r="BV20" s="602"/>
      <c r="BW20" s="602"/>
      <c r="BX20" s="602"/>
      <c r="BY20" s="602"/>
      <c r="BZ20" s="602"/>
      <c r="CA20" s="602"/>
      <c r="CB20" s="606"/>
      <c r="CD20" s="595" t="s">
        <v>192</v>
      </c>
      <c r="CE20" s="596"/>
      <c r="CF20" s="596"/>
      <c r="CG20" s="596"/>
      <c r="CH20" s="596"/>
      <c r="CI20" s="596"/>
      <c r="CJ20" s="596"/>
      <c r="CK20" s="596"/>
      <c r="CL20" s="596"/>
      <c r="CM20" s="596"/>
      <c r="CN20" s="596"/>
      <c r="CO20" s="596"/>
      <c r="CP20" s="596"/>
      <c r="CQ20" s="597"/>
      <c r="CR20" s="598">
        <v>11050345</v>
      </c>
      <c r="CS20" s="599"/>
      <c r="CT20" s="599"/>
      <c r="CU20" s="599"/>
      <c r="CV20" s="599"/>
      <c r="CW20" s="599"/>
      <c r="CX20" s="599"/>
      <c r="CY20" s="600"/>
      <c r="CZ20" s="601">
        <v>100</v>
      </c>
      <c r="DA20" s="601"/>
      <c r="DB20" s="601"/>
      <c r="DC20" s="601"/>
      <c r="DD20" s="607">
        <v>361991</v>
      </c>
      <c r="DE20" s="599"/>
      <c r="DF20" s="599"/>
      <c r="DG20" s="599"/>
      <c r="DH20" s="599"/>
      <c r="DI20" s="599"/>
      <c r="DJ20" s="599"/>
      <c r="DK20" s="599"/>
      <c r="DL20" s="599"/>
      <c r="DM20" s="599"/>
      <c r="DN20" s="599"/>
      <c r="DO20" s="599"/>
      <c r="DP20" s="600"/>
      <c r="DQ20" s="607">
        <v>3304162</v>
      </c>
      <c r="DR20" s="599"/>
      <c r="DS20" s="599"/>
      <c r="DT20" s="599"/>
      <c r="DU20" s="599"/>
      <c r="DV20" s="599"/>
      <c r="DW20" s="599"/>
      <c r="DX20" s="599"/>
      <c r="DY20" s="599"/>
      <c r="DZ20" s="599"/>
      <c r="EA20" s="599"/>
      <c r="EB20" s="599"/>
      <c r="EC20" s="608"/>
    </row>
    <row r="21" spans="2:133" ht="11.25" customHeight="1" x14ac:dyDescent="0.25">
      <c r="B21" s="595" t="s">
        <v>193</v>
      </c>
      <c r="C21" s="596"/>
      <c r="D21" s="596"/>
      <c r="E21" s="596"/>
      <c r="F21" s="596"/>
      <c r="G21" s="596"/>
      <c r="H21" s="596"/>
      <c r="I21" s="596"/>
      <c r="J21" s="596"/>
      <c r="K21" s="596"/>
      <c r="L21" s="596"/>
      <c r="M21" s="596"/>
      <c r="N21" s="596"/>
      <c r="O21" s="596"/>
      <c r="P21" s="596"/>
      <c r="Q21" s="597"/>
      <c r="R21" s="598">
        <v>1333072</v>
      </c>
      <c r="S21" s="599"/>
      <c r="T21" s="599"/>
      <c r="U21" s="599"/>
      <c r="V21" s="599"/>
      <c r="W21" s="599"/>
      <c r="X21" s="599"/>
      <c r="Y21" s="600"/>
      <c r="Z21" s="601">
        <v>11.2</v>
      </c>
      <c r="AA21" s="601"/>
      <c r="AB21" s="601"/>
      <c r="AC21" s="601"/>
      <c r="AD21" s="602">
        <v>1252145</v>
      </c>
      <c r="AE21" s="602"/>
      <c r="AF21" s="602"/>
      <c r="AG21" s="602"/>
      <c r="AH21" s="602"/>
      <c r="AI21" s="602"/>
      <c r="AJ21" s="602"/>
      <c r="AK21" s="602"/>
      <c r="AL21" s="603">
        <v>41</v>
      </c>
      <c r="AM21" s="604"/>
      <c r="AN21" s="604"/>
      <c r="AO21" s="605"/>
      <c r="AP21" s="595" t="s">
        <v>194</v>
      </c>
      <c r="AQ21" s="614"/>
      <c r="AR21" s="614"/>
      <c r="AS21" s="614"/>
      <c r="AT21" s="614"/>
      <c r="AU21" s="614"/>
      <c r="AV21" s="614"/>
      <c r="AW21" s="614"/>
      <c r="AX21" s="614"/>
      <c r="AY21" s="614"/>
      <c r="AZ21" s="614"/>
      <c r="BA21" s="614"/>
      <c r="BB21" s="614"/>
      <c r="BC21" s="614"/>
      <c r="BD21" s="614"/>
      <c r="BE21" s="614"/>
      <c r="BF21" s="615"/>
      <c r="BG21" s="598">
        <v>516</v>
      </c>
      <c r="BH21" s="599"/>
      <c r="BI21" s="599"/>
      <c r="BJ21" s="599"/>
      <c r="BK21" s="599"/>
      <c r="BL21" s="599"/>
      <c r="BM21" s="599"/>
      <c r="BN21" s="600"/>
      <c r="BO21" s="601">
        <v>0</v>
      </c>
      <c r="BP21" s="601"/>
      <c r="BQ21" s="601"/>
      <c r="BR21" s="601"/>
      <c r="BS21" s="602" t="s">
        <v>46</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5">
      <c r="B22" s="595" t="s">
        <v>195</v>
      </c>
      <c r="C22" s="596"/>
      <c r="D22" s="596"/>
      <c r="E22" s="596"/>
      <c r="F22" s="596"/>
      <c r="G22" s="596"/>
      <c r="H22" s="596"/>
      <c r="I22" s="596"/>
      <c r="J22" s="596"/>
      <c r="K22" s="596"/>
      <c r="L22" s="596"/>
      <c r="M22" s="596"/>
      <c r="N22" s="596"/>
      <c r="O22" s="596"/>
      <c r="P22" s="596"/>
      <c r="Q22" s="597"/>
      <c r="R22" s="598">
        <v>1252145</v>
      </c>
      <c r="S22" s="599"/>
      <c r="T22" s="599"/>
      <c r="U22" s="599"/>
      <c r="V22" s="599"/>
      <c r="W22" s="599"/>
      <c r="X22" s="599"/>
      <c r="Y22" s="600"/>
      <c r="Z22" s="601">
        <v>10.6</v>
      </c>
      <c r="AA22" s="601"/>
      <c r="AB22" s="601"/>
      <c r="AC22" s="601"/>
      <c r="AD22" s="602">
        <v>1252145</v>
      </c>
      <c r="AE22" s="602"/>
      <c r="AF22" s="602"/>
      <c r="AG22" s="602"/>
      <c r="AH22" s="602"/>
      <c r="AI22" s="602"/>
      <c r="AJ22" s="602"/>
      <c r="AK22" s="602"/>
      <c r="AL22" s="603">
        <v>41</v>
      </c>
      <c r="AM22" s="604"/>
      <c r="AN22" s="604"/>
      <c r="AO22" s="605"/>
      <c r="AP22" s="595" t="s">
        <v>196</v>
      </c>
      <c r="AQ22" s="614"/>
      <c r="AR22" s="614"/>
      <c r="AS22" s="614"/>
      <c r="AT22" s="614"/>
      <c r="AU22" s="614"/>
      <c r="AV22" s="614"/>
      <c r="AW22" s="614"/>
      <c r="AX22" s="614"/>
      <c r="AY22" s="614"/>
      <c r="AZ22" s="614"/>
      <c r="BA22" s="614"/>
      <c r="BB22" s="614"/>
      <c r="BC22" s="614"/>
      <c r="BD22" s="614"/>
      <c r="BE22" s="614"/>
      <c r="BF22" s="615"/>
      <c r="BG22" s="598" t="s">
        <v>46</v>
      </c>
      <c r="BH22" s="599"/>
      <c r="BI22" s="599"/>
      <c r="BJ22" s="599"/>
      <c r="BK22" s="599"/>
      <c r="BL22" s="599"/>
      <c r="BM22" s="599"/>
      <c r="BN22" s="600"/>
      <c r="BO22" s="601" t="s">
        <v>46</v>
      </c>
      <c r="BP22" s="601"/>
      <c r="BQ22" s="601"/>
      <c r="BR22" s="601"/>
      <c r="BS22" s="602" t="s">
        <v>46</v>
      </c>
      <c r="BT22" s="602"/>
      <c r="BU22" s="602"/>
      <c r="BV22" s="602"/>
      <c r="BW22" s="602"/>
      <c r="BX22" s="602"/>
      <c r="BY22" s="602"/>
      <c r="BZ22" s="602"/>
      <c r="CA22" s="602"/>
      <c r="CB22" s="606"/>
      <c r="CD22" s="580" t="s">
        <v>197</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5">
      <c r="B23" s="595" t="s">
        <v>198</v>
      </c>
      <c r="C23" s="596"/>
      <c r="D23" s="596"/>
      <c r="E23" s="596"/>
      <c r="F23" s="596"/>
      <c r="G23" s="596"/>
      <c r="H23" s="596"/>
      <c r="I23" s="596"/>
      <c r="J23" s="596"/>
      <c r="K23" s="596"/>
      <c r="L23" s="596"/>
      <c r="M23" s="596"/>
      <c r="N23" s="596"/>
      <c r="O23" s="596"/>
      <c r="P23" s="596"/>
      <c r="Q23" s="597"/>
      <c r="R23" s="598">
        <v>80927</v>
      </c>
      <c r="S23" s="599"/>
      <c r="T23" s="599"/>
      <c r="U23" s="599"/>
      <c r="V23" s="599"/>
      <c r="W23" s="599"/>
      <c r="X23" s="599"/>
      <c r="Y23" s="600"/>
      <c r="Z23" s="601">
        <v>0.7</v>
      </c>
      <c r="AA23" s="601"/>
      <c r="AB23" s="601"/>
      <c r="AC23" s="601"/>
      <c r="AD23" s="602" t="s">
        <v>46</v>
      </c>
      <c r="AE23" s="602"/>
      <c r="AF23" s="602"/>
      <c r="AG23" s="602"/>
      <c r="AH23" s="602"/>
      <c r="AI23" s="602"/>
      <c r="AJ23" s="602"/>
      <c r="AK23" s="602"/>
      <c r="AL23" s="603" t="s">
        <v>46</v>
      </c>
      <c r="AM23" s="604"/>
      <c r="AN23" s="604"/>
      <c r="AO23" s="605"/>
      <c r="AP23" s="595" t="s">
        <v>199</v>
      </c>
      <c r="AQ23" s="614"/>
      <c r="AR23" s="614"/>
      <c r="AS23" s="614"/>
      <c r="AT23" s="614"/>
      <c r="AU23" s="614"/>
      <c r="AV23" s="614"/>
      <c r="AW23" s="614"/>
      <c r="AX23" s="614"/>
      <c r="AY23" s="614"/>
      <c r="AZ23" s="614"/>
      <c r="BA23" s="614"/>
      <c r="BB23" s="614"/>
      <c r="BC23" s="614"/>
      <c r="BD23" s="614"/>
      <c r="BE23" s="614"/>
      <c r="BF23" s="615"/>
      <c r="BG23" s="598" t="s">
        <v>46</v>
      </c>
      <c r="BH23" s="599"/>
      <c r="BI23" s="599"/>
      <c r="BJ23" s="599"/>
      <c r="BK23" s="599"/>
      <c r="BL23" s="599"/>
      <c r="BM23" s="599"/>
      <c r="BN23" s="600"/>
      <c r="BO23" s="601" t="s">
        <v>46</v>
      </c>
      <c r="BP23" s="601"/>
      <c r="BQ23" s="601"/>
      <c r="BR23" s="601"/>
      <c r="BS23" s="602" t="s">
        <v>46</v>
      </c>
      <c r="BT23" s="602"/>
      <c r="BU23" s="602"/>
      <c r="BV23" s="602"/>
      <c r="BW23" s="602"/>
      <c r="BX23" s="602"/>
      <c r="BY23" s="602"/>
      <c r="BZ23" s="602"/>
      <c r="CA23" s="602"/>
      <c r="CB23" s="606"/>
      <c r="CD23" s="580" t="s">
        <v>139</v>
      </c>
      <c r="CE23" s="581"/>
      <c r="CF23" s="581"/>
      <c r="CG23" s="581"/>
      <c r="CH23" s="581"/>
      <c r="CI23" s="581"/>
      <c r="CJ23" s="581"/>
      <c r="CK23" s="581"/>
      <c r="CL23" s="581"/>
      <c r="CM23" s="581"/>
      <c r="CN23" s="581"/>
      <c r="CO23" s="581"/>
      <c r="CP23" s="581"/>
      <c r="CQ23" s="582"/>
      <c r="CR23" s="580" t="s">
        <v>200</v>
      </c>
      <c r="CS23" s="581"/>
      <c r="CT23" s="581"/>
      <c r="CU23" s="581"/>
      <c r="CV23" s="581"/>
      <c r="CW23" s="581"/>
      <c r="CX23" s="581"/>
      <c r="CY23" s="582"/>
      <c r="CZ23" s="580" t="s">
        <v>201</v>
      </c>
      <c r="DA23" s="581"/>
      <c r="DB23" s="581"/>
      <c r="DC23" s="582"/>
      <c r="DD23" s="580" t="s">
        <v>202</v>
      </c>
      <c r="DE23" s="581"/>
      <c r="DF23" s="581"/>
      <c r="DG23" s="581"/>
      <c r="DH23" s="581"/>
      <c r="DI23" s="581"/>
      <c r="DJ23" s="581"/>
      <c r="DK23" s="582"/>
      <c r="DL23" s="625" t="s">
        <v>203</v>
      </c>
      <c r="DM23" s="626"/>
      <c r="DN23" s="626"/>
      <c r="DO23" s="626"/>
      <c r="DP23" s="626"/>
      <c r="DQ23" s="626"/>
      <c r="DR23" s="626"/>
      <c r="DS23" s="626"/>
      <c r="DT23" s="626"/>
      <c r="DU23" s="626"/>
      <c r="DV23" s="627"/>
      <c r="DW23" s="580" t="s">
        <v>204</v>
      </c>
      <c r="DX23" s="581"/>
      <c r="DY23" s="581"/>
      <c r="DZ23" s="581"/>
      <c r="EA23" s="581"/>
      <c r="EB23" s="581"/>
      <c r="EC23" s="582"/>
    </row>
    <row r="24" spans="2:133" ht="11.25" customHeight="1" x14ac:dyDescent="0.25">
      <c r="B24" s="595" t="s">
        <v>205</v>
      </c>
      <c r="C24" s="596"/>
      <c r="D24" s="596"/>
      <c r="E24" s="596"/>
      <c r="F24" s="596"/>
      <c r="G24" s="596"/>
      <c r="H24" s="596"/>
      <c r="I24" s="596"/>
      <c r="J24" s="596"/>
      <c r="K24" s="596"/>
      <c r="L24" s="596"/>
      <c r="M24" s="596"/>
      <c r="N24" s="596"/>
      <c r="O24" s="596"/>
      <c r="P24" s="596"/>
      <c r="Q24" s="597"/>
      <c r="R24" s="598" t="s">
        <v>46</v>
      </c>
      <c r="S24" s="599"/>
      <c r="T24" s="599"/>
      <c r="U24" s="599"/>
      <c r="V24" s="599"/>
      <c r="W24" s="599"/>
      <c r="X24" s="599"/>
      <c r="Y24" s="600"/>
      <c r="Z24" s="601" t="s">
        <v>46</v>
      </c>
      <c r="AA24" s="601"/>
      <c r="AB24" s="601"/>
      <c r="AC24" s="601"/>
      <c r="AD24" s="602" t="s">
        <v>46</v>
      </c>
      <c r="AE24" s="602"/>
      <c r="AF24" s="602"/>
      <c r="AG24" s="602"/>
      <c r="AH24" s="602"/>
      <c r="AI24" s="602"/>
      <c r="AJ24" s="602"/>
      <c r="AK24" s="602"/>
      <c r="AL24" s="603" t="s">
        <v>46</v>
      </c>
      <c r="AM24" s="604"/>
      <c r="AN24" s="604"/>
      <c r="AO24" s="605"/>
      <c r="AP24" s="595" t="s">
        <v>206</v>
      </c>
      <c r="AQ24" s="614"/>
      <c r="AR24" s="614"/>
      <c r="AS24" s="614"/>
      <c r="AT24" s="614"/>
      <c r="AU24" s="614"/>
      <c r="AV24" s="614"/>
      <c r="AW24" s="614"/>
      <c r="AX24" s="614"/>
      <c r="AY24" s="614"/>
      <c r="AZ24" s="614"/>
      <c r="BA24" s="614"/>
      <c r="BB24" s="614"/>
      <c r="BC24" s="614"/>
      <c r="BD24" s="614"/>
      <c r="BE24" s="614"/>
      <c r="BF24" s="615"/>
      <c r="BG24" s="598" t="s">
        <v>46</v>
      </c>
      <c r="BH24" s="599"/>
      <c r="BI24" s="599"/>
      <c r="BJ24" s="599"/>
      <c r="BK24" s="599"/>
      <c r="BL24" s="599"/>
      <c r="BM24" s="599"/>
      <c r="BN24" s="600"/>
      <c r="BO24" s="601" t="s">
        <v>46</v>
      </c>
      <c r="BP24" s="601"/>
      <c r="BQ24" s="601"/>
      <c r="BR24" s="601"/>
      <c r="BS24" s="602" t="s">
        <v>46</v>
      </c>
      <c r="BT24" s="602"/>
      <c r="BU24" s="602"/>
      <c r="BV24" s="602"/>
      <c r="BW24" s="602"/>
      <c r="BX24" s="602"/>
      <c r="BY24" s="602"/>
      <c r="BZ24" s="602"/>
      <c r="CA24" s="602"/>
      <c r="CB24" s="606"/>
      <c r="CD24" s="584" t="s">
        <v>207</v>
      </c>
      <c r="CE24" s="585"/>
      <c r="CF24" s="585"/>
      <c r="CG24" s="585"/>
      <c r="CH24" s="585"/>
      <c r="CI24" s="585"/>
      <c r="CJ24" s="585"/>
      <c r="CK24" s="585"/>
      <c r="CL24" s="585"/>
      <c r="CM24" s="585"/>
      <c r="CN24" s="585"/>
      <c r="CO24" s="585"/>
      <c r="CP24" s="585"/>
      <c r="CQ24" s="586"/>
      <c r="CR24" s="587">
        <v>1976318</v>
      </c>
      <c r="CS24" s="588"/>
      <c r="CT24" s="588"/>
      <c r="CU24" s="588"/>
      <c r="CV24" s="588"/>
      <c r="CW24" s="588"/>
      <c r="CX24" s="588"/>
      <c r="CY24" s="589"/>
      <c r="CZ24" s="592">
        <v>17.899999999999999</v>
      </c>
      <c r="DA24" s="593"/>
      <c r="DB24" s="593"/>
      <c r="DC24" s="609"/>
      <c r="DD24" s="628">
        <v>1043870</v>
      </c>
      <c r="DE24" s="588"/>
      <c r="DF24" s="588"/>
      <c r="DG24" s="588"/>
      <c r="DH24" s="588"/>
      <c r="DI24" s="588"/>
      <c r="DJ24" s="588"/>
      <c r="DK24" s="589"/>
      <c r="DL24" s="628">
        <v>1043180</v>
      </c>
      <c r="DM24" s="588"/>
      <c r="DN24" s="588"/>
      <c r="DO24" s="588"/>
      <c r="DP24" s="588"/>
      <c r="DQ24" s="588"/>
      <c r="DR24" s="588"/>
      <c r="DS24" s="588"/>
      <c r="DT24" s="588"/>
      <c r="DU24" s="588"/>
      <c r="DV24" s="589"/>
      <c r="DW24" s="592">
        <v>34</v>
      </c>
      <c r="DX24" s="593"/>
      <c r="DY24" s="593"/>
      <c r="DZ24" s="593"/>
      <c r="EA24" s="593"/>
      <c r="EB24" s="593"/>
      <c r="EC24" s="594"/>
    </row>
    <row r="25" spans="2:133" ht="11.25" customHeight="1" x14ac:dyDescent="0.25">
      <c r="B25" s="595" t="s">
        <v>208</v>
      </c>
      <c r="C25" s="596"/>
      <c r="D25" s="596"/>
      <c r="E25" s="596"/>
      <c r="F25" s="596"/>
      <c r="G25" s="596"/>
      <c r="H25" s="596"/>
      <c r="I25" s="596"/>
      <c r="J25" s="596"/>
      <c r="K25" s="596"/>
      <c r="L25" s="596"/>
      <c r="M25" s="596"/>
      <c r="N25" s="596"/>
      <c r="O25" s="596"/>
      <c r="P25" s="596"/>
      <c r="Q25" s="597"/>
      <c r="R25" s="598">
        <v>3117669</v>
      </c>
      <c r="S25" s="599"/>
      <c r="T25" s="599"/>
      <c r="U25" s="599"/>
      <c r="V25" s="599"/>
      <c r="W25" s="599"/>
      <c r="X25" s="599"/>
      <c r="Y25" s="600"/>
      <c r="Z25" s="601">
        <v>26.3</v>
      </c>
      <c r="AA25" s="601"/>
      <c r="AB25" s="601"/>
      <c r="AC25" s="601"/>
      <c r="AD25" s="602">
        <v>3036742</v>
      </c>
      <c r="AE25" s="602"/>
      <c r="AF25" s="602"/>
      <c r="AG25" s="602"/>
      <c r="AH25" s="602"/>
      <c r="AI25" s="602"/>
      <c r="AJ25" s="602"/>
      <c r="AK25" s="602"/>
      <c r="AL25" s="603">
        <v>99.4</v>
      </c>
      <c r="AM25" s="604"/>
      <c r="AN25" s="604"/>
      <c r="AO25" s="605"/>
      <c r="AP25" s="595" t="s">
        <v>209</v>
      </c>
      <c r="AQ25" s="614"/>
      <c r="AR25" s="614"/>
      <c r="AS25" s="614"/>
      <c r="AT25" s="614"/>
      <c r="AU25" s="614"/>
      <c r="AV25" s="614"/>
      <c r="AW25" s="614"/>
      <c r="AX25" s="614"/>
      <c r="AY25" s="614"/>
      <c r="AZ25" s="614"/>
      <c r="BA25" s="614"/>
      <c r="BB25" s="614"/>
      <c r="BC25" s="614"/>
      <c r="BD25" s="614"/>
      <c r="BE25" s="614"/>
      <c r="BF25" s="615"/>
      <c r="BG25" s="598" t="s">
        <v>46</v>
      </c>
      <c r="BH25" s="599"/>
      <c r="BI25" s="599"/>
      <c r="BJ25" s="599"/>
      <c r="BK25" s="599"/>
      <c r="BL25" s="599"/>
      <c r="BM25" s="599"/>
      <c r="BN25" s="600"/>
      <c r="BO25" s="601" t="s">
        <v>46</v>
      </c>
      <c r="BP25" s="601"/>
      <c r="BQ25" s="601"/>
      <c r="BR25" s="601"/>
      <c r="BS25" s="602" t="s">
        <v>46</v>
      </c>
      <c r="BT25" s="602"/>
      <c r="BU25" s="602"/>
      <c r="BV25" s="602"/>
      <c r="BW25" s="602"/>
      <c r="BX25" s="602"/>
      <c r="BY25" s="602"/>
      <c r="BZ25" s="602"/>
      <c r="CA25" s="602"/>
      <c r="CB25" s="606"/>
      <c r="CD25" s="595" t="s">
        <v>210</v>
      </c>
      <c r="CE25" s="596"/>
      <c r="CF25" s="596"/>
      <c r="CG25" s="596"/>
      <c r="CH25" s="596"/>
      <c r="CI25" s="596"/>
      <c r="CJ25" s="596"/>
      <c r="CK25" s="596"/>
      <c r="CL25" s="596"/>
      <c r="CM25" s="596"/>
      <c r="CN25" s="596"/>
      <c r="CO25" s="596"/>
      <c r="CP25" s="596"/>
      <c r="CQ25" s="597"/>
      <c r="CR25" s="598">
        <v>835559</v>
      </c>
      <c r="CS25" s="629"/>
      <c r="CT25" s="629"/>
      <c r="CU25" s="629"/>
      <c r="CV25" s="629"/>
      <c r="CW25" s="629"/>
      <c r="CX25" s="629"/>
      <c r="CY25" s="630"/>
      <c r="CZ25" s="603">
        <v>7.6</v>
      </c>
      <c r="DA25" s="631"/>
      <c r="DB25" s="631"/>
      <c r="DC25" s="633"/>
      <c r="DD25" s="607">
        <v>759603</v>
      </c>
      <c r="DE25" s="629"/>
      <c r="DF25" s="629"/>
      <c r="DG25" s="629"/>
      <c r="DH25" s="629"/>
      <c r="DI25" s="629"/>
      <c r="DJ25" s="629"/>
      <c r="DK25" s="630"/>
      <c r="DL25" s="607">
        <v>758967</v>
      </c>
      <c r="DM25" s="629"/>
      <c r="DN25" s="629"/>
      <c r="DO25" s="629"/>
      <c r="DP25" s="629"/>
      <c r="DQ25" s="629"/>
      <c r="DR25" s="629"/>
      <c r="DS25" s="629"/>
      <c r="DT25" s="629"/>
      <c r="DU25" s="629"/>
      <c r="DV25" s="630"/>
      <c r="DW25" s="603">
        <v>24.7</v>
      </c>
      <c r="DX25" s="631"/>
      <c r="DY25" s="631"/>
      <c r="DZ25" s="631"/>
      <c r="EA25" s="631"/>
      <c r="EB25" s="631"/>
      <c r="EC25" s="632"/>
    </row>
    <row r="26" spans="2:133" ht="11.25" customHeight="1" x14ac:dyDescent="0.25">
      <c r="B26" s="595" t="s">
        <v>211</v>
      </c>
      <c r="C26" s="596"/>
      <c r="D26" s="596"/>
      <c r="E26" s="596"/>
      <c r="F26" s="596"/>
      <c r="G26" s="596"/>
      <c r="H26" s="596"/>
      <c r="I26" s="596"/>
      <c r="J26" s="596"/>
      <c r="K26" s="596"/>
      <c r="L26" s="596"/>
      <c r="M26" s="596"/>
      <c r="N26" s="596"/>
      <c r="O26" s="596"/>
      <c r="P26" s="596"/>
      <c r="Q26" s="597"/>
      <c r="R26" s="598">
        <v>843</v>
      </c>
      <c r="S26" s="599"/>
      <c r="T26" s="599"/>
      <c r="U26" s="599"/>
      <c r="V26" s="599"/>
      <c r="W26" s="599"/>
      <c r="X26" s="599"/>
      <c r="Y26" s="600"/>
      <c r="Z26" s="601">
        <v>0</v>
      </c>
      <c r="AA26" s="601"/>
      <c r="AB26" s="601"/>
      <c r="AC26" s="601"/>
      <c r="AD26" s="602">
        <v>843</v>
      </c>
      <c r="AE26" s="602"/>
      <c r="AF26" s="602"/>
      <c r="AG26" s="602"/>
      <c r="AH26" s="602"/>
      <c r="AI26" s="602"/>
      <c r="AJ26" s="602"/>
      <c r="AK26" s="602"/>
      <c r="AL26" s="603">
        <v>0</v>
      </c>
      <c r="AM26" s="604"/>
      <c r="AN26" s="604"/>
      <c r="AO26" s="605"/>
      <c r="AP26" s="595" t="s">
        <v>212</v>
      </c>
      <c r="AQ26" s="614"/>
      <c r="AR26" s="614"/>
      <c r="AS26" s="614"/>
      <c r="AT26" s="614"/>
      <c r="AU26" s="614"/>
      <c r="AV26" s="614"/>
      <c r="AW26" s="614"/>
      <c r="AX26" s="614"/>
      <c r="AY26" s="614"/>
      <c r="AZ26" s="614"/>
      <c r="BA26" s="614"/>
      <c r="BB26" s="614"/>
      <c r="BC26" s="614"/>
      <c r="BD26" s="614"/>
      <c r="BE26" s="614"/>
      <c r="BF26" s="615"/>
      <c r="BG26" s="598" t="s">
        <v>46</v>
      </c>
      <c r="BH26" s="599"/>
      <c r="BI26" s="599"/>
      <c r="BJ26" s="599"/>
      <c r="BK26" s="599"/>
      <c r="BL26" s="599"/>
      <c r="BM26" s="599"/>
      <c r="BN26" s="600"/>
      <c r="BO26" s="601" t="s">
        <v>46</v>
      </c>
      <c r="BP26" s="601"/>
      <c r="BQ26" s="601"/>
      <c r="BR26" s="601"/>
      <c r="BS26" s="602" t="s">
        <v>46</v>
      </c>
      <c r="BT26" s="602"/>
      <c r="BU26" s="602"/>
      <c r="BV26" s="602"/>
      <c r="BW26" s="602"/>
      <c r="BX26" s="602"/>
      <c r="BY26" s="602"/>
      <c r="BZ26" s="602"/>
      <c r="CA26" s="602"/>
      <c r="CB26" s="606"/>
      <c r="CD26" s="595" t="s">
        <v>213</v>
      </c>
      <c r="CE26" s="596"/>
      <c r="CF26" s="596"/>
      <c r="CG26" s="596"/>
      <c r="CH26" s="596"/>
      <c r="CI26" s="596"/>
      <c r="CJ26" s="596"/>
      <c r="CK26" s="596"/>
      <c r="CL26" s="596"/>
      <c r="CM26" s="596"/>
      <c r="CN26" s="596"/>
      <c r="CO26" s="596"/>
      <c r="CP26" s="596"/>
      <c r="CQ26" s="597"/>
      <c r="CR26" s="598">
        <v>477112</v>
      </c>
      <c r="CS26" s="599"/>
      <c r="CT26" s="599"/>
      <c r="CU26" s="599"/>
      <c r="CV26" s="599"/>
      <c r="CW26" s="599"/>
      <c r="CX26" s="599"/>
      <c r="CY26" s="600"/>
      <c r="CZ26" s="603">
        <v>4.3</v>
      </c>
      <c r="DA26" s="631"/>
      <c r="DB26" s="631"/>
      <c r="DC26" s="633"/>
      <c r="DD26" s="607">
        <v>426814</v>
      </c>
      <c r="DE26" s="599"/>
      <c r="DF26" s="599"/>
      <c r="DG26" s="599"/>
      <c r="DH26" s="599"/>
      <c r="DI26" s="599"/>
      <c r="DJ26" s="599"/>
      <c r="DK26" s="600"/>
      <c r="DL26" s="607" t="s">
        <v>46</v>
      </c>
      <c r="DM26" s="599"/>
      <c r="DN26" s="599"/>
      <c r="DO26" s="599"/>
      <c r="DP26" s="599"/>
      <c r="DQ26" s="599"/>
      <c r="DR26" s="599"/>
      <c r="DS26" s="599"/>
      <c r="DT26" s="599"/>
      <c r="DU26" s="599"/>
      <c r="DV26" s="600"/>
      <c r="DW26" s="603" t="s">
        <v>46</v>
      </c>
      <c r="DX26" s="631"/>
      <c r="DY26" s="631"/>
      <c r="DZ26" s="631"/>
      <c r="EA26" s="631"/>
      <c r="EB26" s="631"/>
      <c r="EC26" s="632"/>
    </row>
    <row r="27" spans="2:133" ht="11.25" customHeight="1" x14ac:dyDescent="0.25">
      <c r="B27" s="595" t="s">
        <v>214</v>
      </c>
      <c r="C27" s="596"/>
      <c r="D27" s="596"/>
      <c r="E27" s="596"/>
      <c r="F27" s="596"/>
      <c r="G27" s="596"/>
      <c r="H27" s="596"/>
      <c r="I27" s="596"/>
      <c r="J27" s="596"/>
      <c r="K27" s="596"/>
      <c r="L27" s="596"/>
      <c r="M27" s="596"/>
      <c r="N27" s="596"/>
      <c r="O27" s="596"/>
      <c r="P27" s="596"/>
      <c r="Q27" s="597"/>
      <c r="R27" s="598">
        <v>9603</v>
      </c>
      <c r="S27" s="599"/>
      <c r="T27" s="599"/>
      <c r="U27" s="599"/>
      <c r="V27" s="599"/>
      <c r="W27" s="599"/>
      <c r="X27" s="599"/>
      <c r="Y27" s="600"/>
      <c r="Z27" s="601">
        <v>0.1</v>
      </c>
      <c r="AA27" s="601"/>
      <c r="AB27" s="601"/>
      <c r="AC27" s="601"/>
      <c r="AD27" s="602" t="s">
        <v>46</v>
      </c>
      <c r="AE27" s="602"/>
      <c r="AF27" s="602"/>
      <c r="AG27" s="602"/>
      <c r="AH27" s="602"/>
      <c r="AI27" s="602"/>
      <c r="AJ27" s="602"/>
      <c r="AK27" s="602"/>
      <c r="AL27" s="603" t="s">
        <v>46</v>
      </c>
      <c r="AM27" s="604"/>
      <c r="AN27" s="604"/>
      <c r="AO27" s="605"/>
      <c r="AP27" s="595" t="s">
        <v>215</v>
      </c>
      <c r="AQ27" s="596"/>
      <c r="AR27" s="596"/>
      <c r="AS27" s="596"/>
      <c r="AT27" s="596"/>
      <c r="AU27" s="596"/>
      <c r="AV27" s="596"/>
      <c r="AW27" s="596"/>
      <c r="AX27" s="596"/>
      <c r="AY27" s="596"/>
      <c r="AZ27" s="596"/>
      <c r="BA27" s="596"/>
      <c r="BB27" s="596"/>
      <c r="BC27" s="596"/>
      <c r="BD27" s="596"/>
      <c r="BE27" s="596"/>
      <c r="BF27" s="597"/>
      <c r="BG27" s="598">
        <v>1406572</v>
      </c>
      <c r="BH27" s="599"/>
      <c r="BI27" s="599"/>
      <c r="BJ27" s="599"/>
      <c r="BK27" s="599"/>
      <c r="BL27" s="599"/>
      <c r="BM27" s="599"/>
      <c r="BN27" s="600"/>
      <c r="BO27" s="601">
        <v>100</v>
      </c>
      <c r="BP27" s="601"/>
      <c r="BQ27" s="601"/>
      <c r="BR27" s="601"/>
      <c r="BS27" s="602" t="s">
        <v>46</v>
      </c>
      <c r="BT27" s="602"/>
      <c r="BU27" s="602"/>
      <c r="BV27" s="602"/>
      <c r="BW27" s="602"/>
      <c r="BX27" s="602"/>
      <c r="BY27" s="602"/>
      <c r="BZ27" s="602"/>
      <c r="CA27" s="602"/>
      <c r="CB27" s="606"/>
      <c r="CD27" s="595" t="s">
        <v>216</v>
      </c>
      <c r="CE27" s="596"/>
      <c r="CF27" s="596"/>
      <c r="CG27" s="596"/>
      <c r="CH27" s="596"/>
      <c r="CI27" s="596"/>
      <c r="CJ27" s="596"/>
      <c r="CK27" s="596"/>
      <c r="CL27" s="596"/>
      <c r="CM27" s="596"/>
      <c r="CN27" s="596"/>
      <c r="CO27" s="596"/>
      <c r="CP27" s="596"/>
      <c r="CQ27" s="597"/>
      <c r="CR27" s="598">
        <v>875511</v>
      </c>
      <c r="CS27" s="629"/>
      <c r="CT27" s="629"/>
      <c r="CU27" s="629"/>
      <c r="CV27" s="629"/>
      <c r="CW27" s="629"/>
      <c r="CX27" s="629"/>
      <c r="CY27" s="630"/>
      <c r="CZ27" s="603">
        <v>7.9</v>
      </c>
      <c r="DA27" s="631"/>
      <c r="DB27" s="631"/>
      <c r="DC27" s="633"/>
      <c r="DD27" s="607">
        <v>48609</v>
      </c>
      <c r="DE27" s="629"/>
      <c r="DF27" s="629"/>
      <c r="DG27" s="629"/>
      <c r="DH27" s="629"/>
      <c r="DI27" s="629"/>
      <c r="DJ27" s="629"/>
      <c r="DK27" s="630"/>
      <c r="DL27" s="607">
        <v>48555</v>
      </c>
      <c r="DM27" s="629"/>
      <c r="DN27" s="629"/>
      <c r="DO27" s="629"/>
      <c r="DP27" s="629"/>
      <c r="DQ27" s="629"/>
      <c r="DR27" s="629"/>
      <c r="DS27" s="629"/>
      <c r="DT27" s="629"/>
      <c r="DU27" s="629"/>
      <c r="DV27" s="630"/>
      <c r="DW27" s="603">
        <v>1.6</v>
      </c>
      <c r="DX27" s="631"/>
      <c r="DY27" s="631"/>
      <c r="DZ27" s="631"/>
      <c r="EA27" s="631"/>
      <c r="EB27" s="631"/>
      <c r="EC27" s="632"/>
    </row>
    <row r="28" spans="2:133" ht="11.25" customHeight="1" x14ac:dyDescent="0.25">
      <c r="B28" s="595" t="s">
        <v>217</v>
      </c>
      <c r="C28" s="596"/>
      <c r="D28" s="596"/>
      <c r="E28" s="596"/>
      <c r="F28" s="596"/>
      <c r="G28" s="596"/>
      <c r="H28" s="596"/>
      <c r="I28" s="596"/>
      <c r="J28" s="596"/>
      <c r="K28" s="596"/>
      <c r="L28" s="596"/>
      <c r="M28" s="596"/>
      <c r="N28" s="596"/>
      <c r="O28" s="596"/>
      <c r="P28" s="596"/>
      <c r="Q28" s="597"/>
      <c r="R28" s="598">
        <v>52223</v>
      </c>
      <c r="S28" s="599"/>
      <c r="T28" s="599"/>
      <c r="U28" s="599"/>
      <c r="V28" s="599"/>
      <c r="W28" s="599"/>
      <c r="X28" s="599"/>
      <c r="Y28" s="600"/>
      <c r="Z28" s="601">
        <v>0.4</v>
      </c>
      <c r="AA28" s="601"/>
      <c r="AB28" s="601"/>
      <c r="AC28" s="601"/>
      <c r="AD28" s="602">
        <v>3218</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218</v>
      </c>
      <c r="CE28" s="596"/>
      <c r="CF28" s="596"/>
      <c r="CG28" s="596"/>
      <c r="CH28" s="596"/>
      <c r="CI28" s="596"/>
      <c r="CJ28" s="596"/>
      <c r="CK28" s="596"/>
      <c r="CL28" s="596"/>
      <c r="CM28" s="596"/>
      <c r="CN28" s="596"/>
      <c r="CO28" s="596"/>
      <c r="CP28" s="596"/>
      <c r="CQ28" s="597"/>
      <c r="CR28" s="598">
        <v>265248</v>
      </c>
      <c r="CS28" s="599"/>
      <c r="CT28" s="599"/>
      <c r="CU28" s="599"/>
      <c r="CV28" s="599"/>
      <c r="CW28" s="599"/>
      <c r="CX28" s="599"/>
      <c r="CY28" s="600"/>
      <c r="CZ28" s="603">
        <v>2.4</v>
      </c>
      <c r="DA28" s="631"/>
      <c r="DB28" s="631"/>
      <c r="DC28" s="633"/>
      <c r="DD28" s="607">
        <v>235658</v>
      </c>
      <c r="DE28" s="599"/>
      <c r="DF28" s="599"/>
      <c r="DG28" s="599"/>
      <c r="DH28" s="599"/>
      <c r="DI28" s="599"/>
      <c r="DJ28" s="599"/>
      <c r="DK28" s="600"/>
      <c r="DL28" s="607">
        <v>235658</v>
      </c>
      <c r="DM28" s="599"/>
      <c r="DN28" s="599"/>
      <c r="DO28" s="599"/>
      <c r="DP28" s="599"/>
      <c r="DQ28" s="599"/>
      <c r="DR28" s="599"/>
      <c r="DS28" s="599"/>
      <c r="DT28" s="599"/>
      <c r="DU28" s="599"/>
      <c r="DV28" s="600"/>
      <c r="DW28" s="603">
        <v>7.7</v>
      </c>
      <c r="DX28" s="631"/>
      <c r="DY28" s="631"/>
      <c r="DZ28" s="631"/>
      <c r="EA28" s="631"/>
      <c r="EB28" s="631"/>
      <c r="EC28" s="632"/>
    </row>
    <row r="29" spans="2:133" ht="11.25" customHeight="1" x14ac:dyDescent="0.25">
      <c r="B29" s="595" t="s">
        <v>219</v>
      </c>
      <c r="C29" s="596"/>
      <c r="D29" s="596"/>
      <c r="E29" s="596"/>
      <c r="F29" s="596"/>
      <c r="G29" s="596"/>
      <c r="H29" s="596"/>
      <c r="I29" s="596"/>
      <c r="J29" s="596"/>
      <c r="K29" s="596"/>
      <c r="L29" s="596"/>
      <c r="M29" s="596"/>
      <c r="N29" s="596"/>
      <c r="O29" s="596"/>
      <c r="P29" s="596"/>
      <c r="Q29" s="597"/>
      <c r="R29" s="598">
        <v>18078</v>
      </c>
      <c r="S29" s="599"/>
      <c r="T29" s="599"/>
      <c r="U29" s="599"/>
      <c r="V29" s="599"/>
      <c r="W29" s="599"/>
      <c r="X29" s="599"/>
      <c r="Y29" s="600"/>
      <c r="Z29" s="601">
        <v>0.2</v>
      </c>
      <c r="AA29" s="601"/>
      <c r="AB29" s="601"/>
      <c r="AC29" s="601"/>
      <c r="AD29" s="602" t="s">
        <v>46</v>
      </c>
      <c r="AE29" s="602"/>
      <c r="AF29" s="602"/>
      <c r="AG29" s="602"/>
      <c r="AH29" s="602"/>
      <c r="AI29" s="602"/>
      <c r="AJ29" s="602"/>
      <c r="AK29" s="602"/>
      <c r="AL29" s="603" t="s">
        <v>46</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220</v>
      </c>
      <c r="CE29" s="637"/>
      <c r="CF29" s="595" t="s">
        <v>221</v>
      </c>
      <c r="CG29" s="596"/>
      <c r="CH29" s="596"/>
      <c r="CI29" s="596"/>
      <c r="CJ29" s="596"/>
      <c r="CK29" s="596"/>
      <c r="CL29" s="596"/>
      <c r="CM29" s="596"/>
      <c r="CN29" s="596"/>
      <c r="CO29" s="596"/>
      <c r="CP29" s="596"/>
      <c r="CQ29" s="597"/>
      <c r="CR29" s="598">
        <v>265248</v>
      </c>
      <c r="CS29" s="629"/>
      <c r="CT29" s="629"/>
      <c r="CU29" s="629"/>
      <c r="CV29" s="629"/>
      <c r="CW29" s="629"/>
      <c r="CX29" s="629"/>
      <c r="CY29" s="630"/>
      <c r="CZ29" s="603">
        <v>2.4</v>
      </c>
      <c r="DA29" s="631"/>
      <c r="DB29" s="631"/>
      <c r="DC29" s="633"/>
      <c r="DD29" s="607">
        <v>235658</v>
      </c>
      <c r="DE29" s="629"/>
      <c r="DF29" s="629"/>
      <c r="DG29" s="629"/>
      <c r="DH29" s="629"/>
      <c r="DI29" s="629"/>
      <c r="DJ29" s="629"/>
      <c r="DK29" s="630"/>
      <c r="DL29" s="607">
        <v>235658</v>
      </c>
      <c r="DM29" s="629"/>
      <c r="DN29" s="629"/>
      <c r="DO29" s="629"/>
      <c r="DP29" s="629"/>
      <c r="DQ29" s="629"/>
      <c r="DR29" s="629"/>
      <c r="DS29" s="629"/>
      <c r="DT29" s="629"/>
      <c r="DU29" s="629"/>
      <c r="DV29" s="630"/>
      <c r="DW29" s="603">
        <v>7.7</v>
      </c>
      <c r="DX29" s="631"/>
      <c r="DY29" s="631"/>
      <c r="DZ29" s="631"/>
      <c r="EA29" s="631"/>
      <c r="EB29" s="631"/>
      <c r="EC29" s="632"/>
    </row>
    <row r="30" spans="2:133" ht="11.25" customHeight="1" x14ac:dyDescent="0.25">
      <c r="B30" s="595" t="s">
        <v>222</v>
      </c>
      <c r="C30" s="596"/>
      <c r="D30" s="596"/>
      <c r="E30" s="596"/>
      <c r="F30" s="596"/>
      <c r="G30" s="596"/>
      <c r="H30" s="596"/>
      <c r="I30" s="596"/>
      <c r="J30" s="596"/>
      <c r="K30" s="596"/>
      <c r="L30" s="596"/>
      <c r="M30" s="596"/>
      <c r="N30" s="596"/>
      <c r="O30" s="596"/>
      <c r="P30" s="596"/>
      <c r="Q30" s="597"/>
      <c r="R30" s="598">
        <v>1804317</v>
      </c>
      <c r="S30" s="599"/>
      <c r="T30" s="599"/>
      <c r="U30" s="599"/>
      <c r="V30" s="599"/>
      <c r="W30" s="599"/>
      <c r="X30" s="599"/>
      <c r="Y30" s="600"/>
      <c r="Z30" s="601">
        <v>15.2</v>
      </c>
      <c r="AA30" s="601"/>
      <c r="AB30" s="601"/>
      <c r="AC30" s="601"/>
      <c r="AD30" s="602" t="s">
        <v>46</v>
      </c>
      <c r="AE30" s="602"/>
      <c r="AF30" s="602"/>
      <c r="AG30" s="602"/>
      <c r="AH30" s="602"/>
      <c r="AI30" s="602"/>
      <c r="AJ30" s="602"/>
      <c r="AK30" s="602"/>
      <c r="AL30" s="603" t="s">
        <v>46</v>
      </c>
      <c r="AM30" s="604"/>
      <c r="AN30" s="604"/>
      <c r="AO30" s="605"/>
      <c r="AP30" s="580" t="s">
        <v>139</v>
      </c>
      <c r="AQ30" s="581"/>
      <c r="AR30" s="581"/>
      <c r="AS30" s="581"/>
      <c r="AT30" s="581"/>
      <c r="AU30" s="581"/>
      <c r="AV30" s="581"/>
      <c r="AW30" s="581"/>
      <c r="AX30" s="581"/>
      <c r="AY30" s="581"/>
      <c r="AZ30" s="581"/>
      <c r="BA30" s="581"/>
      <c r="BB30" s="581"/>
      <c r="BC30" s="581"/>
      <c r="BD30" s="581"/>
      <c r="BE30" s="581"/>
      <c r="BF30" s="582"/>
      <c r="BG30" s="580" t="s">
        <v>223</v>
      </c>
      <c r="BH30" s="634"/>
      <c r="BI30" s="634"/>
      <c r="BJ30" s="634"/>
      <c r="BK30" s="634"/>
      <c r="BL30" s="634"/>
      <c r="BM30" s="634"/>
      <c r="BN30" s="634"/>
      <c r="BO30" s="634"/>
      <c r="BP30" s="634"/>
      <c r="BQ30" s="635"/>
      <c r="BR30" s="580" t="s">
        <v>224</v>
      </c>
      <c r="BS30" s="634"/>
      <c r="BT30" s="634"/>
      <c r="BU30" s="634"/>
      <c r="BV30" s="634"/>
      <c r="BW30" s="634"/>
      <c r="BX30" s="634"/>
      <c r="BY30" s="634"/>
      <c r="BZ30" s="634"/>
      <c r="CA30" s="634"/>
      <c r="CB30" s="635"/>
      <c r="CD30" s="638"/>
      <c r="CE30" s="639"/>
      <c r="CF30" s="595" t="s">
        <v>225</v>
      </c>
      <c r="CG30" s="596"/>
      <c r="CH30" s="596"/>
      <c r="CI30" s="596"/>
      <c r="CJ30" s="596"/>
      <c r="CK30" s="596"/>
      <c r="CL30" s="596"/>
      <c r="CM30" s="596"/>
      <c r="CN30" s="596"/>
      <c r="CO30" s="596"/>
      <c r="CP30" s="596"/>
      <c r="CQ30" s="597"/>
      <c r="CR30" s="598">
        <v>257367</v>
      </c>
      <c r="CS30" s="599"/>
      <c r="CT30" s="599"/>
      <c r="CU30" s="599"/>
      <c r="CV30" s="599"/>
      <c r="CW30" s="599"/>
      <c r="CX30" s="599"/>
      <c r="CY30" s="600"/>
      <c r="CZ30" s="603">
        <v>2.2999999999999998</v>
      </c>
      <c r="DA30" s="631"/>
      <c r="DB30" s="631"/>
      <c r="DC30" s="633"/>
      <c r="DD30" s="607">
        <v>227777</v>
      </c>
      <c r="DE30" s="599"/>
      <c r="DF30" s="599"/>
      <c r="DG30" s="599"/>
      <c r="DH30" s="599"/>
      <c r="DI30" s="599"/>
      <c r="DJ30" s="599"/>
      <c r="DK30" s="600"/>
      <c r="DL30" s="607">
        <v>227777</v>
      </c>
      <c r="DM30" s="599"/>
      <c r="DN30" s="599"/>
      <c r="DO30" s="599"/>
      <c r="DP30" s="599"/>
      <c r="DQ30" s="599"/>
      <c r="DR30" s="599"/>
      <c r="DS30" s="599"/>
      <c r="DT30" s="599"/>
      <c r="DU30" s="599"/>
      <c r="DV30" s="600"/>
      <c r="DW30" s="603">
        <v>7.4</v>
      </c>
      <c r="DX30" s="631"/>
      <c r="DY30" s="631"/>
      <c r="DZ30" s="631"/>
      <c r="EA30" s="631"/>
      <c r="EB30" s="631"/>
      <c r="EC30" s="632"/>
    </row>
    <row r="31" spans="2:133" ht="11.25" customHeight="1" x14ac:dyDescent="0.25">
      <c r="B31" s="611" t="s">
        <v>226</v>
      </c>
      <c r="C31" s="612"/>
      <c r="D31" s="612"/>
      <c r="E31" s="612"/>
      <c r="F31" s="612"/>
      <c r="G31" s="612"/>
      <c r="H31" s="612"/>
      <c r="I31" s="612"/>
      <c r="J31" s="612"/>
      <c r="K31" s="612"/>
      <c r="L31" s="612"/>
      <c r="M31" s="612"/>
      <c r="N31" s="612"/>
      <c r="O31" s="612"/>
      <c r="P31" s="612"/>
      <c r="Q31" s="613"/>
      <c r="R31" s="598">
        <v>8753</v>
      </c>
      <c r="S31" s="599"/>
      <c r="T31" s="599"/>
      <c r="U31" s="599"/>
      <c r="V31" s="599"/>
      <c r="W31" s="599"/>
      <c r="X31" s="599"/>
      <c r="Y31" s="600"/>
      <c r="Z31" s="601">
        <v>0.1</v>
      </c>
      <c r="AA31" s="601"/>
      <c r="AB31" s="601"/>
      <c r="AC31" s="601"/>
      <c r="AD31" s="602">
        <v>8753</v>
      </c>
      <c r="AE31" s="602"/>
      <c r="AF31" s="602"/>
      <c r="AG31" s="602"/>
      <c r="AH31" s="602"/>
      <c r="AI31" s="602"/>
      <c r="AJ31" s="602"/>
      <c r="AK31" s="602"/>
      <c r="AL31" s="603">
        <v>0.3</v>
      </c>
      <c r="AM31" s="604"/>
      <c r="AN31" s="604"/>
      <c r="AO31" s="605"/>
      <c r="AP31" s="642" t="s">
        <v>227</v>
      </c>
      <c r="AQ31" s="643"/>
      <c r="AR31" s="643"/>
      <c r="AS31" s="643"/>
      <c r="AT31" s="648" t="s">
        <v>228</v>
      </c>
      <c r="AU31" s="39"/>
      <c r="AV31" s="39"/>
      <c r="AW31" s="39"/>
      <c r="AX31" s="584" t="s">
        <v>104</v>
      </c>
      <c r="AY31" s="585"/>
      <c r="AZ31" s="585"/>
      <c r="BA31" s="585"/>
      <c r="BB31" s="585"/>
      <c r="BC31" s="585"/>
      <c r="BD31" s="585"/>
      <c r="BE31" s="585"/>
      <c r="BF31" s="586"/>
      <c r="BG31" s="651">
        <v>99.2</v>
      </c>
      <c r="BH31" s="652"/>
      <c r="BI31" s="652"/>
      <c r="BJ31" s="652"/>
      <c r="BK31" s="652"/>
      <c r="BL31" s="652"/>
      <c r="BM31" s="593">
        <v>97.7</v>
      </c>
      <c r="BN31" s="652"/>
      <c r="BO31" s="652"/>
      <c r="BP31" s="652"/>
      <c r="BQ31" s="653"/>
      <c r="BR31" s="651">
        <v>99.2</v>
      </c>
      <c r="BS31" s="652"/>
      <c r="BT31" s="652"/>
      <c r="BU31" s="652"/>
      <c r="BV31" s="652"/>
      <c r="BW31" s="652"/>
      <c r="BX31" s="593">
        <v>97.9</v>
      </c>
      <c r="BY31" s="652"/>
      <c r="BZ31" s="652"/>
      <c r="CA31" s="652"/>
      <c r="CB31" s="653"/>
      <c r="CD31" s="638"/>
      <c r="CE31" s="639"/>
      <c r="CF31" s="595" t="s">
        <v>229</v>
      </c>
      <c r="CG31" s="596"/>
      <c r="CH31" s="596"/>
      <c r="CI31" s="596"/>
      <c r="CJ31" s="596"/>
      <c r="CK31" s="596"/>
      <c r="CL31" s="596"/>
      <c r="CM31" s="596"/>
      <c r="CN31" s="596"/>
      <c r="CO31" s="596"/>
      <c r="CP31" s="596"/>
      <c r="CQ31" s="597"/>
      <c r="CR31" s="598">
        <v>7881</v>
      </c>
      <c r="CS31" s="629"/>
      <c r="CT31" s="629"/>
      <c r="CU31" s="629"/>
      <c r="CV31" s="629"/>
      <c r="CW31" s="629"/>
      <c r="CX31" s="629"/>
      <c r="CY31" s="630"/>
      <c r="CZ31" s="603">
        <v>0.1</v>
      </c>
      <c r="DA31" s="631"/>
      <c r="DB31" s="631"/>
      <c r="DC31" s="633"/>
      <c r="DD31" s="607">
        <v>7881</v>
      </c>
      <c r="DE31" s="629"/>
      <c r="DF31" s="629"/>
      <c r="DG31" s="629"/>
      <c r="DH31" s="629"/>
      <c r="DI31" s="629"/>
      <c r="DJ31" s="629"/>
      <c r="DK31" s="630"/>
      <c r="DL31" s="607">
        <v>7881</v>
      </c>
      <c r="DM31" s="629"/>
      <c r="DN31" s="629"/>
      <c r="DO31" s="629"/>
      <c r="DP31" s="629"/>
      <c r="DQ31" s="629"/>
      <c r="DR31" s="629"/>
      <c r="DS31" s="629"/>
      <c r="DT31" s="629"/>
      <c r="DU31" s="629"/>
      <c r="DV31" s="630"/>
      <c r="DW31" s="603">
        <v>0.3</v>
      </c>
      <c r="DX31" s="631"/>
      <c r="DY31" s="631"/>
      <c r="DZ31" s="631"/>
      <c r="EA31" s="631"/>
      <c r="EB31" s="631"/>
      <c r="EC31" s="632"/>
    </row>
    <row r="32" spans="2:133" ht="11.25" customHeight="1" x14ac:dyDescent="0.25">
      <c r="B32" s="595" t="s">
        <v>230</v>
      </c>
      <c r="C32" s="596"/>
      <c r="D32" s="596"/>
      <c r="E32" s="596"/>
      <c r="F32" s="596"/>
      <c r="G32" s="596"/>
      <c r="H32" s="596"/>
      <c r="I32" s="596"/>
      <c r="J32" s="596"/>
      <c r="K32" s="596"/>
      <c r="L32" s="596"/>
      <c r="M32" s="596"/>
      <c r="N32" s="596"/>
      <c r="O32" s="596"/>
      <c r="P32" s="596"/>
      <c r="Q32" s="597"/>
      <c r="R32" s="598">
        <v>878264</v>
      </c>
      <c r="S32" s="599"/>
      <c r="T32" s="599"/>
      <c r="U32" s="599"/>
      <c r="V32" s="599"/>
      <c r="W32" s="599"/>
      <c r="X32" s="599"/>
      <c r="Y32" s="600"/>
      <c r="Z32" s="601">
        <v>7.4</v>
      </c>
      <c r="AA32" s="601"/>
      <c r="AB32" s="601"/>
      <c r="AC32" s="601"/>
      <c r="AD32" s="602" t="s">
        <v>46</v>
      </c>
      <c r="AE32" s="602"/>
      <c r="AF32" s="602"/>
      <c r="AG32" s="602"/>
      <c r="AH32" s="602"/>
      <c r="AI32" s="602"/>
      <c r="AJ32" s="602"/>
      <c r="AK32" s="602"/>
      <c r="AL32" s="603" t="s">
        <v>46</v>
      </c>
      <c r="AM32" s="604"/>
      <c r="AN32" s="604"/>
      <c r="AO32" s="605"/>
      <c r="AP32" s="644"/>
      <c r="AQ32" s="645"/>
      <c r="AR32" s="645"/>
      <c r="AS32" s="645"/>
      <c r="AT32" s="649"/>
      <c r="AU32" s="35" t="s">
        <v>231</v>
      </c>
      <c r="AX32" s="595" t="s">
        <v>232</v>
      </c>
      <c r="AY32" s="596"/>
      <c r="AZ32" s="596"/>
      <c r="BA32" s="596"/>
      <c r="BB32" s="596"/>
      <c r="BC32" s="596"/>
      <c r="BD32" s="596"/>
      <c r="BE32" s="596"/>
      <c r="BF32" s="597"/>
      <c r="BG32" s="654">
        <v>99.2</v>
      </c>
      <c r="BH32" s="629"/>
      <c r="BI32" s="629"/>
      <c r="BJ32" s="629"/>
      <c r="BK32" s="629"/>
      <c r="BL32" s="629"/>
      <c r="BM32" s="604">
        <v>97.4</v>
      </c>
      <c r="BN32" s="629"/>
      <c r="BO32" s="629"/>
      <c r="BP32" s="629"/>
      <c r="BQ32" s="655"/>
      <c r="BR32" s="654">
        <v>99.2</v>
      </c>
      <c r="BS32" s="629"/>
      <c r="BT32" s="629"/>
      <c r="BU32" s="629"/>
      <c r="BV32" s="629"/>
      <c r="BW32" s="629"/>
      <c r="BX32" s="604">
        <v>97.7</v>
      </c>
      <c r="BY32" s="629"/>
      <c r="BZ32" s="629"/>
      <c r="CA32" s="629"/>
      <c r="CB32" s="655"/>
      <c r="CD32" s="640"/>
      <c r="CE32" s="641"/>
      <c r="CF32" s="595" t="s">
        <v>233</v>
      </c>
      <c r="CG32" s="596"/>
      <c r="CH32" s="596"/>
      <c r="CI32" s="596"/>
      <c r="CJ32" s="596"/>
      <c r="CK32" s="596"/>
      <c r="CL32" s="596"/>
      <c r="CM32" s="596"/>
      <c r="CN32" s="596"/>
      <c r="CO32" s="596"/>
      <c r="CP32" s="596"/>
      <c r="CQ32" s="597"/>
      <c r="CR32" s="598" t="s">
        <v>46</v>
      </c>
      <c r="CS32" s="599"/>
      <c r="CT32" s="599"/>
      <c r="CU32" s="599"/>
      <c r="CV32" s="599"/>
      <c r="CW32" s="599"/>
      <c r="CX32" s="599"/>
      <c r="CY32" s="600"/>
      <c r="CZ32" s="603" t="s">
        <v>46</v>
      </c>
      <c r="DA32" s="631"/>
      <c r="DB32" s="631"/>
      <c r="DC32" s="633"/>
      <c r="DD32" s="607" t="s">
        <v>46</v>
      </c>
      <c r="DE32" s="599"/>
      <c r="DF32" s="599"/>
      <c r="DG32" s="599"/>
      <c r="DH32" s="599"/>
      <c r="DI32" s="599"/>
      <c r="DJ32" s="599"/>
      <c r="DK32" s="600"/>
      <c r="DL32" s="607" t="s">
        <v>46</v>
      </c>
      <c r="DM32" s="599"/>
      <c r="DN32" s="599"/>
      <c r="DO32" s="599"/>
      <c r="DP32" s="599"/>
      <c r="DQ32" s="599"/>
      <c r="DR32" s="599"/>
      <c r="DS32" s="599"/>
      <c r="DT32" s="599"/>
      <c r="DU32" s="599"/>
      <c r="DV32" s="600"/>
      <c r="DW32" s="603" t="s">
        <v>46</v>
      </c>
      <c r="DX32" s="631"/>
      <c r="DY32" s="631"/>
      <c r="DZ32" s="631"/>
      <c r="EA32" s="631"/>
      <c r="EB32" s="631"/>
      <c r="EC32" s="632"/>
    </row>
    <row r="33" spans="2:133" ht="11.25" customHeight="1" x14ac:dyDescent="0.25">
      <c r="B33" s="595" t="s">
        <v>234</v>
      </c>
      <c r="C33" s="596"/>
      <c r="D33" s="596"/>
      <c r="E33" s="596"/>
      <c r="F33" s="596"/>
      <c r="G33" s="596"/>
      <c r="H33" s="596"/>
      <c r="I33" s="596"/>
      <c r="J33" s="596"/>
      <c r="K33" s="596"/>
      <c r="L33" s="596"/>
      <c r="M33" s="596"/>
      <c r="N33" s="596"/>
      <c r="O33" s="596"/>
      <c r="P33" s="596"/>
      <c r="Q33" s="597"/>
      <c r="R33" s="598">
        <v>18763</v>
      </c>
      <c r="S33" s="599"/>
      <c r="T33" s="599"/>
      <c r="U33" s="599"/>
      <c r="V33" s="599"/>
      <c r="W33" s="599"/>
      <c r="X33" s="599"/>
      <c r="Y33" s="600"/>
      <c r="Z33" s="601">
        <v>0.2</v>
      </c>
      <c r="AA33" s="601"/>
      <c r="AB33" s="601"/>
      <c r="AC33" s="601"/>
      <c r="AD33" s="602" t="s">
        <v>46</v>
      </c>
      <c r="AE33" s="602"/>
      <c r="AF33" s="602"/>
      <c r="AG33" s="602"/>
      <c r="AH33" s="602"/>
      <c r="AI33" s="602"/>
      <c r="AJ33" s="602"/>
      <c r="AK33" s="602"/>
      <c r="AL33" s="603" t="s">
        <v>46</v>
      </c>
      <c r="AM33" s="604"/>
      <c r="AN33" s="604"/>
      <c r="AO33" s="605"/>
      <c r="AP33" s="646"/>
      <c r="AQ33" s="647"/>
      <c r="AR33" s="647"/>
      <c r="AS33" s="647"/>
      <c r="AT33" s="650"/>
      <c r="AU33" s="40"/>
      <c r="AV33" s="40"/>
      <c r="AW33" s="40"/>
      <c r="AX33" s="619" t="s">
        <v>235</v>
      </c>
      <c r="AY33" s="620"/>
      <c r="AZ33" s="620"/>
      <c r="BA33" s="620"/>
      <c r="BB33" s="620"/>
      <c r="BC33" s="620"/>
      <c r="BD33" s="620"/>
      <c r="BE33" s="620"/>
      <c r="BF33" s="621"/>
      <c r="BG33" s="656">
        <v>99.2</v>
      </c>
      <c r="BH33" s="657"/>
      <c r="BI33" s="657"/>
      <c r="BJ33" s="657"/>
      <c r="BK33" s="657"/>
      <c r="BL33" s="657"/>
      <c r="BM33" s="658">
        <v>97.7</v>
      </c>
      <c r="BN33" s="657"/>
      <c r="BO33" s="657"/>
      <c r="BP33" s="657"/>
      <c r="BQ33" s="659"/>
      <c r="BR33" s="656">
        <v>99.2</v>
      </c>
      <c r="BS33" s="657"/>
      <c r="BT33" s="657"/>
      <c r="BU33" s="657"/>
      <c r="BV33" s="657"/>
      <c r="BW33" s="657"/>
      <c r="BX33" s="658">
        <v>97.9</v>
      </c>
      <c r="BY33" s="657"/>
      <c r="BZ33" s="657"/>
      <c r="CA33" s="657"/>
      <c r="CB33" s="659"/>
      <c r="CD33" s="595" t="s">
        <v>236</v>
      </c>
      <c r="CE33" s="596"/>
      <c r="CF33" s="596"/>
      <c r="CG33" s="596"/>
      <c r="CH33" s="596"/>
      <c r="CI33" s="596"/>
      <c r="CJ33" s="596"/>
      <c r="CK33" s="596"/>
      <c r="CL33" s="596"/>
      <c r="CM33" s="596"/>
      <c r="CN33" s="596"/>
      <c r="CO33" s="596"/>
      <c r="CP33" s="596"/>
      <c r="CQ33" s="597"/>
      <c r="CR33" s="598">
        <v>8688423</v>
      </c>
      <c r="CS33" s="629"/>
      <c r="CT33" s="629"/>
      <c r="CU33" s="629"/>
      <c r="CV33" s="629"/>
      <c r="CW33" s="629"/>
      <c r="CX33" s="629"/>
      <c r="CY33" s="630"/>
      <c r="CZ33" s="603">
        <v>78.599999999999994</v>
      </c>
      <c r="DA33" s="631"/>
      <c r="DB33" s="631"/>
      <c r="DC33" s="633"/>
      <c r="DD33" s="607">
        <v>2226712</v>
      </c>
      <c r="DE33" s="629"/>
      <c r="DF33" s="629"/>
      <c r="DG33" s="629"/>
      <c r="DH33" s="629"/>
      <c r="DI33" s="629"/>
      <c r="DJ33" s="629"/>
      <c r="DK33" s="630"/>
      <c r="DL33" s="607">
        <v>1655466</v>
      </c>
      <c r="DM33" s="629"/>
      <c r="DN33" s="629"/>
      <c r="DO33" s="629"/>
      <c r="DP33" s="629"/>
      <c r="DQ33" s="629"/>
      <c r="DR33" s="629"/>
      <c r="DS33" s="629"/>
      <c r="DT33" s="629"/>
      <c r="DU33" s="629"/>
      <c r="DV33" s="630"/>
      <c r="DW33" s="603">
        <v>54</v>
      </c>
      <c r="DX33" s="631"/>
      <c r="DY33" s="631"/>
      <c r="DZ33" s="631"/>
      <c r="EA33" s="631"/>
      <c r="EB33" s="631"/>
      <c r="EC33" s="632"/>
    </row>
    <row r="34" spans="2:133" ht="11.25" customHeight="1" x14ac:dyDescent="0.25">
      <c r="B34" s="595" t="s">
        <v>237</v>
      </c>
      <c r="C34" s="596"/>
      <c r="D34" s="596"/>
      <c r="E34" s="596"/>
      <c r="F34" s="596"/>
      <c r="G34" s="596"/>
      <c r="H34" s="596"/>
      <c r="I34" s="596"/>
      <c r="J34" s="596"/>
      <c r="K34" s="596"/>
      <c r="L34" s="596"/>
      <c r="M34" s="596"/>
      <c r="N34" s="596"/>
      <c r="O34" s="596"/>
      <c r="P34" s="596"/>
      <c r="Q34" s="597"/>
      <c r="R34" s="598">
        <v>1913582</v>
      </c>
      <c r="S34" s="599"/>
      <c r="T34" s="599"/>
      <c r="U34" s="599"/>
      <c r="V34" s="599"/>
      <c r="W34" s="599"/>
      <c r="X34" s="599"/>
      <c r="Y34" s="600"/>
      <c r="Z34" s="601">
        <v>16.100000000000001</v>
      </c>
      <c r="AA34" s="601"/>
      <c r="AB34" s="601"/>
      <c r="AC34" s="601"/>
      <c r="AD34" s="602" t="s">
        <v>46</v>
      </c>
      <c r="AE34" s="602"/>
      <c r="AF34" s="602"/>
      <c r="AG34" s="602"/>
      <c r="AH34" s="602"/>
      <c r="AI34" s="602"/>
      <c r="AJ34" s="602"/>
      <c r="AK34" s="602"/>
      <c r="AL34" s="603" t="s">
        <v>46</v>
      </c>
      <c r="AM34" s="604"/>
      <c r="AN34" s="604"/>
      <c r="AO34" s="605"/>
      <c r="AP34" s="43"/>
      <c r="AQ34" s="44"/>
      <c r="AS34" s="39"/>
      <c r="AT34" s="39"/>
      <c r="AU34" s="39"/>
      <c r="AV34" s="39"/>
      <c r="AW34" s="39"/>
      <c r="AX34" s="39"/>
      <c r="AY34" s="39"/>
      <c r="AZ34" s="39"/>
      <c r="BA34" s="39"/>
      <c r="BB34" s="39"/>
      <c r="BC34" s="39"/>
      <c r="BD34" s="39"/>
      <c r="BE34" s="39"/>
      <c r="BF34" s="39"/>
      <c r="BG34" s="44"/>
      <c r="BH34" s="44"/>
      <c r="BI34" s="44"/>
      <c r="BJ34" s="44"/>
      <c r="BK34" s="44"/>
      <c r="BL34" s="44"/>
      <c r="BM34" s="44"/>
      <c r="BN34" s="44"/>
      <c r="BO34" s="44"/>
      <c r="BP34" s="44"/>
      <c r="BQ34" s="44"/>
      <c r="BR34" s="44"/>
      <c r="BS34" s="44"/>
      <c r="BT34" s="44"/>
      <c r="BU34" s="44"/>
      <c r="BV34" s="44"/>
      <c r="BW34" s="44"/>
      <c r="BX34" s="44"/>
      <c r="BY34" s="44"/>
      <c r="BZ34" s="44"/>
      <c r="CA34" s="44"/>
      <c r="CB34" s="44"/>
      <c r="CD34" s="595" t="s">
        <v>238</v>
      </c>
      <c r="CE34" s="596"/>
      <c r="CF34" s="596"/>
      <c r="CG34" s="596"/>
      <c r="CH34" s="596"/>
      <c r="CI34" s="596"/>
      <c r="CJ34" s="596"/>
      <c r="CK34" s="596"/>
      <c r="CL34" s="596"/>
      <c r="CM34" s="596"/>
      <c r="CN34" s="596"/>
      <c r="CO34" s="596"/>
      <c r="CP34" s="596"/>
      <c r="CQ34" s="597"/>
      <c r="CR34" s="598">
        <v>2123514</v>
      </c>
      <c r="CS34" s="599"/>
      <c r="CT34" s="599"/>
      <c r="CU34" s="599"/>
      <c r="CV34" s="599"/>
      <c r="CW34" s="599"/>
      <c r="CX34" s="599"/>
      <c r="CY34" s="600"/>
      <c r="CZ34" s="603">
        <v>19.2</v>
      </c>
      <c r="DA34" s="631"/>
      <c r="DB34" s="631"/>
      <c r="DC34" s="633"/>
      <c r="DD34" s="607">
        <v>718664</v>
      </c>
      <c r="DE34" s="599"/>
      <c r="DF34" s="599"/>
      <c r="DG34" s="599"/>
      <c r="DH34" s="599"/>
      <c r="DI34" s="599"/>
      <c r="DJ34" s="599"/>
      <c r="DK34" s="600"/>
      <c r="DL34" s="607">
        <v>644664</v>
      </c>
      <c r="DM34" s="599"/>
      <c r="DN34" s="599"/>
      <c r="DO34" s="599"/>
      <c r="DP34" s="599"/>
      <c r="DQ34" s="599"/>
      <c r="DR34" s="599"/>
      <c r="DS34" s="599"/>
      <c r="DT34" s="599"/>
      <c r="DU34" s="599"/>
      <c r="DV34" s="600"/>
      <c r="DW34" s="603">
        <v>21</v>
      </c>
      <c r="DX34" s="631"/>
      <c r="DY34" s="631"/>
      <c r="DZ34" s="631"/>
      <c r="EA34" s="631"/>
      <c r="EB34" s="631"/>
      <c r="EC34" s="632"/>
    </row>
    <row r="35" spans="2:133" ht="11.25" customHeight="1" x14ac:dyDescent="0.25">
      <c r="B35" s="595" t="s">
        <v>239</v>
      </c>
      <c r="C35" s="596"/>
      <c r="D35" s="596"/>
      <c r="E35" s="596"/>
      <c r="F35" s="596"/>
      <c r="G35" s="596"/>
      <c r="H35" s="596"/>
      <c r="I35" s="596"/>
      <c r="J35" s="596"/>
      <c r="K35" s="596"/>
      <c r="L35" s="596"/>
      <c r="M35" s="596"/>
      <c r="N35" s="596"/>
      <c r="O35" s="596"/>
      <c r="P35" s="596"/>
      <c r="Q35" s="597"/>
      <c r="R35" s="598">
        <v>3304118</v>
      </c>
      <c r="S35" s="599"/>
      <c r="T35" s="599"/>
      <c r="U35" s="599"/>
      <c r="V35" s="599"/>
      <c r="W35" s="599"/>
      <c r="X35" s="599"/>
      <c r="Y35" s="600"/>
      <c r="Z35" s="601">
        <v>27.9</v>
      </c>
      <c r="AA35" s="601"/>
      <c r="AB35" s="601"/>
      <c r="AC35" s="601"/>
      <c r="AD35" s="602" t="s">
        <v>46</v>
      </c>
      <c r="AE35" s="602"/>
      <c r="AF35" s="602"/>
      <c r="AG35" s="602"/>
      <c r="AH35" s="602"/>
      <c r="AI35" s="602"/>
      <c r="AJ35" s="602"/>
      <c r="AK35" s="602"/>
      <c r="AL35" s="603" t="s">
        <v>46</v>
      </c>
      <c r="AM35" s="604"/>
      <c r="AN35" s="604"/>
      <c r="AO35" s="605"/>
      <c r="AP35" s="45"/>
      <c r="AQ35" s="580" t="s">
        <v>240</v>
      </c>
      <c r="AR35" s="581"/>
      <c r="AS35" s="581"/>
      <c r="AT35" s="581"/>
      <c r="AU35" s="581"/>
      <c r="AV35" s="581"/>
      <c r="AW35" s="581"/>
      <c r="AX35" s="581"/>
      <c r="AY35" s="581"/>
      <c r="AZ35" s="581"/>
      <c r="BA35" s="581"/>
      <c r="BB35" s="581"/>
      <c r="BC35" s="581"/>
      <c r="BD35" s="581"/>
      <c r="BE35" s="581"/>
      <c r="BF35" s="582"/>
      <c r="BG35" s="580" t="s">
        <v>241</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242</v>
      </c>
      <c r="CE35" s="596"/>
      <c r="CF35" s="596"/>
      <c r="CG35" s="596"/>
      <c r="CH35" s="596"/>
      <c r="CI35" s="596"/>
      <c r="CJ35" s="596"/>
      <c r="CK35" s="596"/>
      <c r="CL35" s="596"/>
      <c r="CM35" s="596"/>
      <c r="CN35" s="596"/>
      <c r="CO35" s="596"/>
      <c r="CP35" s="596"/>
      <c r="CQ35" s="597"/>
      <c r="CR35" s="598">
        <v>27216</v>
      </c>
      <c r="CS35" s="629"/>
      <c r="CT35" s="629"/>
      <c r="CU35" s="629"/>
      <c r="CV35" s="629"/>
      <c r="CW35" s="629"/>
      <c r="CX35" s="629"/>
      <c r="CY35" s="630"/>
      <c r="CZ35" s="603">
        <v>0.2</v>
      </c>
      <c r="DA35" s="631"/>
      <c r="DB35" s="631"/>
      <c r="DC35" s="633"/>
      <c r="DD35" s="607">
        <v>23017</v>
      </c>
      <c r="DE35" s="629"/>
      <c r="DF35" s="629"/>
      <c r="DG35" s="629"/>
      <c r="DH35" s="629"/>
      <c r="DI35" s="629"/>
      <c r="DJ35" s="629"/>
      <c r="DK35" s="630"/>
      <c r="DL35" s="607">
        <v>22976</v>
      </c>
      <c r="DM35" s="629"/>
      <c r="DN35" s="629"/>
      <c r="DO35" s="629"/>
      <c r="DP35" s="629"/>
      <c r="DQ35" s="629"/>
      <c r="DR35" s="629"/>
      <c r="DS35" s="629"/>
      <c r="DT35" s="629"/>
      <c r="DU35" s="629"/>
      <c r="DV35" s="630"/>
      <c r="DW35" s="603">
        <v>0.7</v>
      </c>
      <c r="DX35" s="631"/>
      <c r="DY35" s="631"/>
      <c r="DZ35" s="631"/>
      <c r="EA35" s="631"/>
      <c r="EB35" s="631"/>
      <c r="EC35" s="632"/>
    </row>
    <row r="36" spans="2:133" ht="11.25" customHeight="1" x14ac:dyDescent="0.25">
      <c r="B36" s="595" t="s">
        <v>243</v>
      </c>
      <c r="C36" s="596"/>
      <c r="D36" s="596"/>
      <c r="E36" s="596"/>
      <c r="F36" s="596"/>
      <c r="G36" s="596"/>
      <c r="H36" s="596"/>
      <c r="I36" s="596"/>
      <c r="J36" s="596"/>
      <c r="K36" s="596"/>
      <c r="L36" s="596"/>
      <c r="M36" s="596"/>
      <c r="N36" s="596"/>
      <c r="O36" s="596"/>
      <c r="P36" s="596"/>
      <c r="Q36" s="597"/>
      <c r="R36" s="598">
        <v>435384</v>
      </c>
      <c r="S36" s="599"/>
      <c r="T36" s="599"/>
      <c r="U36" s="599"/>
      <c r="V36" s="599"/>
      <c r="W36" s="599"/>
      <c r="X36" s="599"/>
      <c r="Y36" s="600"/>
      <c r="Z36" s="601">
        <v>3.7</v>
      </c>
      <c r="AA36" s="601"/>
      <c r="AB36" s="601"/>
      <c r="AC36" s="601"/>
      <c r="AD36" s="602" t="s">
        <v>46</v>
      </c>
      <c r="AE36" s="602"/>
      <c r="AF36" s="602"/>
      <c r="AG36" s="602"/>
      <c r="AH36" s="602"/>
      <c r="AI36" s="602"/>
      <c r="AJ36" s="602"/>
      <c r="AK36" s="602"/>
      <c r="AL36" s="603" t="s">
        <v>46</v>
      </c>
      <c r="AM36" s="604"/>
      <c r="AN36" s="604"/>
      <c r="AO36" s="605"/>
      <c r="AP36" s="45"/>
      <c r="AQ36" s="660" t="s">
        <v>244</v>
      </c>
      <c r="AR36" s="661"/>
      <c r="AS36" s="661"/>
      <c r="AT36" s="661"/>
      <c r="AU36" s="661"/>
      <c r="AV36" s="661"/>
      <c r="AW36" s="661"/>
      <c r="AX36" s="661"/>
      <c r="AY36" s="662"/>
      <c r="AZ36" s="587">
        <v>688125</v>
      </c>
      <c r="BA36" s="588"/>
      <c r="BB36" s="588"/>
      <c r="BC36" s="588"/>
      <c r="BD36" s="588"/>
      <c r="BE36" s="588"/>
      <c r="BF36" s="663"/>
      <c r="BG36" s="584" t="s">
        <v>245</v>
      </c>
      <c r="BH36" s="585"/>
      <c r="BI36" s="585"/>
      <c r="BJ36" s="585"/>
      <c r="BK36" s="585"/>
      <c r="BL36" s="585"/>
      <c r="BM36" s="585"/>
      <c r="BN36" s="585"/>
      <c r="BO36" s="585"/>
      <c r="BP36" s="585"/>
      <c r="BQ36" s="585"/>
      <c r="BR36" s="585"/>
      <c r="BS36" s="585"/>
      <c r="BT36" s="585"/>
      <c r="BU36" s="586"/>
      <c r="BV36" s="587">
        <v>35519</v>
      </c>
      <c r="BW36" s="588"/>
      <c r="BX36" s="588"/>
      <c r="BY36" s="588"/>
      <c r="BZ36" s="588"/>
      <c r="CA36" s="588"/>
      <c r="CB36" s="663"/>
      <c r="CD36" s="595" t="s">
        <v>246</v>
      </c>
      <c r="CE36" s="596"/>
      <c r="CF36" s="596"/>
      <c r="CG36" s="596"/>
      <c r="CH36" s="596"/>
      <c r="CI36" s="596"/>
      <c r="CJ36" s="596"/>
      <c r="CK36" s="596"/>
      <c r="CL36" s="596"/>
      <c r="CM36" s="596"/>
      <c r="CN36" s="596"/>
      <c r="CO36" s="596"/>
      <c r="CP36" s="596"/>
      <c r="CQ36" s="597"/>
      <c r="CR36" s="598">
        <v>3864950</v>
      </c>
      <c r="CS36" s="599"/>
      <c r="CT36" s="599"/>
      <c r="CU36" s="599"/>
      <c r="CV36" s="599"/>
      <c r="CW36" s="599"/>
      <c r="CX36" s="599"/>
      <c r="CY36" s="600"/>
      <c r="CZ36" s="603">
        <v>35</v>
      </c>
      <c r="DA36" s="631"/>
      <c r="DB36" s="631"/>
      <c r="DC36" s="633"/>
      <c r="DD36" s="607">
        <v>806491</v>
      </c>
      <c r="DE36" s="599"/>
      <c r="DF36" s="599"/>
      <c r="DG36" s="599"/>
      <c r="DH36" s="599"/>
      <c r="DI36" s="599"/>
      <c r="DJ36" s="599"/>
      <c r="DK36" s="600"/>
      <c r="DL36" s="607">
        <v>651099</v>
      </c>
      <c r="DM36" s="599"/>
      <c r="DN36" s="599"/>
      <c r="DO36" s="599"/>
      <c r="DP36" s="599"/>
      <c r="DQ36" s="599"/>
      <c r="DR36" s="599"/>
      <c r="DS36" s="599"/>
      <c r="DT36" s="599"/>
      <c r="DU36" s="599"/>
      <c r="DV36" s="600"/>
      <c r="DW36" s="603">
        <v>21.2</v>
      </c>
      <c r="DX36" s="631"/>
      <c r="DY36" s="631"/>
      <c r="DZ36" s="631"/>
      <c r="EA36" s="631"/>
      <c r="EB36" s="631"/>
      <c r="EC36" s="632"/>
    </row>
    <row r="37" spans="2:133" ht="11.25" customHeight="1" x14ac:dyDescent="0.25">
      <c r="B37" s="595" t="s">
        <v>247</v>
      </c>
      <c r="C37" s="596"/>
      <c r="D37" s="596"/>
      <c r="E37" s="596"/>
      <c r="F37" s="596"/>
      <c r="G37" s="596"/>
      <c r="H37" s="596"/>
      <c r="I37" s="596"/>
      <c r="J37" s="596"/>
      <c r="K37" s="596"/>
      <c r="L37" s="596"/>
      <c r="M37" s="596"/>
      <c r="N37" s="596"/>
      <c r="O37" s="596"/>
      <c r="P37" s="596"/>
      <c r="Q37" s="597"/>
      <c r="R37" s="598">
        <v>194264</v>
      </c>
      <c r="S37" s="599"/>
      <c r="T37" s="599"/>
      <c r="U37" s="599"/>
      <c r="V37" s="599"/>
      <c r="W37" s="599"/>
      <c r="X37" s="599"/>
      <c r="Y37" s="600"/>
      <c r="Z37" s="601">
        <v>1.6</v>
      </c>
      <c r="AA37" s="601"/>
      <c r="AB37" s="601"/>
      <c r="AC37" s="601"/>
      <c r="AD37" s="602">
        <v>5718</v>
      </c>
      <c r="AE37" s="602"/>
      <c r="AF37" s="602"/>
      <c r="AG37" s="602"/>
      <c r="AH37" s="602"/>
      <c r="AI37" s="602"/>
      <c r="AJ37" s="602"/>
      <c r="AK37" s="602"/>
      <c r="AL37" s="603">
        <v>0.2</v>
      </c>
      <c r="AM37" s="604"/>
      <c r="AN37" s="604"/>
      <c r="AO37" s="605"/>
      <c r="AQ37" s="664" t="s">
        <v>248</v>
      </c>
      <c r="AR37" s="665"/>
      <c r="AS37" s="665"/>
      <c r="AT37" s="665"/>
      <c r="AU37" s="665"/>
      <c r="AV37" s="665"/>
      <c r="AW37" s="665"/>
      <c r="AX37" s="665"/>
      <c r="AY37" s="666"/>
      <c r="AZ37" s="598">
        <v>291076</v>
      </c>
      <c r="BA37" s="599"/>
      <c r="BB37" s="599"/>
      <c r="BC37" s="599"/>
      <c r="BD37" s="629"/>
      <c r="BE37" s="629"/>
      <c r="BF37" s="655"/>
      <c r="BG37" s="595" t="s">
        <v>249</v>
      </c>
      <c r="BH37" s="596"/>
      <c r="BI37" s="596"/>
      <c r="BJ37" s="596"/>
      <c r="BK37" s="596"/>
      <c r="BL37" s="596"/>
      <c r="BM37" s="596"/>
      <c r="BN37" s="596"/>
      <c r="BO37" s="596"/>
      <c r="BP37" s="596"/>
      <c r="BQ37" s="596"/>
      <c r="BR37" s="596"/>
      <c r="BS37" s="596"/>
      <c r="BT37" s="596"/>
      <c r="BU37" s="597"/>
      <c r="BV37" s="598">
        <v>23582</v>
      </c>
      <c r="BW37" s="599"/>
      <c r="BX37" s="599"/>
      <c r="BY37" s="599"/>
      <c r="BZ37" s="599"/>
      <c r="CA37" s="599"/>
      <c r="CB37" s="608"/>
      <c r="CD37" s="595" t="s">
        <v>250</v>
      </c>
      <c r="CE37" s="596"/>
      <c r="CF37" s="596"/>
      <c r="CG37" s="596"/>
      <c r="CH37" s="596"/>
      <c r="CI37" s="596"/>
      <c r="CJ37" s="596"/>
      <c r="CK37" s="596"/>
      <c r="CL37" s="596"/>
      <c r="CM37" s="596"/>
      <c r="CN37" s="596"/>
      <c r="CO37" s="596"/>
      <c r="CP37" s="596"/>
      <c r="CQ37" s="597"/>
      <c r="CR37" s="598">
        <v>311213</v>
      </c>
      <c r="CS37" s="629"/>
      <c r="CT37" s="629"/>
      <c r="CU37" s="629"/>
      <c r="CV37" s="629"/>
      <c r="CW37" s="629"/>
      <c r="CX37" s="629"/>
      <c r="CY37" s="630"/>
      <c r="CZ37" s="603">
        <v>2.8</v>
      </c>
      <c r="DA37" s="631"/>
      <c r="DB37" s="631"/>
      <c r="DC37" s="633"/>
      <c r="DD37" s="607">
        <v>311140</v>
      </c>
      <c r="DE37" s="629"/>
      <c r="DF37" s="629"/>
      <c r="DG37" s="629"/>
      <c r="DH37" s="629"/>
      <c r="DI37" s="629"/>
      <c r="DJ37" s="629"/>
      <c r="DK37" s="630"/>
      <c r="DL37" s="607">
        <v>304685</v>
      </c>
      <c r="DM37" s="629"/>
      <c r="DN37" s="629"/>
      <c r="DO37" s="629"/>
      <c r="DP37" s="629"/>
      <c r="DQ37" s="629"/>
      <c r="DR37" s="629"/>
      <c r="DS37" s="629"/>
      <c r="DT37" s="629"/>
      <c r="DU37" s="629"/>
      <c r="DV37" s="630"/>
      <c r="DW37" s="603">
        <v>9.9</v>
      </c>
      <c r="DX37" s="631"/>
      <c r="DY37" s="631"/>
      <c r="DZ37" s="631"/>
      <c r="EA37" s="631"/>
      <c r="EB37" s="631"/>
      <c r="EC37" s="632"/>
    </row>
    <row r="38" spans="2:133" ht="11.25" customHeight="1" x14ac:dyDescent="0.25">
      <c r="B38" s="595" t="s">
        <v>251</v>
      </c>
      <c r="C38" s="596"/>
      <c r="D38" s="596"/>
      <c r="E38" s="596"/>
      <c r="F38" s="596"/>
      <c r="G38" s="596"/>
      <c r="H38" s="596"/>
      <c r="I38" s="596"/>
      <c r="J38" s="596"/>
      <c r="K38" s="596"/>
      <c r="L38" s="596"/>
      <c r="M38" s="596"/>
      <c r="N38" s="596"/>
      <c r="O38" s="596"/>
      <c r="P38" s="596"/>
      <c r="Q38" s="597"/>
      <c r="R38" s="598">
        <v>102394</v>
      </c>
      <c r="S38" s="599"/>
      <c r="T38" s="599"/>
      <c r="U38" s="599"/>
      <c r="V38" s="599"/>
      <c r="W38" s="599"/>
      <c r="X38" s="599"/>
      <c r="Y38" s="600"/>
      <c r="Z38" s="601">
        <v>0.9</v>
      </c>
      <c r="AA38" s="601"/>
      <c r="AB38" s="601"/>
      <c r="AC38" s="601"/>
      <c r="AD38" s="602" t="s">
        <v>46</v>
      </c>
      <c r="AE38" s="602"/>
      <c r="AF38" s="602"/>
      <c r="AG38" s="602"/>
      <c r="AH38" s="602"/>
      <c r="AI38" s="602"/>
      <c r="AJ38" s="602"/>
      <c r="AK38" s="602"/>
      <c r="AL38" s="603" t="s">
        <v>46</v>
      </c>
      <c r="AM38" s="604"/>
      <c r="AN38" s="604"/>
      <c r="AO38" s="605"/>
      <c r="AQ38" s="664" t="s">
        <v>252</v>
      </c>
      <c r="AR38" s="665"/>
      <c r="AS38" s="665"/>
      <c r="AT38" s="665"/>
      <c r="AU38" s="665"/>
      <c r="AV38" s="665"/>
      <c r="AW38" s="665"/>
      <c r="AX38" s="665"/>
      <c r="AY38" s="666"/>
      <c r="AZ38" s="598">
        <v>407</v>
      </c>
      <c r="BA38" s="599"/>
      <c r="BB38" s="599"/>
      <c r="BC38" s="599"/>
      <c r="BD38" s="629"/>
      <c r="BE38" s="629"/>
      <c r="BF38" s="655"/>
      <c r="BG38" s="595" t="s">
        <v>253</v>
      </c>
      <c r="BH38" s="596"/>
      <c r="BI38" s="596"/>
      <c r="BJ38" s="596"/>
      <c r="BK38" s="596"/>
      <c r="BL38" s="596"/>
      <c r="BM38" s="596"/>
      <c r="BN38" s="596"/>
      <c r="BO38" s="596"/>
      <c r="BP38" s="596"/>
      <c r="BQ38" s="596"/>
      <c r="BR38" s="596"/>
      <c r="BS38" s="596"/>
      <c r="BT38" s="596"/>
      <c r="BU38" s="597"/>
      <c r="BV38" s="598">
        <v>952</v>
      </c>
      <c r="BW38" s="599"/>
      <c r="BX38" s="599"/>
      <c r="BY38" s="599"/>
      <c r="BZ38" s="599"/>
      <c r="CA38" s="599"/>
      <c r="CB38" s="608"/>
      <c r="CD38" s="595" t="s">
        <v>254</v>
      </c>
      <c r="CE38" s="596"/>
      <c r="CF38" s="596"/>
      <c r="CG38" s="596"/>
      <c r="CH38" s="596"/>
      <c r="CI38" s="596"/>
      <c r="CJ38" s="596"/>
      <c r="CK38" s="596"/>
      <c r="CL38" s="596"/>
      <c r="CM38" s="596"/>
      <c r="CN38" s="596"/>
      <c r="CO38" s="596"/>
      <c r="CP38" s="596"/>
      <c r="CQ38" s="597"/>
      <c r="CR38" s="598">
        <v>396642</v>
      </c>
      <c r="CS38" s="599"/>
      <c r="CT38" s="599"/>
      <c r="CU38" s="599"/>
      <c r="CV38" s="599"/>
      <c r="CW38" s="599"/>
      <c r="CX38" s="599"/>
      <c r="CY38" s="600"/>
      <c r="CZ38" s="603">
        <v>3.6</v>
      </c>
      <c r="DA38" s="631"/>
      <c r="DB38" s="631"/>
      <c r="DC38" s="633"/>
      <c r="DD38" s="607">
        <v>336727</v>
      </c>
      <c r="DE38" s="599"/>
      <c r="DF38" s="599"/>
      <c r="DG38" s="599"/>
      <c r="DH38" s="599"/>
      <c r="DI38" s="599"/>
      <c r="DJ38" s="599"/>
      <c r="DK38" s="600"/>
      <c r="DL38" s="607">
        <v>336727</v>
      </c>
      <c r="DM38" s="599"/>
      <c r="DN38" s="599"/>
      <c r="DO38" s="599"/>
      <c r="DP38" s="599"/>
      <c r="DQ38" s="599"/>
      <c r="DR38" s="599"/>
      <c r="DS38" s="599"/>
      <c r="DT38" s="599"/>
      <c r="DU38" s="599"/>
      <c r="DV38" s="600"/>
      <c r="DW38" s="603">
        <v>11</v>
      </c>
      <c r="DX38" s="631"/>
      <c r="DY38" s="631"/>
      <c r="DZ38" s="631"/>
      <c r="EA38" s="631"/>
      <c r="EB38" s="631"/>
      <c r="EC38" s="632"/>
    </row>
    <row r="39" spans="2:133" ht="11.25" customHeight="1" x14ac:dyDescent="0.25">
      <c r="B39" s="595" t="s">
        <v>255</v>
      </c>
      <c r="C39" s="596"/>
      <c r="D39" s="596"/>
      <c r="E39" s="596"/>
      <c r="F39" s="596"/>
      <c r="G39" s="596"/>
      <c r="H39" s="596"/>
      <c r="I39" s="596"/>
      <c r="J39" s="596"/>
      <c r="K39" s="596"/>
      <c r="L39" s="596"/>
      <c r="M39" s="596"/>
      <c r="N39" s="596"/>
      <c r="O39" s="596"/>
      <c r="P39" s="596"/>
      <c r="Q39" s="597"/>
      <c r="R39" s="598" t="s">
        <v>46</v>
      </c>
      <c r="S39" s="599"/>
      <c r="T39" s="599"/>
      <c r="U39" s="599"/>
      <c r="V39" s="599"/>
      <c r="W39" s="599"/>
      <c r="X39" s="599"/>
      <c r="Y39" s="600"/>
      <c r="Z39" s="601" t="s">
        <v>46</v>
      </c>
      <c r="AA39" s="601"/>
      <c r="AB39" s="601"/>
      <c r="AC39" s="601"/>
      <c r="AD39" s="602" t="s">
        <v>46</v>
      </c>
      <c r="AE39" s="602"/>
      <c r="AF39" s="602"/>
      <c r="AG39" s="602"/>
      <c r="AH39" s="602"/>
      <c r="AI39" s="602"/>
      <c r="AJ39" s="602"/>
      <c r="AK39" s="602"/>
      <c r="AL39" s="603" t="s">
        <v>46</v>
      </c>
      <c r="AM39" s="604"/>
      <c r="AN39" s="604"/>
      <c r="AO39" s="605"/>
      <c r="AQ39" s="664" t="s">
        <v>256</v>
      </c>
      <c r="AR39" s="665"/>
      <c r="AS39" s="665"/>
      <c r="AT39" s="665"/>
      <c r="AU39" s="665"/>
      <c r="AV39" s="665"/>
      <c r="AW39" s="665"/>
      <c r="AX39" s="665"/>
      <c r="AY39" s="666"/>
      <c r="AZ39" s="598" t="s">
        <v>46</v>
      </c>
      <c r="BA39" s="599"/>
      <c r="BB39" s="599"/>
      <c r="BC39" s="599"/>
      <c r="BD39" s="629"/>
      <c r="BE39" s="629"/>
      <c r="BF39" s="655"/>
      <c r="BG39" s="595" t="s">
        <v>257</v>
      </c>
      <c r="BH39" s="596"/>
      <c r="BI39" s="596"/>
      <c r="BJ39" s="596"/>
      <c r="BK39" s="596"/>
      <c r="BL39" s="596"/>
      <c r="BM39" s="596"/>
      <c r="BN39" s="596"/>
      <c r="BO39" s="596"/>
      <c r="BP39" s="596"/>
      <c r="BQ39" s="596"/>
      <c r="BR39" s="596"/>
      <c r="BS39" s="596"/>
      <c r="BT39" s="596"/>
      <c r="BU39" s="597"/>
      <c r="BV39" s="598">
        <v>1466</v>
      </c>
      <c r="BW39" s="599"/>
      <c r="BX39" s="599"/>
      <c r="BY39" s="599"/>
      <c r="BZ39" s="599"/>
      <c r="CA39" s="599"/>
      <c r="CB39" s="608"/>
      <c r="CD39" s="595" t="s">
        <v>258</v>
      </c>
      <c r="CE39" s="596"/>
      <c r="CF39" s="596"/>
      <c r="CG39" s="596"/>
      <c r="CH39" s="596"/>
      <c r="CI39" s="596"/>
      <c r="CJ39" s="596"/>
      <c r="CK39" s="596"/>
      <c r="CL39" s="596"/>
      <c r="CM39" s="596"/>
      <c r="CN39" s="596"/>
      <c r="CO39" s="596"/>
      <c r="CP39" s="596"/>
      <c r="CQ39" s="597"/>
      <c r="CR39" s="598">
        <v>1544558</v>
      </c>
      <c r="CS39" s="629"/>
      <c r="CT39" s="629"/>
      <c r="CU39" s="629"/>
      <c r="CV39" s="629"/>
      <c r="CW39" s="629"/>
      <c r="CX39" s="629"/>
      <c r="CY39" s="630"/>
      <c r="CZ39" s="603">
        <v>14</v>
      </c>
      <c r="DA39" s="631"/>
      <c r="DB39" s="631"/>
      <c r="DC39" s="633"/>
      <c r="DD39" s="607">
        <v>232190</v>
      </c>
      <c r="DE39" s="629"/>
      <c r="DF39" s="629"/>
      <c r="DG39" s="629"/>
      <c r="DH39" s="629"/>
      <c r="DI39" s="629"/>
      <c r="DJ39" s="629"/>
      <c r="DK39" s="630"/>
      <c r="DL39" s="607" t="s">
        <v>46</v>
      </c>
      <c r="DM39" s="629"/>
      <c r="DN39" s="629"/>
      <c r="DO39" s="629"/>
      <c r="DP39" s="629"/>
      <c r="DQ39" s="629"/>
      <c r="DR39" s="629"/>
      <c r="DS39" s="629"/>
      <c r="DT39" s="629"/>
      <c r="DU39" s="629"/>
      <c r="DV39" s="630"/>
      <c r="DW39" s="603" t="s">
        <v>46</v>
      </c>
      <c r="DX39" s="631"/>
      <c r="DY39" s="631"/>
      <c r="DZ39" s="631"/>
      <c r="EA39" s="631"/>
      <c r="EB39" s="631"/>
      <c r="EC39" s="632"/>
    </row>
    <row r="40" spans="2:133" ht="11.25" customHeight="1" x14ac:dyDescent="0.25">
      <c r="B40" s="595" t="s">
        <v>259</v>
      </c>
      <c r="C40" s="596"/>
      <c r="D40" s="596"/>
      <c r="E40" s="596"/>
      <c r="F40" s="596"/>
      <c r="G40" s="596"/>
      <c r="H40" s="596"/>
      <c r="I40" s="596"/>
      <c r="J40" s="596"/>
      <c r="K40" s="596"/>
      <c r="L40" s="596"/>
      <c r="M40" s="596"/>
      <c r="N40" s="596"/>
      <c r="O40" s="596"/>
      <c r="P40" s="596"/>
      <c r="Q40" s="597"/>
      <c r="R40" s="598">
        <v>11394</v>
      </c>
      <c r="S40" s="599"/>
      <c r="T40" s="599"/>
      <c r="U40" s="599"/>
      <c r="V40" s="599"/>
      <c r="W40" s="599"/>
      <c r="X40" s="599"/>
      <c r="Y40" s="600"/>
      <c r="Z40" s="601">
        <v>0.1</v>
      </c>
      <c r="AA40" s="601"/>
      <c r="AB40" s="601"/>
      <c r="AC40" s="601"/>
      <c r="AD40" s="602" t="s">
        <v>46</v>
      </c>
      <c r="AE40" s="602"/>
      <c r="AF40" s="602"/>
      <c r="AG40" s="602"/>
      <c r="AH40" s="602"/>
      <c r="AI40" s="602"/>
      <c r="AJ40" s="602"/>
      <c r="AK40" s="602"/>
      <c r="AL40" s="603" t="s">
        <v>46</v>
      </c>
      <c r="AM40" s="604"/>
      <c r="AN40" s="604"/>
      <c r="AO40" s="605"/>
      <c r="AQ40" s="664" t="s">
        <v>260</v>
      </c>
      <c r="AR40" s="665"/>
      <c r="AS40" s="665"/>
      <c r="AT40" s="665"/>
      <c r="AU40" s="665"/>
      <c r="AV40" s="665"/>
      <c r="AW40" s="665"/>
      <c r="AX40" s="665"/>
      <c r="AY40" s="666"/>
      <c r="AZ40" s="598" t="s">
        <v>46</v>
      </c>
      <c r="BA40" s="599"/>
      <c r="BB40" s="599"/>
      <c r="BC40" s="599"/>
      <c r="BD40" s="629"/>
      <c r="BE40" s="629"/>
      <c r="BF40" s="655"/>
      <c r="BG40" s="644" t="s">
        <v>261</v>
      </c>
      <c r="BH40" s="645"/>
      <c r="BI40" s="645"/>
      <c r="BJ40" s="645"/>
      <c r="BK40" s="645"/>
      <c r="BL40" s="41"/>
      <c r="BM40" s="596" t="s">
        <v>262</v>
      </c>
      <c r="BN40" s="596"/>
      <c r="BO40" s="596"/>
      <c r="BP40" s="596"/>
      <c r="BQ40" s="596"/>
      <c r="BR40" s="596"/>
      <c r="BS40" s="596"/>
      <c r="BT40" s="596"/>
      <c r="BU40" s="597"/>
      <c r="BV40" s="598">
        <v>105</v>
      </c>
      <c r="BW40" s="599"/>
      <c r="BX40" s="599"/>
      <c r="BY40" s="599"/>
      <c r="BZ40" s="599"/>
      <c r="CA40" s="599"/>
      <c r="CB40" s="608"/>
      <c r="CD40" s="595" t="s">
        <v>263</v>
      </c>
      <c r="CE40" s="596"/>
      <c r="CF40" s="596"/>
      <c r="CG40" s="596"/>
      <c r="CH40" s="596"/>
      <c r="CI40" s="596"/>
      <c r="CJ40" s="596"/>
      <c r="CK40" s="596"/>
      <c r="CL40" s="596"/>
      <c r="CM40" s="596"/>
      <c r="CN40" s="596"/>
      <c r="CO40" s="596"/>
      <c r="CP40" s="596"/>
      <c r="CQ40" s="597"/>
      <c r="CR40" s="598">
        <v>731543</v>
      </c>
      <c r="CS40" s="599"/>
      <c r="CT40" s="599"/>
      <c r="CU40" s="599"/>
      <c r="CV40" s="599"/>
      <c r="CW40" s="599"/>
      <c r="CX40" s="599"/>
      <c r="CY40" s="600"/>
      <c r="CZ40" s="603">
        <v>6.6</v>
      </c>
      <c r="DA40" s="631"/>
      <c r="DB40" s="631"/>
      <c r="DC40" s="633"/>
      <c r="DD40" s="607">
        <v>109623</v>
      </c>
      <c r="DE40" s="599"/>
      <c r="DF40" s="599"/>
      <c r="DG40" s="599"/>
      <c r="DH40" s="599"/>
      <c r="DI40" s="599"/>
      <c r="DJ40" s="599"/>
      <c r="DK40" s="600"/>
      <c r="DL40" s="607" t="s">
        <v>46</v>
      </c>
      <c r="DM40" s="599"/>
      <c r="DN40" s="599"/>
      <c r="DO40" s="599"/>
      <c r="DP40" s="599"/>
      <c r="DQ40" s="599"/>
      <c r="DR40" s="599"/>
      <c r="DS40" s="599"/>
      <c r="DT40" s="599"/>
      <c r="DU40" s="599"/>
      <c r="DV40" s="600"/>
      <c r="DW40" s="603" t="s">
        <v>46</v>
      </c>
      <c r="DX40" s="631"/>
      <c r="DY40" s="631"/>
      <c r="DZ40" s="631"/>
      <c r="EA40" s="631"/>
      <c r="EB40" s="631"/>
      <c r="EC40" s="632"/>
    </row>
    <row r="41" spans="2:133" ht="11.25" customHeight="1" x14ac:dyDescent="0.25">
      <c r="B41" s="619" t="s">
        <v>264</v>
      </c>
      <c r="C41" s="620"/>
      <c r="D41" s="620"/>
      <c r="E41" s="620"/>
      <c r="F41" s="620"/>
      <c r="G41" s="620"/>
      <c r="H41" s="620"/>
      <c r="I41" s="620"/>
      <c r="J41" s="620"/>
      <c r="K41" s="620"/>
      <c r="L41" s="620"/>
      <c r="M41" s="620"/>
      <c r="N41" s="620"/>
      <c r="O41" s="620"/>
      <c r="P41" s="620"/>
      <c r="Q41" s="621"/>
      <c r="R41" s="673">
        <v>11858255</v>
      </c>
      <c r="S41" s="674"/>
      <c r="T41" s="674"/>
      <c r="U41" s="674"/>
      <c r="V41" s="674"/>
      <c r="W41" s="674"/>
      <c r="X41" s="674"/>
      <c r="Y41" s="675"/>
      <c r="Z41" s="676">
        <v>100</v>
      </c>
      <c r="AA41" s="676"/>
      <c r="AB41" s="676"/>
      <c r="AC41" s="676"/>
      <c r="AD41" s="677">
        <v>3055274</v>
      </c>
      <c r="AE41" s="677"/>
      <c r="AF41" s="677"/>
      <c r="AG41" s="677"/>
      <c r="AH41" s="677"/>
      <c r="AI41" s="677"/>
      <c r="AJ41" s="677"/>
      <c r="AK41" s="677"/>
      <c r="AL41" s="678">
        <v>100</v>
      </c>
      <c r="AM41" s="658"/>
      <c r="AN41" s="658"/>
      <c r="AO41" s="679"/>
      <c r="AQ41" s="664" t="s">
        <v>265</v>
      </c>
      <c r="AR41" s="665"/>
      <c r="AS41" s="665"/>
      <c r="AT41" s="665"/>
      <c r="AU41" s="665"/>
      <c r="AV41" s="665"/>
      <c r="AW41" s="665"/>
      <c r="AX41" s="665"/>
      <c r="AY41" s="666"/>
      <c r="AZ41" s="598">
        <v>68700</v>
      </c>
      <c r="BA41" s="599"/>
      <c r="BB41" s="599"/>
      <c r="BC41" s="599"/>
      <c r="BD41" s="629"/>
      <c r="BE41" s="629"/>
      <c r="BF41" s="655"/>
      <c r="BG41" s="644"/>
      <c r="BH41" s="645"/>
      <c r="BI41" s="645"/>
      <c r="BJ41" s="645"/>
      <c r="BK41" s="645"/>
      <c r="BL41" s="41"/>
      <c r="BM41" s="596" t="s">
        <v>266</v>
      </c>
      <c r="BN41" s="596"/>
      <c r="BO41" s="596"/>
      <c r="BP41" s="596"/>
      <c r="BQ41" s="596"/>
      <c r="BR41" s="596"/>
      <c r="BS41" s="596"/>
      <c r="BT41" s="596"/>
      <c r="BU41" s="597"/>
      <c r="BV41" s="598" t="s">
        <v>46</v>
      </c>
      <c r="BW41" s="599"/>
      <c r="BX41" s="599"/>
      <c r="BY41" s="599"/>
      <c r="BZ41" s="599"/>
      <c r="CA41" s="599"/>
      <c r="CB41" s="608"/>
      <c r="CD41" s="595" t="s">
        <v>267</v>
      </c>
      <c r="CE41" s="596"/>
      <c r="CF41" s="596"/>
      <c r="CG41" s="596"/>
      <c r="CH41" s="596"/>
      <c r="CI41" s="596"/>
      <c r="CJ41" s="596"/>
      <c r="CK41" s="596"/>
      <c r="CL41" s="596"/>
      <c r="CM41" s="596"/>
      <c r="CN41" s="596"/>
      <c r="CO41" s="596"/>
      <c r="CP41" s="596"/>
      <c r="CQ41" s="597"/>
      <c r="CR41" s="598" t="s">
        <v>46</v>
      </c>
      <c r="CS41" s="629"/>
      <c r="CT41" s="629"/>
      <c r="CU41" s="629"/>
      <c r="CV41" s="629"/>
      <c r="CW41" s="629"/>
      <c r="CX41" s="629"/>
      <c r="CY41" s="630"/>
      <c r="CZ41" s="603" t="s">
        <v>46</v>
      </c>
      <c r="DA41" s="631"/>
      <c r="DB41" s="631"/>
      <c r="DC41" s="633"/>
      <c r="DD41" s="607" t="s">
        <v>46</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5">
      <c r="AQ42" s="680" t="s">
        <v>268</v>
      </c>
      <c r="AR42" s="681"/>
      <c r="AS42" s="681"/>
      <c r="AT42" s="681"/>
      <c r="AU42" s="681"/>
      <c r="AV42" s="681"/>
      <c r="AW42" s="681"/>
      <c r="AX42" s="681"/>
      <c r="AY42" s="682"/>
      <c r="AZ42" s="673">
        <v>327942</v>
      </c>
      <c r="BA42" s="674"/>
      <c r="BB42" s="674"/>
      <c r="BC42" s="674"/>
      <c r="BD42" s="657"/>
      <c r="BE42" s="657"/>
      <c r="BF42" s="659"/>
      <c r="BG42" s="646"/>
      <c r="BH42" s="647"/>
      <c r="BI42" s="647"/>
      <c r="BJ42" s="647"/>
      <c r="BK42" s="647"/>
      <c r="BL42" s="42"/>
      <c r="BM42" s="620" t="s">
        <v>269</v>
      </c>
      <c r="BN42" s="620"/>
      <c r="BO42" s="620"/>
      <c r="BP42" s="620"/>
      <c r="BQ42" s="620"/>
      <c r="BR42" s="620"/>
      <c r="BS42" s="620"/>
      <c r="BT42" s="620"/>
      <c r="BU42" s="621"/>
      <c r="BV42" s="673">
        <v>459</v>
      </c>
      <c r="BW42" s="674"/>
      <c r="BX42" s="674"/>
      <c r="BY42" s="674"/>
      <c r="BZ42" s="674"/>
      <c r="CA42" s="674"/>
      <c r="CB42" s="683"/>
      <c r="CD42" s="595" t="s">
        <v>270</v>
      </c>
      <c r="CE42" s="596"/>
      <c r="CF42" s="596"/>
      <c r="CG42" s="596"/>
      <c r="CH42" s="596"/>
      <c r="CI42" s="596"/>
      <c r="CJ42" s="596"/>
      <c r="CK42" s="596"/>
      <c r="CL42" s="596"/>
      <c r="CM42" s="596"/>
      <c r="CN42" s="596"/>
      <c r="CO42" s="596"/>
      <c r="CP42" s="596"/>
      <c r="CQ42" s="597"/>
      <c r="CR42" s="598">
        <v>385604</v>
      </c>
      <c r="CS42" s="629"/>
      <c r="CT42" s="629"/>
      <c r="CU42" s="629"/>
      <c r="CV42" s="629"/>
      <c r="CW42" s="629"/>
      <c r="CX42" s="629"/>
      <c r="CY42" s="630"/>
      <c r="CZ42" s="603">
        <v>3.5</v>
      </c>
      <c r="DA42" s="631"/>
      <c r="DB42" s="631"/>
      <c r="DC42" s="633"/>
      <c r="DD42" s="607">
        <v>33580</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5">
      <c r="B43" s="35" t="s">
        <v>271</v>
      </c>
      <c r="CD43" s="595" t="s">
        <v>272</v>
      </c>
      <c r="CE43" s="596"/>
      <c r="CF43" s="596"/>
      <c r="CG43" s="596"/>
      <c r="CH43" s="596"/>
      <c r="CI43" s="596"/>
      <c r="CJ43" s="596"/>
      <c r="CK43" s="596"/>
      <c r="CL43" s="596"/>
      <c r="CM43" s="596"/>
      <c r="CN43" s="596"/>
      <c r="CO43" s="596"/>
      <c r="CP43" s="596"/>
      <c r="CQ43" s="597"/>
      <c r="CR43" s="598" t="s">
        <v>46</v>
      </c>
      <c r="CS43" s="629"/>
      <c r="CT43" s="629"/>
      <c r="CU43" s="629"/>
      <c r="CV43" s="629"/>
      <c r="CW43" s="629"/>
      <c r="CX43" s="629"/>
      <c r="CY43" s="630"/>
      <c r="CZ43" s="603" t="s">
        <v>46</v>
      </c>
      <c r="DA43" s="631"/>
      <c r="DB43" s="631"/>
      <c r="DC43" s="633"/>
      <c r="DD43" s="607" t="s">
        <v>46</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5">
      <c r="B44" s="684" t="s">
        <v>273</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220</v>
      </c>
      <c r="CE44" s="637"/>
      <c r="CF44" s="595" t="s">
        <v>274</v>
      </c>
      <c r="CG44" s="596"/>
      <c r="CH44" s="596"/>
      <c r="CI44" s="596"/>
      <c r="CJ44" s="596"/>
      <c r="CK44" s="596"/>
      <c r="CL44" s="596"/>
      <c r="CM44" s="596"/>
      <c r="CN44" s="596"/>
      <c r="CO44" s="596"/>
      <c r="CP44" s="596"/>
      <c r="CQ44" s="597"/>
      <c r="CR44" s="598">
        <v>361991</v>
      </c>
      <c r="CS44" s="599"/>
      <c r="CT44" s="599"/>
      <c r="CU44" s="599"/>
      <c r="CV44" s="599"/>
      <c r="CW44" s="599"/>
      <c r="CX44" s="599"/>
      <c r="CY44" s="600"/>
      <c r="CZ44" s="603">
        <v>3.3</v>
      </c>
      <c r="DA44" s="604"/>
      <c r="DB44" s="604"/>
      <c r="DC44" s="610"/>
      <c r="DD44" s="607">
        <v>26691</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5">
      <c r="B45" s="684" t="s">
        <v>275</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276</v>
      </c>
      <c r="CG45" s="596"/>
      <c r="CH45" s="596"/>
      <c r="CI45" s="596"/>
      <c r="CJ45" s="596"/>
      <c r="CK45" s="596"/>
      <c r="CL45" s="596"/>
      <c r="CM45" s="596"/>
      <c r="CN45" s="596"/>
      <c r="CO45" s="596"/>
      <c r="CP45" s="596"/>
      <c r="CQ45" s="597"/>
      <c r="CR45" s="598">
        <v>135688</v>
      </c>
      <c r="CS45" s="629"/>
      <c r="CT45" s="629"/>
      <c r="CU45" s="629"/>
      <c r="CV45" s="629"/>
      <c r="CW45" s="629"/>
      <c r="CX45" s="629"/>
      <c r="CY45" s="630"/>
      <c r="CZ45" s="603">
        <v>1.2</v>
      </c>
      <c r="DA45" s="631"/>
      <c r="DB45" s="631"/>
      <c r="DC45" s="633"/>
      <c r="DD45" s="607">
        <v>3782</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5">
      <c r="B46" s="46"/>
      <c r="CD46" s="638"/>
      <c r="CE46" s="639"/>
      <c r="CF46" s="595" t="s">
        <v>277</v>
      </c>
      <c r="CG46" s="596"/>
      <c r="CH46" s="596"/>
      <c r="CI46" s="596"/>
      <c r="CJ46" s="596"/>
      <c r="CK46" s="596"/>
      <c r="CL46" s="596"/>
      <c r="CM46" s="596"/>
      <c r="CN46" s="596"/>
      <c r="CO46" s="596"/>
      <c r="CP46" s="596"/>
      <c r="CQ46" s="597"/>
      <c r="CR46" s="598">
        <v>226303</v>
      </c>
      <c r="CS46" s="599"/>
      <c r="CT46" s="599"/>
      <c r="CU46" s="599"/>
      <c r="CV46" s="599"/>
      <c r="CW46" s="599"/>
      <c r="CX46" s="599"/>
      <c r="CY46" s="600"/>
      <c r="CZ46" s="603">
        <v>2</v>
      </c>
      <c r="DA46" s="604"/>
      <c r="DB46" s="604"/>
      <c r="DC46" s="610"/>
      <c r="DD46" s="607">
        <v>22909</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5">
      <c r="B47" s="46"/>
      <c r="CD47" s="638"/>
      <c r="CE47" s="639"/>
      <c r="CF47" s="595" t="s">
        <v>278</v>
      </c>
      <c r="CG47" s="596"/>
      <c r="CH47" s="596"/>
      <c r="CI47" s="596"/>
      <c r="CJ47" s="596"/>
      <c r="CK47" s="596"/>
      <c r="CL47" s="596"/>
      <c r="CM47" s="596"/>
      <c r="CN47" s="596"/>
      <c r="CO47" s="596"/>
      <c r="CP47" s="596"/>
      <c r="CQ47" s="597"/>
      <c r="CR47" s="598">
        <v>23613</v>
      </c>
      <c r="CS47" s="629"/>
      <c r="CT47" s="629"/>
      <c r="CU47" s="629"/>
      <c r="CV47" s="629"/>
      <c r="CW47" s="629"/>
      <c r="CX47" s="629"/>
      <c r="CY47" s="630"/>
      <c r="CZ47" s="603">
        <v>0.2</v>
      </c>
      <c r="DA47" s="631"/>
      <c r="DB47" s="631"/>
      <c r="DC47" s="633"/>
      <c r="DD47" s="607">
        <v>6889</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0.5" x14ac:dyDescent="0.25">
      <c r="B48" s="46"/>
      <c r="CD48" s="640"/>
      <c r="CE48" s="641"/>
      <c r="CF48" s="595" t="s">
        <v>279</v>
      </c>
      <c r="CG48" s="596"/>
      <c r="CH48" s="596"/>
      <c r="CI48" s="596"/>
      <c r="CJ48" s="596"/>
      <c r="CK48" s="596"/>
      <c r="CL48" s="596"/>
      <c r="CM48" s="596"/>
      <c r="CN48" s="596"/>
      <c r="CO48" s="596"/>
      <c r="CP48" s="596"/>
      <c r="CQ48" s="597"/>
      <c r="CR48" s="598" t="s">
        <v>46</v>
      </c>
      <c r="CS48" s="599"/>
      <c r="CT48" s="599"/>
      <c r="CU48" s="599"/>
      <c r="CV48" s="599"/>
      <c r="CW48" s="599"/>
      <c r="CX48" s="599"/>
      <c r="CY48" s="600"/>
      <c r="CZ48" s="603" t="s">
        <v>46</v>
      </c>
      <c r="DA48" s="604"/>
      <c r="DB48" s="604"/>
      <c r="DC48" s="610"/>
      <c r="DD48" s="607" t="s">
        <v>46</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5">
      <c r="B49" s="46"/>
      <c r="CD49" s="619" t="s">
        <v>280</v>
      </c>
      <c r="CE49" s="620"/>
      <c r="CF49" s="620"/>
      <c r="CG49" s="620"/>
      <c r="CH49" s="620"/>
      <c r="CI49" s="620"/>
      <c r="CJ49" s="620"/>
      <c r="CK49" s="620"/>
      <c r="CL49" s="620"/>
      <c r="CM49" s="620"/>
      <c r="CN49" s="620"/>
      <c r="CO49" s="620"/>
      <c r="CP49" s="620"/>
      <c r="CQ49" s="621"/>
      <c r="CR49" s="673">
        <v>11050345</v>
      </c>
      <c r="CS49" s="657"/>
      <c r="CT49" s="657"/>
      <c r="CU49" s="657"/>
      <c r="CV49" s="657"/>
      <c r="CW49" s="657"/>
      <c r="CX49" s="657"/>
      <c r="CY49" s="686"/>
      <c r="CZ49" s="678">
        <v>100</v>
      </c>
      <c r="DA49" s="687"/>
      <c r="DB49" s="687"/>
      <c r="DC49" s="688"/>
      <c r="DD49" s="689">
        <v>3304162</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HtqcR12/e6RhJuFZPFILb2tPujncSo2KkG35yaHG05FiKboaaFYexcOtc6HHmx7CAxj3O4Q0ROStu+VTJ+uM8w==" saltValue="xmR/JR/BZApWYwMlf3osM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3"/>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02A44-B2E2-41B2-B3D6-F5C2F4873B36}">
  <sheetPr>
    <pageSetUpPr fitToPage="1"/>
  </sheetPr>
  <dimension ref="A1:EA135"/>
  <sheetViews>
    <sheetView topLeftCell="A25" zoomScale="70" zoomScaleNormal="25" zoomScaleSheetLayoutView="70" workbookViewId="0"/>
  </sheetViews>
  <sheetFormatPr defaultColWidth="0" defaultRowHeight="12.75" zeroHeight="1" x14ac:dyDescent="0.25"/>
  <cols>
    <col min="1" max="130" width="2.73046875" style="52" customWidth="1"/>
    <col min="131" max="131" width="1.59765625" style="52" customWidth="1"/>
    <col min="132" max="16384" width="9" style="52" hidden="1"/>
  </cols>
  <sheetData>
    <row r="1" spans="1:131" ht="11.25" customHeight="1" thickBot="1" x14ac:dyDescent="0.3">
      <c r="A1" s="48"/>
      <c r="B1" s="48"/>
      <c r="C1" s="48"/>
      <c r="D1" s="48"/>
      <c r="E1" s="48"/>
      <c r="F1" s="48"/>
      <c r="G1" s="48"/>
      <c r="H1" s="48"/>
      <c r="I1" s="48"/>
      <c r="J1" s="48"/>
      <c r="K1" s="48"/>
      <c r="L1" s="48"/>
      <c r="M1" s="48"/>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50"/>
      <c r="DR1" s="50"/>
      <c r="DS1" s="50"/>
      <c r="DT1" s="50"/>
      <c r="DU1" s="50"/>
      <c r="DV1" s="50"/>
      <c r="DW1" s="50"/>
      <c r="DX1" s="50"/>
      <c r="DY1" s="50"/>
      <c r="DZ1" s="50"/>
      <c r="EA1" s="51"/>
    </row>
    <row r="2" spans="1:131" ht="26.25" customHeight="1" thickBot="1" x14ac:dyDescent="0.3">
      <c r="A2" s="710" t="s">
        <v>281</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711" t="s">
        <v>282</v>
      </c>
      <c r="DK2" s="712"/>
      <c r="DL2" s="712"/>
      <c r="DM2" s="712"/>
      <c r="DN2" s="712"/>
      <c r="DO2" s="713"/>
      <c r="DP2" s="49"/>
      <c r="DQ2" s="711" t="s">
        <v>283</v>
      </c>
      <c r="DR2" s="712"/>
      <c r="DS2" s="712"/>
      <c r="DT2" s="712"/>
      <c r="DU2" s="712"/>
      <c r="DV2" s="712"/>
      <c r="DW2" s="712"/>
      <c r="DX2" s="712"/>
      <c r="DY2" s="712"/>
      <c r="DZ2" s="713"/>
      <c r="EA2" s="51"/>
    </row>
    <row r="3" spans="1:131" ht="11.25" customHeigh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51"/>
    </row>
    <row r="4" spans="1:131" s="57" customFormat="1" ht="26.25" customHeight="1" thickBot="1" x14ac:dyDescent="0.3">
      <c r="A4" s="714" t="s">
        <v>284</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53"/>
      <c r="BA4" s="53"/>
      <c r="BB4" s="53"/>
      <c r="BC4" s="53"/>
      <c r="BD4" s="53"/>
      <c r="BE4" s="54"/>
      <c r="BF4" s="54"/>
      <c r="BG4" s="54"/>
      <c r="BH4" s="54"/>
      <c r="BI4" s="54"/>
      <c r="BJ4" s="54"/>
      <c r="BK4" s="54"/>
      <c r="BL4" s="54"/>
      <c r="BM4" s="54"/>
      <c r="BN4" s="54"/>
      <c r="BO4" s="54"/>
      <c r="BP4" s="54"/>
      <c r="BQ4" s="715" t="s">
        <v>285</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56"/>
    </row>
    <row r="5" spans="1:131" s="57" customFormat="1" ht="26.25" customHeight="1" x14ac:dyDescent="0.25">
      <c r="A5" s="704" t="s">
        <v>286</v>
      </c>
      <c r="B5" s="705"/>
      <c r="C5" s="705"/>
      <c r="D5" s="705"/>
      <c r="E5" s="705"/>
      <c r="F5" s="705"/>
      <c r="G5" s="705"/>
      <c r="H5" s="705"/>
      <c r="I5" s="705"/>
      <c r="J5" s="705"/>
      <c r="K5" s="705"/>
      <c r="L5" s="705"/>
      <c r="M5" s="705"/>
      <c r="N5" s="705"/>
      <c r="O5" s="705"/>
      <c r="P5" s="706"/>
      <c r="Q5" s="700" t="s">
        <v>287</v>
      </c>
      <c r="R5" s="696"/>
      <c r="S5" s="696"/>
      <c r="T5" s="696"/>
      <c r="U5" s="697"/>
      <c r="V5" s="700" t="s">
        <v>288</v>
      </c>
      <c r="W5" s="696"/>
      <c r="X5" s="696"/>
      <c r="Y5" s="696"/>
      <c r="Z5" s="697"/>
      <c r="AA5" s="700" t="s">
        <v>289</v>
      </c>
      <c r="AB5" s="696"/>
      <c r="AC5" s="696"/>
      <c r="AD5" s="696"/>
      <c r="AE5" s="696"/>
      <c r="AF5" s="716" t="s">
        <v>290</v>
      </c>
      <c r="AG5" s="696"/>
      <c r="AH5" s="696"/>
      <c r="AI5" s="696"/>
      <c r="AJ5" s="702"/>
      <c r="AK5" s="696" t="s">
        <v>291</v>
      </c>
      <c r="AL5" s="696"/>
      <c r="AM5" s="696"/>
      <c r="AN5" s="696"/>
      <c r="AO5" s="697"/>
      <c r="AP5" s="700" t="s">
        <v>292</v>
      </c>
      <c r="AQ5" s="696"/>
      <c r="AR5" s="696"/>
      <c r="AS5" s="696"/>
      <c r="AT5" s="697"/>
      <c r="AU5" s="700" t="s">
        <v>293</v>
      </c>
      <c r="AV5" s="696"/>
      <c r="AW5" s="696"/>
      <c r="AX5" s="696"/>
      <c r="AY5" s="702"/>
      <c r="AZ5" s="53"/>
      <c r="BA5" s="53"/>
      <c r="BB5" s="53"/>
      <c r="BC5" s="53"/>
      <c r="BD5" s="53"/>
      <c r="BE5" s="54"/>
      <c r="BF5" s="54"/>
      <c r="BG5" s="54"/>
      <c r="BH5" s="54"/>
      <c r="BI5" s="54"/>
      <c r="BJ5" s="54"/>
      <c r="BK5" s="54"/>
      <c r="BL5" s="54"/>
      <c r="BM5" s="54"/>
      <c r="BN5" s="54"/>
      <c r="BO5" s="54"/>
      <c r="BP5" s="54"/>
      <c r="BQ5" s="704" t="s">
        <v>294</v>
      </c>
      <c r="BR5" s="705"/>
      <c r="BS5" s="705"/>
      <c r="BT5" s="705"/>
      <c r="BU5" s="705"/>
      <c r="BV5" s="705"/>
      <c r="BW5" s="705"/>
      <c r="BX5" s="705"/>
      <c r="BY5" s="705"/>
      <c r="BZ5" s="705"/>
      <c r="CA5" s="705"/>
      <c r="CB5" s="705"/>
      <c r="CC5" s="705"/>
      <c r="CD5" s="705"/>
      <c r="CE5" s="705"/>
      <c r="CF5" s="705"/>
      <c r="CG5" s="706"/>
      <c r="CH5" s="700" t="s">
        <v>295</v>
      </c>
      <c r="CI5" s="696"/>
      <c r="CJ5" s="696"/>
      <c r="CK5" s="696"/>
      <c r="CL5" s="697"/>
      <c r="CM5" s="700" t="s">
        <v>296</v>
      </c>
      <c r="CN5" s="696"/>
      <c r="CO5" s="696"/>
      <c r="CP5" s="696"/>
      <c r="CQ5" s="697"/>
      <c r="CR5" s="700" t="s">
        <v>297</v>
      </c>
      <c r="CS5" s="696"/>
      <c r="CT5" s="696"/>
      <c r="CU5" s="696"/>
      <c r="CV5" s="697"/>
      <c r="CW5" s="700" t="s">
        <v>298</v>
      </c>
      <c r="CX5" s="696"/>
      <c r="CY5" s="696"/>
      <c r="CZ5" s="696"/>
      <c r="DA5" s="697"/>
      <c r="DB5" s="700" t="s">
        <v>299</v>
      </c>
      <c r="DC5" s="696"/>
      <c r="DD5" s="696"/>
      <c r="DE5" s="696"/>
      <c r="DF5" s="697"/>
      <c r="DG5" s="749" t="s">
        <v>300</v>
      </c>
      <c r="DH5" s="750"/>
      <c r="DI5" s="750"/>
      <c r="DJ5" s="750"/>
      <c r="DK5" s="751"/>
      <c r="DL5" s="749" t="s">
        <v>301</v>
      </c>
      <c r="DM5" s="750"/>
      <c r="DN5" s="750"/>
      <c r="DO5" s="750"/>
      <c r="DP5" s="751"/>
      <c r="DQ5" s="700" t="s">
        <v>302</v>
      </c>
      <c r="DR5" s="696"/>
      <c r="DS5" s="696"/>
      <c r="DT5" s="696"/>
      <c r="DU5" s="697"/>
      <c r="DV5" s="700" t="s">
        <v>293</v>
      </c>
      <c r="DW5" s="696"/>
      <c r="DX5" s="696"/>
      <c r="DY5" s="696"/>
      <c r="DZ5" s="702"/>
      <c r="EA5" s="56"/>
    </row>
    <row r="6" spans="1:131" s="57" customFormat="1" ht="26.25" customHeight="1" thickBot="1" x14ac:dyDescent="0.3">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53"/>
      <c r="BA6" s="53"/>
      <c r="BB6" s="53"/>
      <c r="BC6" s="53"/>
      <c r="BD6" s="53"/>
      <c r="BE6" s="54"/>
      <c r="BF6" s="54"/>
      <c r="BG6" s="54"/>
      <c r="BH6" s="54"/>
      <c r="BI6" s="54"/>
      <c r="BJ6" s="54"/>
      <c r="BK6" s="54"/>
      <c r="BL6" s="54"/>
      <c r="BM6" s="54"/>
      <c r="BN6" s="54"/>
      <c r="BO6" s="54"/>
      <c r="BP6" s="54"/>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56"/>
    </row>
    <row r="7" spans="1:131" s="57" customFormat="1" ht="26.25" customHeight="1" thickTop="1" x14ac:dyDescent="0.25">
      <c r="A7" s="58">
        <v>1</v>
      </c>
      <c r="B7" s="735" t="s">
        <v>303</v>
      </c>
      <c r="C7" s="736"/>
      <c r="D7" s="736"/>
      <c r="E7" s="736"/>
      <c r="F7" s="736"/>
      <c r="G7" s="736"/>
      <c r="H7" s="736"/>
      <c r="I7" s="736"/>
      <c r="J7" s="736"/>
      <c r="K7" s="736"/>
      <c r="L7" s="736"/>
      <c r="M7" s="736"/>
      <c r="N7" s="736"/>
      <c r="O7" s="736"/>
      <c r="P7" s="737"/>
      <c r="Q7" s="738">
        <v>11856</v>
      </c>
      <c r="R7" s="739"/>
      <c r="S7" s="739"/>
      <c r="T7" s="739"/>
      <c r="U7" s="739"/>
      <c r="V7" s="739">
        <v>11050</v>
      </c>
      <c r="W7" s="739"/>
      <c r="X7" s="739"/>
      <c r="Y7" s="739"/>
      <c r="Z7" s="739"/>
      <c r="AA7" s="739">
        <v>806</v>
      </c>
      <c r="AB7" s="739"/>
      <c r="AC7" s="739"/>
      <c r="AD7" s="739"/>
      <c r="AE7" s="740"/>
      <c r="AF7" s="741">
        <v>709</v>
      </c>
      <c r="AG7" s="742"/>
      <c r="AH7" s="742"/>
      <c r="AI7" s="742"/>
      <c r="AJ7" s="743"/>
      <c r="AK7" s="744">
        <v>4</v>
      </c>
      <c r="AL7" s="745"/>
      <c r="AM7" s="745"/>
      <c r="AN7" s="745"/>
      <c r="AO7" s="745"/>
      <c r="AP7" s="745">
        <v>2491</v>
      </c>
      <c r="AQ7" s="745"/>
      <c r="AR7" s="745"/>
      <c r="AS7" s="745"/>
      <c r="AT7" s="745"/>
      <c r="AU7" s="746"/>
      <c r="AV7" s="746"/>
      <c r="AW7" s="746"/>
      <c r="AX7" s="746"/>
      <c r="AY7" s="747"/>
      <c r="AZ7" s="53"/>
      <c r="BA7" s="53"/>
      <c r="BB7" s="53"/>
      <c r="BC7" s="53"/>
      <c r="BD7" s="53"/>
      <c r="BE7" s="54"/>
      <c r="BF7" s="54"/>
      <c r="BG7" s="54"/>
      <c r="BH7" s="54"/>
      <c r="BI7" s="54"/>
      <c r="BJ7" s="54"/>
      <c r="BK7" s="54"/>
      <c r="BL7" s="54"/>
      <c r="BM7" s="54"/>
      <c r="BN7" s="54"/>
      <c r="BO7" s="54"/>
      <c r="BP7" s="54"/>
      <c r="BQ7" s="58">
        <v>1</v>
      </c>
      <c r="BR7" s="59" t="s">
        <v>304</v>
      </c>
      <c r="BS7" s="721" t="s">
        <v>305</v>
      </c>
      <c r="BT7" s="722"/>
      <c r="BU7" s="722"/>
      <c r="BV7" s="722"/>
      <c r="BW7" s="722"/>
      <c r="BX7" s="722"/>
      <c r="BY7" s="722"/>
      <c r="BZ7" s="722"/>
      <c r="CA7" s="722"/>
      <c r="CB7" s="722"/>
      <c r="CC7" s="722"/>
      <c r="CD7" s="722"/>
      <c r="CE7" s="722"/>
      <c r="CF7" s="722"/>
      <c r="CG7" s="748"/>
      <c r="CH7" s="718">
        <v>0</v>
      </c>
      <c r="CI7" s="719"/>
      <c r="CJ7" s="719"/>
      <c r="CK7" s="719"/>
      <c r="CL7" s="720"/>
      <c r="CM7" s="718">
        <v>11</v>
      </c>
      <c r="CN7" s="719"/>
      <c r="CO7" s="719"/>
      <c r="CP7" s="719"/>
      <c r="CQ7" s="720"/>
      <c r="CR7" s="718">
        <v>2</v>
      </c>
      <c r="CS7" s="719"/>
      <c r="CT7" s="719"/>
      <c r="CU7" s="719"/>
      <c r="CV7" s="720"/>
      <c r="CW7" s="718" t="s">
        <v>306</v>
      </c>
      <c r="CX7" s="719"/>
      <c r="CY7" s="719"/>
      <c r="CZ7" s="719"/>
      <c r="DA7" s="720"/>
      <c r="DB7" s="718" t="s">
        <v>306</v>
      </c>
      <c r="DC7" s="719"/>
      <c r="DD7" s="719"/>
      <c r="DE7" s="719"/>
      <c r="DF7" s="720"/>
      <c r="DG7" s="718" t="s">
        <v>306</v>
      </c>
      <c r="DH7" s="719"/>
      <c r="DI7" s="719"/>
      <c r="DJ7" s="719"/>
      <c r="DK7" s="720"/>
      <c r="DL7" s="718" t="s">
        <v>306</v>
      </c>
      <c r="DM7" s="719"/>
      <c r="DN7" s="719"/>
      <c r="DO7" s="719"/>
      <c r="DP7" s="720"/>
      <c r="DQ7" s="718" t="s">
        <v>306</v>
      </c>
      <c r="DR7" s="719"/>
      <c r="DS7" s="719"/>
      <c r="DT7" s="719"/>
      <c r="DU7" s="720"/>
      <c r="DV7" s="721"/>
      <c r="DW7" s="722"/>
      <c r="DX7" s="722"/>
      <c r="DY7" s="722"/>
      <c r="DZ7" s="723"/>
      <c r="EA7" s="56"/>
    </row>
    <row r="8" spans="1:131" s="57" customFormat="1" ht="26.25" customHeight="1" x14ac:dyDescent="0.25">
      <c r="A8" s="60">
        <v>2</v>
      </c>
      <c r="B8" s="724" t="s">
        <v>307</v>
      </c>
      <c r="C8" s="725"/>
      <c r="D8" s="725"/>
      <c r="E8" s="725"/>
      <c r="F8" s="725"/>
      <c r="G8" s="725"/>
      <c r="H8" s="725"/>
      <c r="I8" s="725"/>
      <c r="J8" s="725"/>
      <c r="K8" s="725"/>
      <c r="L8" s="725"/>
      <c r="M8" s="725"/>
      <c r="N8" s="725"/>
      <c r="O8" s="725"/>
      <c r="P8" s="726"/>
      <c r="Q8" s="727">
        <v>2</v>
      </c>
      <c r="R8" s="728"/>
      <c r="S8" s="728"/>
      <c r="T8" s="728"/>
      <c r="U8" s="728"/>
      <c r="V8" s="728">
        <v>0</v>
      </c>
      <c r="W8" s="728"/>
      <c r="X8" s="728"/>
      <c r="Y8" s="728"/>
      <c r="Z8" s="728"/>
      <c r="AA8" s="728">
        <v>2</v>
      </c>
      <c r="AB8" s="728"/>
      <c r="AC8" s="728"/>
      <c r="AD8" s="728"/>
      <c r="AE8" s="729"/>
      <c r="AF8" s="730">
        <v>2</v>
      </c>
      <c r="AG8" s="731"/>
      <c r="AH8" s="731"/>
      <c r="AI8" s="731"/>
      <c r="AJ8" s="732"/>
      <c r="AK8" s="733">
        <v>0</v>
      </c>
      <c r="AL8" s="734"/>
      <c r="AM8" s="734"/>
      <c r="AN8" s="734"/>
      <c r="AO8" s="734"/>
      <c r="AP8" s="734">
        <v>0</v>
      </c>
      <c r="AQ8" s="734"/>
      <c r="AR8" s="734"/>
      <c r="AS8" s="734"/>
      <c r="AT8" s="734"/>
      <c r="AU8" s="755"/>
      <c r="AV8" s="755"/>
      <c r="AW8" s="755"/>
      <c r="AX8" s="755"/>
      <c r="AY8" s="756"/>
      <c r="AZ8" s="53"/>
      <c r="BA8" s="53"/>
      <c r="BB8" s="53"/>
      <c r="BC8" s="53"/>
      <c r="BD8" s="53"/>
      <c r="BE8" s="54"/>
      <c r="BF8" s="54"/>
      <c r="BG8" s="54"/>
      <c r="BH8" s="54"/>
      <c r="BI8" s="54"/>
      <c r="BJ8" s="54"/>
      <c r="BK8" s="54"/>
      <c r="BL8" s="54"/>
      <c r="BM8" s="54"/>
      <c r="BN8" s="54"/>
      <c r="BO8" s="54"/>
      <c r="BP8" s="54"/>
      <c r="BQ8" s="60">
        <v>2</v>
      </c>
      <c r="BR8" s="61"/>
      <c r="BS8" s="757" t="s">
        <v>308</v>
      </c>
      <c r="BT8" s="758"/>
      <c r="BU8" s="758"/>
      <c r="BV8" s="758"/>
      <c r="BW8" s="758"/>
      <c r="BX8" s="758"/>
      <c r="BY8" s="758"/>
      <c r="BZ8" s="758"/>
      <c r="CA8" s="758"/>
      <c r="CB8" s="758"/>
      <c r="CC8" s="758"/>
      <c r="CD8" s="758"/>
      <c r="CE8" s="758"/>
      <c r="CF8" s="758"/>
      <c r="CG8" s="759"/>
      <c r="CH8" s="760">
        <v>-274</v>
      </c>
      <c r="CI8" s="761"/>
      <c r="CJ8" s="761"/>
      <c r="CK8" s="761"/>
      <c r="CL8" s="762"/>
      <c r="CM8" s="760">
        <v>-3883</v>
      </c>
      <c r="CN8" s="761"/>
      <c r="CO8" s="761"/>
      <c r="CP8" s="761"/>
      <c r="CQ8" s="762"/>
      <c r="CR8" s="760">
        <v>494</v>
      </c>
      <c r="CS8" s="761"/>
      <c r="CT8" s="761"/>
      <c r="CU8" s="761"/>
      <c r="CV8" s="762"/>
      <c r="CW8" s="760" t="s">
        <v>306</v>
      </c>
      <c r="CX8" s="761"/>
      <c r="CY8" s="761"/>
      <c r="CZ8" s="761"/>
      <c r="DA8" s="762"/>
      <c r="DB8" s="760">
        <v>600</v>
      </c>
      <c r="DC8" s="761"/>
      <c r="DD8" s="761"/>
      <c r="DE8" s="761"/>
      <c r="DF8" s="762"/>
      <c r="DG8" s="760" t="s">
        <v>306</v>
      </c>
      <c r="DH8" s="761"/>
      <c r="DI8" s="761"/>
      <c r="DJ8" s="761"/>
      <c r="DK8" s="762"/>
      <c r="DL8" s="760" t="s">
        <v>306</v>
      </c>
      <c r="DM8" s="761"/>
      <c r="DN8" s="761"/>
      <c r="DO8" s="761"/>
      <c r="DP8" s="762"/>
      <c r="DQ8" s="760" t="s">
        <v>306</v>
      </c>
      <c r="DR8" s="761"/>
      <c r="DS8" s="761"/>
      <c r="DT8" s="761"/>
      <c r="DU8" s="762"/>
      <c r="DV8" s="757"/>
      <c r="DW8" s="758"/>
      <c r="DX8" s="758"/>
      <c r="DY8" s="758"/>
      <c r="DZ8" s="763"/>
      <c r="EA8" s="56"/>
    </row>
    <row r="9" spans="1:131" s="57" customFormat="1" ht="26.25" customHeight="1" x14ac:dyDescent="0.25">
      <c r="A9" s="60">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53"/>
      <c r="BA9" s="53"/>
      <c r="BB9" s="53"/>
      <c r="BC9" s="53"/>
      <c r="BD9" s="53"/>
      <c r="BE9" s="54"/>
      <c r="BF9" s="54"/>
      <c r="BG9" s="54"/>
      <c r="BH9" s="54"/>
      <c r="BI9" s="54"/>
      <c r="BJ9" s="54"/>
      <c r="BK9" s="54"/>
      <c r="BL9" s="54"/>
      <c r="BM9" s="54"/>
      <c r="BN9" s="54"/>
      <c r="BO9" s="54"/>
      <c r="BP9" s="54"/>
      <c r="BQ9" s="60">
        <v>3</v>
      </c>
      <c r="BR9" s="61"/>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56"/>
    </row>
    <row r="10" spans="1:131" s="57" customFormat="1" ht="26.25" customHeight="1" x14ac:dyDescent="0.25">
      <c r="A10" s="60">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53"/>
      <c r="BA10" s="53"/>
      <c r="BB10" s="53"/>
      <c r="BC10" s="53"/>
      <c r="BD10" s="53"/>
      <c r="BE10" s="54"/>
      <c r="BF10" s="54"/>
      <c r="BG10" s="54"/>
      <c r="BH10" s="54"/>
      <c r="BI10" s="54"/>
      <c r="BJ10" s="54"/>
      <c r="BK10" s="54"/>
      <c r="BL10" s="54"/>
      <c r="BM10" s="54"/>
      <c r="BN10" s="54"/>
      <c r="BO10" s="54"/>
      <c r="BP10" s="54"/>
      <c r="BQ10" s="60">
        <v>4</v>
      </c>
      <c r="BR10" s="61"/>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56"/>
    </row>
    <row r="11" spans="1:131" s="57" customFormat="1" ht="26.25" customHeight="1" x14ac:dyDescent="0.25">
      <c r="A11" s="60">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53"/>
      <c r="BA11" s="53"/>
      <c r="BB11" s="53"/>
      <c r="BC11" s="53"/>
      <c r="BD11" s="53"/>
      <c r="BE11" s="54"/>
      <c r="BF11" s="54"/>
      <c r="BG11" s="54"/>
      <c r="BH11" s="54"/>
      <c r="BI11" s="54"/>
      <c r="BJ11" s="54"/>
      <c r="BK11" s="54"/>
      <c r="BL11" s="54"/>
      <c r="BM11" s="54"/>
      <c r="BN11" s="54"/>
      <c r="BO11" s="54"/>
      <c r="BP11" s="54"/>
      <c r="BQ11" s="60">
        <v>5</v>
      </c>
      <c r="BR11" s="61"/>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56"/>
    </row>
    <row r="12" spans="1:131" s="57" customFormat="1" ht="26.25" customHeight="1" x14ac:dyDescent="0.25">
      <c r="A12" s="60">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53"/>
      <c r="BA12" s="53"/>
      <c r="BB12" s="53"/>
      <c r="BC12" s="53"/>
      <c r="BD12" s="53"/>
      <c r="BE12" s="54"/>
      <c r="BF12" s="54"/>
      <c r="BG12" s="54"/>
      <c r="BH12" s="54"/>
      <c r="BI12" s="54"/>
      <c r="BJ12" s="54"/>
      <c r="BK12" s="54"/>
      <c r="BL12" s="54"/>
      <c r="BM12" s="54"/>
      <c r="BN12" s="54"/>
      <c r="BO12" s="54"/>
      <c r="BP12" s="54"/>
      <c r="BQ12" s="60">
        <v>6</v>
      </c>
      <c r="BR12" s="61"/>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56"/>
    </row>
    <row r="13" spans="1:131" s="57" customFormat="1" ht="26.25" customHeight="1" x14ac:dyDescent="0.25">
      <c r="A13" s="60">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53"/>
      <c r="BA13" s="53"/>
      <c r="BB13" s="53"/>
      <c r="BC13" s="53"/>
      <c r="BD13" s="53"/>
      <c r="BE13" s="54"/>
      <c r="BF13" s="54"/>
      <c r="BG13" s="54"/>
      <c r="BH13" s="54"/>
      <c r="BI13" s="54"/>
      <c r="BJ13" s="54"/>
      <c r="BK13" s="54"/>
      <c r="BL13" s="54"/>
      <c r="BM13" s="54"/>
      <c r="BN13" s="54"/>
      <c r="BO13" s="54"/>
      <c r="BP13" s="54"/>
      <c r="BQ13" s="60">
        <v>7</v>
      </c>
      <c r="BR13" s="61"/>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56"/>
    </row>
    <row r="14" spans="1:131" s="57" customFormat="1" ht="26.25" customHeight="1" x14ac:dyDescent="0.25">
      <c r="A14" s="60">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53"/>
      <c r="BA14" s="53"/>
      <c r="BB14" s="53"/>
      <c r="BC14" s="53"/>
      <c r="BD14" s="53"/>
      <c r="BE14" s="54"/>
      <c r="BF14" s="54"/>
      <c r="BG14" s="54"/>
      <c r="BH14" s="54"/>
      <c r="BI14" s="54"/>
      <c r="BJ14" s="54"/>
      <c r="BK14" s="54"/>
      <c r="BL14" s="54"/>
      <c r="BM14" s="54"/>
      <c r="BN14" s="54"/>
      <c r="BO14" s="54"/>
      <c r="BP14" s="54"/>
      <c r="BQ14" s="60">
        <v>8</v>
      </c>
      <c r="BR14" s="61"/>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56"/>
    </row>
    <row r="15" spans="1:131" s="57" customFormat="1" ht="26.25" customHeight="1" x14ac:dyDescent="0.25">
      <c r="A15" s="60">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53"/>
      <c r="BA15" s="53"/>
      <c r="BB15" s="53"/>
      <c r="BC15" s="53"/>
      <c r="BD15" s="53"/>
      <c r="BE15" s="54"/>
      <c r="BF15" s="54"/>
      <c r="BG15" s="54"/>
      <c r="BH15" s="54"/>
      <c r="BI15" s="54"/>
      <c r="BJ15" s="54"/>
      <c r="BK15" s="54"/>
      <c r="BL15" s="54"/>
      <c r="BM15" s="54"/>
      <c r="BN15" s="54"/>
      <c r="BO15" s="54"/>
      <c r="BP15" s="54"/>
      <c r="BQ15" s="60">
        <v>9</v>
      </c>
      <c r="BR15" s="61"/>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56"/>
    </row>
    <row r="16" spans="1:131" s="57" customFormat="1" ht="26.25" customHeight="1" x14ac:dyDescent="0.25">
      <c r="A16" s="60">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53"/>
      <c r="BA16" s="53"/>
      <c r="BB16" s="53"/>
      <c r="BC16" s="53"/>
      <c r="BD16" s="53"/>
      <c r="BE16" s="54"/>
      <c r="BF16" s="54"/>
      <c r="BG16" s="54"/>
      <c r="BH16" s="54"/>
      <c r="BI16" s="54"/>
      <c r="BJ16" s="54"/>
      <c r="BK16" s="54"/>
      <c r="BL16" s="54"/>
      <c r="BM16" s="54"/>
      <c r="BN16" s="54"/>
      <c r="BO16" s="54"/>
      <c r="BP16" s="54"/>
      <c r="BQ16" s="60">
        <v>10</v>
      </c>
      <c r="BR16" s="61"/>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56"/>
    </row>
    <row r="17" spans="1:131" s="57" customFormat="1" ht="26.25" customHeight="1" x14ac:dyDescent="0.25">
      <c r="A17" s="60">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53"/>
      <c r="BA17" s="53"/>
      <c r="BB17" s="53"/>
      <c r="BC17" s="53"/>
      <c r="BD17" s="53"/>
      <c r="BE17" s="54"/>
      <c r="BF17" s="54"/>
      <c r="BG17" s="54"/>
      <c r="BH17" s="54"/>
      <c r="BI17" s="54"/>
      <c r="BJ17" s="54"/>
      <c r="BK17" s="54"/>
      <c r="BL17" s="54"/>
      <c r="BM17" s="54"/>
      <c r="BN17" s="54"/>
      <c r="BO17" s="54"/>
      <c r="BP17" s="54"/>
      <c r="BQ17" s="60">
        <v>11</v>
      </c>
      <c r="BR17" s="61"/>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56"/>
    </row>
    <row r="18" spans="1:131" s="57" customFormat="1" ht="26.25" customHeight="1" x14ac:dyDescent="0.25">
      <c r="A18" s="60">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53"/>
      <c r="BA18" s="53"/>
      <c r="BB18" s="53"/>
      <c r="BC18" s="53"/>
      <c r="BD18" s="53"/>
      <c r="BE18" s="54"/>
      <c r="BF18" s="54"/>
      <c r="BG18" s="54"/>
      <c r="BH18" s="54"/>
      <c r="BI18" s="54"/>
      <c r="BJ18" s="54"/>
      <c r="BK18" s="54"/>
      <c r="BL18" s="54"/>
      <c r="BM18" s="54"/>
      <c r="BN18" s="54"/>
      <c r="BO18" s="54"/>
      <c r="BP18" s="54"/>
      <c r="BQ18" s="60">
        <v>12</v>
      </c>
      <c r="BR18" s="61"/>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56"/>
    </row>
    <row r="19" spans="1:131" s="57" customFormat="1" ht="26.25" customHeight="1" x14ac:dyDescent="0.25">
      <c r="A19" s="60">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53"/>
      <c r="BA19" s="53"/>
      <c r="BB19" s="53"/>
      <c r="BC19" s="53"/>
      <c r="BD19" s="53"/>
      <c r="BE19" s="54"/>
      <c r="BF19" s="54"/>
      <c r="BG19" s="54"/>
      <c r="BH19" s="54"/>
      <c r="BI19" s="54"/>
      <c r="BJ19" s="54"/>
      <c r="BK19" s="54"/>
      <c r="BL19" s="54"/>
      <c r="BM19" s="54"/>
      <c r="BN19" s="54"/>
      <c r="BO19" s="54"/>
      <c r="BP19" s="54"/>
      <c r="BQ19" s="60">
        <v>13</v>
      </c>
      <c r="BR19" s="61"/>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56"/>
    </row>
    <row r="20" spans="1:131" s="57" customFormat="1" ht="26.25" customHeight="1" x14ac:dyDescent="0.25">
      <c r="A20" s="60">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53"/>
      <c r="BA20" s="53"/>
      <c r="BB20" s="53"/>
      <c r="BC20" s="53"/>
      <c r="BD20" s="53"/>
      <c r="BE20" s="54"/>
      <c r="BF20" s="54"/>
      <c r="BG20" s="54"/>
      <c r="BH20" s="54"/>
      <c r="BI20" s="54"/>
      <c r="BJ20" s="54"/>
      <c r="BK20" s="54"/>
      <c r="BL20" s="54"/>
      <c r="BM20" s="54"/>
      <c r="BN20" s="54"/>
      <c r="BO20" s="54"/>
      <c r="BP20" s="54"/>
      <c r="BQ20" s="60">
        <v>14</v>
      </c>
      <c r="BR20" s="61"/>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56"/>
    </row>
    <row r="21" spans="1:131" s="57" customFormat="1" ht="26.25" customHeight="1" thickBot="1" x14ac:dyDescent="0.3">
      <c r="A21" s="60">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53"/>
      <c r="BA21" s="53"/>
      <c r="BB21" s="53"/>
      <c r="BC21" s="53"/>
      <c r="BD21" s="53"/>
      <c r="BE21" s="54"/>
      <c r="BF21" s="54"/>
      <c r="BG21" s="54"/>
      <c r="BH21" s="54"/>
      <c r="BI21" s="54"/>
      <c r="BJ21" s="54"/>
      <c r="BK21" s="54"/>
      <c r="BL21" s="54"/>
      <c r="BM21" s="54"/>
      <c r="BN21" s="54"/>
      <c r="BO21" s="54"/>
      <c r="BP21" s="54"/>
      <c r="BQ21" s="60">
        <v>15</v>
      </c>
      <c r="BR21" s="61"/>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56"/>
    </row>
    <row r="22" spans="1:131" s="57" customFormat="1" ht="26.25" customHeight="1" x14ac:dyDescent="0.25">
      <c r="A22" s="60">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309</v>
      </c>
      <c r="BA22" s="781"/>
      <c r="BB22" s="781"/>
      <c r="BC22" s="781"/>
      <c r="BD22" s="782"/>
      <c r="BE22" s="54"/>
      <c r="BF22" s="54"/>
      <c r="BG22" s="54"/>
      <c r="BH22" s="54"/>
      <c r="BI22" s="54"/>
      <c r="BJ22" s="54"/>
      <c r="BK22" s="54"/>
      <c r="BL22" s="54"/>
      <c r="BM22" s="54"/>
      <c r="BN22" s="54"/>
      <c r="BO22" s="54"/>
      <c r="BP22" s="54"/>
      <c r="BQ22" s="60">
        <v>16</v>
      </c>
      <c r="BR22" s="61"/>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56"/>
    </row>
    <row r="23" spans="1:131" s="57" customFormat="1" ht="26.25" customHeight="1" thickBot="1" x14ac:dyDescent="0.3">
      <c r="A23" s="62" t="s">
        <v>310</v>
      </c>
      <c r="B23" s="764" t="s">
        <v>311</v>
      </c>
      <c r="C23" s="765"/>
      <c r="D23" s="765"/>
      <c r="E23" s="765"/>
      <c r="F23" s="765"/>
      <c r="G23" s="765"/>
      <c r="H23" s="765"/>
      <c r="I23" s="765"/>
      <c r="J23" s="765"/>
      <c r="K23" s="765"/>
      <c r="L23" s="765"/>
      <c r="M23" s="765"/>
      <c r="N23" s="765"/>
      <c r="O23" s="765"/>
      <c r="P23" s="766"/>
      <c r="Q23" s="767">
        <v>11858</v>
      </c>
      <c r="R23" s="768"/>
      <c r="S23" s="768"/>
      <c r="T23" s="768"/>
      <c r="U23" s="768"/>
      <c r="V23" s="768">
        <v>11050</v>
      </c>
      <c r="W23" s="768"/>
      <c r="X23" s="768"/>
      <c r="Y23" s="768"/>
      <c r="Z23" s="768"/>
      <c r="AA23" s="768">
        <v>808</v>
      </c>
      <c r="AB23" s="768"/>
      <c r="AC23" s="768"/>
      <c r="AD23" s="768"/>
      <c r="AE23" s="769"/>
      <c r="AF23" s="770">
        <v>711</v>
      </c>
      <c r="AG23" s="768"/>
      <c r="AH23" s="768"/>
      <c r="AI23" s="768"/>
      <c r="AJ23" s="771"/>
      <c r="AK23" s="772"/>
      <c r="AL23" s="773"/>
      <c r="AM23" s="773"/>
      <c r="AN23" s="773"/>
      <c r="AO23" s="773"/>
      <c r="AP23" s="768">
        <v>2491</v>
      </c>
      <c r="AQ23" s="768"/>
      <c r="AR23" s="768"/>
      <c r="AS23" s="768"/>
      <c r="AT23" s="768"/>
      <c r="AU23" s="784"/>
      <c r="AV23" s="784"/>
      <c r="AW23" s="784"/>
      <c r="AX23" s="784"/>
      <c r="AY23" s="785"/>
      <c r="AZ23" s="786" t="s">
        <v>46</v>
      </c>
      <c r="BA23" s="787"/>
      <c r="BB23" s="787"/>
      <c r="BC23" s="787"/>
      <c r="BD23" s="788"/>
      <c r="BE23" s="54"/>
      <c r="BF23" s="54"/>
      <c r="BG23" s="54"/>
      <c r="BH23" s="54"/>
      <c r="BI23" s="54"/>
      <c r="BJ23" s="54"/>
      <c r="BK23" s="54"/>
      <c r="BL23" s="54"/>
      <c r="BM23" s="54"/>
      <c r="BN23" s="54"/>
      <c r="BO23" s="54"/>
      <c r="BP23" s="54"/>
      <c r="BQ23" s="60">
        <v>17</v>
      </c>
      <c r="BR23" s="61"/>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56"/>
    </row>
    <row r="24" spans="1:131" s="57" customFormat="1" ht="26.25" customHeight="1" x14ac:dyDescent="0.25">
      <c r="A24" s="783" t="s">
        <v>312</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53"/>
      <c r="BA24" s="53"/>
      <c r="BB24" s="53"/>
      <c r="BC24" s="53"/>
      <c r="BD24" s="53"/>
      <c r="BE24" s="54"/>
      <c r="BF24" s="54"/>
      <c r="BG24" s="54"/>
      <c r="BH24" s="54"/>
      <c r="BI24" s="54"/>
      <c r="BJ24" s="54"/>
      <c r="BK24" s="54"/>
      <c r="BL24" s="54"/>
      <c r="BM24" s="54"/>
      <c r="BN24" s="54"/>
      <c r="BO24" s="54"/>
      <c r="BP24" s="54"/>
      <c r="BQ24" s="60">
        <v>18</v>
      </c>
      <c r="BR24" s="61"/>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56"/>
    </row>
    <row r="25" spans="1:131" ht="26.25" customHeight="1" thickBot="1" x14ac:dyDescent="0.3">
      <c r="A25" s="714" t="s">
        <v>313</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53"/>
      <c r="BK25" s="53"/>
      <c r="BL25" s="53"/>
      <c r="BM25" s="53"/>
      <c r="BN25" s="53"/>
      <c r="BO25" s="63"/>
      <c r="BP25" s="63"/>
      <c r="BQ25" s="60">
        <v>19</v>
      </c>
      <c r="BR25" s="61"/>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51"/>
    </row>
    <row r="26" spans="1:131" ht="26.25" customHeight="1" x14ac:dyDescent="0.25">
      <c r="A26" s="704" t="s">
        <v>286</v>
      </c>
      <c r="B26" s="705"/>
      <c r="C26" s="705"/>
      <c r="D26" s="705"/>
      <c r="E26" s="705"/>
      <c r="F26" s="705"/>
      <c r="G26" s="705"/>
      <c r="H26" s="705"/>
      <c r="I26" s="705"/>
      <c r="J26" s="705"/>
      <c r="K26" s="705"/>
      <c r="L26" s="705"/>
      <c r="M26" s="705"/>
      <c r="N26" s="705"/>
      <c r="O26" s="705"/>
      <c r="P26" s="706"/>
      <c r="Q26" s="700" t="s">
        <v>314</v>
      </c>
      <c r="R26" s="696"/>
      <c r="S26" s="696"/>
      <c r="T26" s="696"/>
      <c r="U26" s="697"/>
      <c r="V26" s="700" t="s">
        <v>315</v>
      </c>
      <c r="W26" s="696"/>
      <c r="X26" s="696"/>
      <c r="Y26" s="696"/>
      <c r="Z26" s="697"/>
      <c r="AA26" s="700" t="s">
        <v>316</v>
      </c>
      <c r="AB26" s="696"/>
      <c r="AC26" s="696"/>
      <c r="AD26" s="696"/>
      <c r="AE26" s="696"/>
      <c r="AF26" s="789" t="s">
        <v>317</v>
      </c>
      <c r="AG26" s="790"/>
      <c r="AH26" s="790"/>
      <c r="AI26" s="790"/>
      <c r="AJ26" s="791"/>
      <c r="AK26" s="696" t="s">
        <v>318</v>
      </c>
      <c r="AL26" s="696"/>
      <c r="AM26" s="696"/>
      <c r="AN26" s="696"/>
      <c r="AO26" s="697"/>
      <c r="AP26" s="700" t="s">
        <v>319</v>
      </c>
      <c r="AQ26" s="696"/>
      <c r="AR26" s="696"/>
      <c r="AS26" s="696"/>
      <c r="AT26" s="697"/>
      <c r="AU26" s="700" t="s">
        <v>320</v>
      </c>
      <c r="AV26" s="696"/>
      <c r="AW26" s="696"/>
      <c r="AX26" s="696"/>
      <c r="AY26" s="697"/>
      <c r="AZ26" s="700" t="s">
        <v>321</v>
      </c>
      <c r="BA26" s="696"/>
      <c r="BB26" s="696"/>
      <c r="BC26" s="696"/>
      <c r="BD26" s="697"/>
      <c r="BE26" s="700" t="s">
        <v>293</v>
      </c>
      <c r="BF26" s="696"/>
      <c r="BG26" s="696"/>
      <c r="BH26" s="696"/>
      <c r="BI26" s="702"/>
      <c r="BJ26" s="53"/>
      <c r="BK26" s="53"/>
      <c r="BL26" s="53"/>
      <c r="BM26" s="53"/>
      <c r="BN26" s="53"/>
      <c r="BO26" s="63"/>
      <c r="BP26" s="63"/>
      <c r="BQ26" s="60">
        <v>20</v>
      </c>
      <c r="BR26" s="61"/>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51"/>
    </row>
    <row r="27" spans="1:131" ht="26.25" customHeight="1" thickBot="1" x14ac:dyDescent="0.3">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53"/>
      <c r="BK27" s="53"/>
      <c r="BL27" s="53"/>
      <c r="BM27" s="53"/>
      <c r="BN27" s="53"/>
      <c r="BO27" s="63"/>
      <c r="BP27" s="63"/>
      <c r="BQ27" s="60">
        <v>21</v>
      </c>
      <c r="BR27" s="61"/>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51"/>
    </row>
    <row r="28" spans="1:131" ht="26.25" customHeight="1" thickTop="1" x14ac:dyDescent="0.25">
      <c r="A28" s="64">
        <v>1</v>
      </c>
      <c r="B28" s="735" t="s">
        <v>322</v>
      </c>
      <c r="C28" s="736"/>
      <c r="D28" s="736"/>
      <c r="E28" s="736"/>
      <c r="F28" s="736"/>
      <c r="G28" s="736"/>
      <c r="H28" s="736"/>
      <c r="I28" s="736"/>
      <c r="J28" s="736"/>
      <c r="K28" s="736"/>
      <c r="L28" s="736"/>
      <c r="M28" s="736"/>
      <c r="N28" s="736"/>
      <c r="O28" s="736"/>
      <c r="P28" s="737"/>
      <c r="Q28" s="797">
        <v>1043</v>
      </c>
      <c r="R28" s="798"/>
      <c r="S28" s="798"/>
      <c r="T28" s="798"/>
      <c r="U28" s="798"/>
      <c r="V28" s="798">
        <v>1007</v>
      </c>
      <c r="W28" s="798"/>
      <c r="X28" s="798"/>
      <c r="Y28" s="798"/>
      <c r="Z28" s="798"/>
      <c r="AA28" s="798">
        <v>36</v>
      </c>
      <c r="AB28" s="798"/>
      <c r="AC28" s="798"/>
      <c r="AD28" s="798"/>
      <c r="AE28" s="799"/>
      <c r="AF28" s="800">
        <v>36</v>
      </c>
      <c r="AG28" s="798"/>
      <c r="AH28" s="798"/>
      <c r="AI28" s="798"/>
      <c r="AJ28" s="801"/>
      <c r="AK28" s="802">
        <v>62</v>
      </c>
      <c r="AL28" s="803"/>
      <c r="AM28" s="803"/>
      <c r="AN28" s="803"/>
      <c r="AO28" s="803"/>
      <c r="AP28" s="803" t="s">
        <v>306</v>
      </c>
      <c r="AQ28" s="803"/>
      <c r="AR28" s="803"/>
      <c r="AS28" s="803"/>
      <c r="AT28" s="803"/>
      <c r="AU28" s="803" t="s">
        <v>306</v>
      </c>
      <c r="AV28" s="803"/>
      <c r="AW28" s="803"/>
      <c r="AX28" s="803"/>
      <c r="AY28" s="803"/>
      <c r="AZ28" s="804" t="s">
        <v>306</v>
      </c>
      <c r="BA28" s="804"/>
      <c r="BB28" s="804"/>
      <c r="BC28" s="804"/>
      <c r="BD28" s="804"/>
      <c r="BE28" s="795"/>
      <c r="BF28" s="795"/>
      <c r="BG28" s="795"/>
      <c r="BH28" s="795"/>
      <c r="BI28" s="796"/>
      <c r="BJ28" s="53"/>
      <c r="BK28" s="53"/>
      <c r="BL28" s="53"/>
      <c r="BM28" s="53"/>
      <c r="BN28" s="53"/>
      <c r="BO28" s="63"/>
      <c r="BP28" s="63"/>
      <c r="BQ28" s="60">
        <v>22</v>
      </c>
      <c r="BR28" s="61"/>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51"/>
    </row>
    <row r="29" spans="1:131" ht="26.25" customHeight="1" x14ac:dyDescent="0.25">
      <c r="A29" s="64">
        <v>2</v>
      </c>
      <c r="B29" s="724" t="s">
        <v>323</v>
      </c>
      <c r="C29" s="725"/>
      <c r="D29" s="725"/>
      <c r="E29" s="725"/>
      <c r="F29" s="725"/>
      <c r="G29" s="725"/>
      <c r="H29" s="725"/>
      <c r="I29" s="725"/>
      <c r="J29" s="725"/>
      <c r="K29" s="725"/>
      <c r="L29" s="725"/>
      <c r="M29" s="725"/>
      <c r="N29" s="725"/>
      <c r="O29" s="725"/>
      <c r="P29" s="726"/>
      <c r="Q29" s="727">
        <v>156</v>
      </c>
      <c r="R29" s="728"/>
      <c r="S29" s="728"/>
      <c r="T29" s="728"/>
      <c r="U29" s="728"/>
      <c r="V29" s="728">
        <v>153</v>
      </c>
      <c r="W29" s="728"/>
      <c r="X29" s="728"/>
      <c r="Y29" s="728"/>
      <c r="Z29" s="728"/>
      <c r="AA29" s="728">
        <v>3</v>
      </c>
      <c r="AB29" s="728"/>
      <c r="AC29" s="728"/>
      <c r="AD29" s="728"/>
      <c r="AE29" s="729"/>
      <c r="AF29" s="730">
        <v>3</v>
      </c>
      <c r="AG29" s="731"/>
      <c r="AH29" s="731"/>
      <c r="AI29" s="731"/>
      <c r="AJ29" s="732"/>
      <c r="AK29" s="809">
        <v>32</v>
      </c>
      <c r="AL29" s="805"/>
      <c r="AM29" s="805"/>
      <c r="AN29" s="805"/>
      <c r="AO29" s="805"/>
      <c r="AP29" s="805" t="s">
        <v>306</v>
      </c>
      <c r="AQ29" s="805"/>
      <c r="AR29" s="805"/>
      <c r="AS29" s="805"/>
      <c r="AT29" s="805"/>
      <c r="AU29" s="805" t="s">
        <v>306</v>
      </c>
      <c r="AV29" s="805"/>
      <c r="AW29" s="805"/>
      <c r="AX29" s="805"/>
      <c r="AY29" s="805"/>
      <c r="AZ29" s="806" t="s">
        <v>306</v>
      </c>
      <c r="BA29" s="806"/>
      <c r="BB29" s="806"/>
      <c r="BC29" s="806"/>
      <c r="BD29" s="806"/>
      <c r="BE29" s="807"/>
      <c r="BF29" s="807"/>
      <c r="BG29" s="807"/>
      <c r="BH29" s="807"/>
      <c r="BI29" s="808"/>
      <c r="BJ29" s="53"/>
      <c r="BK29" s="53"/>
      <c r="BL29" s="53"/>
      <c r="BM29" s="53"/>
      <c r="BN29" s="53"/>
      <c r="BO29" s="63"/>
      <c r="BP29" s="63"/>
      <c r="BQ29" s="60">
        <v>23</v>
      </c>
      <c r="BR29" s="61"/>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51"/>
    </row>
    <row r="30" spans="1:131" ht="26.25" customHeight="1" x14ac:dyDescent="0.25">
      <c r="A30" s="64">
        <v>3</v>
      </c>
      <c r="B30" s="724" t="s">
        <v>324</v>
      </c>
      <c r="C30" s="725"/>
      <c r="D30" s="725"/>
      <c r="E30" s="725"/>
      <c r="F30" s="725"/>
      <c r="G30" s="725"/>
      <c r="H30" s="725"/>
      <c r="I30" s="725"/>
      <c r="J30" s="725"/>
      <c r="K30" s="725"/>
      <c r="L30" s="725"/>
      <c r="M30" s="725"/>
      <c r="N30" s="725"/>
      <c r="O30" s="725"/>
      <c r="P30" s="726"/>
      <c r="Q30" s="727">
        <v>436</v>
      </c>
      <c r="R30" s="728"/>
      <c r="S30" s="728"/>
      <c r="T30" s="728"/>
      <c r="U30" s="728"/>
      <c r="V30" s="728">
        <v>424</v>
      </c>
      <c r="W30" s="728"/>
      <c r="X30" s="728"/>
      <c r="Y30" s="728"/>
      <c r="Z30" s="728"/>
      <c r="AA30" s="728">
        <v>12</v>
      </c>
      <c r="AB30" s="728"/>
      <c r="AC30" s="728"/>
      <c r="AD30" s="728"/>
      <c r="AE30" s="729"/>
      <c r="AF30" s="730">
        <v>46</v>
      </c>
      <c r="AG30" s="731"/>
      <c r="AH30" s="731"/>
      <c r="AI30" s="731"/>
      <c r="AJ30" s="732"/>
      <c r="AK30" s="809">
        <v>181</v>
      </c>
      <c r="AL30" s="805"/>
      <c r="AM30" s="805"/>
      <c r="AN30" s="805"/>
      <c r="AO30" s="805"/>
      <c r="AP30" s="805">
        <v>2637</v>
      </c>
      <c r="AQ30" s="805"/>
      <c r="AR30" s="805"/>
      <c r="AS30" s="805"/>
      <c r="AT30" s="805"/>
      <c r="AU30" s="805">
        <v>2033</v>
      </c>
      <c r="AV30" s="805"/>
      <c r="AW30" s="805"/>
      <c r="AX30" s="805"/>
      <c r="AY30" s="805"/>
      <c r="AZ30" s="806" t="s">
        <v>306</v>
      </c>
      <c r="BA30" s="806"/>
      <c r="BB30" s="806"/>
      <c r="BC30" s="806"/>
      <c r="BD30" s="806"/>
      <c r="BE30" s="807" t="s">
        <v>325</v>
      </c>
      <c r="BF30" s="807"/>
      <c r="BG30" s="807"/>
      <c r="BH30" s="807"/>
      <c r="BI30" s="808"/>
      <c r="BJ30" s="53"/>
      <c r="BK30" s="53"/>
      <c r="BL30" s="53"/>
      <c r="BM30" s="53"/>
      <c r="BN30" s="53"/>
      <c r="BO30" s="63"/>
      <c r="BP30" s="63"/>
      <c r="BQ30" s="60">
        <v>24</v>
      </c>
      <c r="BR30" s="61"/>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51"/>
    </row>
    <row r="31" spans="1:131" ht="26.25" customHeight="1" x14ac:dyDescent="0.25">
      <c r="A31" s="64">
        <v>4</v>
      </c>
      <c r="B31" s="724"/>
      <c r="C31" s="725"/>
      <c r="D31" s="725"/>
      <c r="E31" s="725"/>
      <c r="F31" s="725"/>
      <c r="G31" s="725"/>
      <c r="H31" s="725"/>
      <c r="I31" s="725"/>
      <c r="J31" s="725"/>
      <c r="K31" s="725"/>
      <c r="L31" s="725"/>
      <c r="M31" s="725"/>
      <c r="N31" s="725"/>
      <c r="O31" s="725"/>
      <c r="P31" s="726"/>
      <c r="Q31" s="727"/>
      <c r="R31" s="728"/>
      <c r="S31" s="728"/>
      <c r="T31" s="728"/>
      <c r="U31" s="728"/>
      <c r="V31" s="728"/>
      <c r="W31" s="728"/>
      <c r="X31" s="728"/>
      <c r="Y31" s="728"/>
      <c r="Z31" s="728"/>
      <c r="AA31" s="728"/>
      <c r="AB31" s="728"/>
      <c r="AC31" s="728"/>
      <c r="AD31" s="728"/>
      <c r="AE31" s="729"/>
      <c r="AF31" s="730"/>
      <c r="AG31" s="731"/>
      <c r="AH31" s="731"/>
      <c r="AI31" s="731"/>
      <c r="AJ31" s="732"/>
      <c r="AK31" s="809"/>
      <c r="AL31" s="805"/>
      <c r="AM31" s="805"/>
      <c r="AN31" s="805"/>
      <c r="AO31" s="805"/>
      <c r="AP31" s="805"/>
      <c r="AQ31" s="805"/>
      <c r="AR31" s="805"/>
      <c r="AS31" s="805"/>
      <c r="AT31" s="805"/>
      <c r="AU31" s="805"/>
      <c r="AV31" s="805"/>
      <c r="AW31" s="805"/>
      <c r="AX31" s="805"/>
      <c r="AY31" s="805"/>
      <c r="AZ31" s="806"/>
      <c r="BA31" s="806"/>
      <c r="BB31" s="806"/>
      <c r="BC31" s="806"/>
      <c r="BD31" s="806"/>
      <c r="BE31" s="807"/>
      <c r="BF31" s="807"/>
      <c r="BG31" s="807"/>
      <c r="BH31" s="807"/>
      <c r="BI31" s="808"/>
      <c r="BJ31" s="53"/>
      <c r="BK31" s="53"/>
      <c r="BL31" s="53"/>
      <c r="BM31" s="53"/>
      <c r="BN31" s="53"/>
      <c r="BO31" s="63"/>
      <c r="BP31" s="63"/>
      <c r="BQ31" s="60">
        <v>25</v>
      </c>
      <c r="BR31" s="61"/>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51"/>
    </row>
    <row r="32" spans="1:131" ht="26.25" customHeight="1" x14ac:dyDescent="0.25">
      <c r="A32" s="64">
        <v>5</v>
      </c>
      <c r="B32" s="724"/>
      <c r="C32" s="725"/>
      <c r="D32" s="725"/>
      <c r="E32" s="725"/>
      <c r="F32" s="725"/>
      <c r="G32" s="725"/>
      <c r="H32" s="725"/>
      <c r="I32" s="725"/>
      <c r="J32" s="725"/>
      <c r="K32" s="725"/>
      <c r="L32" s="725"/>
      <c r="M32" s="725"/>
      <c r="N32" s="725"/>
      <c r="O32" s="725"/>
      <c r="P32" s="726"/>
      <c r="Q32" s="727"/>
      <c r="R32" s="728"/>
      <c r="S32" s="728"/>
      <c r="T32" s="728"/>
      <c r="U32" s="728"/>
      <c r="V32" s="728"/>
      <c r="W32" s="728"/>
      <c r="X32" s="728"/>
      <c r="Y32" s="728"/>
      <c r="Z32" s="728"/>
      <c r="AA32" s="728"/>
      <c r="AB32" s="728"/>
      <c r="AC32" s="728"/>
      <c r="AD32" s="728"/>
      <c r="AE32" s="729"/>
      <c r="AF32" s="730"/>
      <c r="AG32" s="731"/>
      <c r="AH32" s="731"/>
      <c r="AI32" s="731"/>
      <c r="AJ32" s="732"/>
      <c r="AK32" s="809"/>
      <c r="AL32" s="805"/>
      <c r="AM32" s="805"/>
      <c r="AN32" s="805"/>
      <c r="AO32" s="805"/>
      <c r="AP32" s="805"/>
      <c r="AQ32" s="805"/>
      <c r="AR32" s="805"/>
      <c r="AS32" s="805"/>
      <c r="AT32" s="805"/>
      <c r="AU32" s="805"/>
      <c r="AV32" s="805"/>
      <c r="AW32" s="805"/>
      <c r="AX32" s="805"/>
      <c r="AY32" s="805"/>
      <c r="AZ32" s="806"/>
      <c r="BA32" s="806"/>
      <c r="BB32" s="806"/>
      <c r="BC32" s="806"/>
      <c r="BD32" s="806"/>
      <c r="BE32" s="807"/>
      <c r="BF32" s="807"/>
      <c r="BG32" s="807"/>
      <c r="BH32" s="807"/>
      <c r="BI32" s="808"/>
      <c r="BJ32" s="53"/>
      <c r="BK32" s="53"/>
      <c r="BL32" s="53"/>
      <c r="BM32" s="53"/>
      <c r="BN32" s="53"/>
      <c r="BO32" s="63"/>
      <c r="BP32" s="63"/>
      <c r="BQ32" s="60">
        <v>26</v>
      </c>
      <c r="BR32" s="61"/>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51"/>
    </row>
    <row r="33" spans="1:131" ht="26.25" customHeight="1" x14ac:dyDescent="0.25">
      <c r="A33" s="64">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53"/>
      <c r="BK33" s="53"/>
      <c r="BL33" s="53"/>
      <c r="BM33" s="53"/>
      <c r="BN33" s="53"/>
      <c r="BO33" s="63"/>
      <c r="BP33" s="63"/>
      <c r="BQ33" s="60">
        <v>27</v>
      </c>
      <c r="BR33" s="61"/>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51"/>
    </row>
    <row r="34" spans="1:131" ht="26.25" customHeight="1" x14ac:dyDescent="0.25">
      <c r="A34" s="64">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53"/>
      <c r="BK34" s="53"/>
      <c r="BL34" s="53"/>
      <c r="BM34" s="53"/>
      <c r="BN34" s="53"/>
      <c r="BO34" s="63"/>
      <c r="BP34" s="63"/>
      <c r="BQ34" s="60">
        <v>28</v>
      </c>
      <c r="BR34" s="61"/>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51"/>
    </row>
    <row r="35" spans="1:131" ht="26.25" customHeight="1" x14ac:dyDescent="0.25">
      <c r="A35" s="64">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53"/>
      <c r="BK35" s="53"/>
      <c r="BL35" s="53"/>
      <c r="BM35" s="53"/>
      <c r="BN35" s="53"/>
      <c r="BO35" s="63"/>
      <c r="BP35" s="63"/>
      <c r="BQ35" s="60">
        <v>29</v>
      </c>
      <c r="BR35" s="61"/>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51"/>
    </row>
    <row r="36" spans="1:131" ht="26.25" customHeight="1" x14ac:dyDescent="0.25">
      <c r="A36" s="64">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53"/>
      <c r="BK36" s="53"/>
      <c r="BL36" s="53"/>
      <c r="BM36" s="53"/>
      <c r="BN36" s="53"/>
      <c r="BO36" s="63"/>
      <c r="BP36" s="63"/>
      <c r="BQ36" s="60">
        <v>30</v>
      </c>
      <c r="BR36" s="61"/>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51"/>
    </row>
    <row r="37" spans="1:131" ht="26.25" customHeight="1" x14ac:dyDescent="0.25">
      <c r="A37" s="64">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53"/>
      <c r="BK37" s="53"/>
      <c r="BL37" s="53"/>
      <c r="BM37" s="53"/>
      <c r="BN37" s="53"/>
      <c r="BO37" s="63"/>
      <c r="BP37" s="63"/>
      <c r="BQ37" s="60">
        <v>31</v>
      </c>
      <c r="BR37" s="61"/>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51"/>
    </row>
    <row r="38" spans="1:131" ht="26.25" customHeight="1" x14ac:dyDescent="0.25">
      <c r="A38" s="64">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53"/>
      <c r="BK38" s="53"/>
      <c r="BL38" s="53"/>
      <c r="BM38" s="53"/>
      <c r="BN38" s="53"/>
      <c r="BO38" s="63"/>
      <c r="BP38" s="63"/>
      <c r="BQ38" s="60">
        <v>32</v>
      </c>
      <c r="BR38" s="61"/>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51"/>
    </row>
    <row r="39" spans="1:131" ht="26.25" customHeight="1" x14ac:dyDescent="0.25">
      <c r="A39" s="64">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53"/>
      <c r="BK39" s="53"/>
      <c r="BL39" s="53"/>
      <c r="BM39" s="53"/>
      <c r="BN39" s="53"/>
      <c r="BO39" s="63"/>
      <c r="BP39" s="63"/>
      <c r="BQ39" s="60">
        <v>33</v>
      </c>
      <c r="BR39" s="61"/>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51"/>
    </row>
    <row r="40" spans="1:131" ht="26.25" customHeight="1" x14ac:dyDescent="0.25">
      <c r="A40" s="60">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53"/>
      <c r="BK40" s="53"/>
      <c r="BL40" s="53"/>
      <c r="BM40" s="53"/>
      <c r="BN40" s="53"/>
      <c r="BO40" s="63"/>
      <c r="BP40" s="63"/>
      <c r="BQ40" s="60">
        <v>34</v>
      </c>
      <c r="BR40" s="61"/>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51"/>
    </row>
    <row r="41" spans="1:131" ht="26.25" customHeight="1" x14ac:dyDescent="0.25">
      <c r="A41" s="60">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53"/>
      <c r="BK41" s="53"/>
      <c r="BL41" s="53"/>
      <c r="BM41" s="53"/>
      <c r="BN41" s="53"/>
      <c r="BO41" s="63"/>
      <c r="BP41" s="63"/>
      <c r="BQ41" s="60">
        <v>35</v>
      </c>
      <c r="BR41" s="61"/>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51"/>
    </row>
    <row r="42" spans="1:131" ht="26.25" customHeight="1" x14ac:dyDescent="0.25">
      <c r="A42" s="60">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53"/>
      <c r="BK42" s="53"/>
      <c r="BL42" s="53"/>
      <c r="BM42" s="53"/>
      <c r="BN42" s="53"/>
      <c r="BO42" s="63"/>
      <c r="BP42" s="63"/>
      <c r="BQ42" s="60">
        <v>36</v>
      </c>
      <c r="BR42" s="61"/>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51"/>
    </row>
    <row r="43" spans="1:131" ht="26.25" customHeight="1" x14ac:dyDescent="0.25">
      <c r="A43" s="60">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53"/>
      <c r="BK43" s="53"/>
      <c r="BL43" s="53"/>
      <c r="BM43" s="53"/>
      <c r="BN43" s="53"/>
      <c r="BO43" s="63"/>
      <c r="BP43" s="63"/>
      <c r="BQ43" s="60">
        <v>37</v>
      </c>
      <c r="BR43" s="61"/>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51"/>
    </row>
    <row r="44" spans="1:131" ht="26.25" customHeight="1" x14ac:dyDescent="0.25">
      <c r="A44" s="60">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53"/>
      <c r="BK44" s="53"/>
      <c r="BL44" s="53"/>
      <c r="BM44" s="53"/>
      <c r="BN44" s="53"/>
      <c r="BO44" s="63"/>
      <c r="BP44" s="63"/>
      <c r="BQ44" s="60">
        <v>38</v>
      </c>
      <c r="BR44" s="61"/>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51"/>
    </row>
    <row r="45" spans="1:131" ht="26.25" customHeight="1" x14ac:dyDescent="0.25">
      <c r="A45" s="60">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53"/>
      <c r="BK45" s="53"/>
      <c r="BL45" s="53"/>
      <c r="BM45" s="53"/>
      <c r="BN45" s="53"/>
      <c r="BO45" s="63"/>
      <c r="BP45" s="63"/>
      <c r="BQ45" s="60">
        <v>39</v>
      </c>
      <c r="BR45" s="61"/>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51"/>
    </row>
    <row r="46" spans="1:131" ht="26.25" customHeight="1" x14ac:dyDescent="0.25">
      <c r="A46" s="60">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53"/>
      <c r="BK46" s="53"/>
      <c r="BL46" s="53"/>
      <c r="BM46" s="53"/>
      <c r="BN46" s="53"/>
      <c r="BO46" s="63"/>
      <c r="BP46" s="63"/>
      <c r="BQ46" s="60">
        <v>40</v>
      </c>
      <c r="BR46" s="61"/>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51"/>
    </row>
    <row r="47" spans="1:131" ht="26.25" customHeight="1" x14ac:dyDescent="0.25">
      <c r="A47" s="60">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53"/>
      <c r="BK47" s="53"/>
      <c r="BL47" s="53"/>
      <c r="BM47" s="53"/>
      <c r="BN47" s="53"/>
      <c r="BO47" s="63"/>
      <c r="BP47" s="63"/>
      <c r="BQ47" s="60">
        <v>41</v>
      </c>
      <c r="BR47" s="61"/>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51"/>
    </row>
    <row r="48" spans="1:131" ht="26.25" customHeight="1" x14ac:dyDescent="0.25">
      <c r="A48" s="60">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53"/>
      <c r="BK48" s="53"/>
      <c r="BL48" s="53"/>
      <c r="BM48" s="53"/>
      <c r="BN48" s="53"/>
      <c r="BO48" s="63"/>
      <c r="BP48" s="63"/>
      <c r="BQ48" s="60">
        <v>42</v>
      </c>
      <c r="BR48" s="61"/>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51"/>
    </row>
    <row r="49" spans="1:131" ht="26.25" customHeight="1" x14ac:dyDescent="0.25">
      <c r="A49" s="60">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53"/>
      <c r="BK49" s="53"/>
      <c r="BL49" s="53"/>
      <c r="BM49" s="53"/>
      <c r="BN49" s="53"/>
      <c r="BO49" s="63"/>
      <c r="BP49" s="63"/>
      <c r="BQ49" s="60">
        <v>43</v>
      </c>
      <c r="BR49" s="61"/>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51"/>
    </row>
    <row r="50" spans="1:131" ht="26.25" customHeight="1" x14ac:dyDescent="0.25">
      <c r="A50" s="60">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53"/>
      <c r="BK50" s="53"/>
      <c r="BL50" s="53"/>
      <c r="BM50" s="53"/>
      <c r="BN50" s="53"/>
      <c r="BO50" s="63"/>
      <c r="BP50" s="63"/>
      <c r="BQ50" s="60">
        <v>44</v>
      </c>
      <c r="BR50" s="61"/>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51"/>
    </row>
    <row r="51" spans="1:131" ht="26.25" customHeight="1" x14ac:dyDescent="0.25">
      <c r="A51" s="60">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53"/>
      <c r="BK51" s="53"/>
      <c r="BL51" s="53"/>
      <c r="BM51" s="53"/>
      <c r="BN51" s="53"/>
      <c r="BO51" s="63"/>
      <c r="BP51" s="63"/>
      <c r="BQ51" s="60">
        <v>45</v>
      </c>
      <c r="BR51" s="61"/>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51"/>
    </row>
    <row r="52" spans="1:131" ht="26.25" customHeight="1" x14ac:dyDescent="0.25">
      <c r="A52" s="60">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53"/>
      <c r="BK52" s="53"/>
      <c r="BL52" s="53"/>
      <c r="BM52" s="53"/>
      <c r="BN52" s="53"/>
      <c r="BO52" s="63"/>
      <c r="BP52" s="63"/>
      <c r="BQ52" s="60">
        <v>46</v>
      </c>
      <c r="BR52" s="61"/>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51"/>
    </row>
    <row r="53" spans="1:131" ht="26.25" customHeight="1" x14ac:dyDescent="0.25">
      <c r="A53" s="60">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53"/>
      <c r="BK53" s="53"/>
      <c r="BL53" s="53"/>
      <c r="BM53" s="53"/>
      <c r="BN53" s="53"/>
      <c r="BO53" s="63"/>
      <c r="BP53" s="63"/>
      <c r="BQ53" s="60">
        <v>47</v>
      </c>
      <c r="BR53" s="61"/>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51"/>
    </row>
    <row r="54" spans="1:131" ht="26.25" customHeight="1" x14ac:dyDescent="0.25">
      <c r="A54" s="60">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53"/>
      <c r="BK54" s="53"/>
      <c r="BL54" s="53"/>
      <c r="BM54" s="53"/>
      <c r="BN54" s="53"/>
      <c r="BO54" s="63"/>
      <c r="BP54" s="63"/>
      <c r="BQ54" s="60">
        <v>48</v>
      </c>
      <c r="BR54" s="61"/>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51"/>
    </row>
    <row r="55" spans="1:131" ht="26.25" customHeight="1" x14ac:dyDescent="0.25">
      <c r="A55" s="60">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53"/>
      <c r="BK55" s="53"/>
      <c r="BL55" s="53"/>
      <c r="BM55" s="53"/>
      <c r="BN55" s="53"/>
      <c r="BO55" s="63"/>
      <c r="BP55" s="63"/>
      <c r="BQ55" s="60">
        <v>49</v>
      </c>
      <c r="BR55" s="61"/>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51"/>
    </row>
    <row r="56" spans="1:131" ht="26.25" customHeight="1" x14ac:dyDescent="0.25">
      <c r="A56" s="60">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53"/>
      <c r="BK56" s="53"/>
      <c r="BL56" s="53"/>
      <c r="BM56" s="53"/>
      <c r="BN56" s="53"/>
      <c r="BO56" s="63"/>
      <c r="BP56" s="63"/>
      <c r="BQ56" s="60">
        <v>50</v>
      </c>
      <c r="BR56" s="61"/>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51"/>
    </row>
    <row r="57" spans="1:131" ht="26.25" customHeight="1" x14ac:dyDescent="0.25">
      <c r="A57" s="60">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53"/>
      <c r="BK57" s="53"/>
      <c r="BL57" s="53"/>
      <c r="BM57" s="53"/>
      <c r="BN57" s="53"/>
      <c r="BO57" s="63"/>
      <c r="BP57" s="63"/>
      <c r="BQ57" s="60">
        <v>51</v>
      </c>
      <c r="BR57" s="61"/>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51"/>
    </row>
    <row r="58" spans="1:131" ht="26.25" customHeight="1" x14ac:dyDescent="0.25">
      <c r="A58" s="60">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53"/>
      <c r="BK58" s="53"/>
      <c r="BL58" s="53"/>
      <c r="BM58" s="53"/>
      <c r="BN58" s="53"/>
      <c r="BO58" s="63"/>
      <c r="BP58" s="63"/>
      <c r="BQ58" s="60">
        <v>52</v>
      </c>
      <c r="BR58" s="61"/>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51"/>
    </row>
    <row r="59" spans="1:131" ht="26.25" customHeight="1" x14ac:dyDescent="0.25">
      <c r="A59" s="60">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53"/>
      <c r="BK59" s="53"/>
      <c r="BL59" s="53"/>
      <c r="BM59" s="53"/>
      <c r="BN59" s="53"/>
      <c r="BO59" s="63"/>
      <c r="BP59" s="63"/>
      <c r="BQ59" s="60">
        <v>53</v>
      </c>
      <c r="BR59" s="61"/>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51"/>
    </row>
    <row r="60" spans="1:131" ht="26.25" customHeight="1" x14ac:dyDescent="0.25">
      <c r="A60" s="60">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53"/>
      <c r="BK60" s="53"/>
      <c r="BL60" s="53"/>
      <c r="BM60" s="53"/>
      <c r="BN60" s="53"/>
      <c r="BO60" s="63"/>
      <c r="BP60" s="63"/>
      <c r="BQ60" s="60">
        <v>54</v>
      </c>
      <c r="BR60" s="61"/>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51"/>
    </row>
    <row r="61" spans="1:131" ht="26.25" customHeight="1" thickBot="1" x14ac:dyDescent="0.3">
      <c r="A61" s="60">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53"/>
      <c r="BK61" s="53"/>
      <c r="BL61" s="53"/>
      <c r="BM61" s="53"/>
      <c r="BN61" s="53"/>
      <c r="BO61" s="63"/>
      <c r="BP61" s="63"/>
      <c r="BQ61" s="60">
        <v>55</v>
      </c>
      <c r="BR61" s="61"/>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51"/>
    </row>
    <row r="62" spans="1:131" ht="26.25" customHeight="1" x14ac:dyDescent="0.25">
      <c r="A62" s="60">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326</v>
      </c>
      <c r="BK62" s="781"/>
      <c r="BL62" s="781"/>
      <c r="BM62" s="781"/>
      <c r="BN62" s="782"/>
      <c r="BO62" s="63"/>
      <c r="BP62" s="63"/>
      <c r="BQ62" s="60">
        <v>56</v>
      </c>
      <c r="BR62" s="61"/>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51"/>
    </row>
    <row r="63" spans="1:131" ht="26.25" customHeight="1" thickBot="1" x14ac:dyDescent="0.3">
      <c r="A63" s="62" t="s">
        <v>310</v>
      </c>
      <c r="B63" s="764" t="s">
        <v>327</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84</v>
      </c>
      <c r="AG63" s="819"/>
      <c r="AH63" s="819"/>
      <c r="AI63" s="819"/>
      <c r="AJ63" s="820"/>
      <c r="AK63" s="821"/>
      <c r="AL63" s="816"/>
      <c r="AM63" s="816"/>
      <c r="AN63" s="816"/>
      <c r="AO63" s="816"/>
      <c r="AP63" s="819">
        <v>2637</v>
      </c>
      <c r="AQ63" s="819"/>
      <c r="AR63" s="819"/>
      <c r="AS63" s="819"/>
      <c r="AT63" s="819"/>
      <c r="AU63" s="819">
        <v>2033</v>
      </c>
      <c r="AV63" s="819"/>
      <c r="AW63" s="819"/>
      <c r="AX63" s="819"/>
      <c r="AY63" s="819"/>
      <c r="AZ63" s="823"/>
      <c r="BA63" s="823"/>
      <c r="BB63" s="823"/>
      <c r="BC63" s="823"/>
      <c r="BD63" s="823"/>
      <c r="BE63" s="824"/>
      <c r="BF63" s="824"/>
      <c r="BG63" s="824"/>
      <c r="BH63" s="824"/>
      <c r="BI63" s="825"/>
      <c r="BJ63" s="826" t="s">
        <v>46</v>
      </c>
      <c r="BK63" s="827"/>
      <c r="BL63" s="827"/>
      <c r="BM63" s="827"/>
      <c r="BN63" s="828"/>
      <c r="BO63" s="63"/>
      <c r="BP63" s="63"/>
      <c r="BQ63" s="60">
        <v>57</v>
      </c>
      <c r="BR63" s="61"/>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51"/>
    </row>
    <row r="64" spans="1:131" ht="26.25" customHeight="1" x14ac:dyDescent="0.2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0">
        <v>58</v>
      </c>
      <c r="BR64" s="61"/>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51"/>
    </row>
    <row r="65" spans="1:131" ht="26.25" customHeight="1" thickBot="1" x14ac:dyDescent="0.3">
      <c r="A65" s="53" t="s">
        <v>328</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63"/>
      <c r="BF65" s="63"/>
      <c r="BG65" s="63"/>
      <c r="BH65" s="63"/>
      <c r="BI65" s="63"/>
      <c r="BJ65" s="63"/>
      <c r="BK65" s="63"/>
      <c r="BL65" s="63"/>
      <c r="BM65" s="63"/>
      <c r="BN65" s="63"/>
      <c r="BO65" s="63"/>
      <c r="BP65" s="63"/>
      <c r="BQ65" s="60">
        <v>59</v>
      </c>
      <c r="BR65" s="61"/>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51"/>
    </row>
    <row r="66" spans="1:131" ht="26.25" customHeight="1" x14ac:dyDescent="0.25">
      <c r="A66" s="704" t="s">
        <v>329</v>
      </c>
      <c r="B66" s="705"/>
      <c r="C66" s="705"/>
      <c r="D66" s="705"/>
      <c r="E66" s="705"/>
      <c r="F66" s="705"/>
      <c r="G66" s="705"/>
      <c r="H66" s="705"/>
      <c r="I66" s="705"/>
      <c r="J66" s="705"/>
      <c r="K66" s="705"/>
      <c r="L66" s="705"/>
      <c r="M66" s="705"/>
      <c r="N66" s="705"/>
      <c r="O66" s="705"/>
      <c r="P66" s="706"/>
      <c r="Q66" s="700" t="s">
        <v>314</v>
      </c>
      <c r="R66" s="696"/>
      <c r="S66" s="696"/>
      <c r="T66" s="696"/>
      <c r="U66" s="697"/>
      <c r="V66" s="700" t="s">
        <v>315</v>
      </c>
      <c r="W66" s="696"/>
      <c r="X66" s="696"/>
      <c r="Y66" s="696"/>
      <c r="Z66" s="697"/>
      <c r="AA66" s="700" t="s">
        <v>316</v>
      </c>
      <c r="AB66" s="696"/>
      <c r="AC66" s="696"/>
      <c r="AD66" s="696"/>
      <c r="AE66" s="697"/>
      <c r="AF66" s="829" t="s">
        <v>317</v>
      </c>
      <c r="AG66" s="790"/>
      <c r="AH66" s="790"/>
      <c r="AI66" s="790"/>
      <c r="AJ66" s="830"/>
      <c r="AK66" s="700" t="s">
        <v>318</v>
      </c>
      <c r="AL66" s="705"/>
      <c r="AM66" s="705"/>
      <c r="AN66" s="705"/>
      <c r="AO66" s="706"/>
      <c r="AP66" s="700" t="s">
        <v>319</v>
      </c>
      <c r="AQ66" s="696"/>
      <c r="AR66" s="696"/>
      <c r="AS66" s="696"/>
      <c r="AT66" s="697"/>
      <c r="AU66" s="700" t="s">
        <v>330</v>
      </c>
      <c r="AV66" s="696"/>
      <c r="AW66" s="696"/>
      <c r="AX66" s="696"/>
      <c r="AY66" s="697"/>
      <c r="AZ66" s="700" t="s">
        <v>293</v>
      </c>
      <c r="BA66" s="696"/>
      <c r="BB66" s="696"/>
      <c r="BC66" s="696"/>
      <c r="BD66" s="702"/>
      <c r="BE66" s="63"/>
      <c r="BF66" s="63"/>
      <c r="BG66" s="63"/>
      <c r="BH66" s="63"/>
      <c r="BI66" s="63"/>
      <c r="BJ66" s="63"/>
      <c r="BK66" s="63"/>
      <c r="BL66" s="63"/>
      <c r="BM66" s="63"/>
      <c r="BN66" s="63"/>
      <c r="BO66" s="63"/>
      <c r="BP66" s="63"/>
      <c r="BQ66" s="60">
        <v>60</v>
      </c>
      <c r="BR66" s="65"/>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51"/>
    </row>
    <row r="67" spans="1:131" ht="26.25" customHeight="1" thickBot="1" x14ac:dyDescent="0.3">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63"/>
      <c r="BF67" s="63"/>
      <c r="BG67" s="63"/>
      <c r="BH67" s="63"/>
      <c r="BI67" s="63"/>
      <c r="BJ67" s="63"/>
      <c r="BK67" s="63"/>
      <c r="BL67" s="63"/>
      <c r="BM67" s="63"/>
      <c r="BN67" s="63"/>
      <c r="BO67" s="63"/>
      <c r="BP67" s="63"/>
      <c r="BQ67" s="60">
        <v>61</v>
      </c>
      <c r="BR67" s="65"/>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51"/>
    </row>
    <row r="68" spans="1:131" ht="26.25" customHeight="1" thickTop="1" x14ac:dyDescent="0.25">
      <c r="A68" s="58">
        <v>1</v>
      </c>
      <c r="B68" s="844" t="s">
        <v>331</v>
      </c>
      <c r="C68" s="845"/>
      <c r="D68" s="845"/>
      <c r="E68" s="845"/>
      <c r="F68" s="845"/>
      <c r="G68" s="845"/>
      <c r="H68" s="845"/>
      <c r="I68" s="845"/>
      <c r="J68" s="845"/>
      <c r="K68" s="845"/>
      <c r="L68" s="845"/>
      <c r="M68" s="845"/>
      <c r="N68" s="845"/>
      <c r="O68" s="845"/>
      <c r="P68" s="846"/>
      <c r="Q68" s="847">
        <v>1695</v>
      </c>
      <c r="R68" s="841"/>
      <c r="S68" s="841"/>
      <c r="T68" s="841"/>
      <c r="U68" s="841"/>
      <c r="V68" s="841">
        <v>1672</v>
      </c>
      <c r="W68" s="841"/>
      <c r="X68" s="841"/>
      <c r="Y68" s="841"/>
      <c r="Z68" s="841"/>
      <c r="AA68" s="841">
        <v>22</v>
      </c>
      <c r="AB68" s="841"/>
      <c r="AC68" s="841"/>
      <c r="AD68" s="841"/>
      <c r="AE68" s="841"/>
      <c r="AF68" s="841">
        <v>22</v>
      </c>
      <c r="AG68" s="841"/>
      <c r="AH68" s="841"/>
      <c r="AI68" s="841"/>
      <c r="AJ68" s="841"/>
      <c r="AK68" s="841">
        <v>75</v>
      </c>
      <c r="AL68" s="841"/>
      <c r="AM68" s="841"/>
      <c r="AN68" s="841"/>
      <c r="AO68" s="841"/>
      <c r="AP68" s="841">
        <v>280</v>
      </c>
      <c r="AQ68" s="841"/>
      <c r="AR68" s="841"/>
      <c r="AS68" s="841"/>
      <c r="AT68" s="841"/>
      <c r="AU68" s="841">
        <v>30</v>
      </c>
      <c r="AV68" s="841"/>
      <c r="AW68" s="841"/>
      <c r="AX68" s="841"/>
      <c r="AY68" s="841"/>
      <c r="AZ68" s="842"/>
      <c r="BA68" s="842"/>
      <c r="BB68" s="842"/>
      <c r="BC68" s="842"/>
      <c r="BD68" s="843"/>
      <c r="BE68" s="63"/>
      <c r="BF68" s="63"/>
      <c r="BG68" s="63"/>
      <c r="BH68" s="63"/>
      <c r="BI68" s="63"/>
      <c r="BJ68" s="63"/>
      <c r="BK68" s="63"/>
      <c r="BL68" s="63"/>
      <c r="BM68" s="63"/>
      <c r="BN68" s="63"/>
      <c r="BO68" s="63"/>
      <c r="BP68" s="63"/>
      <c r="BQ68" s="60">
        <v>62</v>
      </c>
      <c r="BR68" s="65"/>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51"/>
    </row>
    <row r="69" spans="1:131" ht="26.25" customHeight="1" x14ac:dyDescent="0.25">
      <c r="A69" s="60">
        <v>2</v>
      </c>
      <c r="B69" s="848" t="s">
        <v>332</v>
      </c>
      <c r="C69" s="849"/>
      <c r="D69" s="849"/>
      <c r="E69" s="849"/>
      <c r="F69" s="849"/>
      <c r="G69" s="849"/>
      <c r="H69" s="849"/>
      <c r="I69" s="849"/>
      <c r="J69" s="849"/>
      <c r="K69" s="849"/>
      <c r="L69" s="849"/>
      <c r="M69" s="849"/>
      <c r="N69" s="849"/>
      <c r="O69" s="849"/>
      <c r="P69" s="850"/>
      <c r="Q69" s="851">
        <v>89</v>
      </c>
      <c r="R69" s="805"/>
      <c r="S69" s="805"/>
      <c r="T69" s="805"/>
      <c r="U69" s="805"/>
      <c r="V69" s="805">
        <v>89</v>
      </c>
      <c r="W69" s="805"/>
      <c r="X69" s="805"/>
      <c r="Y69" s="805"/>
      <c r="Z69" s="805"/>
      <c r="AA69" s="805">
        <v>0</v>
      </c>
      <c r="AB69" s="805"/>
      <c r="AC69" s="805"/>
      <c r="AD69" s="805"/>
      <c r="AE69" s="805"/>
      <c r="AF69" s="805">
        <v>0</v>
      </c>
      <c r="AG69" s="805"/>
      <c r="AH69" s="805"/>
      <c r="AI69" s="805"/>
      <c r="AJ69" s="805"/>
      <c r="AK69" s="805">
        <v>0</v>
      </c>
      <c r="AL69" s="805"/>
      <c r="AM69" s="805"/>
      <c r="AN69" s="805"/>
      <c r="AO69" s="805"/>
      <c r="AP69" s="805" t="s">
        <v>306</v>
      </c>
      <c r="AQ69" s="805"/>
      <c r="AR69" s="805"/>
      <c r="AS69" s="805"/>
      <c r="AT69" s="805"/>
      <c r="AU69" s="805" t="s">
        <v>306</v>
      </c>
      <c r="AV69" s="805"/>
      <c r="AW69" s="805"/>
      <c r="AX69" s="805"/>
      <c r="AY69" s="805"/>
      <c r="AZ69" s="807"/>
      <c r="BA69" s="807"/>
      <c r="BB69" s="807"/>
      <c r="BC69" s="807"/>
      <c r="BD69" s="808"/>
      <c r="BE69" s="63"/>
      <c r="BF69" s="63"/>
      <c r="BG69" s="63"/>
      <c r="BH69" s="63"/>
      <c r="BI69" s="63"/>
      <c r="BJ69" s="63"/>
      <c r="BK69" s="63"/>
      <c r="BL69" s="63"/>
      <c r="BM69" s="63"/>
      <c r="BN69" s="63"/>
      <c r="BO69" s="63"/>
      <c r="BP69" s="63"/>
      <c r="BQ69" s="60">
        <v>63</v>
      </c>
      <c r="BR69" s="65"/>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51"/>
    </row>
    <row r="70" spans="1:131" ht="26.25" customHeight="1" x14ac:dyDescent="0.25">
      <c r="A70" s="60">
        <v>3</v>
      </c>
      <c r="B70" s="848" t="s">
        <v>333</v>
      </c>
      <c r="C70" s="849"/>
      <c r="D70" s="849"/>
      <c r="E70" s="849"/>
      <c r="F70" s="849"/>
      <c r="G70" s="849"/>
      <c r="H70" s="849"/>
      <c r="I70" s="849"/>
      <c r="J70" s="849"/>
      <c r="K70" s="849"/>
      <c r="L70" s="849"/>
      <c r="M70" s="849"/>
      <c r="N70" s="849"/>
      <c r="O70" s="849"/>
      <c r="P70" s="850"/>
      <c r="Q70" s="851">
        <v>56</v>
      </c>
      <c r="R70" s="805"/>
      <c r="S70" s="805"/>
      <c r="T70" s="805"/>
      <c r="U70" s="805"/>
      <c r="V70" s="805">
        <v>53</v>
      </c>
      <c r="W70" s="805"/>
      <c r="X70" s="805"/>
      <c r="Y70" s="805"/>
      <c r="Z70" s="805"/>
      <c r="AA70" s="805">
        <v>3</v>
      </c>
      <c r="AB70" s="805"/>
      <c r="AC70" s="805"/>
      <c r="AD70" s="805"/>
      <c r="AE70" s="805"/>
      <c r="AF70" s="805">
        <v>3</v>
      </c>
      <c r="AG70" s="805"/>
      <c r="AH70" s="805"/>
      <c r="AI70" s="805"/>
      <c r="AJ70" s="805"/>
      <c r="AK70" s="805">
        <v>8</v>
      </c>
      <c r="AL70" s="805"/>
      <c r="AM70" s="805"/>
      <c r="AN70" s="805"/>
      <c r="AO70" s="805"/>
      <c r="AP70" s="805" t="s">
        <v>306</v>
      </c>
      <c r="AQ70" s="805"/>
      <c r="AR70" s="805"/>
      <c r="AS70" s="805"/>
      <c r="AT70" s="805"/>
      <c r="AU70" s="805" t="s">
        <v>306</v>
      </c>
      <c r="AV70" s="805"/>
      <c r="AW70" s="805"/>
      <c r="AX70" s="805"/>
      <c r="AY70" s="805"/>
      <c r="AZ70" s="807"/>
      <c r="BA70" s="807"/>
      <c r="BB70" s="807"/>
      <c r="BC70" s="807"/>
      <c r="BD70" s="808"/>
      <c r="BE70" s="63"/>
      <c r="BF70" s="63"/>
      <c r="BG70" s="63"/>
      <c r="BH70" s="63"/>
      <c r="BI70" s="63"/>
      <c r="BJ70" s="63"/>
      <c r="BK70" s="63"/>
      <c r="BL70" s="63"/>
      <c r="BM70" s="63"/>
      <c r="BN70" s="63"/>
      <c r="BO70" s="63"/>
      <c r="BP70" s="63"/>
      <c r="BQ70" s="60">
        <v>64</v>
      </c>
      <c r="BR70" s="65"/>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51"/>
    </row>
    <row r="71" spans="1:131" ht="26.25" customHeight="1" x14ac:dyDescent="0.25">
      <c r="A71" s="60">
        <v>4</v>
      </c>
      <c r="B71" s="848" t="s">
        <v>334</v>
      </c>
      <c r="C71" s="849"/>
      <c r="D71" s="849"/>
      <c r="E71" s="849"/>
      <c r="F71" s="849"/>
      <c r="G71" s="849"/>
      <c r="H71" s="849"/>
      <c r="I71" s="849"/>
      <c r="J71" s="849"/>
      <c r="K71" s="849"/>
      <c r="L71" s="849"/>
      <c r="M71" s="849"/>
      <c r="N71" s="849"/>
      <c r="O71" s="849"/>
      <c r="P71" s="850"/>
      <c r="Q71" s="851">
        <v>2070</v>
      </c>
      <c r="R71" s="805"/>
      <c r="S71" s="805"/>
      <c r="T71" s="805"/>
      <c r="U71" s="805"/>
      <c r="V71" s="805">
        <v>1986</v>
      </c>
      <c r="W71" s="805"/>
      <c r="X71" s="805"/>
      <c r="Y71" s="805"/>
      <c r="Z71" s="805"/>
      <c r="AA71" s="805">
        <v>84</v>
      </c>
      <c r="AB71" s="805"/>
      <c r="AC71" s="805"/>
      <c r="AD71" s="805"/>
      <c r="AE71" s="805"/>
      <c r="AF71" s="805">
        <v>84</v>
      </c>
      <c r="AG71" s="805"/>
      <c r="AH71" s="805"/>
      <c r="AI71" s="805"/>
      <c r="AJ71" s="805"/>
      <c r="AK71" s="805">
        <v>161</v>
      </c>
      <c r="AL71" s="805"/>
      <c r="AM71" s="805"/>
      <c r="AN71" s="805"/>
      <c r="AO71" s="805"/>
      <c r="AP71" s="805">
        <v>1663</v>
      </c>
      <c r="AQ71" s="805"/>
      <c r="AR71" s="805"/>
      <c r="AS71" s="805"/>
      <c r="AT71" s="805"/>
      <c r="AU71" s="805">
        <v>225</v>
      </c>
      <c r="AV71" s="805"/>
      <c r="AW71" s="805"/>
      <c r="AX71" s="805"/>
      <c r="AY71" s="805"/>
      <c r="AZ71" s="807"/>
      <c r="BA71" s="807"/>
      <c r="BB71" s="807"/>
      <c r="BC71" s="807"/>
      <c r="BD71" s="808"/>
      <c r="BE71" s="63"/>
      <c r="BF71" s="63"/>
      <c r="BG71" s="63"/>
      <c r="BH71" s="63"/>
      <c r="BI71" s="63"/>
      <c r="BJ71" s="63"/>
      <c r="BK71" s="63"/>
      <c r="BL71" s="63"/>
      <c r="BM71" s="63"/>
      <c r="BN71" s="63"/>
      <c r="BO71" s="63"/>
      <c r="BP71" s="63"/>
      <c r="BQ71" s="60">
        <v>65</v>
      </c>
      <c r="BR71" s="65"/>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51"/>
    </row>
    <row r="72" spans="1:131" ht="26.25" customHeight="1" x14ac:dyDescent="0.25">
      <c r="A72" s="60">
        <v>5</v>
      </c>
      <c r="B72" s="848" t="s">
        <v>335</v>
      </c>
      <c r="C72" s="849"/>
      <c r="D72" s="849"/>
      <c r="E72" s="849"/>
      <c r="F72" s="849"/>
      <c r="G72" s="849"/>
      <c r="H72" s="849"/>
      <c r="I72" s="849"/>
      <c r="J72" s="849"/>
      <c r="K72" s="849"/>
      <c r="L72" s="849"/>
      <c r="M72" s="849"/>
      <c r="N72" s="849"/>
      <c r="O72" s="849"/>
      <c r="P72" s="850"/>
      <c r="Q72" s="851">
        <v>218</v>
      </c>
      <c r="R72" s="805"/>
      <c r="S72" s="805"/>
      <c r="T72" s="805"/>
      <c r="U72" s="805"/>
      <c r="V72" s="805">
        <v>211</v>
      </c>
      <c r="W72" s="805"/>
      <c r="X72" s="805"/>
      <c r="Y72" s="805"/>
      <c r="Z72" s="805"/>
      <c r="AA72" s="805">
        <v>7</v>
      </c>
      <c r="AB72" s="805"/>
      <c r="AC72" s="805"/>
      <c r="AD72" s="805"/>
      <c r="AE72" s="805"/>
      <c r="AF72" s="805">
        <v>7</v>
      </c>
      <c r="AG72" s="805"/>
      <c r="AH72" s="805"/>
      <c r="AI72" s="805"/>
      <c r="AJ72" s="805"/>
      <c r="AK72" s="805">
        <v>0</v>
      </c>
      <c r="AL72" s="805"/>
      <c r="AM72" s="805"/>
      <c r="AN72" s="805"/>
      <c r="AO72" s="805"/>
      <c r="AP72" s="805" t="s">
        <v>306</v>
      </c>
      <c r="AQ72" s="805"/>
      <c r="AR72" s="805"/>
      <c r="AS72" s="805"/>
      <c r="AT72" s="805"/>
      <c r="AU72" s="805" t="s">
        <v>306</v>
      </c>
      <c r="AV72" s="805"/>
      <c r="AW72" s="805"/>
      <c r="AX72" s="805"/>
      <c r="AY72" s="805"/>
      <c r="AZ72" s="807"/>
      <c r="BA72" s="807"/>
      <c r="BB72" s="807"/>
      <c r="BC72" s="807"/>
      <c r="BD72" s="808"/>
      <c r="BE72" s="63"/>
      <c r="BF72" s="63"/>
      <c r="BG72" s="63"/>
      <c r="BH72" s="63"/>
      <c r="BI72" s="63"/>
      <c r="BJ72" s="63"/>
      <c r="BK72" s="63"/>
      <c r="BL72" s="63"/>
      <c r="BM72" s="63"/>
      <c r="BN72" s="63"/>
      <c r="BO72" s="63"/>
      <c r="BP72" s="63"/>
      <c r="BQ72" s="60">
        <v>66</v>
      </c>
      <c r="BR72" s="65"/>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51"/>
    </row>
    <row r="73" spans="1:131" ht="26.25" customHeight="1" x14ac:dyDescent="0.25">
      <c r="A73" s="60">
        <v>6</v>
      </c>
      <c r="B73" s="848" t="s">
        <v>336</v>
      </c>
      <c r="C73" s="849"/>
      <c r="D73" s="849"/>
      <c r="E73" s="849"/>
      <c r="F73" s="849"/>
      <c r="G73" s="849"/>
      <c r="H73" s="849"/>
      <c r="I73" s="849"/>
      <c r="J73" s="849"/>
      <c r="K73" s="849"/>
      <c r="L73" s="849"/>
      <c r="M73" s="849"/>
      <c r="N73" s="849"/>
      <c r="O73" s="849"/>
      <c r="P73" s="850"/>
      <c r="Q73" s="851">
        <v>127</v>
      </c>
      <c r="R73" s="805"/>
      <c r="S73" s="805"/>
      <c r="T73" s="805"/>
      <c r="U73" s="805"/>
      <c r="V73" s="805">
        <v>122</v>
      </c>
      <c r="W73" s="805"/>
      <c r="X73" s="805"/>
      <c r="Y73" s="805"/>
      <c r="Z73" s="805"/>
      <c r="AA73" s="805">
        <v>5</v>
      </c>
      <c r="AB73" s="805"/>
      <c r="AC73" s="805"/>
      <c r="AD73" s="805"/>
      <c r="AE73" s="805"/>
      <c r="AF73" s="805">
        <v>5</v>
      </c>
      <c r="AG73" s="805"/>
      <c r="AH73" s="805"/>
      <c r="AI73" s="805"/>
      <c r="AJ73" s="805"/>
      <c r="AK73" s="805">
        <v>40</v>
      </c>
      <c r="AL73" s="805"/>
      <c r="AM73" s="805"/>
      <c r="AN73" s="805"/>
      <c r="AO73" s="805"/>
      <c r="AP73" s="805" t="s">
        <v>306</v>
      </c>
      <c r="AQ73" s="805"/>
      <c r="AR73" s="805"/>
      <c r="AS73" s="805"/>
      <c r="AT73" s="805"/>
      <c r="AU73" s="805" t="s">
        <v>306</v>
      </c>
      <c r="AV73" s="805"/>
      <c r="AW73" s="805"/>
      <c r="AX73" s="805"/>
      <c r="AY73" s="805"/>
      <c r="AZ73" s="807"/>
      <c r="BA73" s="807"/>
      <c r="BB73" s="807"/>
      <c r="BC73" s="807"/>
      <c r="BD73" s="808"/>
      <c r="BE73" s="63"/>
      <c r="BF73" s="63"/>
      <c r="BG73" s="63"/>
      <c r="BH73" s="63"/>
      <c r="BI73" s="63"/>
      <c r="BJ73" s="63"/>
      <c r="BK73" s="63"/>
      <c r="BL73" s="63"/>
      <c r="BM73" s="63"/>
      <c r="BN73" s="63"/>
      <c r="BO73" s="63"/>
      <c r="BP73" s="63"/>
      <c r="BQ73" s="60">
        <v>67</v>
      </c>
      <c r="BR73" s="65"/>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51"/>
    </row>
    <row r="74" spans="1:131" ht="26.25" customHeight="1" x14ac:dyDescent="0.25">
      <c r="A74" s="60">
        <v>7</v>
      </c>
      <c r="B74" s="848" t="s">
        <v>337</v>
      </c>
      <c r="C74" s="849"/>
      <c r="D74" s="849"/>
      <c r="E74" s="849"/>
      <c r="F74" s="849"/>
      <c r="G74" s="849"/>
      <c r="H74" s="849"/>
      <c r="I74" s="849"/>
      <c r="J74" s="849"/>
      <c r="K74" s="849"/>
      <c r="L74" s="849"/>
      <c r="M74" s="849"/>
      <c r="N74" s="849"/>
      <c r="O74" s="849"/>
      <c r="P74" s="850"/>
      <c r="Q74" s="851">
        <v>2877</v>
      </c>
      <c r="R74" s="805"/>
      <c r="S74" s="805"/>
      <c r="T74" s="805"/>
      <c r="U74" s="805"/>
      <c r="V74" s="805">
        <v>2785</v>
      </c>
      <c r="W74" s="805"/>
      <c r="X74" s="805"/>
      <c r="Y74" s="805"/>
      <c r="Z74" s="805"/>
      <c r="AA74" s="805">
        <v>92</v>
      </c>
      <c r="AB74" s="805"/>
      <c r="AC74" s="805"/>
      <c r="AD74" s="805"/>
      <c r="AE74" s="805"/>
      <c r="AF74" s="805">
        <v>92</v>
      </c>
      <c r="AG74" s="805"/>
      <c r="AH74" s="805"/>
      <c r="AI74" s="805"/>
      <c r="AJ74" s="805"/>
      <c r="AK74" s="805">
        <v>10</v>
      </c>
      <c r="AL74" s="805"/>
      <c r="AM74" s="805"/>
      <c r="AN74" s="805"/>
      <c r="AO74" s="805"/>
      <c r="AP74" s="805" t="s">
        <v>306</v>
      </c>
      <c r="AQ74" s="805"/>
      <c r="AR74" s="805"/>
      <c r="AS74" s="805"/>
      <c r="AT74" s="805"/>
      <c r="AU74" s="805" t="s">
        <v>306</v>
      </c>
      <c r="AV74" s="805"/>
      <c r="AW74" s="805"/>
      <c r="AX74" s="805"/>
      <c r="AY74" s="805"/>
      <c r="AZ74" s="807"/>
      <c r="BA74" s="807"/>
      <c r="BB74" s="807"/>
      <c r="BC74" s="807"/>
      <c r="BD74" s="808"/>
      <c r="BE74" s="63"/>
      <c r="BF74" s="63"/>
      <c r="BG74" s="63"/>
      <c r="BH74" s="63"/>
      <c r="BI74" s="63"/>
      <c r="BJ74" s="63"/>
      <c r="BK74" s="63"/>
      <c r="BL74" s="63"/>
      <c r="BM74" s="63"/>
      <c r="BN74" s="63"/>
      <c r="BO74" s="63"/>
      <c r="BP74" s="63"/>
      <c r="BQ74" s="60">
        <v>68</v>
      </c>
      <c r="BR74" s="65"/>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51"/>
    </row>
    <row r="75" spans="1:131" ht="26.25" customHeight="1" x14ac:dyDescent="0.25">
      <c r="A75" s="60">
        <v>8</v>
      </c>
      <c r="B75" s="848" t="s">
        <v>338</v>
      </c>
      <c r="C75" s="849"/>
      <c r="D75" s="849"/>
      <c r="E75" s="849"/>
      <c r="F75" s="849"/>
      <c r="G75" s="849"/>
      <c r="H75" s="849"/>
      <c r="I75" s="849"/>
      <c r="J75" s="849"/>
      <c r="K75" s="849"/>
      <c r="L75" s="849"/>
      <c r="M75" s="849"/>
      <c r="N75" s="849"/>
      <c r="O75" s="849"/>
      <c r="P75" s="850"/>
      <c r="Q75" s="852">
        <v>1775</v>
      </c>
      <c r="R75" s="853"/>
      <c r="S75" s="853"/>
      <c r="T75" s="853"/>
      <c r="U75" s="809"/>
      <c r="V75" s="854">
        <v>1614</v>
      </c>
      <c r="W75" s="853"/>
      <c r="X75" s="853"/>
      <c r="Y75" s="853"/>
      <c r="Z75" s="809"/>
      <c r="AA75" s="854">
        <v>161</v>
      </c>
      <c r="AB75" s="853"/>
      <c r="AC75" s="853"/>
      <c r="AD75" s="853"/>
      <c r="AE75" s="809"/>
      <c r="AF75" s="854">
        <v>161</v>
      </c>
      <c r="AG75" s="853"/>
      <c r="AH75" s="853"/>
      <c r="AI75" s="853"/>
      <c r="AJ75" s="809"/>
      <c r="AK75" s="854">
        <v>0</v>
      </c>
      <c r="AL75" s="853"/>
      <c r="AM75" s="853"/>
      <c r="AN75" s="853"/>
      <c r="AO75" s="809"/>
      <c r="AP75" s="854">
        <v>10221</v>
      </c>
      <c r="AQ75" s="853"/>
      <c r="AR75" s="853"/>
      <c r="AS75" s="853"/>
      <c r="AT75" s="809"/>
      <c r="AU75" s="854">
        <v>746</v>
      </c>
      <c r="AV75" s="853"/>
      <c r="AW75" s="853"/>
      <c r="AX75" s="853"/>
      <c r="AY75" s="809"/>
      <c r="AZ75" s="807"/>
      <c r="BA75" s="807"/>
      <c r="BB75" s="807"/>
      <c r="BC75" s="807"/>
      <c r="BD75" s="808"/>
      <c r="BE75" s="63"/>
      <c r="BF75" s="63"/>
      <c r="BG75" s="63"/>
      <c r="BH75" s="63"/>
      <c r="BI75" s="63"/>
      <c r="BJ75" s="63"/>
      <c r="BK75" s="63"/>
      <c r="BL75" s="63"/>
      <c r="BM75" s="63"/>
      <c r="BN75" s="63"/>
      <c r="BO75" s="63"/>
      <c r="BP75" s="63"/>
      <c r="BQ75" s="60">
        <v>69</v>
      </c>
      <c r="BR75" s="65"/>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51"/>
    </row>
    <row r="76" spans="1:131" ht="26.25" customHeight="1" x14ac:dyDescent="0.25">
      <c r="A76" s="60">
        <v>9</v>
      </c>
      <c r="B76" s="848" t="s">
        <v>339</v>
      </c>
      <c r="C76" s="849"/>
      <c r="D76" s="849"/>
      <c r="E76" s="849"/>
      <c r="F76" s="849"/>
      <c r="G76" s="849"/>
      <c r="H76" s="849"/>
      <c r="I76" s="849"/>
      <c r="J76" s="849"/>
      <c r="K76" s="849"/>
      <c r="L76" s="849"/>
      <c r="M76" s="849"/>
      <c r="N76" s="849"/>
      <c r="O76" s="849"/>
      <c r="P76" s="850"/>
      <c r="Q76" s="852">
        <v>10820</v>
      </c>
      <c r="R76" s="853"/>
      <c r="S76" s="853"/>
      <c r="T76" s="853"/>
      <c r="U76" s="809"/>
      <c r="V76" s="854">
        <v>10371</v>
      </c>
      <c r="W76" s="853"/>
      <c r="X76" s="853"/>
      <c r="Y76" s="853"/>
      <c r="Z76" s="809"/>
      <c r="AA76" s="854">
        <v>450</v>
      </c>
      <c r="AB76" s="853"/>
      <c r="AC76" s="853"/>
      <c r="AD76" s="853"/>
      <c r="AE76" s="809"/>
      <c r="AF76" s="854">
        <v>247</v>
      </c>
      <c r="AG76" s="853"/>
      <c r="AH76" s="853"/>
      <c r="AI76" s="853"/>
      <c r="AJ76" s="809"/>
      <c r="AK76" s="854">
        <v>1625</v>
      </c>
      <c r="AL76" s="853"/>
      <c r="AM76" s="853"/>
      <c r="AN76" s="853"/>
      <c r="AO76" s="809"/>
      <c r="AP76" s="854" t="s">
        <v>306</v>
      </c>
      <c r="AQ76" s="853"/>
      <c r="AR76" s="853"/>
      <c r="AS76" s="853"/>
      <c r="AT76" s="809"/>
      <c r="AU76" s="854" t="s">
        <v>306</v>
      </c>
      <c r="AV76" s="853"/>
      <c r="AW76" s="853"/>
      <c r="AX76" s="853"/>
      <c r="AY76" s="809"/>
      <c r="AZ76" s="807"/>
      <c r="BA76" s="807"/>
      <c r="BB76" s="807"/>
      <c r="BC76" s="807"/>
      <c r="BD76" s="808"/>
      <c r="BE76" s="63"/>
      <c r="BF76" s="63"/>
      <c r="BG76" s="63"/>
      <c r="BH76" s="63"/>
      <c r="BI76" s="63"/>
      <c r="BJ76" s="63"/>
      <c r="BK76" s="63"/>
      <c r="BL76" s="63"/>
      <c r="BM76" s="63"/>
      <c r="BN76" s="63"/>
      <c r="BO76" s="63"/>
      <c r="BP76" s="63"/>
      <c r="BQ76" s="60">
        <v>70</v>
      </c>
      <c r="BR76" s="65"/>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51"/>
    </row>
    <row r="77" spans="1:131" ht="26.25" customHeight="1" x14ac:dyDescent="0.25">
      <c r="A77" s="60">
        <v>10</v>
      </c>
      <c r="B77" s="848" t="s">
        <v>340</v>
      </c>
      <c r="C77" s="849"/>
      <c r="D77" s="849"/>
      <c r="E77" s="849"/>
      <c r="F77" s="849"/>
      <c r="G77" s="849"/>
      <c r="H77" s="849"/>
      <c r="I77" s="849"/>
      <c r="J77" s="849"/>
      <c r="K77" s="849"/>
      <c r="L77" s="849"/>
      <c r="M77" s="849"/>
      <c r="N77" s="849"/>
      <c r="O77" s="849"/>
      <c r="P77" s="850"/>
      <c r="Q77" s="852">
        <v>140745</v>
      </c>
      <c r="R77" s="853"/>
      <c r="S77" s="853"/>
      <c r="T77" s="853"/>
      <c r="U77" s="809"/>
      <c r="V77" s="854">
        <v>139623</v>
      </c>
      <c r="W77" s="853"/>
      <c r="X77" s="853"/>
      <c r="Y77" s="853"/>
      <c r="Z77" s="809"/>
      <c r="AA77" s="854">
        <v>1121</v>
      </c>
      <c r="AB77" s="853"/>
      <c r="AC77" s="853"/>
      <c r="AD77" s="853"/>
      <c r="AE77" s="809"/>
      <c r="AF77" s="854">
        <v>206</v>
      </c>
      <c r="AG77" s="853"/>
      <c r="AH77" s="853"/>
      <c r="AI77" s="853"/>
      <c r="AJ77" s="809"/>
      <c r="AK77" s="854">
        <v>773</v>
      </c>
      <c r="AL77" s="853"/>
      <c r="AM77" s="853"/>
      <c r="AN77" s="853"/>
      <c r="AO77" s="809"/>
      <c r="AP77" s="854" t="s">
        <v>306</v>
      </c>
      <c r="AQ77" s="853"/>
      <c r="AR77" s="853"/>
      <c r="AS77" s="853"/>
      <c r="AT77" s="809"/>
      <c r="AU77" s="854" t="s">
        <v>306</v>
      </c>
      <c r="AV77" s="853"/>
      <c r="AW77" s="853"/>
      <c r="AX77" s="853"/>
      <c r="AY77" s="809"/>
      <c r="AZ77" s="807"/>
      <c r="BA77" s="807"/>
      <c r="BB77" s="807"/>
      <c r="BC77" s="807"/>
      <c r="BD77" s="808"/>
      <c r="BE77" s="63"/>
      <c r="BF77" s="63"/>
      <c r="BG77" s="63"/>
      <c r="BH77" s="63"/>
      <c r="BI77" s="63"/>
      <c r="BJ77" s="63"/>
      <c r="BK77" s="63"/>
      <c r="BL77" s="63"/>
      <c r="BM77" s="63"/>
      <c r="BN77" s="63"/>
      <c r="BO77" s="63"/>
      <c r="BP77" s="63"/>
      <c r="BQ77" s="60">
        <v>71</v>
      </c>
      <c r="BR77" s="65"/>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51"/>
    </row>
    <row r="78" spans="1:131" ht="26.25" customHeight="1" x14ac:dyDescent="0.25">
      <c r="A78" s="60">
        <v>11</v>
      </c>
      <c r="B78" s="848" t="s">
        <v>341</v>
      </c>
      <c r="C78" s="849"/>
      <c r="D78" s="849"/>
      <c r="E78" s="849"/>
      <c r="F78" s="849"/>
      <c r="G78" s="849"/>
      <c r="H78" s="849"/>
      <c r="I78" s="849"/>
      <c r="J78" s="849"/>
      <c r="K78" s="849"/>
      <c r="L78" s="849"/>
      <c r="M78" s="849"/>
      <c r="N78" s="849"/>
      <c r="O78" s="849"/>
      <c r="P78" s="850"/>
      <c r="Q78" s="852">
        <v>21</v>
      </c>
      <c r="R78" s="853"/>
      <c r="S78" s="853"/>
      <c r="T78" s="853"/>
      <c r="U78" s="809"/>
      <c r="V78" s="854">
        <v>20</v>
      </c>
      <c r="W78" s="853"/>
      <c r="X78" s="853"/>
      <c r="Y78" s="853"/>
      <c r="Z78" s="809"/>
      <c r="AA78" s="854">
        <v>0</v>
      </c>
      <c r="AB78" s="853"/>
      <c r="AC78" s="853"/>
      <c r="AD78" s="853"/>
      <c r="AE78" s="809"/>
      <c r="AF78" s="854">
        <v>0</v>
      </c>
      <c r="AG78" s="853"/>
      <c r="AH78" s="853"/>
      <c r="AI78" s="853"/>
      <c r="AJ78" s="809"/>
      <c r="AK78" s="854">
        <v>0</v>
      </c>
      <c r="AL78" s="853"/>
      <c r="AM78" s="853"/>
      <c r="AN78" s="853"/>
      <c r="AO78" s="809"/>
      <c r="AP78" s="805" t="s">
        <v>306</v>
      </c>
      <c r="AQ78" s="805"/>
      <c r="AR78" s="805"/>
      <c r="AS78" s="805"/>
      <c r="AT78" s="805"/>
      <c r="AU78" s="805" t="s">
        <v>306</v>
      </c>
      <c r="AV78" s="805"/>
      <c r="AW78" s="805"/>
      <c r="AX78" s="805"/>
      <c r="AY78" s="805"/>
      <c r="AZ78" s="807"/>
      <c r="BA78" s="807"/>
      <c r="BB78" s="807"/>
      <c r="BC78" s="807"/>
      <c r="BD78" s="808"/>
      <c r="BE78" s="63"/>
      <c r="BF78" s="63"/>
      <c r="BG78" s="63"/>
      <c r="BH78" s="63"/>
      <c r="BI78" s="63"/>
      <c r="BJ78" s="51"/>
      <c r="BK78" s="51"/>
      <c r="BL78" s="51"/>
      <c r="BM78" s="51"/>
      <c r="BN78" s="51"/>
      <c r="BO78" s="63"/>
      <c r="BP78" s="63"/>
      <c r="BQ78" s="60">
        <v>72</v>
      </c>
      <c r="BR78" s="65"/>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51"/>
    </row>
    <row r="79" spans="1:131" ht="26.25" customHeight="1" x14ac:dyDescent="0.25">
      <c r="A79" s="60">
        <v>12</v>
      </c>
      <c r="B79" s="848" t="s">
        <v>342</v>
      </c>
      <c r="C79" s="849"/>
      <c r="D79" s="849"/>
      <c r="E79" s="849"/>
      <c r="F79" s="849"/>
      <c r="G79" s="849"/>
      <c r="H79" s="849"/>
      <c r="I79" s="849"/>
      <c r="J79" s="849"/>
      <c r="K79" s="849"/>
      <c r="L79" s="849"/>
      <c r="M79" s="849"/>
      <c r="N79" s="849"/>
      <c r="O79" s="849"/>
      <c r="P79" s="850"/>
      <c r="Q79" s="852">
        <v>2375</v>
      </c>
      <c r="R79" s="853"/>
      <c r="S79" s="853"/>
      <c r="T79" s="853"/>
      <c r="U79" s="809"/>
      <c r="V79" s="854">
        <v>2245</v>
      </c>
      <c r="W79" s="853"/>
      <c r="X79" s="853"/>
      <c r="Y79" s="853"/>
      <c r="Z79" s="809"/>
      <c r="AA79" s="854">
        <v>130</v>
      </c>
      <c r="AB79" s="853"/>
      <c r="AC79" s="853"/>
      <c r="AD79" s="853"/>
      <c r="AE79" s="809"/>
      <c r="AF79" s="854">
        <v>3339</v>
      </c>
      <c r="AG79" s="853"/>
      <c r="AH79" s="853"/>
      <c r="AI79" s="853"/>
      <c r="AJ79" s="809"/>
      <c r="AK79" s="854">
        <v>31</v>
      </c>
      <c r="AL79" s="853"/>
      <c r="AM79" s="853"/>
      <c r="AN79" s="853"/>
      <c r="AO79" s="809"/>
      <c r="AP79" s="805">
        <v>1157</v>
      </c>
      <c r="AQ79" s="805"/>
      <c r="AR79" s="805"/>
      <c r="AS79" s="805"/>
      <c r="AT79" s="805"/>
      <c r="AU79" s="805" t="s">
        <v>306</v>
      </c>
      <c r="AV79" s="805"/>
      <c r="AW79" s="805"/>
      <c r="AX79" s="805"/>
      <c r="AY79" s="805"/>
      <c r="AZ79" s="807"/>
      <c r="BA79" s="807"/>
      <c r="BB79" s="807"/>
      <c r="BC79" s="807"/>
      <c r="BD79" s="808"/>
      <c r="BE79" s="63"/>
      <c r="BF79" s="63"/>
      <c r="BG79" s="63"/>
      <c r="BH79" s="63"/>
      <c r="BI79" s="63"/>
      <c r="BJ79" s="51"/>
      <c r="BK79" s="51"/>
      <c r="BL79" s="51"/>
      <c r="BM79" s="51"/>
      <c r="BN79" s="51"/>
      <c r="BO79" s="63"/>
      <c r="BP79" s="63"/>
      <c r="BQ79" s="60">
        <v>73</v>
      </c>
      <c r="BR79" s="65"/>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51"/>
    </row>
    <row r="80" spans="1:131" ht="26.25" customHeight="1" x14ac:dyDescent="0.25">
      <c r="A80" s="60">
        <v>13</v>
      </c>
      <c r="B80" s="848" t="s">
        <v>343</v>
      </c>
      <c r="C80" s="849"/>
      <c r="D80" s="849"/>
      <c r="E80" s="849"/>
      <c r="F80" s="849"/>
      <c r="G80" s="849"/>
      <c r="H80" s="849"/>
      <c r="I80" s="849"/>
      <c r="J80" s="849"/>
      <c r="K80" s="849"/>
      <c r="L80" s="849"/>
      <c r="M80" s="849"/>
      <c r="N80" s="849"/>
      <c r="O80" s="849"/>
      <c r="P80" s="850"/>
      <c r="Q80" s="852">
        <v>2359</v>
      </c>
      <c r="R80" s="853"/>
      <c r="S80" s="853"/>
      <c r="T80" s="853"/>
      <c r="U80" s="809"/>
      <c r="V80" s="854">
        <v>2202</v>
      </c>
      <c r="W80" s="853"/>
      <c r="X80" s="853"/>
      <c r="Y80" s="853"/>
      <c r="Z80" s="809"/>
      <c r="AA80" s="854">
        <v>157</v>
      </c>
      <c r="AB80" s="853"/>
      <c r="AC80" s="853"/>
      <c r="AD80" s="853"/>
      <c r="AE80" s="809"/>
      <c r="AF80" s="854">
        <v>2470</v>
      </c>
      <c r="AG80" s="853"/>
      <c r="AH80" s="853"/>
      <c r="AI80" s="853"/>
      <c r="AJ80" s="809"/>
      <c r="AK80" s="854">
        <v>10</v>
      </c>
      <c r="AL80" s="853"/>
      <c r="AM80" s="853"/>
      <c r="AN80" s="853"/>
      <c r="AO80" s="809"/>
      <c r="AP80" s="805">
        <v>3579</v>
      </c>
      <c r="AQ80" s="805"/>
      <c r="AR80" s="805"/>
      <c r="AS80" s="805"/>
      <c r="AT80" s="805"/>
      <c r="AU80" s="805" t="s">
        <v>306</v>
      </c>
      <c r="AV80" s="805"/>
      <c r="AW80" s="805"/>
      <c r="AX80" s="805"/>
      <c r="AY80" s="805"/>
      <c r="AZ80" s="807"/>
      <c r="BA80" s="807"/>
      <c r="BB80" s="807"/>
      <c r="BC80" s="807"/>
      <c r="BD80" s="808"/>
      <c r="BE80" s="63"/>
      <c r="BF80" s="63"/>
      <c r="BG80" s="63"/>
      <c r="BH80" s="63"/>
      <c r="BI80" s="63"/>
      <c r="BJ80" s="63"/>
      <c r="BK80" s="63"/>
      <c r="BL80" s="63"/>
      <c r="BM80" s="63"/>
      <c r="BN80" s="63"/>
      <c r="BO80" s="63"/>
      <c r="BP80" s="63"/>
      <c r="BQ80" s="60">
        <v>74</v>
      </c>
      <c r="BR80" s="65"/>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51"/>
    </row>
    <row r="81" spans="1:131" ht="26.25" customHeight="1" x14ac:dyDescent="0.25">
      <c r="A81" s="60">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63"/>
      <c r="BF81" s="63"/>
      <c r="BG81" s="63"/>
      <c r="BH81" s="63"/>
      <c r="BI81" s="63"/>
      <c r="BJ81" s="63"/>
      <c r="BK81" s="63"/>
      <c r="BL81" s="63"/>
      <c r="BM81" s="63"/>
      <c r="BN81" s="63"/>
      <c r="BO81" s="63"/>
      <c r="BP81" s="63"/>
      <c r="BQ81" s="60">
        <v>75</v>
      </c>
      <c r="BR81" s="65"/>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51"/>
    </row>
    <row r="82" spans="1:131" ht="26.25" customHeight="1" x14ac:dyDescent="0.25">
      <c r="A82" s="60">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63"/>
      <c r="BF82" s="63"/>
      <c r="BG82" s="63"/>
      <c r="BH82" s="63"/>
      <c r="BI82" s="63"/>
      <c r="BJ82" s="63"/>
      <c r="BK82" s="63"/>
      <c r="BL82" s="63"/>
      <c r="BM82" s="63"/>
      <c r="BN82" s="63"/>
      <c r="BO82" s="63"/>
      <c r="BP82" s="63"/>
      <c r="BQ82" s="60">
        <v>76</v>
      </c>
      <c r="BR82" s="65"/>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51"/>
    </row>
    <row r="83" spans="1:131" ht="26.25" customHeight="1" x14ac:dyDescent="0.25">
      <c r="A83" s="60">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63"/>
      <c r="BF83" s="63"/>
      <c r="BG83" s="63"/>
      <c r="BH83" s="63"/>
      <c r="BI83" s="63"/>
      <c r="BJ83" s="63"/>
      <c r="BK83" s="63"/>
      <c r="BL83" s="63"/>
      <c r="BM83" s="63"/>
      <c r="BN83" s="63"/>
      <c r="BO83" s="63"/>
      <c r="BP83" s="63"/>
      <c r="BQ83" s="60">
        <v>77</v>
      </c>
      <c r="BR83" s="65"/>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51"/>
    </row>
    <row r="84" spans="1:131" ht="26.25" customHeight="1" x14ac:dyDescent="0.25">
      <c r="A84" s="60">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63"/>
      <c r="BF84" s="63"/>
      <c r="BG84" s="63"/>
      <c r="BH84" s="63"/>
      <c r="BI84" s="63"/>
      <c r="BJ84" s="63"/>
      <c r="BK84" s="63"/>
      <c r="BL84" s="63"/>
      <c r="BM84" s="63"/>
      <c r="BN84" s="63"/>
      <c r="BO84" s="63"/>
      <c r="BP84" s="63"/>
      <c r="BQ84" s="60">
        <v>78</v>
      </c>
      <c r="BR84" s="65"/>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51"/>
    </row>
    <row r="85" spans="1:131" ht="26.25" customHeight="1" x14ac:dyDescent="0.25">
      <c r="A85" s="60">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63"/>
      <c r="BF85" s="63"/>
      <c r="BG85" s="63"/>
      <c r="BH85" s="63"/>
      <c r="BI85" s="63"/>
      <c r="BJ85" s="63"/>
      <c r="BK85" s="63"/>
      <c r="BL85" s="63"/>
      <c r="BM85" s="63"/>
      <c r="BN85" s="63"/>
      <c r="BO85" s="63"/>
      <c r="BP85" s="63"/>
      <c r="BQ85" s="60">
        <v>79</v>
      </c>
      <c r="BR85" s="65"/>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51"/>
    </row>
    <row r="86" spans="1:131" ht="26.25" customHeight="1" x14ac:dyDescent="0.25">
      <c r="A86" s="60">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63"/>
      <c r="BF86" s="63"/>
      <c r="BG86" s="63"/>
      <c r="BH86" s="63"/>
      <c r="BI86" s="63"/>
      <c r="BJ86" s="63"/>
      <c r="BK86" s="63"/>
      <c r="BL86" s="63"/>
      <c r="BM86" s="63"/>
      <c r="BN86" s="63"/>
      <c r="BO86" s="63"/>
      <c r="BP86" s="63"/>
      <c r="BQ86" s="60">
        <v>80</v>
      </c>
      <c r="BR86" s="65"/>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51"/>
    </row>
    <row r="87" spans="1:131" ht="26.25" customHeight="1" x14ac:dyDescent="0.25">
      <c r="A87" s="66">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63"/>
      <c r="BF87" s="63"/>
      <c r="BG87" s="63"/>
      <c r="BH87" s="63"/>
      <c r="BI87" s="63"/>
      <c r="BJ87" s="63"/>
      <c r="BK87" s="63"/>
      <c r="BL87" s="63"/>
      <c r="BM87" s="63"/>
      <c r="BN87" s="63"/>
      <c r="BO87" s="63"/>
      <c r="BP87" s="63"/>
      <c r="BQ87" s="60">
        <v>81</v>
      </c>
      <c r="BR87" s="65"/>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51"/>
    </row>
    <row r="88" spans="1:131" ht="26.25" customHeight="1" thickBot="1" x14ac:dyDescent="0.3">
      <c r="A88" s="62" t="s">
        <v>310</v>
      </c>
      <c r="B88" s="764" t="s">
        <v>344</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6636</v>
      </c>
      <c r="AG88" s="819"/>
      <c r="AH88" s="819"/>
      <c r="AI88" s="819"/>
      <c r="AJ88" s="819"/>
      <c r="AK88" s="816"/>
      <c r="AL88" s="816"/>
      <c r="AM88" s="816"/>
      <c r="AN88" s="816"/>
      <c r="AO88" s="816"/>
      <c r="AP88" s="819">
        <v>16900</v>
      </c>
      <c r="AQ88" s="819"/>
      <c r="AR88" s="819"/>
      <c r="AS88" s="819"/>
      <c r="AT88" s="819"/>
      <c r="AU88" s="819">
        <v>1001</v>
      </c>
      <c r="AV88" s="819"/>
      <c r="AW88" s="819"/>
      <c r="AX88" s="819"/>
      <c r="AY88" s="819"/>
      <c r="AZ88" s="824"/>
      <c r="BA88" s="824"/>
      <c r="BB88" s="824"/>
      <c r="BC88" s="824"/>
      <c r="BD88" s="825"/>
      <c r="BE88" s="63"/>
      <c r="BF88" s="63"/>
      <c r="BG88" s="63"/>
      <c r="BH88" s="63"/>
      <c r="BI88" s="63"/>
      <c r="BJ88" s="63"/>
      <c r="BK88" s="63"/>
      <c r="BL88" s="63"/>
      <c r="BM88" s="63"/>
      <c r="BN88" s="63"/>
      <c r="BO88" s="63"/>
      <c r="BP88" s="63"/>
      <c r="BQ88" s="60">
        <v>82</v>
      </c>
      <c r="BR88" s="65"/>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51"/>
    </row>
    <row r="89" spans="1:131" ht="26.25" hidden="1" customHeight="1" x14ac:dyDescent="0.25">
      <c r="A89" s="67"/>
      <c r="B89" s="68"/>
      <c r="C89" s="68"/>
      <c r="D89" s="68"/>
      <c r="E89" s="68"/>
      <c r="F89" s="68"/>
      <c r="G89" s="68"/>
      <c r="H89" s="68"/>
      <c r="I89" s="68"/>
      <c r="J89" s="68"/>
      <c r="K89" s="68"/>
      <c r="L89" s="68"/>
      <c r="M89" s="68"/>
      <c r="N89" s="68"/>
      <c r="O89" s="68"/>
      <c r="P89" s="68"/>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70"/>
      <c r="BA89" s="70"/>
      <c r="BB89" s="70"/>
      <c r="BC89" s="70"/>
      <c r="BD89" s="70"/>
      <c r="BE89" s="63"/>
      <c r="BF89" s="63"/>
      <c r="BG89" s="63"/>
      <c r="BH89" s="63"/>
      <c r="BI89" s="63"/>
      <c r="BJ89" s="63"/>
      <c r="BK89" s="63"/>
      <c r="BL89" s="63"/>
      <c r="BM89" s="63"/>
      <c r="BN89" s="63"/>
      <c r="BO89" s="63"/>
      <c r="BP89" s="63"/>
      <c r="BQ89" s="60">
        <v>83</v>
      </c>
      <c r="BR89" s="65"/>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51"/>
    </row>
    <row r="90" spans="1:131" ht="26.25" hidden="1" customHeight="1" x14ac:dyDescent="0.25">
      <c r="A90" s="67"/>
      <c r="B90" s="68"/>
      <c r="C90" s="68"/>
      <c r="D90" s="68"/>
      <c r="E90" s="68"/>
      <c r="F90" s="68"/>
      <c r="G90" s="68"/>
      <c r="H90" s="68"/>
      <c r="I90" s="68"/>
      <c r="J90" s="68"/>
      <c r="K90" s="68"/>
      <c r="L90" s="68"/>
      <c r="M90" s="68"/>
      <c r="N90" s="68"/>
      <c r="O90" s="68"/>
      <c r="P90" s="68"/>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70"/>
      <c r="BA90" s="70"/>
      <c r="BB90" s="70"/>
      <c r="BC90" s="70"/>
      <c r="BD90" s="70"/>
      <c r="BE90" s="63"/>
      <c r="BF90" s="63"/>
      <c r="BG90" s="63"/>
      <c r="BH90" s="63"/>
      <c r="BI90" s="63"/>
      <c r="BJ90" s="63"/>
      <c r="BK90" s="63"/>
      <c r="BL90" s="63"/>
      <c r="BM90" s="63"/>
      <c r="BN90" s="63"/>
      <c r="BO90" s="63"/>
      <c r="BP90" s="63"/>
      <c r="BQ90" s="60">
        <v>84</v>
      </c>
      <c r="BR90" s="65"/>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51"/>
    </row>
    <row r="91" spans="1:131" ht="26.25" hidden="1" customHeight="1" x14ac:dyDescent="0.25">
      <c r="A91" s="67"/>
      <c r="B91" s="68"/>
      <c r="C91" s="68"/>
      <c r="D91" s="68"/>
      <c r="E91" s="68"/>
      <c r="F91" s="68"/>
      <c r="G91" s="68"/>
      <c r="H91" s="68"/>
      <c r="I91" s="68"/>
      <c r="J91" s="68"/>
      <c r="K91" s="68"/>
      <c r="L91" s="68"/>
      <c r="M91" s="68"/>
      <c r="N91" s="68"/>
      <c r="O91" s="68"/>
      <c r="P91" s="68"/>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70"/>
      <c r="BA91" s="70"/>
      <c r="BB91" s="70"/>
      <c r="BC91" s="70"/>
      <c r="BD91" s="70"/>
      <c r="BE91" s="63"/>
      <c r="BF91" s="63"/>
      <c r="BG91" s="63"/>
      <c r="BH91" s="63"/>
      <c r="BI91" s="63"/>
      <c r="BJ91" s="63"/>
      <c r="BK91" s="63"/>
      <c r="BL91" s="63"/>
      <c r="BM91" s="63"/>
      <c r="BN91" s="63"/>
      <c r="BO91" s="63"/>
      <c r="BP91" s="63"/>
      <c r="BQ91" s="60">
        <v>85</v>
      </c>
      <c r="BR91" s="65"/>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51"/>
    </row>
    <row r="92" spans="1:131" ht="26.25" hidden="1" customHeight="1" x14ac:dyDescent="0.25">
      <c r="A92" s="67"/>
      <c r="B92" s="68"/>
      <c r="C92" s="68"/>
      <c r="D92" s="68"/>
      <c r="E92" s="68"/>
      <c r="F92" s="68"/>
      <c r="G92" s="68"/>
      <c r="H92" s="68"/>
      <c r="I92" s="68"/>
      <c r="J92" s="68"/>
      <c r="K92" s="68"/>
      <c r="L92" s="68"/>
      <c r="M92" s="68"/>
      <c r="N92" s="68"/>
      <c r="O92" s="68"/>
      <c r="P92" s="68"/>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70"/>
      <c r="BA92" s="70"/>
      <c r="BB92" s="70"/>
      <c r="BC92" s="70"/>
      <c r="BD92" s="70"/>
      <c r="BE92" s="63"/>
      <c r="BF92" s="63"/>
      <c r="BG92" s="63"/>
      <c r="BH92" s="63"/>
      <c r="BI92" s="63"/>
      <c r="BJ92" s="63"/>
      <c r="BK92" s="63"/>
      <c r="BL92" s="63"/>
      <c r="BM92" s="63"/>
      <c r="BN92" s="63"/>
      <c r="BO92" s="63"/>
      <c r="BP92" s="63"/>
      <c r="BQ92" s="60">
        <v>86</v>
      </c>
      <c r="BR92" s="65"/>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51"/>
    </row>
    <row r="93" spans="1:131" ht="26.25" hidden="1" customHeight="1" x14ac:dyDescent="0.25">
      <c r="A93" s="67"/>
      <c r="B93" s="68"/>
      <c r="C93" s="68"/>
      <c r="D93" s="68"/>
      <c r="E93" s="68"/>
      <c r="F93" s="68"/>
      <c r="G93" s="68"/>
      <c r="H93" s="68"/>
      <c r="I93" s="68"/>
      <c r="J93" s="68"/>
      <c r="K93" s="68"/>
      <c r="L93" s="68"/>
      <c r="M93" s="68"/>
      <c r="N93" s="68"/>
      <c r="O93" s="68"/>
      <c r="P93" s="68"/>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70"/>
      <c r="BA93" s="70"/>
      <c r="BB93" s="70"/>
      <c r="BC93" s="70"/>
      <c r="BD93" s="70"/>
      <c r="BE93" s="63"/>
      <c r="BF93" s="63"/>
      <c r="BG93" s="63"/>
      <c r="BH93" s="63"/>
      <c r="BI93" s="63"/>
      <c r="BJ93" s="63"/>
      <c r="BK93" s="63"/>
      <c r="BL93" s="63"/>
      <c r="BM93" s="63"/>
      <c r="BN93" s="63"/>
      <c r="BO93" s="63"/>
      <c r="BP93" s="63"/>
      <c r="BQ93" s="60">
        <v>87</v>
      </c>
      <c r="BR93" s="65"/>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51"/>
    </row>
    <row r="94" spans="1:131" ht="26.25" hidden="1" customHeight="1" x14ac:dyDescent="0.25">
      <c r="A94" s="67"/>
      <c r="B94" s="68"/>
      <c r="C94" s="68"/>
      <c r="D94" s="68"/>
      <c r="E94" s="68"/>
      <c r="F94" s="68"/>
      <c r="G94" s="68"/>
      <c r="H94" s="68"/>
      <c r="I94" s="68"/>
      <c r="J94" s="68"/>
      <c r="K94" s="68"/>
      <c r="L94" s="68"/>
      <c r="M94" s="68"/>
      <c r="N94" s="68"/>
      <c r="O94" s="68"/>
      <c r="P94" s="68"/>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70"/>
      <c r="BA94" s="70"/>
      <c r="BB94" s="70"/>
      <c r="BC94" s="70"/>
      <c r="BD94" s="70"/>
      <c r="BE94" s="63"/>
      <c r="BF94" s="63"/>
      <c r="BG94" s="63"/>
      <c r="BH94" s="63"/>
      <c r="BI94" s="63"/>
      <c r="BJ94" s="63"/>
      <c r="BK94" s="63"/>
      <c r="BL94" s="63"/>
      <c r="BM94" s="63"/>
      <c r="BN94" s="63"/>
      <c r="BO94" s="63"/>
      <c r="BP94" s="63"/>
      <c r="BQ94" s="60">
        <v>88</v>
      </c>
      <c r="BR94" s="65"/>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51"/>
    </row>
    <row r="95" spans="1:131" ht="26.25" hidden="1" customHeight="1" x14ac:dyDescent="0.25">
      <c r="A95" s="67"/>
      <c r="B95" s="68"/>
      <c r="C95" s="68"/>
      <c r="D95" s="68"/>
      <c r="E95" s="68"/>
      <c r="F95" s="68"/>
      <c r="G95" s="68"/>
      <c r="H95" s="68"/>
      <c r="I95" s="68"/>
      <c r="J95" s="68"/>
      <c r="K95" s="68"/>
      <c r="L95" s="68"/>
      <c r="M95" s="68"/>
      <c r="N95" s="68"/>
      <c r="O95" s="68"/>
      <c r="P95" s="68"/>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70"/>
      <c r="BA95" s="70"/>
      <c r="BB95" s="70"/>
      <c r="BC95" s="70"/>
      <c r="BD95" s="70"/>
      <c r="BE95" s="63"/>
      <c r="BF95" s="63"/>
      <c r="BG95" s="63"/>
      <c r="BH95" s="63"/>
      <c r="BI95" s="63"/>
      <c r="BJ95" s="63"/>
      <c r="BK95" s="63"/>
      <c r="BL95" s="63"/>
      <c r="BM95" s="63"/>
      <c r="BN95" s="63"/>
      <c r="BO95" s="63"/>
      <c r="BP95" s="63"/>
      <c r="BQ95" s="60">
        <v>89</v>
      </c>
      <c r="BR95" s="65"/>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51"/>
    </row>
    <row r="96" spans="1:131" ht="26.25" hidden="1" customHeight="1" x14ac:dyDescent="0.25">
      <c r="A96" s="67"/>
      <c r="B96" s="68"/>
      <c r="C96" s="68"/>
      <c r="D96" s="68"/>
      <c r="E96" s="68"/>
      <c r="F96" s="68"/>
      <c r="G96" s="68"/>
      <c r="H96" s="68"/>
      <c r="I96" s="68"/>
      <c r="J96" s="68"/>
      <c r="K96" s="68"/>
      <c r="L96" s="68"/>
      <c r="M96" s="68"/>
      <c r="N96" s="68"/>
      <c r="O96" s="68"/>
      <c r="P96" s="68"/>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70"/>
      <c r="BA96" s="70"/>
      <c r="BB96" s="70"/>
      <c r="BC96" s="70"/>
      <c r="BD96" s="70"/>
      <c r="BE96" s="63"/>
      <c r="BF96" s="63"/>
      <c r="BG96" s="63"/>
      <c r="BH96" s="63"/>
      <c r="BI96" s="63"/>
      <c r="BJ96" s="63"/>
      <c r="BK96" s="63"/>
      <c r="BL96" s="63"/>
      <c r="BM96" s="63"/>
      <c r="BN96" s="63"/>
      <c r="BO96" s="63"/>
      <c r="BP96" s="63"/>
      <c r="BQ96" s="60">
        <v>90</v>
      </c>
      <c r="BR96" s="65"/>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51"/>
    </row>
    <row r="97" spans="1:131" ht="26.25" hidden="1" customHeight="1" x14ac:dyDescent="0.25">
      <c r="A97" s="67"/>
      <c r="B97" s="68"/>
      <c r="C97" s="68"/>
      <c r="D97" s="68"/>
      <c r="E97" s="68"/>
      <c r="F97" s="68"/>
      <c r="G97" s="68"/>
      <c r="H97" s="68"/>
      <c r="I97" s="68"/>
      <c r="J97" s="68"/>
      <c r="K97" s="68"/>
      <c r="L97" s="68"/>
      <c r="M97" s="68"/>
      <c r="N97" s="68"/>
      <c r="O97" s="68"/>
      <c r="P97" s="68"/>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70"/>
      <c r="BA97" s="70"/>
      <c r="BB97" s="70"/>
      <c r="BC97" s="70"/>
      <c r="BD97" s="70"/>
      <c r="BE97" s="63"/>
      <c r="BF97" s="63"/>
      <c r="BG97" s="63"/>
      <c r="BH97" s="63"/>
      <c r="BI97" s="63"/>
      <c r="BJ97" s="63"/>
      <c r="BK97" s="63"/>
      <c r="BL97" s="63"/>
      <c r="BM97" s="63"/>
      <c r="BN97" s="63"/>
      <c r="BO97" s="63"/>
      <c r="BP97" s="63"/>
      <c r="BQ97" s="60">
        <v>91</v>
      </c>
      <c r="BR97" s="65"/>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51"/>
    </row>
    <row r="98" spans="1:131" ht="26.25" hidden="1" customHeight="1" x14ac:dyDescent="0.25">
      <c r="A98" s="67"/>
      <c r="B98" s="68"/>
      <c r="C98" s="68"/>
      <c r="D98" s="68"/>
      <c r="E98" s="68"/>
      <c r="F98" s="68"/>
      <c r="G98" s="68"/>
      <c r="H98" s="68"/>
      <c r="I98" s="68"/>
      <c r="J98" s="68"/>
      <c r="K98" s="68"/>
      <c r="L98" s="68"/>
      <c r="M98" s="68"/>
      <c r="N98" s="68"/>
      <c r="O98" s="68"/>
      <c r="P98" s="68"/>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70"/>
      <c r="BA98" s="70"/>
      <c r="BB98" s="70"/>
      <c r="BC98" s="70"/>
      <c r="BD98" s="70"/>
      <c r="BE98" s="63"/>
      <c r="BF98" s="63"/>
      <c r="BG98" s="63"/>
      <c r="BH98" s="63"/>
      <c r="BI98" s="63"/>
      <c r="BJ98" s="63"/>
      <c r="BK98" s="63"/>
      <c r="BL98" s="63"/>
      <c r="BM98" s="63"/>
      <c r="BN98" s="63"/>
      <c r="BO98" s="63"/>
      <c r="BP98" s="63"/>
      <c r="BQ98" s="60">
        <v>92</v>
      </c>
      <c r="BR98" s="65"/>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51"/>
    </row>
    <row r="99" spans="1:131" ht="26.25" hidden="1" customHeight="1" x14ac:dyDescent="0.25">
      <c r="A99" s="67"/>
      <c r="B99" s="68"/>
      <c r="C99" s="68"/>
      <c r="D99" s="68"/>
      <c r="E99" s="68"/>
      <c r="F99" s="68"/>
      <c r="G99" s="68"/>
      <c r="H99" s="68"/>
      <c r="I99" s="68"/>
      <c r="J99" s="68"/>
      <c r="K99" s="68"/>
      <c r="L99" s="68"/>
      <c r="M99" s="68"/>
      <c r="N99" s="68"/>
      <c r="O99" s="68"/>
      <c r="P99" s="68"/>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70"/>
      <c r="BA99" s="70"/>
      <c r="BB99" s="70"/>
      <c r="BC99" s="70"/>
      <c r="BD99" s="70"/>
      <c r="BE99" s="63"/>
      <c r="BF99" s="63"/>
      <c r="BG99" s="63"/>
      <c r="BH99" s="63"/>
      <c r="BI99" s="63"/>
      <c r="BJ99" s="63"/>
      <c r="BK99" s="63"/>
      <c r="BL99" s="63"/>
      <c r="BM99" s="63"/>
      <c r="BN99" s="63"/>
      <c r="BO99" s="63"/>
      <c r="BP99" s="63"/>
      <c r="BQ99" s="60">
        <v>93</v>
      </c>
      <c r="BR99" s="65"/>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51"/>
    </row>
    <row r="100" spans="1:131" ht="26.25" hidden="1" customHeight="1" x14ac:dyDescent="0.25">
      <c r="A100" s="67"/>
      <c r="B100" s="68"/>
      <c r="C100" s="68"/>
      <c r="D100" s="68"/>
      <c r="E100" s="68"/>
      <c r="F100" s="68"/>
      <c r="G100" s="68"/>
      <c r="H100" s="68"/>
      <c r="I100" s="68"/>
      <c r="J100" s="68"/>
      <c r="K100" s="68"/>
      <c r="L100" s="68"/>
      <c r="M100" s="68"/>
      <c r="N100" s="68"/>
      <c r="O100" s="68"/>
      <c r="P100" s="68"/>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70"/>
      <c r="BA100" s="70"/>
      <c r="BB100" s="70"/>
      <c r="BC100" s="70"/>
      <c r="BD100" s="70"/>
      <c r="BE100" s="63"/>
      <c r="BF100" s="63"/>
      <c r="BG100" s="63"/>
      <c r="BH100" s="63"/>
      <c r="BI100" s="63"/>
      <c r="BJ100" s="63"/>
      <c r="BK100" s="63"/>
      <c r="BL100" s="63"/>
      <c r="BM100" s="63"/>
      <c r="BN100" s="63"/>
      <c r="BO100" s="63"/>
      <c r="BP100" s="63"/>
      <c r="BQ100" s="60">
        <v>94</v>
      </c>
      <c r="BR100" s="65"/>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51"/>
    </row>
    <row r="101" spans="1:131" ht="26.25" hidden="1" customHeight="1" x14ac:dyDescent="0.25">
      <c r="A101" s="67"/>
      <c r="B101" s="68"/>
      <c r="C101" s="68"/>
      <c r="D101" s="68"/>
      <c r="E101" s="68"/>
      <c r="F101" s="68"/>
      <c r="G101" s="68"/>
      <c r="H101" s="68"/>
      <c r="I101" s="68"/>
      <c r="J101" s="68"/>
      <c r="K101" s="68"/>
      <c r="L101" s="68"/>
      <c r="M101" s="68"/>
      <c r="N101" s="68"/>
      <c r="O101" s="68"/>
      <c r="P101" s="68"/>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70"/>
      <c r="BA101" s="70"/>
      <c r="BB101" s="70"/>
      <c r="BC101" s="70"/>
      <c r="BD101" s="70"/>
      <c r="BE101" s="63"/>
      <c r="BF101" s="63"/>
      <c r="BG101" s="63"/>
      <c r="BH101" s="63"/>
      <c r="BI101" s="63"/>
      <c r="BJ101" s="63"/>
      <c r="BK101" s="63"/>
      <c r="BL101" s="63"/>
      <c r="BM101" s="63"/>
      <c r="BN101" s="63"/>
      <c r="BO101" s="63"/>
      <c r="BP101" s="63"/>
      <c r="BQ101" s="60">
        <v>95</v>
      </c>
      <c r="BR101" s="65"/>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51"/>
    </row>
    <row r="102" spans="1:131" ht="26.25" customHeight="1" thickBot="1" x14ac:dyDescent="0.3">
      <c r="A102" s="67"/>
      <c r="B102" s="68"/>
      <c r="C102" s="68"/>
      <c r="D102" s="68"/>
      <c r="E102" s="68"/>
      <c r="F102" s="68"/>
      <c r="G102" s="68"/>
      <c r="H102" s="68"/>
      <c r="I102" s="68"/>
      <c r="J102" s="68"/>
      <c r="K102" s="68"/>
      <c r="L102" s="68"/>
      <c r="M102" s="68"/>
      <c r="N102" s="68"/>
      <c r="O102" s="68"/>
      <c r="P102" s="68"/>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70"/>
      <c r="BA102" s="70"/>
      <c r="BB102" s="70"/>
      <c r="BC102" s="70"/>
      <c r="BD102" s="70"/>
      <c r="BE102" s="63"/>
      <c r="BF102" s="63"/>
      <c r="BG102" s="63"/>
      <c r="BH102" s="63"/>
      <c r="BI102" s="63"/>
      <c r="BJ102" s="63"/>
      <c r="BK102" s="63"/>
      <c r="BL102" s="63"/>
      <c r="BM102" s="63"/>
      <c r="BN102" s="63"/>
      <c r="BO102" s="63"/>
      <c r="BP102" s="63"/>
      <c r="BQ102" s="62" t="s">
        <v>310</v>
      </c>
      <c r="BR102" s="764" t="s">
        <v>345</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496</v>
      </c>
      <c r="CS102" s="827"/>
      <c r="CT102" s="827"/>
      <c r="CU102" s="827"/>
      <c r="CV102" s="866"/>
      <c r="CW102" s="865">
        <v>0</v>
      </c>
      <c r="CX102" s="827"/>
      <c r="CY102" s="827"/>
      <c r="CZ102" s="827"/>
      <c r="DA102" s="866"/>
      <c r="DB102" s="865">
        <v>600</v>
      </c>
      <c r="DC102" s="827"/>
      <c r="DD102" s="827"/>
      <c r="DE102" s="827"/>
      <c r="DF102" s="866"/>
      <c r="DG102" s="865">
        <v>0</v>
      </c>
      <c r="DH102" s="827"/>
      <c r="DI102" s="827"/>
      <c r="DJ102" s="827"/>
      <c r="DK102" s="866"/>
      <c r="DL102" s="865">
        <v>0</v>
      </c>
      <c r="DM102" s="827"/>
      <c r="DN102" s="827"/>
      <c r="DO102" s="827"/>
      <c r="DP102" s="866"/>
      <c r="DQ102" s="865">
        <v>0</v>
      </c>
      <c r="DR102" s="827"/>
      <c r="DS102" s="827"/>
      <c r="DT102" s="827"/>
      <c r="DU102" s="866"/>
      <c r="DV102" s="764"/>
      <c r="DW102" s="765"/>
      <c r="DX102" s="765"/>
      <c r="DY102" s="765"/>
      <c r="DZ102" s="889"/>
      <c r="EA102" s="51"/>
    </row>
    <row r="103" spans="1:131" ht="26.25" customHeight="1" x14ac:dyDescent="0.25">
      <c r="A103" s="67"/>
      <c r="B103" s="68"/>
      <c r="C103" s="68"/>
      <c r="D103" s="68"/>
      <c r="E103" s="68"/>
      <c r="F103" s="68"/>
      <c r="G103" s="68"/>
      <c r="H103" s="68"/>
      <c r="I103" s="68"/>
      <c r="J103" s="68"/>
      <c r="K103" s="68"/>
      <c r="L103" s="68"/>
      <c r="M103" s="68"/>
      <c r="N103" s="68"/>
      <c r="O103" s="68"/>
      <c r="P103" s="68"/>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70"/>
      <c r="BA103" s="70"/>
      <c r="BB103" s="70"/>
      <c r="BC103" s="70"/>
      <c r="BD103" s="70"/>
      <c r="BE103" s="63"/>
      <c r="BF103" s="63"/>
      <c r="BG103" s="63"/>
      <c r="BH103" s="63"/>
      <c r="BI103" s="63"/>
      <c r="BJ103" s="63"/>
      <c r="BK103" s="63"/>
      <c r="BL103" s="63"/>
      <c r="BM103" s="63"/>
      <c r="BN103" s="63"/>
      <c r="BO103" s="63"/>
      <c r="BP103" s="63"/>
      <c r="BQ103" s="890" t="s">
        <v>346</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51"/>
    </row>
    <row r="104" spans="1:131" ht="26.25" customHeight="1" x14ac:dyDescent="0.25">
      <c r="A104" s="67"/>
      <c r="B104" s="68"/>
      <c r="C104" s="68"/>
      <c r="D104" s="68"/>
      <c r="E104" s="68"/>
      <c r="F104" s="68"/>
      <c r="G104" s="68"/>
      <c r="H104" s="68"/>
      <c r="I104" s="68"/>
      <c r="J104" s="68"/>
      <c r="K104" s="68"/>
      <c r="L104" s="68"/>
      <c r="M104" s="68"/>
      <c r="N104" s="68"/>
      <c r="O104" s="68"/>
      <c r="P104" s="68"/>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70"/>
      <c r="BA104" s="70"/>
      <c r="BB104" s="70"/>
      <c r="BC104" s="70"/>
      <c r="BD104" s="70"/>
      <c r="BE104" s="63"/>
      <c r="BF104" s="63"/>
      <c r="BG104" s="63"/>
      <c r="BH104" s="63"/>
      <c r="BI104" s="63"/>
      <c r="BJ104" s="63"/>
      <c r="BK104" s="63"/>
      <c r="BL104" s="63"/>
      <c r="BM104" s="63"/>
      <c r="BN104" s="63"/>
      <c r="BO104" s="63"/>
      <c r="BP104" s="63"/>
      <c r="BQ104" s="891" t="s">
        <v>347</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51"/>
    </row>
    <row r="105" spans="1:131" ht="11.25" customHeight="1" x14ac:dyDescent="0.2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c r="DA105" s="51"/>
      <c r="DB105" s="51"/>
      <c r="DC105" s="51"/>
      <c r="DD105" s="51"/>
      <c r="DE105" s="51"/>
      <c r="DF105" s="51"/>
      <c r="DG105" s="51"/>
      <c r="DH105" s="51"/>
      <c r="DI105" s="51"/>
      <c r="DJ105" s="51"/>
      <c r="DK105" s="51"/>
      <c r="DL105" s="51"/>
      <c r="DM105" s="51"/>
      <c r="DN105" s="51"/>
      <c r="DO105" s="51"/>
      <c r="DP105" s="51"/>
      <c r="DQ105" s="51"/>
      <c r="DR105" s="51"/>
      <c r="DS105" s="51"/>
      <c r="DT105" s="51"/>
      <c r="DU105" s="51"/>
      <c r="DV105" s="51"/>
      <c r="DW105" s="51"/>
      <c r="DX105" s="51"/>
      <c r="DY105" s="51"/>
      <c r="DZ105" s="51"/>
      <c r="EA105" s="51"/>
    </row>
    <row r="106" spans="1:131" ht="11.25" customHeight="1" x14ac:dyDescent="0.2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51"/>
      <c r="DL106" s="51"/>
      <c r="DM106" s="51"/>
      <c r="DN106" s="51"/>
      <c r="DO106" s="51"/>
      <c r="DP106" s="51"/>
      <c r="DQ106" s="51"/>
      <c r="DR106" s="51"/>
      <c r="DS106" s="51"/>
      <c r="DT106" s="51"/>
      <c r="DU106" s="51"/>
      <c r="DV106" s="51"/>
      <c r="DW106" s="51"/>
      <c r="DX106" s="51"/>
      <c r="DY106" s="51"/>
      <c r="DZ106" s="51"/>
      <c r="EA106" s="51"/>
    </row>
    <row r="107" spans="1:131" s="51" customFormat="1" ht="26.25" customHeight="1" thickBot="1" x14ac:dyDescent="0.3">
      <c r="A107" s="55" t="s">
        <v>348</v>
      </c>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55" t="s">
        <v>349</v>
      </c>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row>
    <row r="108" spans="1:131" s="51" customFormat="1" ht="26.25" customHeight="1" x14ac:dyDescent="0.25">
      <c r="A108" s="892" t="s">
        <v>350</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351</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51" customFormat="1" ht="26.25" customHeight="1" x14ac:dyDescent="0.25">
      <c r="A109" s="887" t="s">
        <v>352</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353</v>
      </c>
      <c r="AB109" s="868"/>
      <c r="AC109" s="868"/>
      <c r="AD109" s="868"/>
      <c r="AE109" s="869"/>
      <c r="AF109" s="867" t="s">
        <v>354</v>
      </c>
      <c r="AG109" s="868"/>
      <c r="AH109" s="868"/>
      <c r="AI109" s="868"/>
      <c r="AJ109" s="869"/>
      <c r="AK109" s="867" t="s">
        <v>223</v>
      </c>
      <c r="AL109" s="868"/>
      <c r="AM109" s="868"/>
      <c r="AN109" s="868"/>
      <c r="AO109" s="869"/>
      <c r="AP109" s="867" t="s">
        <v>355</v>
      </c>
      <c r="AQ109" s="868"/>
      <c r="AR109" s="868"/>
      <c r="AS109" s="868"/>
      <c r="AT109" s="870"/>
      <c r="AU109" s="887" t="s">
        <v>352</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353</v>
      </c>
      <c r="BR109" s="868"/>
      <c r="BS109" s="868"/>
      <c r="BT109" s="868"/>
      <c r="BU109" s="869"/>
      <c r="BV109" s="867" t="s">
        <v>354</v>
      </c>
      <c r="BW109" s="868"/>
      <c r="BX109" s="868"/>
      <c r="BY109" s="868"/>
      <c r="BZ109" s="869"/>
      <c r="CA109" s="867" t="s">
        <v>223</v>
      </c>
      <c r="CB109" s="868"/>
      <c r="CC109" s="868"/>
      <c r="CD109" s="868"/>
      <c r="CE109" s="869"/>
      <c r="CF109" s="888" t="s">
        <v>355</v>
      </c>
      <c r="CG109" s="888"/>
      <c r="CH109" s="888"/>
      <c r="CI109" s="888"/>
      <c r="CJ109" s="888"/>
      <c r="CK109" s="867" t="s">
        <v>356</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353</v>
      </c>
      <c r="DH109" s="868"/>
      <c r="DI109" s="868"/>
      <c r="DJ109" s="868"/>
      <c r="DK109" s="869"/>
      <c r="DL109" s="867" t="s">
        <v>354</v>
      </c>
      <c r="DM109" s="868"/>
      <c r="DN109" s="868"/>
      <c r="DO109" s="868"/>
      <c r="DP109" s="869"/>
      <c r="DQ109" s="867" t="s">
        <v>223</v>
      </c>
      <c r="DR109" s="868"/>
      <c r="DS109" s="868"/>
      <c r="DT109" s="868"/>
      <c r="DU109" s="869"/>
      <c r="DV109" s="867" t="s">
        <v>355</v>
      </c>
      <c r="DW109" s="868"/>
      <c r="DX109" s="868"/>
      <c r="DY109" s="868"/>
      <c r="DZ109" s="870"/>
    </row>
    <row r="110" spans="1:131" s="51" customFormat="1" ht="26.25" customHeight="1" x14ac:dyDescent="0.25">
      <c r="A110" s="871" t="s">
        <v>357</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340359</v>
      </c>
      <c r="AB110" s="875"/>
      <c r="AC110" s="875"/>
      <c r="AD110" s="875"/>
      <c r="AE110" s="876"/>
      <c r="AF110" s="877">
        <v>303157</v>
      </c>
      <c r="AG110" s="875"/>
      <c r="AH110" s="875"/>
      <c r="AI110" s="875"/>
      <c r="AJ110" s="876"/>
      <c r="AK110" s="877">
        <v>265248</v>
      </c>
      <c r="AL110" s="875"/>
      <c r="AM110" s="875"/>
      <c r="AN110" s="875"/>
      <c r="AO110" s="876"/>
      <c r="AP110" s="878">
        <v>9.9</v>
      </c>
      <c r="AQ110" s="879"/>
      <c r="AR110" s="879"/>
      <c r="AS110" s="879"/>
      <c r="AT110" s="880"/>
      <c r="AU110" s="881" t="s">
        <v>358</v>
      </c>
      <c r="AV110" s="882"/>
      <c r="AW110" s="882"/>
      <c r="AX110" s="882"/>
      <c r="AY110" s="882"/>
      <c r="AZ110" s="904" t="s">
        <v>359</v>
      </c>
      <c r="BA110" s="872"/>
      <c r="BB110" s="872"/>
      <c r="BC110" s="872"/>
      <c r="BD110" s="872"/>
      <c r="BE110" s="872"/>
      <c r="BF110" s="872"/>
      <c r="BG110" s="872"/>
      <c r="BH110" s="872"/>
      <c r="BI110" s="872"/>
      <c r="BJ110" s="872"/>
      <c r="BK110" s="872"/>
      <c r="BL110" s="872"/>
      <c r="BM110" s="872"/>
      <c r="BN110" s="872"/>
      <c r="BO110" s="872"/>
      <c r="BP110" s="873"/>
      <c r="BQ110" s="905">
        <v>2786190</v>
      </c>
      <c r="BR110" s="906"/>
      <c r="BS110" s="906"/>
      <c r="BT110" s="906"/>
      <c r="BU110" s="906"/>
      <c r="BV110" s="906">
        <v>2646066</v>
      </c>
      <c r="BW110" s="906"/>
      <c r="BX110" s="906"/>
      <c r="BY110" s="906"/>
      <c r="BZ110" s="906"/>
      <c r="CA110" s="906">
        <v>2491092</v>
      </c>
      <c r="CB110" s="906"/>
      <c r="CC110" s="906"/>
      <c r="CD110" s="906"/>
      <c r="CE110" s="906"/>
      <c r="CF110" s="919">
        <v>93</v>
      </c>
      <c r="CG110" s="920"/>
      <c r="CH110" s="920"/>
      <c r="CI110" s="920"/>
      <c r="CJ110" s="920"/>
      <c r="CK110" s="921" t="s">
        <v>360</v>
      </c>
      <c r="CL110" s="922"/>
      <c r="CM110" s="904" t="s">
        <v>361</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46</v>
      </c>
      <c r="DH110" s="906"/>
      <c r="DI110" s="906"/>
      <c r="DJ110" s="906"/>
      <c r="DK110" s="906"/>
      <c r="DL110" s="906" t="s">
        <v>46</v>
      </c>
      <c r="DM110" s="906"/>
      <c r="DN110" s="906"/>
      <c r="DO110" s="906"/>
      <c r="DP110" s="906"/>
      <c r="DQ110" s="906" t="s">
        <v>46</v>
      </c>
      <c r="DR110" s="906"/>
      <c r="DS110" s="906"/>
      <c r="DT110" s="906"/>
      <c r="DU110" s="906"/>
      <c r="DV110" s="907" t="s">
        <v>46</v>
      </c>
      <c r="DW110" s="907"/>
      <c r="DX110" s="907"/>
      <c r="DY110" s="907"/>
      <c r="DZ110" s="908"/>
    </row>
    <row r="111" spans="1:131" s="51" customFormat="1" ht="26.25" customHeight="1" x14ac:dyDescent="0.25">
      <c r="A111" s="909" t="s">
        <v>362</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46</v>
      </c>
      <c r="AB111" s="913"/>
      <c r="AC111" s="913"/>
      <c r="AD111" s="913"/>
      <c r="AE111" s="914"/>
      <c r="AF111" s="915" t="s">
        <v>46</v>
      </c>
      <c r="AG111" s="913"/>
      <c r="AH111" s="913"/>
      <c r="AI111" s="913"/>
      <c r="AJ111" s="914"/>
      <c r="AK111" s="915" t="s">
        <v>46</v>
      </c>
      <c r="AL111" s="913"/>
      <c r="AM111" s="913"/>
      <c r="AN111" s="913"/>
      <c r="AO111" s="914"/>
      <c r="AP111" s="916" t="s">
        <v>46</v>
      </c>
      <c r="AQ111" s="917"/>
      <c r="AR111" s="917"/>
      <c r="AS111" s="917"/>
      <c r="AT111" s="918"/>
      <c r="AU111" s="883"/>
      <c r="AV111" s="884"/>
      <c r="AW111" s="884"/>
      <c r="AX111" s="884"/>
      <c r="AY111" s="884"/>
      <c r="AZ111" s="897" t="s">
        <v>363</v>
      </c>
      <c r="BA111" s="898"/>
      <c r="BB111" s="898"/>
      <c r="BC111" s="898"/>
      <c r="BD111" s="898"/>
      <c r="BE111" s="898"/>
      <c r="BF111" s="898"/>
      <c r="BG111" s="898"/>
      <c r="BH111" s="898"/>
      <c r="BI111" s="898"/>
      <c r="BJ111" s="898"/>
      <c r="BK111" s="898"/>
      <c r="BL111" s="898"/>
      <c r="BM111" s="898"/>
      <c r="BN111" s="898"/>
      <c r="BO111" s="898"/>
      <c r="BP111" s="899"/>
      <c r="BQ111" s="900">
        <v>59953</v>
      </c>
      <c r="BR111" s="901"/>
      <c r="BS111" s="901"/>
      <c r="BT111" s="901"/>
      <c r="BU111" s="901"/>
      <c r="BV111" s="901">
        <v>41849</v>
      </c>
      <c r="BW111" s="901"/>
      <c r="BX111" s="901"/>
      <c r="BY111" s="901"/>
      <c r="BZ111" s="901"/>
      <c r="CA111" s="901">
        <v>25065</v>
      </c>
      <c r="CB111" s="901"/>
      <c r="CC111" s="901"/>
      <c r="CD111" s="901"/>
      <c r="CE111" s="901"/>
      <c r="CF111" s="895">
        <v>0.9</v>
      </c>
      <c r="CG111" s="896"/>
      <c r="CH111" s="896"/>
      <c r="CI111" s="896"/>
      <c r="CJ111" s="896"/>
      <c r="CK111" s="923"/>
      <c r="CL111" s="924"/>
      <c r="CM111" s="897" t="s">
        <v>364</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46</v>
      </c>
      <c r="DH111" s="901"/>
      <c r="DI111" s="901"/>
      <c r="DJ111" s="901"/>
      <c r="DK111" s="901"/>
      <c r="DL111" s="901" t="s">
        <v>46</v>
      </c>
      <c r="DM111" s="901"/>
      <c r="DN111" s="901"/>
      <c r="DO111" s="901"/>
      <c r="DP111" s="901"/>
      <c r="DQ111" s="901" t="s">
        <v>46</v>
      </c>
      <c r="DR111" s="901"/>
      <c r="DS111" s="901"/>
      <c r="DT111" s="901"/>
      <c r="DU111" s="901"/>
      <c r="DV111" s="902" t="s">
        <v>46</v>
      </c>
      <c r="DW111" s="902"/>
      <c r="DX111" s="902"/>
      <c r="DY111" s="902"/>
      <c r="DZ111" s="903"/>
    </row>
    <row r="112" spans="1:131" s="51" customFormat="1" ht="26.25" customHeight="1" x14ac:dyDescent="0.25">
      <c r="A112" s="927" t="s">
        <v>365</v>
      </c>
      <c r="B112" s="928"/>
      <c r="C112" s="898" t="s">
        <v>366</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46</v>
      </c>
      <c r="AB112" s="934"/>
      <c r="AC112" s="934"/>
      <c r="AD112" s="934"/>
      <c r="AE112" s="935"/>
      <c r="AF112" s="936" t="s">
        <v>46</v>
      </c>
      <c r="AG112" s="934"/>
      <c r="AH112" s="934"/>
      <c r="AI112" s="934"/>
      <c r="AJ112" s="935"/>
      <c r="AK112" s="936" t="s">
        <v>46</v>
      </c>
      <c r="AL112" s="934"/>
      <c r="AM112" s="934"/>
      <c r="AN112" s="934"/>
      <c r="AO112" s="935"/>
      <c r="AP112" s="937" t="s">
        <v>46</v>
      </c>
      <c r="AQ112" s="938"/>
      <c r="AR112" s="938"/>
      <c r="AS112" s="938"/>
      <c r="AT112" s="939"/>
      <c r="AU112" s="883"/>
      <c r="AV112" s="884"/>
      <c r="AW112" s="884"/>
      <c r="AX112" s="884"/>
      <c r="AY112" s="884"/>
      <c r="AZ112" s="897" t="s">
        <v>367</v>
      </c>
      <c r="BA112" s="898"/>
      <c r="BB112" s="898"/>
      <c r="BC112" s="898"/>
      <c r="BD112" s="898"/>
      <c r="BE112" s="898"/>
      <c r="BF112" s="898"/>
      <c r="BG112" s="898"/>
      <c r="BH112" s="898"/>
      <c r="BI112" s="898"/>
      <c r="BJ112" s="898"/>
      <c r="BK112" s="898"/>
      <c r="BL112" s="898"/>
      <c r="BM112" s="898"/>
      <c r="BN112" s="898"/>
      <c r="BO112" s="898"/>
      <c r="BP112" s="899"/>
      <c r="BQ112" s="900">
        <v>2342005</v>
      </c>
      <c r="BR112" s="901"/>
      <c r="BS112" s="901"/>
      <c r="BT112" s="901"/>
      <c r="BU112" s="901"/>
      <c r="BV112" s="901">
        <v>2151790</v>
      </c>
      <c r="BW112" s="901"/>
      <c r="BX112" s="901"/>
      <c r="BY112" s="901"/>
      <c r="BZ112" s="901"/>
      <c r="CA112" s="901">
        <v>2033347</v>
      </c>
      <c r="CB112" s="901"/>
      <c r="CC112" s="901"/>
      <c r="CD112" s="901"/>
      <c r="CE112" s="901"/>
      <c r="CF112" s="895">
        <v>75.900000000000006</v>
      </c>
      <c r="CG112" s="896"/>
      <c r="CH112" s="896"/>
      <c r="CI112" s="896"/>
      <c r="CJ112" s="896"/>
      <c r="CK112" s="923"/>
      <c r="CL112" s="924"/>
      <c r="CM112" s="897" t="s">
        <v>368</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v>3000</v>
      </c>
      <c r="DH112" s="901"/>
      <c r="DI112" s="901"/>
      <c r="DJ112" s="901"/>
      <c r="DK112" s="901"/>
      <c r="DL112" s="901">
        <v>3000</v>
      </c>
      <c r="DM112" s="901"/>
      <c r="DN112" s="901"/>
      <c r="DO112" s="901"/>
      <c r="DP112" s="901"/>
      <c r="DQ112" s="901">
        <v>3000</v>
      </c>
      <c r="DR112" s="901"/>
      <c r="DS112" s="901"/>
      <c r="DT112" s="901"/>
      <c r="DU112" s="901"/>
      <c r="DV112" s="902">
        <v>0.1</v>
      </c>
      <c r="DW112" s="902"/>
      <c r="DX112" s="902"/>
      <c r="DY112" s="902"/>
      <c r="DZ112" s="903"/>
    </row>
    <row r="113" spans="1:130" s="51" customFormat="1" ht="26.25" customHeight="1" x14ac:dyDescent="0.25">
      <c r="A113" s="929"/>
      <c r="B113" s="930"/>
      <c r="C113" s="898" t="s">
        <v>369</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244548</v>
      </c>
      <c r="AB113" s="913"/>
      <c r="AC113" s="913"/>
      <c r="AD113" s="913"/>
      <c r="AE113" s="914"/>
      <c r="AF113" s="915">
        <v>214120</v>
      </c>
      <c r="AG113" s="913"/>
      <c r="AH113" s="913"/>
      <c r="AI113" s="913"/>
      <c r="AJ113" s="914"/>
      <c r="AK113" s="915">
        <v>250934</v>
      </c>
      <c r="AL113" s="913"/>
      <c r="AM113" s="913"/>
      <c r="AN113" s="913"/>
      <c r="AO113" s="914"/>
      <c r="AP113" s="916">
        <v>9.4</v>
      </c>
      <c r="AQ113" s="917"/>
      <c r="AR113" s="917"/>
      <c r="AS113" s="917"/>
      <c r="AT113" s="918"/>
      <c r="AU113" s="883"/>
      <c r="AV113" s="884"/>
      <c r="AW113" s="884"/>
      <c r="AX113" s="884"/>
      <c r="AY113" s="884"/>
      <c r="AZ113" s="897" t="s">
        <v>370</v>
      </c>
      <c r="BA113" s="898"/>
      <c r="BB113" s="898"/>
      <c r="BC113" s="898"/>
      <c r="BD113" s="898"/>
      <c r="BE113" s="898"/>
      <c r="BF113" s="898"/>
      <c r="BG113" s="898"/>
      <c r="BH113" s="898"/>
      <c r="BI113" s="898"/>
      <c r="BJ113" s="898"/>
      <c r="BK113" s="898"/>
      <c r="BL113" s="898"/>
      <c r="BM113" s="898"/>
      <c r="BN113" s="898"/>
      <c r="BO113" s="898"/>
      <c r="BP113" s="899"/>
      <c r="BQ113" s="900">
        <v>626854</v>
      </c>
      <c r="BR113" s="901"/>
      <c r="BS113" s="901"/>
      <c r="BT113" s="901"/>
      <c r="BU113" s="901"/>
      <c r="BV113" s="901">
        <v>1207893</v>
      </c>
      <c r="BW113" s="901"/>
      <c r="BX113" s="901"/>
      <c r="BY113" s="901"/>
      <c r="BZ113" s="901"/>
      <c r="CA113" s="901">
        <v>1176828</v>
      </c>
      <c r="CB113" s="901"/>
      <c r="CC113" s="901"/>
      <c r="CD113" s="901"/>
      <c r="CE113" s="901"/>
      <c r="CF113" s="895">
        <v>43.9</v>
      </c>
      <c r="CG113" s="896"/>
      <c r="CH113" s="896"/>
      <c r="CI113" s="896"/>
      <c r="CJ113" s="896"/>
      <c r="CK113" s="923"/>
      <c r="CL113" s="924"/>
      <c r="CM113" s="897" t="s">
        <v>371</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46</v>
      </c>
      <c r="DH113" s="934"/>
      <c r="DI113" s="934"/>
      <c r="DJ113" s="934"/>
      <c r="DK113" s="935"/>
      <c r="DL113" s="936" t="s">
        <v>46</v>
      </c>
      <c r="DM113" s="934"/>
      <c r="DN113" s="934"/>
      <c r="DO113" s="934"/>
      <c r="DP113" s="935"/>
      <c r="DQ113" s="936" t="s">
        <v>46</v>
      </c>
      <c r="DR113" s="934"/>
      <c r="DS113" s="934"/>
      <c r="DT113" s="934"/>
      <c r="DU113" s="935"/>
      <c r="DV113" s="937" t="s">
        <v>46</v>
      </c>
      <c r="DW113" s="938"/>
      <c r="DX113" s="938"/>
      <c r="DY113" s="938"/>
      <c r="DZ113" s="939"/>
    </row>
    <row r="114" spans="1:130" s="51" customFormat="1" ht="26.25" customHeight="1" x14ac:dyDescent="0.25">
      <c r="A114" s="929"/>
      <c r="B114" s="930"/>
      <c r="C114" s="898" t="s">
        <v>372</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8609</v>
      </c>
      <c r="AB114" s="934"/>
      <c r="AC114" s="934"/>
      <c r="AD114" s="934"/>
      <c r="AE114" s="935"/>
      <c r="AF114" s="936">
        <v>10192</v>
      </c>
      <c r="AG114" s="934"/>
      <c r="AH114" s="934"/>
      <c r="AI114" s="934"/>
      <c r="AJ114" s="935"/>
      <c r="AK114" s="936">
        <v>11617</v>
      </c>
      <c r="AL114" s="934"/>
      <c r="AM114" s="934"/>
      <c r="AN114" s="934"/>
      <c r="AO114" s="935"/>
      <c r="AP114" s="937">
        <v>0.4</v>
      </c>
      <c r="AQ114" s="938"/>
      <c r="AR114" s="938"/>
      <c r="AS114" s="938"/>
      <c r="AT114" s="939"/>
      <c r="AU114" s="883"/>
      <c r="AV114" s="884"/>
      <c r="AW114" s="884"/>
      <c r="AX114" s="884"/>
      <c r="AY114" s="884"/>
      <c r="AZ114" s="897" t="s">
        <v>373</v>
      </c>
      <c r="BA114" s="898"/>
      <c r="BB114" s="898"/>
      <c r="BC114" s="898"/>
      <c r="BD114" s="898"/>
      <c r="BE114" s="898"/>
      <c r="BF114" s="898"/>
      <c r="BG114" s="898"/>
      <c r="BH114" s="898"/>
      <c r="BI114" s="898"/>
      <c r="BJ114" s="898"/>
      <c r="BK114" s="898"/>
      <c r="BL114" s="898"/>
      <c r="BM114" s="898"/>
      <c r="BN114" s="898"/>
      <c r="BO114" s="898"/>
      <c r="BP114" s="899"/>
      <c r="BQ114" s="900">
        <v>91451</v>
      </c>
      <c r="BR114" s="901"/>
      <c r="BS114" s="901"/>
      <c r="BT114" s="901"/>
      <c r="BU114" s="901"/>
      <c r="BV114" s="901">
        <v>57933</v>
      </c>
      <c r="BW114" s="901"/>
      <c r="BX114" s="901"/>
      <c r="BY114" s="901"/>
      <c r="BZ114" s="901"/>
      <c r="CA114" s="901">
        <v>64197</v>
      </c>
      <c r="CB114" s="901"/>
      <c r="CC114" s="901"/>
      <c r="CD114" s="901"/>
      <c r="CE114" s="901"/>
      <c r="CF114" s="895">
        <v>2.4</v>
      </c>
      <c r="CG114" s="896"/>
      <c r="CH114" s="896"/>
      <c r="CI114" s="896"/>
      <c r="CJ114" s="896"/>
      <c r="CK114" s="923"/>
      <c r="CL114" s="924"/>
      <c r="CM114" s="897" t="s">
        <v>374</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46</v>
      </c>
      <c r="DH114" s="934"/>
      <c r="DI114" s="934"/>
      <c r="DJ114" s="934"/>
      <c r="DK114" s="935"/>
      <c r="DL114" s="936" t="s">
        <v>46</v>
      </c>
      <c r="DM114" s="934"/>
      <c r="DN114" s="934"/>
      <c r="DO114" s="934"/>
      <c r="DP114" s="935"/>
      <c r="DQ114" s="936" t="s">
        <v>46</v>
      </c>
      <c r="DR114" s="934"/>
      <c r="DS114" s="934"/>
      <c r="DT114" s="934"/>
      <c r="DU114" s="935"/>
      <c r="DV114" s="937" t="s">
        <v>46</v>
      </c>
      <c r="DW114" s="938"/>
      <c r="DX114" s="938"/>
      <c r="DY114" s="938"/>
      <c r="DZ114" s="939"/>
    </row>
    <row r="115" spans="1:130" s="51" customFormat="1" ht="26.25" customHeight="1" x14ac:dyDescent="0.25">
      <c r="A115" s="929"/>
      <c r="B115" s="930"/>
      <c r="C115" s="898" t="s">
        <v>375</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20976</v>
      </c>
      <c r="AB115" s="913"/>
      <c r="AC115" s="913"/>
      <c r="AD115" s="913"/>
      <c r="AE115" s="914"/>
      <c r="AF115" s="915">
        <v>20579</v>
      </c>
      <c r="AG115" s="913"/>
      <c r="AH115" s="913"/>
      <c r="AI115" s="913"/>
      <c r="AJ115" s="914"/>
      <c r="AK115" s="915">
        <v>16785</v>
      </c>
      <c r="AL115" s="913"/>
      <c r="AM115" s="913"/>
      <c r="AN115" s="913"/>
      <c r="AO115" s="914"/>
      <c r="AP115" s="916">
        <v>0.6</v>
      </c>
      <c r="AQ115" s="917"/>
      <c r="AR115" s="917"/>
      <c r="AS115" s="917"/>
      <c r="AT115" s="918"/>
      <c r="AU115" s="883"/>
      <c r="AV115" s="884"/>
      <c r="AW115" s="884"/>
      <c r="AX115" s="884"/>
      <c r="AY115" s="884"/>
      <c r="AZ115" s="897" t="s">
        <v>376</v>
      </c>
      <c r="BA115" s="898"/>
      <c r="BB115" s="898"/>
      <c r="BC115" s="898"/>
      <c r="BD115" s="898"/>
      <c r="BE115" s="898"/>
      <c r="BF115" s="898"/>
      <c r="BG115" s="898"/>
      <c r="BH115" s="898"/>
      <c r="BI115" s="898"/>
      <c r="BJ115" s="898"/>
      <c r="BK115" s="898"/>
      <c r="BL115" s="898"/>
      <c r="BM115" s="898"/>
      <c r="BN115" s="898"/>
      <c r="BO115" s="898"/>
      <c r="BP115" s="899"/>
      <c r="BQ115" s="900" t="s">
        <v>46</v>
      </c>
      <c r="BR115" s="901"/>
      <c r="BS115" s="901"/>
      <c r="BT115" s="901"/>
      <c r="BU115" s="901"/>
      <c r="BV115" s="901" t="s">
        <v>46</v>
      </c>
      <c r="BW115" s="901"/>
      <c r="BX115" s="901"/>
      <c r="BY115" s="901"/>
      <c r="BZ115" s="901"/>
      <c r="CA115" s="901" t="s">
        <v>46</v>
      </c>
      <c r="CB115" s="901"/>
      <c r="CC115" s="901"/>
      <c r="CD115" s="901"/>
      <c r="CE115" s="901"/>
      <c r="CF115" s="895" t="s">
        <v>46</v>
      </c>
      <c r="CG115" s="896"/>
      <c r="CH115" s="896"/>
      <c r="CI115" s="896"/>
      <c r="CJ115" s="896"/>
      <c r="CK115" s="923"/>
      <c r="CL115" s="924"/>
      <c r="CM115" s="897" t="s">
        <v>377</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46</v>
      </c>
      <c r="DH115" s="934"/>
      <c r="DI115" s="934"/>
      <c r="DJ115" s="934"/>
      <c r="DK115" s="935"/>
      <c r="DL115" s="936" t="s">
        <v>46</v>
      </c>
      <c r="DM115" s="934"/>
      <c r="DN115" s="934"/>
      <c r="DO115" s="934"/>
      <c r="DP115" s="935"/>
      <c r="DQ115" s="936" t="s">
        <v>46</v>
      </c>
      <c r="DR115" s="934"/>
      <c r="DS115" s="934"/>
      <c r="DT115" s="934"/>
      <c r="DU115" s="935"/>
      <c r="DV115" s="937" t="s">
        <v>46</v>
      </c>
      <c r="DW115" s="938"/>
      <c r="DX115" s="938"/>
      <c r="DY115" s="938"/>
      <c r="DZ115" s="939"/>
    </row>
    <row r="116" spans="1:130" s="51" customFormat="1" ht="26.25" customHeight="1" x14ac:dyDescent="0.25">
      <c r="A116" s="931"/>
      <c r="B116" s="932"/>
      <c r="C116" s="940" t="s">
        <v>378</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46</v>
      </c>
      <c r="AB116" s="934"/>
      <c r="AC116" s="934"/>
      <c r="AD116" s="934"/>
      <c r="AE116" s="935"/>
      <c r="AF116" s="936" t="s">
        <v>46</v>
      </c>
      <c r="AG116" s="934"/>
      <c r="AH116" s="934"/>
      <c r="AI116" s="934"/>
      <c r="AJ116" s="935"/>
      <c r="AK116" s="936" t="s">
        <v>46</v>
      </c>
      <c r="AL116" s="934"/>
      <c r="AM116" s="934"/>
      <c r="AN116" s="934"/>
      <c r="AO116" s="935"/>
      <c r="AP116" s="937" t="s">
        <v>46</v>
      </c>
      <c r="AQ116" s="938"/>
      <c r="AR116" s="938"/>
      <c r="AS116" s="938"/>
      <c r="AT116" s="939"/>
      <c r="AU116" s="883"/>
      <c r="AV116" s="884"/>
      <c r="AW116" s="884"/>
      <c r="AX116" s="884"/>
      <c r="AY116" s="884"/>
      <c r="AZ116" s="942" t="s">
        <v>379</v>
      </c>
      <c r="BA116" s="943"/>
      <c r="BB116" s="943"/>
      <c r="BC116" s="943"/>
      <c r="BD116" s="943"/>
      <c r="BE116" s="943"/>
      <c r="BF116" s="943"/>
      <c r="BG116" s="943"/>
      <c r="BH116" s="943"/>
      <c r="BI116" s="943"/>
      <c r="BJ116" s="943"/>
      <c r="BK116" s="943"/>
      <c r="BL116" s="943"/>
      <c r="BM116" s="943"/>
      <c r="BN116" s="943"/>
      <c r="BO116" s="943"/>
      <c r="BP116" s="944"/>
      <c r="BQ116" s="900" t="s">
        <v>46</v>
      </c>
      <c r="BR116" s="901"/>
      <c r="BS116" s="901"/>
      <c r="BT116" s="901"/>
      <c r="BU116" s="901"/>
      <c r="BV116" s="901" t="s">
        <v>46</v>
      </c>
      <c r="BW116" s="901"/>
      <c r="BX116" s="901"/>
      <c r="BY116" s="901"/>
      <c r="BZ116" s="901"/>
      <c r="CA116" s="901" t="s">
        <v>46</v>
      </c>
      <c r="CB116" s="901"/>
      <c r="CC116" s="901"/>
      <c r="CD116" s="901"/>
      <c r="CE116" s="901"/>
      <c r="CF116" s="895" t="s">
        <v>46</v>
      </c>
      <c r="CG116" s="896"/>
      <c r="CH116" s="896"/>
      <c r="CI116" s="896"/>
      <c r="CJ116" s="896"/>
      <c r="CK116" s="923"/>
      <c r="CL116" s="924"/>
      <c r="CM116" s="897" t="s">
        <v>380</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v>54428</v>
      </c>
      <c r="DH116" s="934"/>
      <c r="DI116" s="934"/>
      <c r="DJ116" s="934"/>
      <c r="DK116" s="935"/>
      <c r="DL116" s="936">
        <v>37046</v>
      </c>
      <c r="DM116" s="934"/>
      <c r="DN116" s="934"/>
      <c r="DO116" s="934"/>
      <c r="DP116" s="935"/>
      <c r="DQ116" s="936">
        <v>20793</v>
      </c>
      <c r="DR116" s="934"/>
      <c r="DS116" s="934"/>
      <c r="DT116" s="934"/>
      <c r="DU116" s="935"/>
      <c r="DV116" s="937">
        <v>0.8</v>
      </c>
      <c r="DW116" s="938"/>
      <c r="DX116" s="938"/>
      <c r="DY116" s="938"/>
      <c r="DZ116" s="939"/>
    </row>
    <row r="117" spans="1:130" s="51" customFormat="1" ht="26.25" customHeight="1" x14ac:dyDescent="0.25">
      <c r="A117" s="887" t="s">
        <v>104</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381</v>
      </c>
      <c r="Z117" s="869"/>
      <c r="AA117" s="953">
        <v>614492</v>
      </c>
      <c r="AB117" s="954"/>
      <c r="AC117" s="954"/>
      <c r="AD117" s="954"/>
      <c r="AE117" s="955"/>
      <c r="AF117" s="956">
        <v>548048</v>
      </c>
      <c r="AG117" s="954"/>
      <c r="AH117" s="954"/>
      <c r="AI117" s="954"/>
      <c r="AJ117" s="955"/>
      <c r="AK117" s="956">
        <v>544584</v>
      </c>
      <c r="AL117" s="954"/>
      <c r="AM117" s="954"/>
      <c r="AN117" s="954"/>
      <c r="AO117" s="955"/>
      <c r="AP117" s="957"/>
      <c r="AQ117" s="958"/>
      <c r="AR117" s="958"/>
      <c r="AS117" s="958"/>
      <c r="AT117" s="959"/>
      <c r="AU117" s="883"/>
      <c r="AV117" s="884"/>
      <c r="AW117" s="884"/>
      <c r="AX117" s="884"/>
      <c r="AY117" s="884"/>
      <c r="AZ117" s="949" t="s">
        <v>382</v>
      </c>
      <c r="BA117" s="950"/>
      <c r="BB117" s="950"/>
      <c r="BC117" s="950"/>
      <c r="BD117" s="950"/>
      <c r="BE117" s="950"/>
      <c r="BF117" s="950"/>
      <c r="BG117" s="950"/>
      <c r="BH117" s="950"/>
      <c r="BI117" s="950"/>
      <c r="BJ117" s="950"/>
      <c r="BK117" s="950"/>
      <c r="BL117" s="950"/>
      <c r="BM117" s="950"/>
      <c r="BN117" s="950"/>
      <c r="BO117" s="950"/>
      <c r="BP117" s="951"/>
      <c r="BQ117" s="900" t="s">
        <v>46</v>
      </c>
      <c r="BR117" s="901"/>
      <c r="BS117" s="901"/>
      <c r="BT117" s="901"/>
      <c r="BU117" s="901"/>
      <c r="BV117" s="901" t="s">
        <v>46</v>
      </c>
      <c r="BW117" s="901"/>
      <c r="BX117" s="901"/>
      <c r="BY117" s="901"/>
      <c r="BZ117" s="901"/>
      <c r="CA117" s="901" t="s">
        <v>46</v>
      </c>
      <c r="CB117" s="901"/>
      <c r="CC117" s="901"/>
      <c r="CD117" s="901"/>
      <c r="CE117" s="901"/>
      <c r="CF117" s="895" t="s">
        <v>46</v>
      </c>
      <c r="CG117" s="896"/>
      <c r="CH117" s="896"/>
      <c r="CI117" s="896"/>
      <c r="CJ117" s="896"/>
      <c r="CK117" s="923"/>
      <c r="CL117" s="924"/>
      <c r="CM117" s="897" t="s">
        <v>383</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46</v>
      </c>
      <c r="DH117" s="934"/>
      <c r="DI117" s="934"/>
      <c r="DJ117" s="934"/>
      <c r="DK117" s="935"/>
      <c r="DL117" s="936" t="s">
        <v>46</v>
      </c>
      <c r="DM117" s="934"/>
      <c r="DN117" s="934"/>
      <c r="DO117" s="934"/>
      <c r="DP117" s="935"/>
      <c r="DQ117" s="936" t="s">
        <v>46</v>
      </c>
      <c r="DR117" s="934"/>
      <c r="DS117" s="934"/>
      <c r="DT117" s="934"/>
      <c r="DU117" s="935"/>
      <c r="DV117" s="937" t="s">
        <v>46</v>
      </c>
      <c r="DW117" s="938"/>
      <c r="DX117" s="938"/>
      <c r="DY117" s="938"/>
      <c r="DZ117" s="939"/>
    </row>
    <row r="118" spans="1:130" s="51" customFormat="1" ht="26.25" customHeight="1" x14ac:dyDescent="0.25">
      <c r="A118" s="887" t="s">
        <v>356</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353</v>
      </c>
      <c r="AB118" s="868"/>
      <c r="AC118" s="868"/>
      <c r="AD118" s="868"/>
      <c r="AE118" s="869"/>
      <c r="AF118" s="867" t="s">
        <v>354</v>
      </c>
      <c r="AG118" s="868"/>
      <c r="AH118" s="868"/>
      <c r="AI118" s="868"/>
      <c r="AJ118" s="869"/>
      <c r="AK118" s="867" t="s">
        <v>223</v>
      </c>
      <c r="AL118" s="868"/>
      <c r="AM118" s="868"/>
      <c r="AN118" s="868"/>
      <c r="AO118" s="869"/>
      <c r="AP118" s="945" t="s">
        <v>355</v>
      </c>
      <c r="AQ118" s="946"/>
      <c r="AR118" s="946"/>
      <c r="AS118" s="946"/>
      <c r="AT118" s="947"/>
      <c r="AU118" s="883"/>
      <c r="AV118" s="884"/>
      <c r="AW118" s="884"/>
      <c r="AX118" s="884"/>
      <c r="AY118" s="884"/>
      <c r="AZ118" s="948" t="s">
        <v>384</v>
      </c>
      <c r="BA118" s="940"/>
      <c r="BB118" s="940"/>
      <c r="BC118" s="940"/>
      <c r="BD118" s="940"/>
      <c r="BE118" s="940"/>
      <c r="BF118" s="940"/>
      <c r="BG118" s="940"/>
      <c r="BH118" s="940"/>
      <c r="BI118" s="940"/>
      <c r="BJ118" s="940"/>
      <c r="BK118" s="940"/>
      <c r="BL118" s="940"/>
      <c r="BM118" s="940"/>
      <c r="BN118" s="940"/>
      <c r="BO118" s="940"/>
      <c r="BP118" s="941"/>
      <c r="BQ118" s="974" t="s">
        <v>46</v>
      </c>
      <c r="BR118" s="975"/>
      <c r="BS118" s="975"/>
      <c r="BT118" s="975"/>
      <c r="BU118" s="975"/>
      <c r="BV118" s="975" t="s">
        <v>46</v>
      </c>
      <c r="BW118" s="975"/>
      <c r="BX118" s="975"/>
      <c r="BY118" s="975"/>
      <c r="BZ118" s="975"/>
      <c r="CA118" s="975" t="s">
        <v>46</v>
      </c>
      <c r="CB118" s="975"/>
      <c r="CC118" s="975"/>
      <c r="CD118" s="975"/>
      <c r="CE118" s="975"/>
      <c r="CF118" s="895" t="s">
        <v>46</v>
      </c>
      <c r="CG118" s="896"/>
      <c r="CH118" s="896"/>
      <c r="CI118" s="896"/>
      <c r="CJ118" s="896"/>
      <c r="CK118" s="923"/>
      <c r="CL118" s="924"/>
      <c r="CM118" s="897" t="s">
        <v>385</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46</v>
      </c>
      <c r="DH118" s="934"/>
      <c r="DI118" s="934"/>
      <c r="DJ118" s="934"/>
      <c r="DK118" s="935"/>
      <c r="DL118" s="936" t="s">
        <v>46</v>
      </c>
      <c r="DM118" s="934"/>
      <c r="DN118" s="934"/>
      <c r="DO118" s="934"/>
      <c r="DP118" s="935"/>
      <c r="DQ118" s="936" t="s">
        <v>46</v>
      </c>
      <c r="DR118" s="934"/>
      <c r="DS118" s="934"/>
      <c r="DT118" s="934"/>
      <c r="DU118" s="935"/>
      <c r="DV118" s="937" t="s">
        <v>46</v>
      </c>
      <c r="DW118" s="938"/>
      <c r="DX118" s="938"/>
      <c r="DY118" s="938"/>
      <c r="DZ118" s="939"/>
    </row>
    <row r="119" spans="1:130" s="51" customFormat="1" ht="26.25" customHeight="1" x14ac:dyDescent="0.25">
      <c r="A119" s="1037" t="s">
        <v>360</v>
      </c>
      <c r="B119" s="922"/>
      <c r="C119" s="904" t="s">
        <v>361</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46</v>
      </c>
      <c r="AB119" s="875"/>
      <c r="AC119" s="875"/>
      <c r="AD119" s="875"/>
      <c r="AE119" s="876"/>
      <c r="AF119" s="877" t="s">
        <v>46</v>
      </c>
      <c r="AG119" s="875"/>
      <c r="AH119" s="875"/>
      <c r="AI119" s="875"/>
      <c r="AJ119" s="876"/>
      <c r="AK119" s="877" t="s">
        <v>46</v>
      </c>
      <c r="AL119" s="875"/>
      <c r="AM119" s="875"/>
      <c r="AN119" s="875"/>
      <c r="AO119" s="876"/>
      <c r="AP119" s="878" t="s">
        <v>46</v>
      </c>
      <c r="AQ119" s="879"/>
      <c r="AR119" s="879"/>
      <c r="AS119" s="879"/>
      <c r="AT119" s="880"/>
      <c r="AU119" s="885"/>
      <c r="AV119" s="886"/>
      <c r="AW119" s="886"/>
      <c r="AX119" s="886"/>
      <c r="AY119" s="886"/>
      <c r="AZ119" s="74" t="s">
        <v>104</v>
      </c>
      <c r="BA119" s="74"/>
      <c r="BB119" s="74"/>
      <c r="BC119" s="74"/>
      <c r="BD119" s="74"/>
      <c r="BE119" s="74"/>
      <c r="BF119" s="74"/>
      <c r="BG119" s="74"/>
      <c r="BH119" s="74"/>
      <c r="BI119" s="74"/>
      <c r="BJ119" s="74"/>
      <c r="BK119" s="74"/>
      <c r="BL119" s="74"/>
      <c r="BM119" s="74"/>
      <c r="BN119" s="74"/>
      <c r="BO119" s="952" t="s">
        <v>386</v>
      </c>
      <c r="BP119" s="980"/>
      <c r="BQ119" s="974">
        <v>5906453</v>
      </c>
      <c r="BR119" s="975"/>
      <c r="BS119" s="975"/>
      <c r="BT119" s="975"/>
      <c r="BU119" s="975"/>
      <c r="BV119" s="975">
        <v>6105531</v>
      </c>
      <c r="BW119" s="975"/>
      <c r="BX119" s="975"/>
      <c r="BY119" s="975"/>
      <c r="BZ119" s="975"/>
      <c r="CA119" s="975">
        <v>5790529</v>
      </c>
      <c r="CB119" s="975"/>
      <c r="CC119" s="975"/>
      <c r="CD119" s="975"/>
      <c r="CE119" s="975"/>
      <c r="CF119" s="976"/>
      <c r="CG119" s="977"/>
      <c r="CH119" s="977"/>
      <c r="CI119" s="977"/>
      <c r="CJ119" s="978"/>
      <c r="CK119" s="925"/>
      <c r="CL119" s="926"/>
      <c r="CM119" s="948" t="s">
        <v>387</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v>2525</v>
      </c>
      <c r="DH119" s="961"/>
      <c r="DI119" s="961"/>
      <c r="DJ119" s="961"/>
      <c r="DK119" s="962"/>
      <c r="DL119" s="960">
        <v>1803</v>
      </c>
      <c r="DM119" s="961"/>
      <c r="DN119" s="961"/>
      <c r="DO119" s="961"/>
      <c r="DP119" s="962"/>
      <c r="DQ119" s="960">
        <v>1272</v>
      </c>
      <c r="DR119" s="961"/>
      <c r="DS119" s="961"/>
      <c r="DT119" s="961"/>
      <c r="DU119" s="962"/>
      <c r="DV119" s="963">
        <v>0</v>
      </c>
      <c r="DW119" s="964"/>
      <c r="DX119" s="964"/>
      <c r="DY119" s="964"/>
      <c r="DZ119" s="965"/>
    </row>
    <row r="120" spans="1:130" s="51" customFormat="1" ht="26.25" customHeight="1" x14ac:dyDescent="0.25">
      <c r="A120" s="1038"/>
      <c r="B120" s="924"/>
      <c r="C120" s="897" t="s">
        <v>364</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46</v>
      </c>
      <c r="AB120" s="934"/>
      <c r="AC120" s="934"/>
      <c r="AD120" s="934"/>
      <c r="AE120" s="935"/>
      <c r="AF120" s="936" t="s">
        <v>46</v>
      </c>
      <c r="AG120" s="934"/>
      <c r="AH120" s="934"/>
      <c r="AI120" s="934"/>
      <c r="AJ120" s="935"/>
      <c r="AK120" s="936" t="s">
        <v>46</v>
      </c>
      <c r="AL120" s="934"/>
      <c r="AM120" s="934"/>
      <c r="AN120" s="934"/>
      <c r="AO120" s="935"/>
      <c r="AP120" s="937" t="s">
        <v>46</v>
      </c>
      <c r="AQ120" s="938"/>
      <c r="AR120" s="938"/>
      <c r="AS120" s="938"/>
      <c r="AT120" s="939"/>
      <c r="AU120" s="966" t="s">
        <v>388</v>
      </c>
      <c r="AV120" s="967"/>
      <c r="AW120" s="967"/>
      <c r="AX120" s="967"/>
      <c r="AY120" s="968"/>
      <c r="AZ120" s="904" t="s">
        <v>389</v>
      </c>
      <c r="BA120" s="872"/>
      <c r="BB120" s="872"/>
      <c r="BC120" s="872"/>
      <c r="BD120" s="872"/>
      <c r="BE120" s="872"/>
      <c r="BF120" s="872"/>
      <c r="BG120" s="872"/>
      <c r="BH120" s="872"/>
      <c r="BI120" s="872"/>
      <c r="BJ120" s="872"/>
      <c r="BK120" s="872"/>
      <c r="BL120" s="872"/>
      <c r="BM120" s="872"/>
      <c r="BN120" s="872"/>
      <c r="BO120" s="872"/>
      <c r="BP120" s="873"/>
      <c r="BQ120" s="905">
        <v>5160472</v>
      </c>
      <c r="BR120" s="906"/>
      <c r="BS120" s="906"/>
      <c r="BT120" s="906"/>
      <c r="BU120" s="906"/>
      <c r="BV120" s="906">
        <v>4227381</v>
      </c>
      <c r="BW120" s="906"/>
      <c r="BX120" s="906"/>
      <c r="BY120" s="906"/>
      <c r="BZ120" s="906"/>
      <c r="CA120" s="906">
        <v>2471812</v>
      </c>
      <c r="CB120" s="906"/>
      <c r="CC120" s="906"/>
      <c r="CD120" s="906"/>
      <c r="CE120" s="906"/>
      <c r="CF120" s="919">
        <v>92.2</v>
      </c>
      <c r="CG120" s="920"/>
      <c r="CH120" s="920"/>
      <c r="CI120" s="920"/>
      <c r="CJ120" s="920"/>
      <c r="CK120" s="981" t="s">
        <v>390</v>
      </c>
      <c r="CL120" s="982"/>
      <c r="CM120" s="982"/>
      <c r="CN120" s="982"/>
      <c r="CO120" s="983"/>
      <c r="CP120" s="989" t="s">
        <v>324</v>
      </c>
      <c r="CQ120" s="990"/>
      <c r="CR120" s="990"/>
      <c r="CS120" s="990"/>
      <c r="CT120" s="990"/>
      <c r="CU120" s="990"/>
      <c r="CV120" s="990"/>
      <c r="CW120" s="990"/>
      <c r="CX120" s="990"/>
      <c r="CY120" s="990"/>
      <c r="CZ120" s="990"/>
      <c r="DA120" s="990"/>
      <c r="DB120" s="990"/>
      <c r="DC120" s="990"/>
      <c r="DD120" s="990"/>
      <c r="DE120" s="990"/>
      <c r="DF120" s="991"/>
      <c r="DG120" s="905">
        <v>2342005</v>
      </c>
      <c r="DH120" s="906"/>
      <c r="DI120" s="906"/>
      <c r="DJ120" s="906"/>
      <c r="DK120" s="906"/>
      <c r="DL120" s="906">
        <v>2151790</v>
      </c>
      <c r="DM120" s="906"/>
      <c r="DN120" s="906"/>
      <c r="DO120" s="906"/>
      <c r="DP120" s="906"/>
      <c r="DQ120" s="906">
        <v>2033347</v>
      </c>
      <c r="DR120" s="906"/>
      <c r="DS120" s="906"/>
      <c r="DT120" s="906"/>
      <c r="DU120" s="906"/>
      <c r="DV120" s="907">
        <v>75.900000000000006</v>
      </c>
      <c r="DW120" s="907"/>
      <c r="DX120" s="907"/>
      <c r="DY120" s="907"/>
      <c r="DZ120" s="908"/>
    </row>
    <row r="121" spans="1:130" s="51" customFormat="1" ht="26.25" customHeight="1" x14ac:dyDescent="0.25">
      <c r="A121" s="1038"/>
      <c r="B121" s="924"/>
      <c r="C121" s="949" t="s">
        <v>391</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v>1118</v>
      </c>
      <c r="AB121" s="934"/>
      <c r="AC121" s="934"/>
      <c r="AD121" s="934"/>
      <c r="AE121" s="935"/>
      <c r="AF121" s="936">
        <v>721</v>
      </c>
      <c r="AG121" s="934"/>
      <c r="AH121" s="934"/>
      <c r="AI121" s="934"/>
      <c r="AJ121" s="935"/>
      <c r="AK121" s="936">
        <v>531</v>
      </c>
      <c r="AL121" s="934"/>
      <c r="AM121" s="934"/>
      <c r="AN121" s="934"/>
      <c r="AO121" s="935"/>
      <c r="AP121" s="937">
        <v>0</v>
      </c>
      <c r="AQ121" s="938"/>
      <c r="AR121" s="938"/>
      <c r="AS121" s="938"/>
      <c r="AT121" s="939"/>
      <c r="AU121" s="969"/>
      <c r="AV121" s="970"/>
      <c r="AW121" s="970"/>
      <c r="AX121" s="970"/>
      <c r="AY121" s="971"/>
      <c r="AZ121" s="897" t="s">
        <v>392</v>
      </c>
      <c r="BA121" s="898"/>
      <c r="BB121" s="898"/>
      <c r="BC121" s="898"/>
      <c r="BD121" s="898"/>
      <c r="BE121" s="898"/>
      <c r="BF121" s="898"/>
      <c r="BG121" s="898"/>
      <c r="BH121" s="898"/>
      <c r="BI121" s="898"/>
      <c r="BJ121" s="898"/>
      <c r="BK121" s="898"/>
      <c r="BL121" s="898"/>
      <c r="BM121" s="898"/>
      <c r="BN121" s="898"/>
      <c r="BO121" s="898"/>
      <c r="BP121" s="899"/>
      <c r="BQ121" s="900">
        <v>97496</v>
      </c>
      <c r="BR121" s="901"/>
      <c r="BS121" s="901"/>
      <c r="BT121" s="901"/>
      <c r="BU121" s="901"/>
      <c r="BV121" s="901">
        <v>65806</v>
      </c>
      <c r="BW121" s="901"/>
      <c r="BX121" s="901"/>
      <c r="BY121" s="901"/>
      <c r="BZ121" s="901"/>
      <c r="CA121" s="901">
        <v>54834</v>
      </c>
      <c r="CB121" s="901"/>
      <c r="CC121" s="901"/>
      <c r="CD121" s="901"/>
      <c r="CE121" s="901"/>
      <c r="CF121" s="895">
        <v>2</v>
      </c>
      <c r="CG121" s="896"/>
      <c r="CH121" s="896"/>
      <c r="CI121" s="896"/>
      <c r="CJ121" s="896"/>
      <c r="CK121" s="984"/>
      <c r="CL121" s="985"/>
      <c r="CM121" s="985"/>
      <c r="CN121" s="985"/>
      <c r="CO121" s="986"/>
      <c r="CP121" s="994"/>
      <c r="CQ121" s="995"/>
      <c r="CR121" s="995"/>
      <c r="CS121" s="995"/>
      <c r="CT121" s="995"/>
      <c r="CU121" s="995"/>
      <c r="CV121" s="995"/>
      <c r="CW121" s="995"/>
      <c r="CX121" s="995"/>
      <c r="CY121" s="995"/>
      <c r="CZ121" s="995"/>
      <c r="DA121" s="995"/>
      <c r="DB121" s="995"/>
      <c r="DC121" s="995"/>
      <c r="DD121" s="995"/>
      <c r="DE121" s="995"/>
      <c r="DF121" s="996"/>
      <c r="DG121" s="900"/>
      <c r="DH121" s="901"/>
      <c r="DI121" s="901"/>
      <c r="DJ121" s="901"/>
      <c r="DK121" s="901"/>
      <c r="DL121" s="901"/>
      <c r="DM121" s="901"/>
      <c r="DN121" s="901"/>
      <c r="DO121" s="901"/>
      <c r="DP121" s="901"/>
      <c r="DQ121" s="901"/>
      <c r="DR121" s="901"/>
      <c r="DS121" s="901"/>
      <c r="DT121" s="901"/>
      <c r="DU121" s="901"/>
      <c r="DV121" s="902"/>
      <c r="DW121" s="902"/>
      <c r="DX121" s="902"/>
      <c r="DY121" s="902"/>
      <c r="DZ121" s="903"/>
    </row>
    <row r="122" spans="1:130" s="51" customFormat="1" ht="26.25" customHeight="1" x14ac:dyDescent="0.25">
      <c r="A122" s="1038"/>
      <c r="B122" s="924"/>
      <c r="C122" s="897" t="s">
        <v>374</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46</v>
      </c>
      <c r="AB122" s="934"/>
      <c r="AC122" s="934"/>
      <c r="AD122" s="934"/>
      <c r="AE122" s="935"/>
      <c r="AF122" s="936" t="s">
        <v>46</v>
      </c>
      <c r="AG122" s="934"/>
      <c r="AH122" s="934"/>
      <c r="AI122" s="934"/>
      <c r="AJ122" s="935"/>
      <c r="AK122" s="936" t="s">
        <v>46</v>
      </c>
      <c r="AL122" s="934"/>
      <c r="AM122" s="934"/>
      <c r="AN122" s="934"/>
      <c r="AO122" s="935"/>
      <c r="AP122" s="937" t="s">
        <v>46</v>
      </c>
      <c r="AQ122" s="938"/>
      <c r="AR122" s="938"/>
      <c r="AS122" s="938"/>
      <c r="AT122" s="939"/>
      <c r="AU122" s="969"/>
      <c r="AV122" s="970"/>
      <c r="AW122" s="970"/>
      <c r="AX122" s="970"/>
      <c r="AY122" s="971"/>
      <c r="AZ122" s="948" t="s">
        <v>393</v>
      </c>
      <c r="BA122" s="940"/>
      <c r="BB122" s="940"/>
      <c r="BC122" s="940"/>
      <c r="BD122" s="940"/>
      <c r="BE122" s="940"/>
      <c r="BF122" s="940"/>
      <c r="BG122" s="940"/>
      <c r="BH122" s="940"/>
      <c r="BI122" s="940"/>
      <c r="BJ122" s="940"/>
      <c r="BK122" s="940"/>
      <c r="BL122" s="940"/>
      <c r="BM122" s="940"/>
      <c r="BN122" s="940"/>
      <c r="BO122" s="940"/>
      <c r="BP122" s="941"/>
      <c r="BQ122" s="974">
        <v>4025576</v>
      </c>
      <c r="BR122" s="975"/>
      <c r="BS122" s="975"/>
      <c r="BT122" s="975"/>
      <c r="BU122" s="975"/>
      <c r="BV122" s="975">
        <v>3921098</v>
      </c>
      <c r="BW122" s="975"/>
      <c r="BX122" s="975"/>
      <c r="BY122" s="975"/>
      <c r="BZ122" s="975"/>
      <c r="CA122" s="975">
        <v>3876774</v>
      </c>
      <c r="CB122" s="975"/>
      <c r="CC122" s="975"/>
      <c r="CD122" s="975"/>
      <c r="CE122" s="975"/>
      <c r="CF122" s="992">
        <v>144.69999999999999</v>
      </c>
      <c r="CG122" s="993"/>
      <c r="CH122" s="993"/>
      <c r="CI122" s="993"/>
      <c r="CJ122" s="993"/>
      <c r="CK122" s="984"/>
      <c r="CL122" s="985"/>
      <c r="CM122" s="985"/>
      <c r="CN122" s="985"/>
      <c r="CO122" s="986"/>
      <c r="CP122" s="994"/>
      <c r="CQ122" s="995"/>
      <c r="CR122" s="995"/>
      <c r="CS122" s="995"/>
      <c r="CT122" s="995"/>
      <c r="CU122" s="995"/>
      <c r="CV122" s="995"/>
      <c r="CW122" s="995"/>
      <c r="CX122" s="995"/>
      <c r="CY122" s="995"/>
      <c r="CZ122" s="995"/>
      <c r="DA122" s="995"/>
      <c r="DB122" s="995"/>
      <c r="DC122" s="995"/>
      <c r="DD122" s="995"/>
      <c r="DE122" s="995"/>
      <c r="DF122" s="996"/>
      <c r="DG122" s="900"/>
      <c r="DH122" s="901"/>
      <c r="DI122" s="901"/>
      <c r="DJ122" s="901"/>
      <c r="DK122" s="901"/>
      <c r="DL122" s="901"/>
      <c r="DM122" s="901"/>
      <c r="DN122" s="901"/>
      <c r="DO122" s="901"/>
      <c r="DP122" s="901"/>
      <c r="DQ122" s="901"/>
      <c r="DR122" s="901"/>
      <c r="DS122" s="901"/>
      <c r="DT122" s="901"/>
      <c r="DU122" s="901"/>
      <c r="DV122" s="902"/>
      <c r="DW122" s="902"/>
      <c r="DX122" s="902"/>
      <c r="DY122" s="902"/>
      <c r="DZ122" s="903"/>
    </row>
    <row r="123" spans="1:130" s="51" customFormat="1" ht="26.25" customHeight="1" x14ac:dyDescent="0.25">
      <c r="A123" s="1038"/>
      <c r="B123" s="924"/>
      <c r="C123" s="897" t="s">
        <v>380</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v>19858</v>
      </c>
      <c r="AB123" s="934"/>
      <c r="AC123" s="934"/>
      <c r="AD123" s="934"/>
      <c r="AE123" s="935"/>
      <c r="AF123" s="936">
        <v>19858</v>
      </c>
      <c r="AG123" s="934"/>
      <c r="AH123" s="934"/>
      <c r="AI123" s="934"/>
      <c r="AJ123" s="935"/>
      <c r="AK123" s="936">
        <v>16254</v>
      </c>
      <c r="AL123" s="934"/>
      <c r="AM123" s="934"/>
      <c r="AN123" s="934"/>
      <c r="AO123" s="935"/>
      <c r="AP123" s="937">
        <v>0.6</v>
      </c>
      <c r="AQ123" s="938"/>
      <c r="AR123" s="938"/>
      <c r="AS123" s="938"/>
      <c r="AT123" s="939"/>
      <c r="AU123" s="972"/>
      <c r="AV123" s="973"/>
      <c r="AW123" s="973"/>
      <c r="AX123" s="973"/>
      <c r="AY123" s="973"/>
      <c r="AZ123" s="74" t="s">
        <v>104</v>
      </c>
      <c r="BA123" s="74"/>
      <c r="BB123" s="74"/>
      <c r="BC123" s="74"/>
      <c r="BD123" s="74"/>
      <c r="BE123" s="74"/>
      <c r="BF123" s="74"/>
      <c r="BG123" s="74"/>
      <c r="BH123" s="74"/>
      <c r="BI123" s="74"/>
      <c r="BJ123" s="74"/>
      <c r="BK123" s="74"/>
      <c r="BL123" s="74"/>
      <c r="BM123" s="74"/>
      <c r="BN123" s="74"/>
      <c r="BO123" s="952" t="s">
        <v>394</v>
      </c>
      <c r="BP123" s="980"/>
      <c r="BQ123" s="1010">
        <v>9283544</v>
      </c>
      <c r="BR123" s="1011"/>
      <c r="BS123" s="1011"/>
      <c r="BT123" s="1011"/>
      <c r="BU123" s="1011"/>
      <c r="BV123" s="1011">
        <v>8214285</v>
      </c>
      <c r="BW123" s="1011"/>
      <c r="BX123" s="1011"/>
      <c r="BY123" s="1011"/>
      <c r="BZ123" s="1011"/>
      <c r="CA123" s="1011">
        <v>6403420</v>
      </c>
      <c r="CB123" s="1011"/>
      <c r="CC123" s="1011"/>
      <c r="CD123" s="1011"/>
      <c r="CE123" s="1011"/>
      <c r="CF123" s="976"/>
      <c r="CG123" s="977"/>
      <c r="CH123" s="977"/>
      <c r="CI123" s="977"/>
      <c r="CJ123" s="978"/>
      <c r="CK123" s="984"/>
      <c r="CL123" s="985"/>
      <c r="CM123" s="985"/>
      <c r="CN123" s="985"/>
      <c r="CO123" s="986"/>
      <c r="CP123" s="994"/>
      <c r="CQ123" s="995"/>
      <c r="CR123" s="995"/>
      <c r="CS123" s="995"/>
      <c r="CT123" s="995"/>
      <c r="CU123" s="995"/>
      <c r="CV123" s="995"/>
      <c r="CW123" s="995"/>
      <c r="CX123" s="995"/>
      <c r="CY123" s="995"/>
      <c r="CZ123" s="995"/>
      <c r="DA123" s="995"/>
      <c r="DB123" s="995"/>
      <c r="DC123" s="995"/>
      <c r="DD123" s="995"/>
      <c r="DE123" s="995"/>
      <c r="DF123" s="996"/>
      <c r="DG123" s="933"/>
      <c r="DH123" s="934"/>
      <c r="DI123" s="934"/>
      <c r="DJ123" s="934"/>
      <c r="DK123" s="935"/>
      <c r="DL123" s="936"/>
      <c r="DM123" s="934"/>
      <c r="DN123" s="934"/>
      <c r="DO123" s="934"/>
      <c r="DP123" s="935"/>
      <c r="DQ123" s="936"/>
      <c r="DR123" s="934"/>
      <c r="DS123" s="934"/>
      <c r="DT123" s="934"/>
      <c r="DU123" s="935"/>
      <c r="DV123" s="937"/>
      <c r="DW123" s="938"/>
      <c r="DX123" s="938"/>
      <c r="DY123" s="938"/>
      <c r="DZ123" s="939"/>
    </row>
    <row r="124" spans="1:130" s="51" customFormat="1" ht="26.25" customHeight="1" thickBot="1" x14ac:dyDescent="0.3">
      <c r="A124" s="1038"/>
      <c r="B124" s="924"/>
      <c r="C124" s="897" t="s">
        <v>383</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46</v>
      </c>
      <c r="AB124" s="934"/>
      <c r="AC124" s="934"/>
      <c r="AD124" s="934"/>
      <c r="AE124" s="935"/>
      <c r="AF124" s="936" t="s">
        <v>46</v>
      </c>
      <c r="AG124" s="934"/>
      <c r="AH124" s="934"/>
      <c r="AI124" s="934"/>
      <c r="AJ124" s="935"/>
      <c r="AK124" s="936" t="s">
        <v>46</v>
      </c>
      <c r="AL124" s="934"/>
      <c r="AM124" s="934"/>
      <c r="AN124" s="934"/>
      <c r="AO124" s="935"/>
      <c r="AP124" s="937" t="s">
        <v>46</v>
      </c>
      <c r="AQ124" s="938"/>
      <c r="AR124" s="938"/>
      <c r="AS124" s="938"/>
      <c r="AT124" s="939"/>
      <c r="AU124" s="1006" t="s">
        <v>395</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t="s">
        <v>46</v>
      </c>
      <c r="BR124" s="1002"/>
      <c r="BS124" s="1002"/>
      <c r="BT124" s="1002"/>
      <c r="BU124" s="1002"/>
      <c r="BV124" s="1002" t="s">
        <v>46</v>
      </c>
      <c r="BW124" s="1002"/>
      <c r="BX124" s="1002"/>
      <c r="BY124" s="1002"/>
      <c r="BZ124" s="1002"/>
      <c r="CA124" s="1002" t="s">
        <v>46</v>
      </c>
      <c r="CB124" s="1002"/>
      <c r="CC124" s="1002"/>
      <c r="CD124" s="1002"/>
      <c r="CE124" s="1002"/>
      <c r="CF124" s="1003"/>
      <c r="CG124" s="1004"/>
      <c r="CH124" s="1004"/>
      <c r="CI124" s="1004"/>
      <c r="CJ124" s="1005"/>
      <c r="CK124" s="987"/>
      <c r="CL124" s="987"/>
      <c r="CM124" s="987"/>
      <c r="CN124" s="987"/>
      <c r="CO124" s="988"/>
      <c r="CP124" s="994" t="s">
        <v>396</v>
      </c>
      <c r="CQ124" s="995"/>
      <c r="CR124" s="995"/>
      <c r="CS124" s="995"/>
      <c r="CT124" s="995"/>
      <c r="CU124" s="995"/>
      <c r="CV124" s="995"/>
      <c r="CW124" s="995"/>
      <c r="CX124" s="995"/>
      <c r="CY124" s="995"/>
      <c r="CZ124" s="995"/>
      <c r="DA124" s="995"/>
      <c r="DB124" s="995"/>
      <c r="DC124" s="995"/>
      <c r="DD124" s="995"/>
      <c r="DE124" s="995"/>
      <c r="DF124" s="996"/>
      <c r="DG124" s="979" t="s">
        <v>46</v>
      </c>
      <c r="DH124" s="961"/>
      <c r="DI124" s="961"/>
      <c r="DJ124" s="961"/>
      <c r="DK124" s="962"/>
      <c r="DL124" s="960" t="s">
        <v>46</v>
      </c>
      <c r="DM124" s="961"/>
      <c r="DN124" s="961"/>
      <c r="DO124" s="961"/>
      <c r="DP124" s="962"/>
      <c r="DQ124" s="960" t="s">
        <v>46</v>
      </c>
      <c r="DR124" s="961"/>
      <c r="DS124" s="961"/>
      <c r="DT124" s="961"/>
      <c r="DU124" s="962"/>
      <c r="DV124" s="963" t="s">
        <v>46</v>
      </c>
      <c r="DW124" s="964"/>
      <c r="DX124" s="964"/>
      <c r="DY124" s="964"/>
      <c r="DZ124" s="965"/>
    </row>
    <row r="125" spans="1:130" s="51" customFormat="1" ht="26.25" customHeight="1" x14ac:dyDescent="0.25">
      <c r="A125" s="1038"/>
      <c r="B125" s="924"/>
      <c r="C125" s="897" t="s">
        <v>385</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46</v>
      </c>
      <c r="AB125" s="934"/>
      <c r="AC125" s="934"/>
      <c r="AD125" s="934"/>
      <c r="AE125" s="935"/>
      <c r="AF125" s="936" t="s">
        <v>46</v>
      </c>
      <c r="AG125" s="934"/>
      <c r="AH125" s="934"/>
      <c r="AI125" s="934"/>
      <c r="AJ125" s="935"/>
      <c r="AK125" s="936" t="s">
        <v>46</v>
      </c>
      <c r="AL125" s="934"/>
      <c r="AM125" s="934"/>
      <c r="AN125" s="934"/>
      <c r="AO125" s="935"/>
      <c r="AP125" s="937" t="s">
        <v>46</v>
      </c>
      <c r="AQ125" s="938"/>
      <c r="AR125" s="938"/>
      <c r="AS125" s="938"/>
      <c r="AT125" s="939"/>
      <c r="AU125" s="72"/>
      <c r="AV125" s="73"/>
      <c r="AW125" s="73"/>
      <c r="AX125" s="73"/>
      <c r="AY125" s="73"/>
      <c r="AZ125" s="73"/>
      <c r="BA125" s="73"/>
      <c r="BB125" s="73"/>
      <c r="BC125" s="73"/>
      <c r="BD125" s="73"/>
      <c r="BE125" s="73"/>
      <c r="BF125" s="73"/>
      <c r="BG125" s="73"/>
      <c r="BH125" s="73"/>
      <c r="BI125" s="73"/>
      <c r="BJ125" s="73"/>
      <c r="BK125" s="73"/>
      <c r="BL125" s="73"/>
      <c r="BM125" s="73"/>
      <c r="BN125" s="73"/>
      <c r="BO125" s="73"/>
      <c r="BP125" s="73"/>
      <c r="BQ125" s="53"/>
      <c r="BR125" s="53"/>
      <c r="BS125" s="53"/>
      <c r="BT125" s="53"/>
      <c r="BU125" s="53"/>
      <c r="BV125" s="53"/>
      <c r="BW125" s="53"/>
      <c r="BX125" s="53"/>
      <c r="BY125" s="53"/>
      <c r="BZ125" s="53"/>
      <c r="CA125" s="53"/>
      <c r="CB125" s="53"/>
      <c r="CC125" s="53"/>
      <c r="CD125" s="53"/>
      <c r="CE125" s="53"/>
      <c r="CF125" s="53"/>
      <c r="CG125" s="53"/>
      <c r="CH125" s="53"/>
      <c r="CI125" s="53"/>
      <c r="CJ125" s="75"/>
      <c r="CK125" s="997" t="s">
        <v>397</v>
      </c>
      <c r="CL125" s="982"/>
      <c r="CM125" s="982"/>
      <c r="CN125" s="982"/>
      <c r="CO125" s="983"/>
      <c r="CP125" s="904" t="s">
        <v>398</v>
      </c>
      <c r="CQ125" s="872"/>
      <c r="CR125" s="872"/>
      <c r="CS125" s="872"/>
      <c r="CT125" s="872"/>
      <c r="CU125" s="872"/>
      <c r="CV125" s="872"/>
      <c r="CW125" s="872"/>
      <c r="CX125" s="872"/>
      <c r="CY125" s="872"/>
      <c r="CZ125" s="872"/>
      <c r="DA125" s="872"/>
      <c r="DB125" s="872"/>
      <c r="DC125" s="872"/>
      <c r="DD125" s="872"/>
      <c r="DE125" s="872"/>
      <c r="DF125" s="873"/>
      <c r="DG125" s="905" t="s">
        <v>46</v>
      </c>
      <c r="DH125" s="906"/>
      <c r="DI125" s="906"/>
      <c r="DJ125" s="906"/>
      <c r="DK125" s="906"/>
      <c r="DL125" s="906" t="s">
        <v>46</v>
      </c>
      <c r="DM125" s="906"/>
      <c r="DN125" s="906"/>
      <c r="DO125" s="906"/>
      <c r="DP125" s="906"/>
      <c r="DQ125" s="906" t="s">
        <v>46</v>
      </c>
      <c r="DR125" s="906"/>
      <c r="DS125" s="906"/>
      <c r="DT125" s="906"/>
      <c r="DU125" s="906"/>
      <c r="DV125" s="907" t="s">
        <v>46</v>
      </c>
      <c r="DW125" s="907"/>
      <c r="DX125" s="907"/>
      <c r="DY125" s="907"/>
      <c r="DZ125" s="908"/>
    </row>
    <row r="126" spans="1:130" s="51" customFormat="1" ht="26.25" customHeight="1" thickBot="1" x14ac:dyDescent="0.3">
      <c r="A126" s="1038"/>
      <c r="B126" s="924"/>
      <c r="C126" s="897" t="s">
        <v>387</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46</v>
      </c>
      <c r="AB126" s="934"/>
      <c r="AC126" s="934"/>
      <c r="AD126" s="934"/>
      <c r="AE126" s="935"/>
      <c r="AF126" s="936" t="s">
        <v>46</v>
      </c>
      <c r="AG126" s="934"/>
      <c r="AH126" s="934"/>
      <c r="AI126" s="934"/>
      <c r="AJ126" s="935"/>
      <c r="AK126" s="936" t="s">
        <v>46</v>
      </c>
      <c r="AL126" s="934"/>
      <c r="AM126" s="934"/>
      <c r="AN126" s="934"/>
      <c r="AO126" s="935"/>
      <c r="AP126" s="937" t="s">
        <v>46</v>
      </c>
      <c r="AQ126" s="938"/>
      <c r="AR126" s="938"/>
      <c r="AS126" s="938"/>
      <c r="AT126" s="939"/>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76"/>
      <c r="CE126" s="76"/>
      <c r="CF126" s="76"/>
      <c r="CG126" s="53"/>
      <c r="CH126" s="53"/>
      <c r="CI126" s="53"/>
      <c r="CJ126" s="75"/>
      <c r="CK126" s="998"/>
      <c r="CL126" s="985"/>
      <c r="CM126" s="985"/>
      <c r="CN126" s="985"/>
      <c r="CO126" s="986"/>
      <c r="CP126" s="897" t="s">
        <v>399</v>
      </c>
      <c r="CQ126" s="898"/>
      <c r="CR126" s="898"/>
      <c r="CS126" s="898"/>
      <c r="CT126" s="898"/>
      <c r="CU126" s="898"/>
      <c r="CV126" s="898"/>
      <c r="CW126" s="898"/>
      <c r="CX126" s="898"/>
      <c r="CY126" s="898"/>
      <c r="CZ126" s="898"/>
      <c r="DA126" s="898"/>
      <c r="DB126" s="898"/>
      <c r="DC126" s="898"/>
      <c r="DD126" s="898"/>
      <c r="DE126" s="898"/>
      <c r="DF126" s="899"/>
      <c r="DG126" s="900" t="s">
        <v>46</v>
      </c>
      <c r="DH126" s="901"/>
      <c r="DI126" s="901"/>
      <c r="DJ126" s="901"/>
      <c r="DK126" s="901"/>
      <c r="DL126" s="901" t="s">
        <v>46</v>
      </c>
      <c r="DM126" s="901"/>
      <c r="DN126" s="901"/>
      <c r="DO126" s="901"/>
      <c r="DP126" s="901"/>
      <c r="DQ126" s="901" t="s">
        <v>46</v>
      </c>
      <c r="DR126" s="901"/>
      <c r="DS126" s="901"/>
      <c r="DT126" s="901"/>
      <c r="DU126" s="901"/>
      <c r="DV126" s="902" t="s">
        <v>46</v>
      </c>
      <c r="DW126" s="902"/>
      <c r="DX126" s="902"/>
      <c r="DY126" s="902"/>
      <c r="DZ126" s="903"/>
    </row>
    <row r="127" spans="1:130" s="51" customFormat="1" ht="26.25" customHeight="1" x14ac:dyDescent="0.25">
      <c r="A127" s="1039"/>
      <c r="B127" s="926"/>
      <c r="C127" s="948" t="s">
        <v>400</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46</v>
      </c>
      <c r="AB127" s="934"/>
      <c r="AC127" s="934"/>
      <c r="AD127" s="934"/>
      <c r="AE127" s="935"/>
      <c r="AF127" s="936" t="s">
        <v>46</v>
      </c>
      <c r="AG127" s="934"/>
      <c r="AH127" s="934"/>
      <c r="AI127" s="934"/>
      <c r="AJ127" s="935"/>
      <c r="AK127" s="936" t="s">
        <v>46</v>
      </c>
      <c r="AL127" s="934"/>
      <c r="AM127" s="934"/>
      <c r="AN127" s="934"/>
      <c r="AO127" s="935"/>
      <c r="AP127" s="937" t="s">
        <v>46</v>
      </c>
      <c r="AQ127" s="938"/>
      <c r="AR127" s="938"/>
      <c r="AS127" s="938"/>
      <c r="AT127" s="939"/>
      <c r="AU127" s="53"/>
      <c r="AV127" s="53"/>
      <c r="AW127" s="53"/>
      <c r="AX127" s="1012" t="s">
        <v>401</v>
      </c>
      <c r="AY127" s="1013"/>
      <c r="AZ127" s="1013"/>
      <c r="BA127" s="1013"/>
      <c r="BB127" s="1013"/>
      <c r="BC127" s="1013"/>
      <c r="BD127" s="1013"/>
      <c r="BE127" s="1014"/>
      <c r="BF127" s="1015" t="s">
        <v>402</v>
      </c>
      <c r="BG127" s="1013"/>
      <c r="BH127" s="1013"/>
      <c r="BI127" s="1013"/>
      <c r="BJ127" s="1013"/>
      <c r="BK127" s="1013"/>
      <c r="BL127" s="1014"/>
      <c r="BM127" s="1015" t="s">
        <v>403</v>
      </c>
      <c r="BN127" s="1013"/>
      <c r="BO127" s="1013"/>
      <c r="BP127" s="1013"/>
      <c r="BQ127" s="1013"/>
      <c r="BR127" s="1013"/>
      <c r="BS127" s="1014"/>
      <c r="BT127" s="1015" t="s">
        <v>404</v>
      </c>
      <c r="BU127" s="1013"/>
      <c r="BV127" s="1013"/>
      <c r="BW127" s="1013"/>
      <c r="BX127" s="1013"/>
      <c r="BY127" s="1013"/>
      <c r="BZ127" s="1036"/>
      <c r="CA127" s="53"/>
      <c r="CB127" s="53"/>
      <c r="CC127" s="53"/>
      <c r="CD127" s="76"/>
      <c r="CE127" s="76"/>
      <c r="CF127" s="76"/>
      <c r="CG127" s="53"/>
      <c r="CH127" s="53"/>
      <c r="CI127" s="53"/>
      <c r="CJ127" s="75"/>
      <c r="CK127" s="998"/>
      <c r="CL127" s="985"/>
      <c r="CM127" s="985"/>
      <c r="CN127" s="985"/>
      <c r="CO127" s="986"/>
      <c r="CP127" s="897" t="s">
        <v>405</v>
      </c>
      <c r="CQ127" s="898"/>
      <c r="CR127" s="898"/>
      <c r="CS127" s="898"/>
      <c r="CT127" s="898"/>
      <c r="CU127" s="898"/>
      <c r="CV127" s="898"/>
      <c r="CW127" s="898"/>
      <c r="CX127" s="898"/>
      <c r="CY127" s="898"/>
      <c r="CZ127" s="898"/>
      <c r="DA127" s="898"/>
      <c r="DB127" s="898"/>
      <c r="DC127" s="898"/>
      <c r="DD127" s="898"/>
      <c r="DE127" s="898"/>
      <c r="DF127" s="899"/>
      <c r="DG127" s="900" t="s">
        <v>46</v>
      </c>
      <c r="DH127" s="901"/>
      <c r="DI127" s="901"/>
      <c r="DJ127" s="901"/>
      <c r="DK127" s="901"/>
      <c r="DL127" s="901" t="s">
        <v>46</v>
      </c>
      <c r="DM127" s="901"/>
      <c r="DN127" s="901"/>
      <c r="DO127" s="901"/>
      <c r="DP127" s="901"/>
      <c r="DQ127" s="901" t="s">
        <v>46</v>
      </c>
      <c r="DR127" s="901"/>
      <c r="DS127" s="901"/>
      <c r="DT127" s="901"/>
      <c r="DU127" s="901"/>
      <c r="DV127" s="902" t="s">
        <v>46</v>
      </c>
      <c r="DW127" s="902"/>
      <c r="DX127" s="902"/>
      <c r="DY127" s="902"/>
      <c r="DZ127" s="903"/>
    </row>
    <row r="128" spans="1:130" s="51" customFormat="1" ht="26.25" customHeight="1" thickBot="1" x14ac:dyDescent="0.3">
      <c r="A128" s="1022" t="s">
        <v>406</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407</v>
      </c>
      <c r="X128" s="1024"/>
      <c r="Y128" s="1024"/>
      <c r="Z128" s="1025"/>
      <c r="AA128" s="1026">
        <v>28998</v>
      </c>
      <c r="AB128" s="1027"/>
      <c r="AC128" s="1027"/>
      <c r="AD128" s="1027"/>
      <c r="AE128" s="1028"/>
      <c r="AF128" s="1029">
        <v>24604</v>
      </c>
      <c r="AG128" s="1027"/>
      <c r="AH128" s="1027"/>
      <c r="AI128" s="1027"/>
      <c r="AJ128" s="1028"/>
      <c r="AK128" s="1029">
        <v>29590</v>
      </c>
      <c r="AL128" s="1027"/>
      <c r="AM128" s="1027"/>
      <c r="AN128" s="1027"/>
      <c r="AO128" s="1028"/>
      <c r="AP128" s="1030"/>
      <c r="AQ128" s="1031"/>
      <c r="AR128" s="1031"/>
      <c r="AS128" s="1031"/>
      <c r="AT128" s="1032"/>
      <c r="AU128" s="53"/>
      <c r="AV128" s="53"/>
      <c r="AW128" s="53"/>
      <c r="AX128" s="871" t="s">
        <v>408</v>
      </c>
      <c r="AY128" s="872"/>
      <c r="AZ128" s="872"/>
      <c r="BA128" s="872"/>
      <c r="BB128" s="872"/>
      <c r="BC128" s="872"/>
      <c r="BD128" s="872"/>
      <c r="BE128" s="873"/>
      <c r="BF128" s="1033" t="s">
        <v>46</v>
      </c>
      <c r="BG128" s="1034"/>
      <c r="BH128" s="1034"/>
      <c r="BI128" s="1034"/>
      <c r="BJ128" s="1034"/>
      <c r="BK128" s="1034"/>
      <c r="BL128" s="1035"/>
      <c r="BM128" s="1033">
        <v>15</v>
      </c>
      <c r="BN128" s="1034"/>
      <c r="BO128" s="1034"/>
      <c r="BP128" s="1034"/>
      <c r="BQ128" s="1034"/>
      <c r="BR128" s="1034"/>
      <c r="BS128" s="1035"/>
      <c r="BT128" s="1033">
        <v>20</v>
      </c>
      <c r="BU128" s="1034"/>
      <c r="BV128" s="1034"/>
      <c r="BW128" s="1034"/>
      <c r="BX128" s="1034"/>
      <c r="BY128" s="1034"/>
      <c r="BZ128" s="1051"/>
      <c r="CA128" s="76"/>
      <c r="CB128" s="76"/>
      <c r="CC128" s="76"/>
      <c r="CD128" s="76"/>
      <c r="CE128" s="76"/>
      <c r="CF128" s="76"/>
      <c r="CG128" s="53"/>
      <c r="CH128" s="53"/>
      <c r="CI128" s="53"/>
      <c r="CJ128" s="75"/>
      <c r="CK128" s="999"/>
      <c r="CL128" s="1000"/>
      <c r="CM128" s="1000"/>
      <c r="CN128" s="1000"/>
      <c r="CO128" s="1001"/>
      <c r="CP128" s="1016" t="s">
        <v>409</v>
      </c>
      <c r="CQ128" s="715"/>
      <c r="CR128" s="715"/>
      <c r="CS128" s="715"/>
      <c r="CT128" s="715"/>
      <c r="CU128" s="715"/>
      <c r="CV128" s="715"/>
      <c r="CW128" s="715"/>
      <c r="CX128" s="715"/>
      <c r="CY128" s="715"/>
      <c r="CZ128" s="715"/>
      <c r="DA128" s="715"/>
      <c r="DB128" s="715"/>
      <c r="DC128" s="715"/>
      <c r="DD128" s="715"/>
      <c r="DE128" s="715"/>
      <c r="DF128" s="1017"/>
      <c r="DG128" s="1018" t="s">
        <v>46</v>
      </c>
      <c r="DH128" s="1019"/>
      <c r="DI128" s="1019"/>
      <c r="DJ128" s="1019"/>
      <c r="DK128" s="1019"/>
      <c r="DL128" s="1019" t="s">
        <v>46</v>
      </c>
      <c r="DM128" s="1019"/>
      <c r="DN128" s="1019"/>
      <c r="DO128" s="1019"/>
      <c r="DP128" s="1019"/>
      <c r="DQ128" s="1019" t="s">
        <v>46</v>
      </c>
      <c r="DR128" s="1019"/>
      <c r="DS128" s="1019"/>
      <c r="DT128" s="1019"/>
      <c r="DU128" s="1019"/>
      <c r="DV128" s="1020" t="s">
        <v>46</v>
      </c>
      <c r="DW128" s="1020"/>
      <c r="DX128" s="1020"/>
      <c r="DY128" s="1020"/>
      <c r="DZ128" s="1021"/>
    </row>
    <row r="129" spans="1:131" s="51" customFormat="1" ht="26.25" customHeight="1" x14ac:dyDescent="0.25">
      <c r="A129" s="909" t="s">
        <v>27</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410</v>
      </c>
      <c r="X129" s="1046"/>
      <c r="Y129" s="1046"/>
      <c r="Z129" s="1047"/>
      <c r="AA129" s="933">
        <v>2841260</v>
      </c>
      <c r="AB129" s="934"/>
      <c r="AC129" s="934"/>
      <c r="AD129" s="934"/>
      <c r="AE129" s="935"/>
      <c r="AF129" s="936">
        <v>2919663</v>
      </c>
      <c r="AG129" s="934"/>
      <c r="AH129" s="934"/>
      <c r="AI129" s="934"/>
      <c r="AJ129" s="935"/>
      <c r="AK129" s="936">
        <v>3058435</v>
      </c>
      <c r="AL129" s="934"/>
      <c r="AM129" s="934"/>
      <c r="AN129" s="934"/>
      <c r="AO129" s="935"/>
      <c r="AP129" s="1048"/>
      <c r="AQ129" s="1049"/>
      <c r="AR129" s="1049"/>
      <c r="AS129" s="1049"/>
      <c r="AT129" s="1050"/>
      <c r="AU129" s="54"/>
      <c r="AV129" s="54"/>
      <c r="AW129" s="54"/>
      <c r="AX129" s="1040" t="s">
        <v>411</v>
      </c>
      <c r="AY129" s="898"/>
      <c r="AZ129" s="898"/>
      <c r="BA129" s="898"/>
      <c r="BB129" s="898"/>
      <c r="BC129" s="898"/>
      <c r="BD129" s="898"/>
      <c r="BE129" s="899"/>
      <c r="BF129" s="1041" t="s">
        <v>46</v>
      </c>
      <c r="BG129" s="1042"/>
      <c r="BH129" s="1042"/>
      <c r="BI129" s="1042"/>
      <c r="BJ129" s="1042"/>
      <c r="BK129" s="1042"/>
      <c r="BL129" s="1043"/>
      <c r="BM129" s="1041">
        <v>20</v>
      </c>
      <c r="BN129" s="1042"/>
      <c r="BO129" s="1042"/>
      <c r="BP129" s="1042"/>
      <c r="BQ129" s="1042"/>
      <c r="BR129" s="1042"/>
      <c r="BS129" s="1043"/>
      <c r="BT129" s="1041">
        <v>30</v>
      </c>
      <c r="BU129" s="1042"/>
      <c r="BV129" s="1042"/>
      <c r="BW129" s="1042"/>
      <c r="BX129" s="1042"/>
      <c r="BY129" s="1042"/>
      <c r="BZ129" s="1044"/>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54"/>
      <c r="DQ129" s="54"/>
      <c r="DR129" s="54"/>
      <c r="DS129" s="54"/>
      <c r="DT129" s="54"/>
      <c r="DU129" s="54"/>
      <c r="DV129" s="54"/>
      <c r="DW129" s="54"/>
      <c r="DX129" s="54"/>
      <c r="DY129" s="54"/>
      <c r="DZ129" s="54"/>
    </row>
    <row r="130" spans="1:131" s="51" customFormat="1" ht="26.25" customHeight="1" x14ac:dyDescent="0.25">
      <c r="A130" s="909" t="s">
        <v>412</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413</v>
      </c>
      <c r="X130" s="1046"/>
      <c r="Y130" s="1046"/>
      <c r="Z130" s="1047"/>
      <c r="AA130" s="933">
        <v>390746</v>
      </c>
      <c r="AB130" s="934"/>
      <c r="AC130" s="934"/>
      <c r="AD130" s="934"/>
      <c r="AE130" s="935"/>
      <c r="AF130" s="936">
        <v>384877</v>
      </c>
      <c r="AG130" s="934"/>
      <c r="AH130" s="934"/>
      <c r="AI130" s="934"/>
      <c r="AJ130" s="935"/>
      <c r="AK130" s="936">
        <v>378784</v>
      </c>
      <c r="AL130" s="934"/>
      <c r="AM130" s="934"/>
      <c r="AN130" s="934"/>
      <c r="AO130" s="935"/>
      <c r="AP130" s="1048"/>
      <c r="AQ130" s="1049"/>
      <c r="AR130" s="1049"/>
      <c r="AS130" s="1049"/>
      <c r="AT130" s="1050"/>
      <c r="AU130" s="54"/>
      <c r="AV130" s="54"/>
      <c r="AW130" s="54"/>
      <c r="AX130" s="1040" t="s">
        <v>414</v>
      </c>
      <c r="AY130" s="898"/>
      <c r="AZ130" s="898"/>
      <c r="BA130" s="898"/>
      <c r="BB130" s="898"/>
      <c r="BC130" s="898"/>
      <c r="BD130" s="898"/>
      <c r="BE130" s="899"/>
      <c r="BF130" s="1076">
        <v>6.1</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54"/>
      <c r="DQ130" s="54"/>
      <c r="DR130" s="54"/>
      <c r="DS130" s="54"/>
      <c r="DT130" s="54"/>
      <c r="DU130" s="54"/>
      <c r="DV130" s="54"/>
      <c r="DW130" s="54"/>
      <c r="DX130" s="54"/>
      <c r="DY130" s="54"/>
      <c r="DZ130" s="54"/>
    </row>
    <row r="131" spans="1:131" s="51" customFormat="1" ht="26.25" customHeight="1" thickBot="1" x14ac:dyDescent="0.3">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415</v>
      </c>
      <c r="X131" s="1083"/>
      <c r="Y131" s="1083"/>
      <c r="Z131" s="1084"/>
      <c r="AA131" s="979">
        <v>2450514</v>
      </c>
      <c r="AB131" s="961"/>
      <c r="AC131" s="961"/>
      <c r="AD131" s="961"/>
      <c r="AE131" s="962"/>
      <c r="AF131" s="960">
        <v>2534786</v>
      </c>
      <c r="AG131" s="961"/>
      <c r="AH131" s="961"/>
      <c r="AI131" s="961"/>
      <c r="AJ131" s="962"/>
      <c r="AK131" s="960">
        <v>2679651</v>
      </c>
      <c r="AL131" s="961"/>
      <c r="AM131" s="961"/>
      <c r="AN131" s="961"/>
      <c r="AO131" s="962"/>
      <c r="AP131" s="1085"/>
      <c r="AQ131" s="1086"/>
      <c r="AR131" s="1086"/>
      <c r="AS131" s="1086"/>
      <c r="AT131" s="1087"/>
      <c r="AU131" s="54"/>
      <c r="AV131" s="54"/>
      <c r="AW131" s="54"/>
      <c r="AX131" s="1058" t="s">
        <v>416</v>
      </c>
      <c r="AY131" s="715"/>
      <c r="AZ131" s="715"/>
      <c r="BA131" s="715"/>
      <c r="BB131" s="715"/>
      <c r="BC131" s="715"/>
      <c r="BD131" s="715"/>
      <c r="BE131" s="1017"/>
      <c r="BF131" s="1059" t="s">
        <v>46</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54"/>
      <c r="DQ131" s="54"/>
      <c r="DR131" s="54"/>
      <c r="DS131" s="54"/>
      <c r="DT131" s="54"/>
      <c r="DU131" s="54"/>
      <c r="DV131" s="54"/>
      <c r="DW131" s="54"/>
      <c r="DX131" s="54"/>
      <c r="DY131" s="54"/>
      <c r="DZ131" s="54"/>
    </row>
    <row r="132" spans="1:131" s="51" customFormat="1" ht="26.25" customHeight="1" x14ac:dyDescent="0.25">
      <c r="A132" s="1065" t="s">
        <v>417</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418</v>
      </c>
      <c r="W132" s="1069"/>
      <c r="X132" s="1069"/>
      <c r="Y132" s="1069"/>
      <c r="Z132" s="1070"/>
      <c r="AA132" s="1071">
        <v>7.947230663</v>
      </c>
      <c r="AB132" s="1072"/>
      <c r="AC132" s="1072"/>
      <c r="AD132" s="1072"/>
      <c r="AE132" s="1073"/>
      <c r="AF132" s="1074">
        <v>5.4666153279999996</v>
      </c>
      <c r="AG132" s="1072"/>
      <c r="AH132" s="1072"/>
      <c r="AI132" s="1072"/>
      <c r="AJ132" s="1073"/>
      <c r="AK132" s="1074">
        <v>5.0831246309999996</v>
      </c>
      <c r="AL132" s="1072"/>
      <c r="AM132" s="1072"/>
      <c r="AN132" s="1072"/>
      <c r="AO132" s="1073"/>
      <c r="AP132" s="976"/>
      <c r="AQ132" s="977"/>
      <c r="AR132" s="977"/>
      <c r="AS132" s="977"/>
      <c r="AT132" s="1075"/>
      <c r="AU132" s="78"/>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6"/>
      <c r="BT132" s="54"/>
      <c r="BU132" s="54"/>
      <c r="BV132" s="54"/>
      <c r="BW132" s="54"/>
      <c r="BX132" s="54"/>
      <c r="BY132" s="54"/>
      <c r="BZ132" s="54"/>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54"/>
      <c r="DQ132" s="54"/>
      <c r="DR132" s="54"/>
      <c r="DS132" s="54"/>
      <c r="DT132" s="54"/>
      <c r="DU132" s="54"/>
      <c r="DV132" s="54"/>
      <c r="DW132" s="54"/>
      <c r="DX132" s="54"/>
      <c r="DY132" s="54"/>
      <c r="DZ132" s="54"/>
    </row>
    <row r="133" spans="1:131" s="51" customFormat="1" ht="26.25" customHeight="1" thickBot="1" x14ac:dyDescent="0.3">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419</v>
      </c>
      <c r="W133" s="1052"/>
      <c r="X133" s="1052"/>
      <c r="Y133" s="1052"/>
      <c r="Z133" s="1053"/>
      <c r="AA133" s="1054">
        <v>9</v>
      </c>
      <c r="AB133" s="1055"/>
      <c r="AC133" s="1055"/>
      <c r="AD133" s="1055"/>
      <c r="AE133" s="1056"/>
      <c r="AF133" s="1054">
        <v>7.5</v>
      </c>
      <c r="AG133" s="1055"/>
      <c r="AH133" s="1055"/>
      <c r="AI133" s="1055"/>
      <c r="AJ133" s="1056"/>
      <c r="AK133" s="1054">
        <v>6.1</v>
      </c>
      <c r="AL133" s="1055"/>
      <c r="AM133" s="1055"/>
      <c r="AN133" s="1055"/>
      <c r="AO133" s="1056"/>
      <c r="AP133" s="1003"/>
      <c r="AQ133" s="1004"/>
      <c r="AR133" s="1004"/>
      <c r="AS133" s="1004"/>
      <c r="AT133" s="1057"/>
      <c r="AU133" s="54"/>
      <c r="AV133" s="54"/>
      <c r="AW133" s="54"/>
      <c r="AX133" s="54"/>
      <c r="AY133" s="54"/>
      <c r="AZ133" s="54"/>
      <c r="BA133" s="54"/>
      <c r="BB133" s="54"/>
      <c r="BC133" s="54"/>
      <c r="BD133" s="54"/>
      <c r="BE133" s="54"/>
      <c r="BF133" s="54"/>
      <c r="BG133" s="54"/>
      <c r="BH133" s="54"/>
      <c r="BI133" s="54"/>
      <c r="BJ133" s="54"/>
      <c r="BK133" s="54"/>
      <c r="BL133" s="54"/>
      <c r="BM133" s="54"/>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54"/>
      <c r="DQ133" s="54"/>
      <c r="DR133" s="54"/>
      <c r="DS133" s="54"/>
      <c r="DT133" s="54"/>
      <c r="DU133" s="54"/>
      <c r="DV133" s="54"/>
      <c r="DW133" s="54"/>
      <c r="DX133" s="54"/>
      <c r="DY133" s="54"/>
      <c r="DZ133" s="54"/>
    </row>
    <row r="134" spans="1:131" ht="11.25" customHeight="1" x14ac:dyDescent="0.25">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54"/>
      <c r="AV134" s="54"/>
      <c r="AW134" s="54"/>
      <c r="AX134" s="54"/>
      <c r="AY134" s="54"/>
      <c r="AZ134" s="54"/>
      <c r="BA134" s="54"/>
      <c r="BB134" s="54"/>
      <c r="BC134" s="54"/>
      <c r="BD134" s="54"/>
      <c r="BE134" s="54"/>
      <c r="BF134" s="54"/>
      <c r="BG134" s="54"/>
      <c r="BH134" s="54"/>
      <c r="BI134" s="54"/>
      <c r="BJ134" s="54"/>
      <c r="BK134" s="54"/>
      <c r="BL134" s="54"/>
      <c r="BM134" s="54"/>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54"/>
      <c r="DQ134" s="54"/>
      <c r="DR134" s="54"/>
      <c r="DS134" s="54"/>
      <c r="DT134" s="54"/>
      <c r="DU134" s="54"/>
      <c r="DV134" s="54"/>
      <c r="DW134" s="54"/>
      <c r="DX134" s="54"/>
      <c r="DY134" s="54"/>
      <c r="DZ134" s="54"/>
      <c r="EA134" s="51"/>
    </row>
    <row r="135" spans="1:131" ht="14.25" hidden="1" x14ac:dyDescent="0.25">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row>
  </sheetData>
  <sheetProtection algorithmName="SHA-512" hashValue="pjv6QOcmIpNrj320DRsEp7hCFL4N785Td5HbnhQlQtKuQqvwoDFRdojLdWfljTtGWPyPcKpC6gnAi0Y/NlcxVA==" saltValue="F10g1wMSWTUo4NzvA5JA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3"/>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87421-9515-4892-8E49-1E323311F73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5"/>
  <cols>
    <col min="1" max="120" width="2.73046875" style="81" customWidth="1"/>
    <col min="121" max="121" width="0" style="80" hidden="1" customWidth="1"/>
    <col min="122" max="16384" width="9" style="80" hidden="1"/>
  </cols>
  <sheetData>
    <row r="1" spans="1:120" ht="12.75"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80"/>
    </row>
    <row r="17" spans="119:120" ht="12.75" x14ac:dyDescent="0.25">
      <c r="DP17" s="80"/>
    </row>
    <row r="18" spans="119:120" ht="12.75" x14ac:dyDescent="0.25"/>
    <row r="19" spans="119:120" ht="12.75" x14ac:dyDescent="0.25"/>
    <row r="20" spans="119:120" ht="12.75" x14ac:dyDescent="0.25">
      <c r="DO20" s="80"/>
      <c r="DP20" s="80"/>
    </row>
    <row r="21" spans="119:120" ht="12.75" x14ac:dyDescent="0.25">
      <c r="DP21" s="80"/>
    </row>
    <row r="22" spans="119:120" ht="12.75" x14ac:dyDescent="0.25"/>
    <row r="23" spans="119:120" ht="12.75" x14ac:dyDescent="0.25">
      <c r="DO23" s="80"/>
      <c r="DP23" s="80"/>
    </row>
    <row r="24" spans="119:120" ht="12.75" x14ac:dyDescent="0.25">
      <c r="DP24" s="80"/>
    </row>
    <row r="25" spans="119:120" ht="12.75" x14ac:dyDescent="0.25">
      <c r="DP25" s="80"/>
    </row>
    <row r="26" spans="119:120" ht="12.75" x14ac:dyDescent="0.25">
      <c r="DO26" s="80"/>
      <c r="DP26" s="80"/>
    </row>
    <row r="27" spans="119:120" ht="12.75" x14ac:dyDescent="0.25"/>
    <row r="28" spans="119:120" ht="12.75" x14ac:dyDescent="0.25">
      <c r="DO28" s="80"/>
      <c r="DP28" s="80"/>
    </row>
    <row r="29" spans="119:120" ht="12.75" x14ac:dyDescent="0.25">
      <c r="DP29" s="80"/>
    </row>
    <row r="30" spans="119:120" ht="12.75" x14ac:dyDescent="0.25"/>
    <row r="31" spans="119:120" ht="12.75" x14ac:dyDescent="0.25">
      <c r="DO31" s="80"/>
      <c r="DP31" s="80"/>
    </row>
    <row r="32" spans="119:120" ht="12.75" x14ac:dyDescent="0.25"/>
    <row r="33" spans="98:120" ht="12.75" x14ac:dyDescent="0.25">
      <c r="DO33" s="80"/>
      <c r="DP33" s="80"/>
    </row>
    <row r="34" spans="98:120" ht="12.75" x14ac:dyDescent="0.25">
      <c r="DM34" s="80"/>
    </row>
    <row r="35" spans="98:120" ht="12.75" x14ac:dyDescent="0.25">
      <c r="CT35" s="80"/>
      <c r="CU35" s="80"/>
      <c r="CV35" s="80"/>
      <c r="CY35" s="80"/>
      <c r="CZ35" s="80"/>
      <c r="DA35" s="80"/>
      <c r="DD35" s="80"/>
      <c r="DE35" s="80"/>
      <c r="DF35" s="80"/>
      <c r="DI35" s="80"/>
      <c r="DJ35" s="80"/>
      <c r="DK35" s="80"/>
      <c r="DM35" s="80"/>
      <c r="DN35" s="80"/>
      <c r="DO35" s="80"/>
      <c r="DP35" s="80"/>
    </row>
    <row r="36" spans="98:120" ht="12.75" x14ac:dyDescent="0.25"/>
    <row r="37" spans="98:120" ht="12.75" x14ac:dyDescent="0.25">
      <c r="CW37" s="80"/>
      <c r="DB37" s="80"/>
      <c r="DG37" s="80"/>
      <c r="DL37" s="80"/>
      <c r="DP37" s="80"/>
    </row>
    <row r="38" spans="98:120" ht="12.75" x14ac:dyDescent="0.25">
      <c r="CT38" s="80"/>
      <c r="CU38" s="80"/>
      <c r="CV38" s="80"/>
      <c r="CW38" s="80"/>
      <c r="CY38" s="80"/>
      <c r="CZ38" s="80"/>
      <c r="DA38" s="80"/>
      <c r="DB38" s="80"/>
      <c r="DD38" s="80"/>
      <c r="DE38" s="80"/>
      <c r="DF38" s="80"/>
      <c r="DG38" s="80"/>
      <c r="DI38" s="80"/>
      <c r="DJ38" s="80"/>
      <c r="DK38" s="80"/>
      <c r="DL38" s="80"/>
      <c r="DN38" s="80"/>
      <c r="DO38" s="80"/>
      <c r="DP38" s="80"/>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80"/>
      <c r="DO49" s="80"/>
      <c r="DP49" s="80"/>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80"/>
      <c r="CS63" s="80"/>
      <c r="CX63" s="80"/>
      <c r="DC63" s="80"/>
      <c r="DH63" s="80"/>
    </row>
    <row r="64" spans="22:120" ht="12.75" x14ac:dyDescent="0.25">
      <c r="V64" s="80"/>
    </row>
    <row r="65" spans="15:120" ht="12.75" x14ac:dyDescent="0.25">
      <c r="X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U65" s="80"/>
      <c r="CZ65" s="80"/>
      <c r="DE65" s="80"/>
      <c r="DJ65" s="80"/>
    </row>
    <row r="66" spans="15:120" ht="12.75" x14ac:dyDescent="0.25">
      <c r="Q66" s="80"/>
      <c r="S66" s="80"/>
      <c r="U66" s="80"/>
      <c r="DM66" s="80"/>
    </row>
    <row r="67" spans="15:120" ht="12.75" x14ac:dyDescent="0.25">
      <c r="O67" s="80"/>
      <c r="P67" s="80"/>
      <c r="R67" s="80"/>
      <c r="T67" s="80"/>
      <c r="Y67" s="80"/>
      <c r="CT67" s="80"/>
      <c r="CV67" s="80"/>
      <c r="CW67" s="80"/>
      <c r="CY67" s="80"/>
      <c r="DA67" s="80"/>
      <c r="DB67" s="80"/>
      <c r="DD67" s="80"/>
      <c r="DF67" s="80"/>
      <c r="DG67" s="80"/>
      <c r="DI67" s="80"/>
      <c r="DK67" s="80"/>
      <c r="DL67" s="80"/>
      <c r="DN67" s="80"/>
      <c r="DO67" s="80"/>
      <c r="DP67" s="80"/>
    </row>
    <row r="68" spans="15:120" ht="12.75" x14ac:dyDescent="0.25"/>
    <row r="69" spans="15:120" ht="12.75" x14ac:dyDescent="0.25"/>
    <row r="70" spans="15:120" ht="12.75" x14ac:dyDescent="0.25"/>
    <row r="71" spans="15:120" ht="12.75" x14ac:dyDescent="0.25"/>
    <row r="72" spans="15:120" ht="12.75" x14ac:dyDescent="0.25">
      <c r="DP72" s="80"/>
    </row>
    <row r="73" spans="15:120" ht="12.75" x14ac:dyDescent="0.25">
      <c r="DP73" s="80"/>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80"/>
      <c r="CX96" s="80"/>
      <c r="DC96" s="80"/>
      <c r="DH96" s="80"/>
    </row>
    <row r="97" spans="24:120" ht="12.75" x14ac:dyDescent="0.25">
      <c r="CS97" s="80"/>
      <c r="CX97" s="80"/>
      <c r="DC97" s="80"/>
      <c r="DH97" s="80"/>
      <c r="DP97" s="81" t="s">
        <v>420</v>
      </c>
    </row>
    <row r="98" spans="24:120" ht="12.75" hidden="1" x14ac:dyDescent="0.25">
      <c r="CS98" s="80"/>
      <c r="CX98" s="80"/>
      <c r="DC98" s="80"/>
      <c r="DH98" s="80"/>
    </row>
    <row r="99" spans="24:120" ht="12.75" hidden="1" x14ac:dyDescent="0.25">
      <c r="CS99" s="80"/>
      <c r="CX99" s="80"/>
      <c r="DC99" s="80"/>
      <c r="DH99" s="80"/>
    </row>
    <row r="101" spans="24:120" ht="12" hidden="1" customHeight="1" x14ac:dyDescent="0.25">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U101" s="80"/>
      <c r="CZ101" s="80"/>
      <c r="DE101" s="80"/>
      <c r="DJ101" s="80"/>
    </row>
    <row r="102" spans="24:120" ht="1.5" hidden="1" customHeight="1" x14ac:dyDescent="0.25">
      <c r="CU102" s="80"/>
      <c r="CZ102" s="80"/>
      <c r="DE102" s="80"/>
      <c r="DJ102" s="80"/>
      <c r="DM102" s="80"/>
    </row>
    <row r="103" spans="24:120" ht="12.75" hidden="1" x14ac:dyDescent="0.25">
      <c r="CT103" s="80"/>
      <c r="CV103" s="80"/>
      <c r="CW103" s="80"/>
      <c r="CY103" s="80"/>
      <c r="DA103" s="80"/>
      <c r="DB103" s="80"/>
      <c r="DD103" s="80"/>
      <c r="DF103" s="80"/>
      <c r="DG103" s="80"/>
      <c r="DI103" s="80"/>
      <c r="DK103" s="80"/>
      <c r="DL103" s="80"/>
      <c r="DM103" s="80"/>
      <c r="DN103" s="80"/>
      <c r="DO103" s="80"/>
      <c r="DP103" s="80"/>
    </row>
    <row r="104" spans="24:120" ht="12.75" hidden="1" x14ac:dyDescent="0.25">
      <c r="CV104" s="80"/>
      <c r="CW104" s="80"/>
      <c r="DA104" s="80"/>
      <c r="DB104" s="80"/>
      <c r="DF104" s="80"/>
      <c r="DG104" s="80"/>
      <c r="DK104" s="80"/>
      <c r="DL104" s="80"/>
      <c r="DN104" s="80"/>
      <c r="DO104" s="80"/>
      <c r="DP104" s="80"/>
    </row>
    <row r="105" spans="24:120" ht="12.75" hidden="1" customHeight="1" x14ac:dyDescent="0.25"/>
  </sheetData>
  <sheetProtection algorithmName="SHA-512" hashValue="F8VYGK2IdiOlNVp3ZAyWzIZD7hxCla+c3e5E4z8YbjsylsNz58mmFEZ0Adf19c7jjTVCaH3zKhvplNWGto2t+A==" saltValue="t/ptdVj1+1fMRjbAXk9ZAQ==" spinCount="100000" sheet="1" objects="1" scenarios="1"/>
  <dataConsolidate/>
  <phoneticPr fontId="3"/>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C0BB0-2E51-47D9-87C0-3A3F602D13A1}">
  <sheetPr>
    <pageSetUpPr fitToPage="1"/>
  </sheetPr>
  <dimension ref="A1:DL89"/>
  <sheetViews>
    <sheetView showGridLines="0" zoomScale="70" zoomScaleNormal="70" zoomScaleSheetLayoutView="55" workbookViewId="0"/>
  </sheetViews>
  <sheetFormatPr defaultColWidth="0" defaultRowHeight="13.5" customHeight="1" zeroHeight="1" x14ac:dyDescent="0.25"/>
  <cols>
    <col min="1" max="116" width="2.59765625" style="81" customWidth="1"/>
    <col min="117" max="16384" width="9" style="80" hidden="1"/>
  </cols>
  <sheetData>
    <row r="1" spans="2:116" ht="12.75" x14ac:dyDescent="0.2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row>
    <row r="2" spans="2:116" ht="12.75" x14ac:dyDescent="0.25"/>
    <row r="3" spans="2:116" ht="12.75" x14ac:dyDescent="0.25"/>
    <row r="4" spans="2:116" ht="12.75" x14ac:dyDescent="0.25">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row>
    <row r="5" spans="2:116" ht="12.75" x14ac:dyDescent="0.25">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row>
    <row r="19" spans="9:116" ht="12.75" x14ac:dyDescent="0.25"/>
    <row r="20" spans="9:116" ht="12.75" x14ac:dyDescent="0.25"/>
    <row r="21" spans="9:116" ht="12.75" x14ac:dyDescent="0.25">
      <c r="DL21" s="80"/>
    </row>
    <row r="22" spans="9:116" ht="12.75" x14ac:dyDescent="0.25">
      <c r="DI22" s="80"/>
      <c r="DJ22" s="80"/>
      <c r="DK22" s="80"/>
      <c r="DL22" s="80"/>
    </row>
    <row r="23" spans="9:116" ht="12.75" x14ac:dyDescent="0.25">
      <c r="CY23" s="80"/>
      <c r="CZ23" s="80"/>
      <c r="DA23" s="80"/>
      <c r="DB23" s="80"/>
      <c r="DC23" s="80"/>
      <c r="DD23" s="80"/>
      <c r="DE23" s="80"/>
      <c r="DF23" s="80"/>
      <c r="DG23" s="80"/>
      <c r="DH23" s="80"/>
      <c r="DI23" s="80"/>
      <c r="DJ23" s="80"/>
      <c r="DK23" s="80"/>
      <c r="DL23" s="80"/>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80"/>
      <c r="DA35" s="80"/>
      <c r="DB35" s="80"/>
      <c r="DC35" s="80"/>
      <c r="DD35" s="80"/>
      <c r="DE35" s="80"/>
      <c r="DF35" s="80"/>
      <c r="DG35" s="80"/>
      <c r="DH35" s="80"/>
      <c r="DI35" s="80"/>
      <c r="DJ35" s="80"/>
      <c r="DK35" s="80"/>
      <c r="DL35" s="80"/>
    </row>
    <row r="36" spans="15:116" ht="12.75" x14ac:dyDescent="0.25"/>
    <row r="37" spans="15:116" ht="12.75" x14ac:dyDescent="0.25">
      <c r="DL37" s="80"/>
    </row>
    <row r="38" spans="15:116" ht="12.75" x14ac:dyDescent="0.25">
      <c r="DI38" s="80"/>
      <c r="DJ38" s="80"/>
      <c r="DK38" s="80"/>
      <c r="DL38" s="80"/>
    </row>
    <row r="39" spans="15:116" ht="12.75" x14ac:dyDescent="0.25"/>
    <row r="40" spans="15:116" ht="12.75" x14ac:dyDescent="0.25"/>
    <row r="41" spans="15:116" ht="12.75" x14ac:dyDescent="0.25"/>
    <row r="42" spans="15:116" ht="12.75" x14ac:dyDescent="0.25"/>
    <row r="43" spans="15:116" ht="12.75" x14ac:dyDescent="0.25">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row>
    <row r="44" spans="15:116" ht="12.75" x14ac:dyDescent="0.25">
      <c r="DL44" s="80"/>
    </row>
    <row r="45" spans="15:116" ht="12.75" x14ac:dyDescent="0.25"/>
    <row r="46" spans="15:116" ht="12.75" x14ac:dyDescent="0.25">
      <c r="DA46" s="80"/>
      <c r="DB46" s="80"/>
      <c r="DC46" s="80"/>
      <c r="DD46" s="80"/>
      <c r="DE46" s="80"/>
      <c r="DF46" s="80"/>
      <c r="DG46" s="80"/>
      <c r="DH46" s="80"/>
      <c r="DI46" s="80"/>
      <c r="DJ46" s="80"/>
      <c r="DK46" s="80"/>
      <c r="DL46" s="80"/>
    </row>
    <row r="47" spans="15:116" ht="12.75" x14ac:dyDescent="0.25"/>
    <row r="48" spans="15:116" ht="12.75" x14ac:dyDescent="0.25"/>
    <row r="49" spans="104:116" ht="12.75" x14ac:dyDescent="0.25"/>
    <row r="50" spans="104:116" ht="12.75" x14ac:dyDescent="0.25">
      <c r="CZ50" s="80"/>
      <c r="DA50" s="80"/>
      <c r="DB50" s="80"/>
      <c r="DC50" s="80"/>
      <c r="DD50" s="80"/>
      <c r="DE50" s="80"/>
      <c r="DF50" s="80"/>
      <c r="DG50" s="80"/>
      <c r="DH50" s="80"/>
      <c r="DI50" s="80"/>
      <c r="DJ50" s="80"/>
      <c r="DK50" s="80"/>
      <c r="DL50" s="80"/>
    </row>
    <row r="51" spans="104:116" ht="12.75" x14ac:dyDescent="0.25"/>
    <row r="52" spans="104:116" ht="12.75" x14ac:dyDescent="0.25"/>
    <row r="53" spans="104:116" ht="12.75" x14ac:dyDescent="0.25">
      <c r="DL53" s="80"/>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80"/>
      <c r="DD67" s="80"/>
      <c r="DE67" s="80"/>
      <c r="DF67" s="80"/>
      <c r="DG67" s="80"/>
      <c r="DH67" s="80"/>
      <c r="DI67" s="80"/>
      <c r="DJ67" s="80"/>
      <c r="DK67" s="80"/>
      <c r="DL67" s="80"/>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3LYilJerEM/ayP4xuCDbngnCwnjCOb0m7kEtPOh03e+qK06Yr5vIG8fvEbjeo/z+Ii5uN3C0qm23xKoVLMOGw==" saltValue="h9y3aQHUCvkv0sGkERudzA==" spinCount="100000" sheet="1" objects="1" scenarios="1"/>
  <dataConsolidate/>
  <phoneticPr fontId="3"/>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6DFBB-F92E-4868-A279-EA2D3ACD1A86}">
  <sheetPr>
    <pageSetUpPr fitToPage="1"/>
  </sheetPr>
  <dimension ref="A1:AZ73"/>
  <sheetViews>
    <sheetView showGridLines="0" view="pageBreakPreview" zoomScaleSheetLayoutView="100" workbookViewId="0"/>
  </sheetViews>
  <sheetFormatPr defaultColWidth="0" defaultRowHeight="13.5" customHeight="1" zeroHeight="1" x14ac:dyDescent="0.25"/>
  <cols>
    <col min="1" max="36" width="2.46484375" style="82" customWidth="1"/>
    <col min="37" max="44" width="17" style="82" customWidth="1"/>
    <col min="45" max="45" width="6.1328125" style="88" customWidth="1"/>
    <col min="46" max="46" width="3" style="86" customWidth="1"/>
    <col min="47" max="47" width="19.1328125" style="82" hidden="1" customWidth="1"/>
    <col min="48" max="52" width="12.59765625" style="82" hidden="1" customWidth="1"/>
    <col min="53" max="16384" width="8.59765625" style="82" hidden="1"/>
  </cols>
  <sheetData>
    <row r="1" spans="1:46" ht="12.75" x14ac:dyDescent="0.25">
      <c r="AS1" s="82"/>
      <c r="AT1" s="82"/>
    </row>
    <row r="2" spans="1:46" ht="12.75" x14ac:dyDescent="0.25">
      <c r="AS2" s="82"/>
      <c r="AT2" s="82"/>
    </row>
    <row r="3" spans="1:46" ht="12.75" x14ac:dyDescent="0.25">
      <c r="AS3" s="82"/>
      <c r="AT3" s="82"/>
    </row>
    <row r="4" spans="1:46" ht="12.75" x14ac:dyDescent="0.25">
      <c r="AS4" s="82"/>
      <c r="AT4" s="82"/>
    </row>
    <row r="5" spans="1:46" ht="16.149999999999999" x14ac:dyDescent="0.25">
      <c r="A5" s="83" t="s">
        <v>421</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5"/>
    </row>
    <row r="6" spans="1:46" ht="12.75" x14ac:dyDescent="0.25">
      <c r="A6" s="86"/>
      <c r="AK6" s="87" t="s">
        <v>422</v>
      </c>
      <c r="AL6" s="87"/>
      <c r="AM6" s="87"/>
      <c r="AN6" s="87"/>
    </row>
    <row r="7" spans="1:46" ht="13.5" customHeight="1" x14ac:dyDescent="0.25">
      <c r="A7" s="86"/>
      <c r="AK7" s="89"/>
      <c r="AL7" s="90"/>
      <c r="AM7" s="90"/>
      <c r="AN7" s="91"/>
      <c r="AO7" s="1089" t="s">
        <v>423</v>
      </c>
      <c r="AP7" s="92"/>
      <c r="AQ7" s="93" t="s">
        <v>424</v>
      </c>
      <c r="AR7" s="94"/>
    </row>
    <row r="8" spans="1:46" ht="12.75" x14ac:dyDescent="0.25">
      <c r="A8" s="86"/>
      <c r="AK8" s="95"/>
      <c r="AL8" s="96"/>
      <c r="AM8" s="96"/>
      <c r="AN8" s="97"/>
      <c r="AO8" s="1090"/>
      <c r="AP8" s="98" t="s">
        <v>425</v>
      </c>
      <c r="AQ8" s="99" t="s">
        <v>426</v>
      </c>
      <c r="AR8" s="100" t="s">
        <v>427</v>
      </c>
    </row>
    <row r="9" spans="1:46" ht="12.75" x14ac:dyDescent="0.25">
      <c r="A9" s="86"/>
      <c r="AK9" s="1091" t="s">
        <v>428</v>
      </c>
      <c r="AL9" s="1092"/>
      <c r="AM9" s="1092"/>
      <c r="AN9" s="1093"/>
      <c r="AO9" s="101">
        <v>835559</v>
      </c>
      <c r="AP9" s="101">
        <v>84656</v>
      </c>
      <c r="AQ9" s="102">
        <v>156369</v>
      </c>
      <c r="AR9" s="103">
        <v>-45.9</v>
      </c>
    </row>
    <row r="10" spans="1:46" ht="13.5" customHeight="1" x14ac:dyDescent="0.25">
      <c r="A10" s="86"/>
      <c r="AK10" s="1091" t="s">
        <v>429</v>
      </c>
      <c r="AL10" s="1092"/>
      <c r="AM10" s="1092"/>
      <c r="AN10" s="1093"/>
      <c r="AO10" s="104">
        <v>144133</v>
      </c>
      <c r="AP10" s="104">
        <v>14603</v>
      </c>
      <c r="AQ10" s="105">
        <v>21449</v>
      </c>
      <c r="AR10" s="106">
        <v>-31.9</v>
      </c>
    </row>
    <row r="11" spans="1:46" ht="13.5" customHeight="1" x14ac:dyDescent="0.25">
      <c r="A11" s="86"/>
      <c r="AK11" s="1091" t="s">
        <v>430</v>
      </c>
      <c r="AL11" s="1092"/>
      <c r="AM11" s="1092"/>
      <c r="AN11" s="1093"/>
      <c r="AO11" s="104" t="s">
        <v>431</v>
      </c>
      <c r="AP11" s="104" t="s">
        <v>431</v>
      </c>
      <c r="AQ11" s="105">
        <v>1663</v>
      </c>
      <c r="AR11" s="106" t="s">
        <v>431</v>
      </c>
    </row>
    <row r="12" spans="1:46" ht="13.5" customHeight="1" x14ac:dyDescent="0.25">
      <c r="A12" s="86"/>
      <c r="AK12" s="1091" t="s">
        <v>432</v>
      </c>
      <c r="AL12" s="1092"/>
      <c r="AM12" s="1092"/>
      <c r="AN12" s="1093"/>
      <c r="AO12" s="104" t="s">
        <v>431</v>
      </c>
      <c r="AP12" s="104" t="s">
        <v>431</v>
      </c>
      <c r="AQ12" s="105">
        <v>34</v>
      </c>
      <c r="AR12" s="106" t="s">
        <v>431</v>
      </c>
    </row>
    <row r="13" spans="1:46" ht="13.5" customHeight="1" x14ac:dyDescent="0.25">
      <c r="A13" s="86"/>
      <c r="AK13" s="1091" t="s">
        <v>433</v>
      </c>
      <c r="AL13" s="1092"/>
      <c r="AM13" s="1092"/>
      <c r="AN13" s="1093"/>
      <c r="AO13" s="104">
        <v>45763</v>
      </c>
      <c r="AP13" s="104">
        <v>4637</v>
      </c>
      <c r="AQ13" s="105">
        <v>5566</v>
      </c>
      <c r="AR13" s="106">
        <v>-16.7</v>
      </c>
    </row>
    <row r="14" spans="1:46" ht="13.5" customHeight="1" x14ac:dyDescent="0.25">
      <c r="A14" s="86"/>
      <c r="AK14" s="1091" t="s">
        <v>434</v>
      </c>
      <c r="AL14" s="1092"/>
      <c r="AM14" s="1092"/>
      <c r="AN14" s="1093"/>
      <c r="AO14" s="104" t="s">
        <v>431</v>
      </c>
      <c r="AP14" s="104" t="s">
        <v>431</v>
      </c>
      <c r="AQ14" s="105">
        <v>3589</v>
      </c>
      <c r="AR14" s="106" t="s">
        <v>431</v>
      </c>
    </row>
    <row r="15" spans="1:46" ht="13.5" customHeight="1" x14ac:dyDescent="0.25">
      <c r="A15" s="86"/>
      <c r="AK15" s="1094" t="s">
        <v>435</v>
      </c>
      <c r="AL15" s="1095"/>
      <c r="AM15" s="1095"/>
      <c r="AN15" s="1096"/>
      <c r="AO15" s="104">
        <v>-60821</v>
      </c>
      <c r="AP15" s="104">
        <v>-6162</v>
      </c>
      <c r="AQ15" s="105">
        <v>-10547</v>
      </c>
      <c r="AR15" s="106">
        <v>-41.6</v>
      </c>
    </row>
    <row r="16" spans="1:46" ht="12.75" x14ac:dyDescent="0.25">
      <c r="A16" s="86"/>
      <c r="AK16" s="1094" t="s">
        <v>104</v>
      </c>
      <c r="AL16" s="1095"/>
      <c r="AM16" s="1095"/>
      <c r="AN16" s="1096"/>
      <c r="AO16" s="104">
        <v>964634</v>
      </c>
      <c r="AP16" s="104">
        <v>97734</v>
      </c>
      <c r="AQ16" s="105">
        <v>178125</v>
      </c>
      <c r="AR16" s="106">
        <v>-45.1</v>
      </c>
    </row>
    <row r="17" spans="1:46" ht="12.75" x14ac:dyDescent="0.25">
      <c r="A17" s="86"/>
    </row>
    <row r="18" spans="1:46" ht="12.75" x14ac:dyDescent="0.25">
      <c r="A18" s="86"/>
      <c r="AQ18" s="107"/>
      <c r="AR18" s="107"/>
    </row>
    <row r="19" spans="1:46" ht="12.75" x14ac:dyDescent="0.25">
      <c r="A19" s="86"/>
      <c r="AK19" s="82" t="s">
        <v>436</v>
      </c>
    </row>
    <row r="20" spans="1:46" ht="12.75" x14ac:dyDescent="0.25">
      <c r="A20" s="86"/>
      <c r="AK20" s="108"/>
      <c r="AL20" s="109"/>
      <c r="AM20" s="109"/>
      <c r="AN20" s="110"/>
      <c r="AO20" s="111" t="s">
        <v>437</v>
      </c>
      <c r="AP20" s="112" t="s">
        <v>438</v>
      </c>
      <c r="AQ20" s="113" t="s">
        <v>439</v>
      </c>
      <c r="AR20" s="114"/>
    </row>
    <row r="21" spans="1:46" s="87" customFormat="1" ht="12.75" x14ac:dyDescent="0.25">
      <c r="A21" s="115"/>
      <c r="AK21" s="1097" t="s">
        <v>440</v>
      </c>
      <c r="AL21" s="1098"/>
      <c r="AM21" s="1098"/>
      <c r="AN21" s="1099"/>
      <c r="AO21" s="116">
        <v>8.61</v>
      </c>
      <c r="AP21" s="117">
        <v>14.51</v>
      </c>
      <c r="AQ21" s="118">
        <v>-5.9</v>
      </c>
      <c r="AS21" s="119"/>
      <c r="AT21" s="115"/>
    </row>
    <row r="22" spans="1:46" s="87" customFormat="1" ht="12.75" x14ac:dyDescent="0.25">
      <c r="A22" s="115"/>
      <c r="AK22" s="1097" t="s">
        <v>441</v>
      </c>
      <c r="AL22" s="1098"/>
      <c r="AM22" s="1098"/>
      <c r="AN22" s="1099"/>
      <c r="AO22" s="120">
        <v>95.7</v>
      </c>
      <c r="AP22" s="121">
        <v>95.5</v>
      </c>
      <c r="AQ22" s="122">
        <v>0.2</v>
      </c>
      <c r="AR22" s="107"/>
      <c r="AS22" s="119"/>
      <c r="AT22" s="115"/>
    </row>
    <row r="23" spans="1:46" s="87" customFormat="1" ht="12.75" x14ac:dyDescent="0.25">
      <c r="A23" s="115"/>
      <c r="AP23" s="107"/>
      <c r="AQ23" s="107"/>
      <c r="AR23" s="107"/>
      <c r="AS23" s="119"/>
      <c r="AT23" s="115"/>
    </row>
    <row r="24" spans="1:46" s="87" customFormat="1" ht="12.75" x14ac:dyDescent="0.25">
      <c r="A24" s="115"/>
      <c r="AP24" s="107"/>
      <c r="AQ24" s="107"/>
      <c r="AR24" s="107"/>
      <c r="AS24" s="119"/>
      <c r="AT24" s="115"/>
    </row>
    <row r="25" spans="1:46" s="87" customFormat="1" ht="12.75" x14ac:dyDescent="0.25">
      <c r="A25" s="123"/>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5"/>
      <c r="AQ25" s="125"/>
      <c r="AR25" s="125"/>
      <c r="AS25" s="126"/>
      <c r="AT25" s="115"/>
    </row>
    <row r="26" spans="1:46" s="87" customFormat="1" ht="12.75" x14ac:dyDescent="0.25">
      <c r="A26" s="1088" t="s">
        <v>442</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2.75" x14ac:dyDescent="0.25">
      <c r="A27" s="127"/>
      <c r="AS27" s="82"/>
      <c r="AT27" s="82"/>
    </row>
    <row r="28" spans="1:46" ht="16.149999999999999" x14ac:dyDescent="0.25">
      <c r="A28" s="83" t="s">
        <v>443</v>
      </c>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128"/>
    </row>
    <row r="29" spans="1:46" ht="12.75" x14ac:dyDescent="0.25">
      <c r="A29" s="86"/>
      <c r="AK29" s="87" t="s">
        <v>444</v>
      </c>
      <c r="AL29" s="87"/>
      <c r="AM29" s="87"/>
      <c r="AN29" s="87"/>
      <c r="AS29" s="129"/>
    </row>
    <row r="30" spans="1:46" ht="13.5" customHeight="1" x14ac:dyDescent="0.25">
      <c r="A30" s="86"/>
      <c r="AK30" s="89"/>
      <c r="AL30" s="90"/>
      <c r="AM30" s="90"/>
      <c r="AN30" s="91"/>
      <c r="AO30" s="1089" t="s">
        <v>423</v>
      </c>
      <c r="AP30" s="92"/>
      <c r="AQ30" s="93" t="s">
        <v>424</v>
      </c>
      <c r="AR30" s="94"/>
    </row>
    <row r="31" spans="1:46" ht="12.75" x14ac:dyDescent="0.25">
      <c r="A31" s="86"/>
      <c r="AK31" s="95"/>
      <c r="AL31" s="96"/>
      <c r="AM31" s="96"/>
      <c r="AN31" s="97"/>
      <c r="AO31" s="1090"/>
      <c r="AP31" s="98" t="s">
        <v>425</v>
      </c>
      <c r="AQ31" s="99" t="s">
        <v>426</v>
      </c>
      <c r="AR31" s="100" t="s">
        <v>427</v>
      </c>
    </row>
    <row r="32" spans="1:46" ht="27" customHeight="1" x14ac:dyDescent="0.25">
      <c r="A32" s="86"/>
      <c r="AK32" s="1105" t="s">
        <v>445</v>
      </c>
      <c r="AL32" s="1106"/>
      <c r="AM32" s="1106"/>
      <c r="AN32" s="1107"/>
      <c r="AO32" s="130">
        <v>265248</v>
      </c>
      <c r="AP32" s="130">
        <v>26874</v>
      </c>
      <c r="AQ32" s="131">
        <v>89268</v>
      </c>
      <c r="AR32" s="132">
        <v>-69.900000000000006</v>
      </c>
    </row>
    <row r="33" spans="1:46" ht="13.5" customHeight="1" x14ac:dyDescent="0.25">
      <c r="A33" s="86"/>
      <c r="AK33" s="1105" t="s">
        <v>446</v>
      </c>
      <c r="AL33" s="1106"/>
      <c r="AM33" s="1106"/>
      <c r="AN33" s="1107"/>
      <c r="AO33" s="130" t="s">
        <v>431</v>
      </c>
      <c r="AP33" s="130" t="s">
        <v>431</v>
      </c>
      <c r="AQ33" s="131" t="s">
        <v>431</v>
      </c>
      <c r="AR33" s="132" t="s">
        <v>431</v>
      </c>
    </row>
    <row r="34" spans="1:46" ht="27" customHeight="1" x14ac:dyDescent="0.25">
      <c r="A34" s="86"/>
      <c r="AK34" s="1105" t="s">
        <v>447</v>
      </c>
      <c r="AL34" s="1106"/>
      <c r="AM34" s="1106"/>
      <c r="AN34" s="1107"/>
      <c r="AO34" s="130" t="s">
        <v>431</v>
      </c>
      <c r="AP34" s="130" t="s">
        <v>431</v>
      </c>
      <c r="AQ34" s="131" t="s">
        <v>431</v>
      </c>
      <c r="AR34" s="132" t="s">
        <v>431</v>
      </c>
    </row>
    <row r="35" spans="1:46" ht="27" customHeight="1" x14ac:dyDescent="0.25">
      <c r="A35" s="86"/>
      <c r="AK35" s="1105" t="s">
        <v>448</v>
      </c>
      <c r="AL35" s="1106"/>
      <c r="AM35" s="1106"/>
      <c r="AN35" s="1107"/>
      <c r="AO35" s="130">
        <v>250934</v>
      </c>
      <c r="AP35" s="130">
        <v>25424</v>
      </c>
      <c r="AQ35" s="131">
        <v>17003</v>
      </c>
      <c r="AR35" s="132">
        <v>49.5</v>
      </c>
    </row>
    <row r="36" spans="1:46" ht="27" customHeight="1" x14ac:dyDescent="0.25">
      <c r="A36" s="86"/>
      <c r="AK36" s="1105" t="s">
        <v>449</v>
      </c>
      <c r="AL36" s="1106"/>
      <c r="AM36" s="1106"/>
      <c r="AN36" s="1107"/>
      <c r="AO36" s="130">
        <v>11617</v>
      </c>
      <c r="AP36" s="130">
        <v>1177</v>
      </c>
      <c r="AQ36" s="131">
        <v>5039</v>
      </c>
      <c r="AR36" s="132">
        <v>-76.599999999999994</v>
      </c>
    </row>
    <row r="37" spans="1:46" ht="13.5" customHeight="1" x14ac:dyDescent="0.25">
      <c r="A37" s="86"/>
      <c r="AK37" s="1105" t="s">
        <v>450</v>
      </c>
      <c r="AL37" s="1106"/>
      <c r="AM37" s="1106"/>
      <c r="AN37" s="1107"/>
      <c r="AO37" s="130">
        <v>16785</v>
      </c>
      <c r="AP37" s="130">
        <v>1701</v>
      </c>
      <c r="AQ37" s="131">
        <v>909</v>
      </c>
      <c r="AR37" s="132">
        <v>87.1</v>
      </c>
    </row>
    <row r="38" spans="1:46" ht="27" customHeight="1" x14ac:dyDescent="0.25">
      <c r="A38" s="86"/>
      <c r="AK38" s="1108" t="s">
        <v>451</v>
      </c>
      <c r="AL38" s="1109"/>
      <c r="AM38" s="1109"/>
      <c r="AN38" s="1110"/>
      <c r="AO38" s="133" t="s">
        <v>431</v>
      </c>
      <c r="AP38" s="133" t="s">
        <v>431</v>
      </c>
      <c r="AQ38" s="134">
        <v>25</v>
      </c>
      <c r="AR38" s="122" t="s">
        <v>431</v>
      </c>
      <c r="AS38" s="129"/>
    </row>
    <row r="39" spans="1:46" ht="12.75" x14ac:dyDescent="0.25">
      <c r="A39" s="86"/>
      <c r="AK39" s="1108" t="s">
        <v>452</v>
      </c>
      <c r="AL39" s="1109"/>
      <c r="AM39" s="1109"/>
      <c r="AN39" s="1110"/>
      <c r="AO39" s="130">
        <v>-29590</v>
      </c>
      <c r="AP39" s="130">
        <v>-2998</v>
      </c>
      <c r="AQ39" s="131">
        <v>-4913</v>
      </c>
      <c r="AR39" s="132">
        <v>-39</v>
      </c>
      <c r="AS39" s="129"/>
    </row>
    <row r="40" spans="1:46" ht="27" customHeight="1" x14ac:dyDescent="0.25">
      <c r="A40" s="86"/>
      <c r="AK40" s="1105" t="s">
        <v>453</v>
      </c>
      <c r="AL40" s="1106"/>
      <c r="AM40" s="1106"/>
      <c r="AN40" s="1107"/>
      <c r="AO40" s="130">
        <v>-378784</v>
      </c>
      <c r="AP40" s="130">
        <v>-38377</v>
      </c>
      <c r="AQ40" s="131">
        <v>-72657</v>
      </c>
      <c r="AR40" s="132">
        <v>-47.2</v>
      </c>
      <c r="AS40" s="129"/>
    </row>
    <row r="41" spans="1:46" ht="12.75" x14ac:dyDescent="0.25">
      <c r="A41" s="86"/>
      <c r="AK41" s="1111" t="s">
        <v>215</v>
      </c>
      <c r="AL41" s="1112"/>
      <c r="AM41" s="1112"/>
      <c r="AN41" s="1113"/>
      <c r="AO41" s="130">
        <v>136210</v>
      </c>
      <c r="AP41" s="130">
        <v>13800</v>
      </c>
      <c r="AQ41" s="131">
        <v>34674</v>
      </c>
      <c r="AR41" s="132">
        <v>-60.2</v>
      </c>
      <c r="AS41" s="129"/>
    </row>
    <row r="42" spans="1:46" ht="12.75" x14ac:dyDescent="0.25">
      <c r="A42" s="86"/>
      <c r="AK42" s="135"/>
      <c r="AQ42" s="107"/>
      <c r="AR42" s="107"/>
      <c r="AS42" s="129"/>
    </row>
    <row r="43" spans="1:46" ht="12.75" x14ac:dyDescent="0.25">
      <c r="A43" s="86"/>
      <c r="AP43" s="136"/>
      <c r="AQ43" s="107"/>
      <c r="AS43" s="129"/>
    </row>
    <row r="44" spans="1:46" ht="12.75" x14ac:dyDescent="0.25">
      <c r="A44" s="86"/>
      <c r="AQ44" s="107"/>
    </row>
    <row r="45" spans="1:46" ht="12.75" x14ac:dyDescent="0.25">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137"/>
      <c r="AR45" s="84"/>
      <c r="AS45" s="84"/>
      <c r="AT45" s="82"/>
    </row>
    <row r="46" spans="1:46" ht="12.75" x14ac:dyDescent="0.2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82"/>
    </row>
    <row r="47" spans="1:46" ht="17.25" customHeight="1" x14ac:dyDescent="0.25">
      <c r="A47" s="139" t="s">
        <v>454</v>
      </c>
    </row>
    <row r="48" spans="1:46" ht="12.75" x14ac:dyDescent="0.25">
      <c r="A48" s="86"/>
      <c r="AK48" s="140" t="s">
        <v>455</v>
      </c>
      <c r="AL48" s="140"/>
      <c r="AM48" s="140"/>
      <c r="AN48" s="140"/>
      <c r="AO48" s="140"/>
      <c r="AP48" s="140"/>
      <c r="AQ48" s="141"/>
      <c r="AR48" s="140"/>
    </row>
    <row r="49" spans="1:44" ht="13.5" customHeight="1" x14ac:dyDescent="0.25">
      <c r="A49" s="86"/>
      <c r="AK49" s="142"/>
      <c r="AL49" s="143"/>
      <c r="AM49" s="1100" t="s">
        <v>423</v>
      </c>
      <c r="AN49" s="1102" t="s">
        <v>456</v>
      </c>
      <c r="AO49" s="1103"/>
      <c r="AP49" s="1103"/>
      <c r="AQ49" s="1103"/>
      <c r="AR49" s="1104"/>
    </row>
    <row r="50" spans="1:44" ht="12.75" x14ac:dyDescent="0.25">
      <c r="A50" s="86"/>
      <c r="AK50" s="144"/>
      <c r="AL50" s="145"/>
      <c r="AM50" s="1101"/>
      <c r="AN50" s="146" t="s">
        <v>457</v>
      </c>
      <c r="AO50" s="147" t="s">
        <v>458</v>
      </c>
      <c r="AP50" s="148" t="s">
        <v>459</v>
      </c>
      <c r="AQ50" s="149" t="s">
        <v>460</v>
      </c>
      <c r="AR50" s="150" t="s">
        <v>461</v>
      </c>
    </row>
    <row r="51" spans="1:44" ht="12.75" x14ac:dyDescent="0.25">
      <c r="A51" s="86"/>
      <c r="AK51" s="142" t="s">
        <v>462</v>
      </c>
      <c r="AL51" s="143"/>
      <c r="AM51" s="151">
        <v>373440</v>
      </c>
      <c r="AN51" s="152">
        <v>38686</v>
      </c>
      <c r="AO51" s="153">
        <v>-31.1</v>
      </c>
      <c r="AP51" s="154">
        <v>125391</v>
      </c>
      <c r="AQ51" s="155">
        <v>-13.6</v>
      </c>
      <c r="AR51" s="156">
        <v>-17.5</v>
      </c>
    </row>
    <row r="52" spans="1:44" ht="12.75" x14ac:dyDescent="0.25">
      <c r="A52" s="86"/>
      <c r="AK52" s="157"/>
      <c r="AL52" s="158" t="s">
        <v>463</v>
      </c>
      <c r="AM52" s="159">
        <v>310689</v>
      </c>
      <c r="AN52" s="160">
        <v>32186</v>
      </c>
      <c r="AO52" s="161">
        <v>-27.7</v>
      </c>
      <c r="AP52" s="162">
        <v>68516</v>
      </c>
      <c r="AQ52" s="163">
        <v>-18.2</v>
      </c>
      <c r="AR52" s="164">
        <v>-9.5</v>
      </c>
    </row>
    <row r="53" spans="1:44" ht="12.75" x14ac:dyDescent="0.25">
      <c r="A53" s="86"/>
      <c r="AK53" s="142" t="s">
        <v>464</v>
      </c>
      <c r="AL53" s="143"/>
      <c r="AM53" s="151">
        <v>400250</v>
      </c>
      <c r="AN53" s="152">
        <v>41208</v>
      </c>
      <c r="AO53" s="153">
        <v>6.5</v>
      </c>
      <c r="AP53" s="154">
        <v>138402</v>
      </c>
      <c r="AQ53" s="155">
        <v>10.4</v>
      </c>
      <c r="AR53" s="156">
        <v>-3.9</v>
      </c>
    </row>
    <row r="54" spans="1:44" ht="12.75" x14ac:dyDescent="0.25">
      <c r="A54" s="86"/>
      <c r="AK54" s="157"/>
      <c r="AL54" s="158" t="s">
        <v>463</v>
      </c>
      <c r="AM54" s="159">
        <v>241007</v>
      </c>
      <c r="AN54" s="160">
        <v>24813</v>
      </c>
      <c r="AO54" s="161">
        <v>-22.9</v>
      </c>
      <c r="AP54" s="162">
        <v>70652</v>
      </c>
      <c r="AQ54" s="163">
        <v>3.1</v>
      </c>
      <c r="AR54" s="164">
        <v>-26</v>
      </c>
    </row>
    <row r="55" spans="1:44" ht="12.75" x14ac:dyDescent="0.25">
      <c r="A55" s="86"/>
      <c r="AK55" s="142" t="s">
        <v>465</v>
      </c>
      <c r="AL55" s="143"/>
      <c r="AM55" s="151">
        <v>543262</v>
      </c>
      <c r="AN55" s="152">
        <v>55497</v>
      </c>
      <c r="AO55" s="153">
        <v>34.700000000000003</v>
      </c>
      <c r="AP55" s="154">
        <v>146367</v>
      </c>
      <c r="AQ55" s="155">
        <v>5.8</v>
      </c>
      <c r="AR55" s="156">
        <v>28.9</v>
      </c>
    </row>
    <row r="56" spans="1:44" ht="12.75" x14ac:dyDescent="0.25">
      <c r="A56" s="86"/>
      <c r="AK56" s="157"/>
      <c r="AL56" s="158" t="s">
        <v>463</v>
      </c>
      <c r="AM56" s="159">
        <v>313439</v>
      </c>
      <c r="AN56" s="160">
        <v>32020</v>
      </c>
      <c r="AO56" s="161">
        <v>29</v>
      </c>
      <c r="AP56" s="162">
        <v>79441</v>
      </c>
      <c r="AQ56" s="163">
        <v>12.4</v>
      </c>
      <c r="AR56" s="164">
        <v>16.600000000000001</v>
      </c>
    </row>
    <row r="57" spans="1:44" ht="12.75" x14ac:dyDescent="0.25">
      <c r="A57" s="86"/>
      <c r="AK57" s="142" t="s">
        <v>466</v>
      </c>
      <c r="AL57" s="143"/>
      <c r="AM57" s="151">
        <v>386599</v>
      </c>
      <c r="AN57" s="152">
        <v>39377</v>
      </c>
      <c r="AO57" s="153">
        <v>-29</v>
      </c>
      <c r="AP57" s="154">
        <v>165181</v>
      </c>
      <c r="AQ57" s="155">
        <v>12.9</v>
      </c>
      <c r="AR57" s="156">
        <v>-41.9</v>
      </c>
    </row>
    <row r="58" spans="1:44" ht="12.75" x14ac:dyDescent="0.25">
      <c r="A58" s="86"/>
      <c r="AK58" s="157"/>
      <c r="AL58" s="158" t="s">
        <v>463</v>
      </c>
      <c r="AM58" s="159">
        <v>322410</v>
      </c>
      <c r="AN58" s="160">
        <v>32839</v>
      </c>
      <c r="AO58" s="161">
        <v>2.6</v>
      </c>
      <c r="AP58" s="162">
        <v>82246</v>
      </c>
      <c r="AQ58" s="163">
        <v>3.5</v>
      </c>
      <c r="AR58" s="164">
        <v>-0.9</v>
      </c>
    </row>
    <row r="59" spans="1:44" ht="12.75" x14ac:dyDescent="0.25">
      <c r="A59" s="86"/>
      <c r="AK59" s="142" t="s">
        <v>467</v>
      </c>
      <c r="AL59" s="143"/>
      <c r="AM59" s="151">
        <v>361991</v>
      </c>
      <c r="AN59" s="152">
        <v>36676</v>
      </c>
      <c r="AO59" s="153">
        <v>-6.9</v>
      </c>
      <c r="AP59" s="154">
        <v>166234</v>
      </c>
      <c r="AQ59" s="155">
        <v>0.6</v>
      </c>
      <c r="AR59" s="156">
        <v>-7.5</v>
      </c>
    </row>
    <row r="60" spans="1:44" ht="12.75" x14ac:dyDescent="0.25">
      <c r="A60" s="86"/>
      <c r="AK60" s="157"/>
      <c r="AL60" s="158" t="s">
        <v>463</v>
      </c>
      <c r="AM60" s="159">
        <v>226303</v>
      </c>
      <c r="AN60" s="160">
        <v>22928</v>
      </c>
      <c r="AO60" s="161">
        <v>-30.2</v>
      </c>
      <c r="AP60" s="162">
        <v>89789</v>
      </c>
      <c r="AQ60" s="163">
        <v>9.1999999999999993</v>
      </c>
      <c r="AR60" s="164">
        <v>-39.4</v>
      </c>
    </row>
    <row r="61" spans="1:44" ht="12.75" x14ac:dyDescent="0.25">
      <c r="A61" s="86"/>
      <c r="AK61" s="142" t="s">
        <v>468</v>
      </c>
      <c r="AL61" s="165"/>
      <c r="AM61" s="151">
        <v>413108</v>
      </c>
      <c r="AN61" s="152">
        <v>42289</v>
      </c>
      <c r="AO61" s="153">
        <v>-5.2</v>
      </c>
      <c r="AP61" s="154">
        <v>148315</v>
      </c>
      <c r="AQ61" s="166">
        <v>3.2</v>
      </c>
      <c r="AR61" s="156">
        <v>-8.4</v>
      </c>
    </row>
    <row r="62" spans="1:44" ht="12.75" x14ac:dyDescent="0.25">
      <c r="A62" s="86"/>
      <c r="AK62" s="157"/>
      <c r="AL62" s="158" t="s">
        <v>463</v>
      </c>
      <c r="AM62" s="159">
        <v>282770</v>
      </c>
      <c r="AN62" s="160">
        <v>28957</v>
      </c>
      <c r="AO62" s="161">
        <v>-9.8000000000000007</v>
      </c>
      <c r="AP62" s="162">
        <v>78129</v>
      </c>
      <c r="AQ62" s="163">
        <v>2</v>
      </c>
      <c r="AR62" s="164">
        <v>-11.8</v>
      </c>
    </row>
    <row r="63" spans="1:44" ht="12.75" x14ac:dyDescent="0.25">
      <c r="A63" s="86"/>
    </row>
    <row r="64" spans="1:44" ht="12.75" x14ac:dyDescent="0.25">
      <c r="A64" s="86"/>
    </row>
    <row r="65" spans="1:46" ht="12.75" x14ac:dyDescent="0.25">
      <c r="A65" s="86"/>
    </row>
    <row r="66" spans="1:46" ht="12.75" x14ac:dyDescent="0.25">
      <c r="A66" s="167"/>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68"/>
    </row>
    <row r="67" spans="1:46" ht="13.5" hidden="1" customHeight="1" x14ac:dyDescent="0.25">
      <c r="AS67" s="82"/>
      <c r="AT67" s="82"/>
    </row>
    <row r="70" spans="1:46" ht="12.75" hidden="1" x14ac:dyDescent="0.25"/>
    <row r="71" spans="1:46" ht="12.75" hidden="1" x14ac:dyDescent="0.25"/>
    <row r="72" spans="1:46" ht="12.75" hidden="1" x14ac:dyDescent="0.25"/>
    <row r="73" spans="1:46" ht="12.75" hidden="1" x14ac:dyDescent="0.25"/>
  </sheetData>
  <sheetProtection algorithmName="SHA-512" hashValue="l7+MmGrbFigN+fFINMFaeBo/HfLNYrSPRbv3cbbYyYkNSQbO8BasTI0JM3uWVwdzHVmB7Xwbed+nCN17L/R+sg==" saltValue="8K3jOIPRv5gVdW9tQRokB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3"/>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4761E-DA8A-41AA-B686-A3B9639ED7F8}">
  <sheetPr>
    <pageSetUpPr fitToPage="1"/>
  </sheetPr>
  <dimension ref="A1:DU121"/>
  <sheetViews>
    <sheetView showGridLines="0" zoomScale="85" zoomScaleNormal="85" zoomScaleSheetLayoutView="55" workbookViewId="0"/>
  </sheetViews>
  <sheetFormatPr defaultColWidth="0" defaultRowHeight="13.5" customHeight="1" zeroHeight="1" x14ac:dyDescent="0.25"/>
  <cols>
    <col min="1" max="125" width="2.46484375" style="81" customWidth="1"/>
    <col min="126" max="16384" width="9" style="80" hidden="1"/>
  </cols>
  <sheetData>
    <row r="1" spans="2:125" ht="13.5" customHeight="1" x14ac:dyDescent="0.2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2:125" ht="12.75" x14ac:dyDescent="0.25">
      <c r="B2" s="80"/>
      <c r="DG2" s="80"/>
    </row>
    <row r="3" spans="2:125" ht="12.75" x14ac:dyDescent="0.25">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H3" s="80"/>
      <c r="DI3" s="80"/>
      <c r="DJ3" s="80"/>
      <c r="DK3" s="80"/>
      <c r="DL3" s="80"/>
      <c r="DM3" s="80"/>
      <c r="DN3" s="80"/>
      <c r="DO3" s="80"/>
      <c r="DP3" s="80"/>
      <c r="DQ3" s="80"/>
      <c r="DR3" s="80"/>
      <c r="DS3" s="80"/>
      <c r="DT3" s="80"/>
      <c r="DU3" s="80"/>
    </row>
    <row r="4" spans="2:125" ht="12.75" x14ac:dyDescent="0.25"/>
    <row r="5" spans="2:125" ht="12.75" x14ac:dyDescent="0.25"/>
    <row r="6" spans="2:125" ht="12.75" x14ac:dyDescent="0.25"/>
    <row r="7" spans="2:125" ht="12.75" x14ac:dyDescent="0.25"/>
    <row r="8" spans="2:125" ht="12.75" x14ac:dyDescent="0.25"/>
    <row r="9" spans="2:125" ht="12.75" x14ac:dyDescent="0.25">
      <c r="DU9" s="80"/>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80"/>
    </row>
    <row r="18" spans="125:125" ht="12.75" x14ac:dyDescent="0.25"/>
    <row r="19" spans="125:125" ht="12.75" x14ac:dyDescent="0.25"/>
    <row r="20" spans="125:125" ht="12.75" x14ac:dyDescent="0.25">
      <c r="DU20" s="80"/>
    </row>
    <row r="21" spans="125:125" ht="12.75" x14ac:dyDescent="0.25">
      <c r="DU21" s="80"/>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80"/>
    </row>
    <row r="29" spans="125:125" ht="12.75" x14ac:dyDescent="0.25"/>
    <row r="30" spans="125:125" ht="12.75" x14ac:dyDescent="0.25"/>
    <row r="31" spans="125:125" ht="12.75" x14ac:dyDescent="0.25"/>
    <row r="32" spans="125:125" ht="12.75" x14ac:dyDescent="0.25"/>
    <row r="33" spans="2:125" ht="12.75" x14ac:dyDescent="0.25">
      <c r="B33" s="80"/>
      <c r="G33" s="80"/>
      <c r="I33" s="80"/>
    </row>
    <row r="34" spans="2:125" ht="12.75" x14ac:dyDescent="0.25">
      <c r="C34" s="80"/>
      <c r="P34" s="80"/>
      <c r="DE34" s="80"/>
      <c r="DH34" s="80"/>
    </row>
    <row r="35" spans="2:125" ht="12.75" x14ac:dyDescent="0.25">
      <c r="D35" s="80"/>
      <c r="E35" s="80"/>
      <c r="DG35" s="80"/>
      <c r="DJ35" s="80"/>
      <c r="DP35" s="80"/>
      <c r="DQ35" s="80"/>
      <c r="DR35" s="80"/>
      <c r="DS35" s="80"/>
      <c r="DT35" s="80"/>
      <c r="DU35" s="80"/>
    </row>
    <row r="36" spans="2:125" ht="12.75" x14ac:dyDescent="0.25">
      <c r="F36" s="80"/>
      <c r="H36" s="80"/>
      <c r="J36" s="80"/>
      <c r="K36" s="80"/>
      <c r="L36" s="80"/>
      <c r="M36" s="80"/>
      <c r="N36" s="80"/>
      <c r="O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F36" s="80"/>
      <c r="DI36" s="80"/>
      <c r="DK36" s="80"/>
      <c r="DL36" s="80"/>
      <c r="DM36" s="80"/>
      <c r="DN36" s="80"/>
      <c r="DO36" s="80"/>
      <c r="DP36" s="80"/>
      <c r="DQ36" s="80"/>
      <c r="DR36" s="80"/>
      <c r="DS36" s="80"/>
      <c r="DT36" s="80"/>
      <c r="DU36" s="80"/>
    </row>
    <row r="37" spans="2:125" ht="12.75" x14ac:dyDescent="0.25">
      <c r="DU37" s="80"/>
    </row>
    <row r="38" spans="2:125" ht="12.75" x14ac:dyDescent="0.25">
      <c r="DT38" s="80"/>
      <c r="DU38" s="80"/>
    </row>
    <row r="39" spans="2:125" ht="12.75" x14ac:dyDescent="0.25"/>
    <row r="40" spans="2:125" ht="12.75" x14ac:dyDescent="0.25">
      <c r="DH40" s="80"/>
    </row>
    <row r="41" spans="2:125" ht="12.75" x14ac:dyDescent="0.25">
      <c r="DE41" s="80"/>
    </row>
    <row r="42" spans="2:125" ht="12.75" x14ac:dyDescent="0.25">
      <c r="DG42" s="80"/>
      <c r="DJ42" s="80"/>
    </row>
    <row r="43" spans="2:125" ht="12.75" x14ac:dyDescent="0.25">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F43" s="80"/>
      <c r="DI43" s="80"/>
      <c r="DK43" s="80"/>
      <c r="DL43" s="80"/>
      <c r="DM43" s="80"/>
      <c r="DN43" s="80"/>
      <c r="DO43" s="80"/>
      <c r="DP43" s="80"/>
      <c r="DQ43" s="80"/>
      <c r="DR43" s="80"/>
      <c r="DS43" s="80"/>
      <c r="DT43" s="80"/>
      <c r="DU43" s="80"/>
    </row>
    <row r="44" spans="2:125" ht="12.75" x14ac:dyDescent="0.25">
      <c r="DU44" s="80"/>
    </row>
    <row r="45" spans="2:125" ht="12.75" x14ac:dyDescent="0.25"/>
    <row r="46" spans="2:125" ht="12.75" x14ac:dyDescent="0.25"/>
    <row r="47" spans="2:125" ht="12.75" x14ac:dyDescent="0.25"/>
    <row r="48" spans="2:125" ht="12.75" x14ac:dyDescent="0.25">
      <c r="DT48" s="80"/>
      <c r="DU48" s="80"/>
    </row>
    <row r="49" spans="120:125" ht="12.75" x14ac:dyDescent="0.25">
      <c r="DU49" s="80"/>
    </row>
    <row r="50" spans="120:125" ht="12.75" x14ac:dyDescent="0.25">
      <c r="DU50" s="80"/>
    </row>
    <row r="51" spans="120:125" ht="12.75" x14ac:dyDescent="0.25">
      <c r="DP51" s="80"/>
      <c r="DQ51" s="80"/>
      <c r="DR51" s="80"/>
      <c r="DS51" s="80"/>
      <c r="DT51" s="80"/>
      <c r="DU51" s="80"/>
    </row>
    <row r="52" spans="120:125" ht="12.75" x14ac:dyDescent="0.25"/>
    <row r="53" spans="120:125" ht="12.75" x14ac:dyDescent="0.25"/>
    <row r="54" spans="120:125" ht="12.75" x14ac:dyDescent="0.25">
      <c r="DU54" s="80"/>
    </row>
    <row r="55" spans="120:125" ht="12.75" x14ac:dyDescent="0.25"/>
    <row r="56" spans="120:125" ht="12.75" x14ac:dyDescent="0.25"/>
    <row r="57" spans="120:125" ht="12.75" x14ac:dyDescent="0.25"/>
    <row r="58" spans="120:125" ht="12.75" x14ac:dyDescent="0.25">
      <c r="DU58" s="80"/>
    </row>
    <row r="59" spans="120:125" ht="12.75" x14ac:dyDescent="0.25"/>
    <row r="60" spans="120:125" ht="12.75" x14ac:dyDescent="0.25"/>
    <row r="61" spans="120:125" ht="12.75" x14ac:dyDescent="0.25"/>
    <row r="62" spans="120:125" ht="12.75" x14ac:dyDescent="0.25"/>
    <row r="63" spans="120:125" ht="12.75" x14ac:dyDescent="0.25">
      <c r="DU63" s="80"/>
    </row>
    <row r="64" spans="120:125" ht="12.75" x14ac:dyDescent="0.25">
      <c r="DT64" s="80"/>
      <c r="DU64" s="80"/>
    </row>
    <row r="65" spans="123:125" ht="12.75" x14ac:dyDescent="0.25"/>
    <row r="66" spans="123:125" ht="12.75" x14ac:dyDescent="0.25"/>
    <row r="67" spans="123:125" ht="12.75" x14ac:dyDescent="0.25"/>
    <row r="68" spans="123:125" ht="12.75" x14ac:dyDescent="0.25"/>
    <row r="69" spans="123:125" ht="12.75" x14ac:dyDescent="0.25">
      <c r="DS69" s="80"/>
      <c r="DT69" s="80"/>
      <c r="DU69" s="80"/>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80"/>
    </row>
    <row r="83" spans="116:125" ht="12.75" x14ac:dyDescent="0.25">
      <c r="DM83" s="80"/>
      <c r="DN83" s="80"/>
      <c r="DO83" s="80"/>
      <c r="DP83" s="80"/>
      <c r="DQ83" s="80"/>
      <c r="DR83" s="80"/>
      <c r="DS83" s="80"/>
      <c r="DT83" s="80"/>
      <c r="DU83" s="80"/>
    </row>
    <row r="84" spans="116:125" ht="12.75" x14ac:dyDescent="0.25"/>
    <row r="85" spans="116:125" ht="12.75" x14ac:dyDescent="0.25"/>
    <row r="86" spans="116:125" ht="12.75" x14ac:dyDescent="0.25"/>
    <row r="87" spans="116:125" ht="12.75" x14ac:dyDescent="0.25"/>
    <row r="88" spans="116:125" ht="12.75" x14ac:dyDescent="0.25">
      <c r="DU88" s="80"/>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80"/>
      <c r="DT94" s="80"/>
      <c r="DU94" s="80"/>
    </row>
    <row r="95" spans="116:125" ht="13.5" customHeight="1" x14ac:dyDescent="0.25">
      <c r="DU95" s="80"/>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80"/>
    </row>
    <row r="102" spans="124:125" ht="13.5" customHeight="1" x14ac:dyDescent="0.25"/>
    <row r="103" spans="124:125" ht="13.5" customHeight="1" x14ac:dyDescent="0.25"/>
    <row r="104" spans="124:125" ht="13.5" customHeight="1" x14ac:dyDescent="0.25">
      <c r="DT104" s="80"/>
      <c r="DU104" s="80"/>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80" t="s">
        <v>420</v>
      </c>
    </row>
    <row r="121" spans="125:125" ht="13.5" hidden="1" customHeight="1" x14ac:dyDescent="0.25">
      <c r="DU121" s="80"/>
    </row>
  </sheetData>
  <sheetProtection algorithmName="SHA-512" hashValue="PsxenAn95A7WwgHNvgvtEl/1imFg9+Tz8KDXRFIKF10wIqcKEEDwJl6DY4bz6jBfkr8aaT000CTTd+wAs7FfEQ==" saltValue="IXqTK/y13PLYmJ8r912J+g==" spinCount="100000" sheet="1" objects="1" scenarios="1"/>
  <dataConsolidate/>
  <phoneticPr fontId="3"/>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B43F8-86F8-4C9D-838D-D416E52EFEA3}">
  <sheetPr>
    <pageSetUpPr fitToPage="1"/>
  </sheetPr>
  <dimension ref="A1:EL116"/>
  <sheetViews>
    <sheetView showGridLines="0" zoomScale="70" zoomScaleNormal="70" zoomScaleSheetLayoutView="55" workbookViewId="0"/>
  </sheetViews>
  <sheetFormatPr defaultColWidth="0" defaultRowHeight="13.5" customHeight="1" zeroHeight="1" x14ac:dyDescent="0.25"/>
  <cols>
    <col min="1" max="125" width="2.46484375" style="81" customWidth="1"/>
    <col min="126" max="142" width="0" style="80" hidden="1" customWidth="1"/>
    <col min="143" max="16384" width="9" style="80" hidden="1"/>
  </cols>
  <sheetData>
    <row r="1" spans="1:125" ht="13.5" customHeight="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1:125" ht="12.75" x14ac:dyDescent="0.25">
      <c r="B2" s="80"/>
      <c r="T2" s="80"/>
    </row>
    <row r="3" spans="1:125" ht="12.75" x14ac:dyDescent="0.2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80"/>
      <c r="G33" s="80"/>
      <c r="I33" s="80"/>
    </row>
    <row r="34" spans="2:125" ht="12.75" x14ac:dyDescent="0.25">
      <c r="C34" s="80"/>
      <c r="P34" s="80"/>
      <c r="R34" s="80"/>
      <c r="U34" s="80"/>
    </row>
    <row r="35" spans="2:125" ht="12.75" x14ac:dyDescent="0.25">
      <c r="D35" s="80"/>
      <c r="E35" s="80"/>
      <c r="T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row>
    <row r="36" spans="2:125" ht="12.75" x14ac:dyDescent="0.25">
      <c r="F36" s="80"/>
      <c r="H36" s="80"/>
      <c r="J36" s="80"/>
      <c r="K36" s="80"/>
      <c r="L36" s="80"/>
      <c r="M36" s="80"/>
      <c r="N36" s="80"/>
      <c r="O36" s="80"/>
      <c r="Q36" s="80"/>
      <c r="S36" s="80"/>
      <c r="V36" s="80"/>
    </row>
    <row r="37" spans="2:125" ht="12.75" x14ac:dyDescent="0.25"/>
    <row r="38" spans="2:125" ht="12.75" x14ac:dyDescent="0.25"/>
    <row r="39" spans="2:125" ht="12.75" x14ac:dyDescent="0.25"/>
    <row r="40" spans="2:125" ht="12.75" x14ac:dyDescent="0.25">
      <c r="U40" s="80"/>
    </row>
    <row r="41" spans="2:125" ht="12.75" x14ac:dyDescent="0.25">
      <c r="R41" s="80"/>
    </row>
    <row r="42" spans="2:125" ht="12.75" x14ac:dyDescent="0.25">
      <c r="T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row>
    <row r="43" spans="2:125" ht="12.75" x14ac:dyDescent="0.25">
      <c r="Q43" s="80"/>
      <c r="S43" s="80"/>
      <c r="V43" s="80"/>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81" t="s">
        <v>420</v>
      </c>
    </row>
  </sheetData>
  <sheetProtection algorithmName="SHA-512" hashValue="4oDlWwf2rawzzyxCKUVJVWdEEhCti+1JWW5NcFHeCVVCvjbgpXKK81xZ5SQXLQKLUDYq0DxPz9CBR2Our3vTVg==" saltValue="ZBuYQLOJFR5t6WoAk+nGfQ==" spinCount="100000" sheet="1" objects="1" scenarios="1"/>
  <dataConsolidate/>
  <phoneticPr fontId="3"/>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4B5-9EC5-4B01-AAA7-543C19B9D100}">
  <sheetPr>
    <pageSetUpPr fitToPage="1"/>
  </sheetPr>
  <dimension ref="B1:J50"/>
  <sheetViews>
    <sheetView showGridLines="0" zoomScale="70" zoomScaleNormal="70" zoomScaleSheetLayoutView="100" workbookViewId="0"/>
  </sheetViews>
  <sheetFormatPr defaultColWidth="0" defaultRowHeight="13.5" customHeight="1" zeroHeight="1" x14ac:dyDescent="0.25"/>
  <cols>
    <col min="1" max="1" width="8.265625" style="169" customWidth="1"/>
    <col min="2" max="16" width="14.59765625" style="169" customWidth="1"/>
    <col min="17" max="16384" width="0" style="169"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170"/>
      <c r="C45" s="170"/>
      <c r="D45" s="170"/>
      <c r="E45" s="170"/>
      <c r="F45" s="170"/>
      <c r="G45" s="170"/>
      <c r="H45" s="170"/>
      <c r="I45" s="170"/>
      <c r="J45" s="171" t="s">
        <v>469</v>
      </c>
    </row>
    <row r="46" spans="2:10" ht="29.25" customHeight="1" thickBot="1" x14ac:dyDescent="0.35">
      <c r="B46" s="172" t="s">
        <v>7</v>
      </c>
      <c r="C46" s="173"/>
      <c r="D46" s="173"/>
      <c r="E46" s="174" t="s">
        <v>470</v>
      </c>
      <c r="F46" s="175" t="s">
        <v>471</v>
      </c>
      <c r="G46" s="176" t="s">
        <v>472</v>
      </c>
      <c r="H46" s="176" t="s">
        <v>473</v>
      </c>
      <c r="I46" s="176" t="s">
        <v>474</v>
      </c>
      <c r="J46" s="177" t="s">
        <v>475</v>
      </c>
    </row>
    <row r="47" spans="2:10" ht="57.75" customHeight="1" x14ac:dyDescent="0.25">
      <c r="B47" s="178"/>
      <c r="C47" s="1114" t="s">
        <v>476</v>
      </c>
      <c r="D47" s="1114"/>
      <c r="E47" s="1115"/>
      <c r="F47" s="179">
        <v>14.51</v>
      </c>
      <c r="G47" s="180">
        <v>24.65</v>
      </c>
      <c r="H47" s="180">
        <v>22.76</v>
      </c>
      <c r="I47" s="180">
        <v>26.26</v>
      </c>
      <c r="J47" s="181">
        <v>30.31</v>
      </c>
    </row>
    <row r="48" spans="2:10" ht="57.75" customHeight="1" x14ac:dyDescent="0.25">
      <c r="B48" s="182"/>
      <c r="C48" s="1116" t="s">
        <v>477</v>
      </c>
      <c r="D48" s="1116"/>
      <c r="E48" s="1117"/>
      <c r="F48" s="183">
        <v>7.64</v>
      </c>
      <c r="G48" s="184">
        <v>6.28</v>
      </c>
      <c r="H48" s="184">
        <v>12.11</v>
      </c>
      <c r="I48" s="184">
        <v>6.8</v>
      </c>
      <c r="J48" s="185">
        <v>23.24</v>
      </c>
    </row>
    <row r="49" spans="2:10" ht="57.75" customHeight="1" thickBot="1" x14ac:dyDescent="0.3">
      <c r="B49" s="186"/>
      <c r="C49" s="1118" t="s">
        <v>478</v>
      </c>
      <c r="D49" s="1118"/>
      <c r="E49" s="1119"/>
      <c r="F49" s="187" t="s">
        <v>479</v>
      </c>
      <c r="G49" s="188">
        <v>10.29</v>
      </c>
      <c r="H49" s="188">
        <v>3.61</v>
      </c>
      <c r="I49" s="188" t="s">
        <v>480</v>
      </c>
      <c r="J49" s="189">
        <v>21.99</v>
      </c>
    </row>
    <row r="50" spans="2:10" ht="12.75" x14ac:dyDescent="0.25"/>
  </sheetData>
  <sheetProtection algorithmName="SHA-512" hashValue="DtchhI6HAJuse9X0Yg+ikmk8vlpHEVqaLFSV2jdTIV7W8oJPSqB8L6+voJSAFxU2oO+iuwgstAiQKu7z9yCRYw==" saltValue="WCjT7OvFd2PzFsJpBOjq0Q==" spinCount="100000" sheet="1" objects="1" scenarios="1"/>
  <mergeCells count="3">
    <mergeCell ref="C47:E47"/>
    <mergeCell ref="C48:E48"/>
    <mergeCell ref="C49:E49"/>
  </mergeCells>
  <phoneticPr fontId="3"/>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0ECCC-C99E-4329-82F3-E53D767BFAAC}">
  <sheetPr>
    <pageSetUpPr fitToPage="1"/>
  </sheetPr>
  <dimension ref="A1:P45"/>
  <sheetViews>
    <sheetView showGridLines="0" zoomScale="85" zoomScaleNormal="85" zoomScaleSheetLayoutView="100" workbookViewId="0"/>
  </sheetViews>
  <sheetFormatPr defaultColWidth="0" defaultRowHeight="13.5" customHeight="1" zeroHeight="1" x14ac:dyDescent="0.25"/>
  <cols>
    <col min="1" max="1" width="6.59765625" style="191" customWidth="1"/>
    <col min="2" max="2" width="11" style="191" customWidth="1"/>
    <col min="3" max="3" width="17" style="191" customWidth="1"/>
    <col min="4" max="5" width="16.59765625" style="191" customWidth="1"/>
    <col min="6" max="15" width="15" style="191" customWidth="1"/>
    <col min="16" max="16" width="24" style="191" customWidth="1"/>
    <col min="17" max="16384" width="0" style="191" hidden="1"/>
  </cols>
  <sheetData>
    <row r="1" spans="1:16" ht="16.5" customHeight="1" x14ac:dyDescent="0.25">
      <c r="A1" s="190"/>
      <c r="B1" s="190"/>
      <c r="C1" s="190"/>
      <c r="D1" s="190"/>
      <c r="E1" s="190"/>
      <c r="F1" s="190"/>
      <c r="G1" s="190"/>
      <c r="H1" s="190"/>
      <c r="I1" s="190"/>
      <c r="J1" s="190"/>
      <c r="K1" s="190"/>
      <c r="L1" s="190"/>
      <c r="M1" s="190"/>
      <c r="N1" s="190"/>
      <c r="O1" s="190"/>
      <c r="P1" s="190"/>
    </row>
    <row r="2" spans="1:16" ht="16.5" customHeight="1" x14ac:dyDescent="0.25">
      <c r="A2" s="190"/>
      <c r="B2" s="190"/>
      <c r="C2" s="190"/>
      <c r="D2" s="190"/>
      <c r="E2" s="190"/>
      <c r="F2" s="190"/>
      <c r="G2" s="190"/>
      <c r="H2" s="190"/>
      <c r="I2" s="190"/>
      <c r="J2" s="190"/>
      <c r="K2" s="190"/>
      <c r="L2" s="190"/>
      <c r="M2" s="190"/>
      <c r="N2" s="190"/>
      <c r="O2" s="190"/>
      <c r="P2" s="190"/>
    </row>
    <row r="3" spans="1:16" ht="16.5" customHeight="1" x14ac:dyDescent="0.25">
      <c r="A3" s="190"/>
      <c r="B3" s="190"/>
      <c r="C3" s="190"/>
      <c r="D3" s="190"/>
      <c r="E3" s="190"/>
      <c r="F3" s="190"/>
      <c r="G3" s="190"/>
      <c r="H3" s="190"/>
      <c r="I3" s="190"/>
      <c r="J3" s="190"/>
      <c r="K3" s="190"/>
      <c r="L3" s="190"/>
      <c r="M3" s="190"/>
      <c r="N3" s="190"/>
      <c r="O3" s="190"/>
      <c r="P3" s="190"/>
    </row>
    <row r="4" spans="1:16" ht="16.5" customHeight="1" x14ac:dyDescent="0.25">
      <c r="A4" s="190"/>
      <c r="B4" s="190"/>
      <c r="C4" s="190"/>
      <c r="D4" s="190"/>
      <c r="E4" s="190"/>
      <c r="F4" s="190"/>
      <c r="G4" s="190"/>
      <c r="H4" s="190"/>
      <c r="I4" s="190"/>
      <c r="J4" s="190"/>
      <c r="K4" s="190"/>
      <c r="L4" s="190"/>
      <c r="M4" s="190"/>
      <c r="N4" s="190"/>
      <c r="O4" s="190"/>
      <c r="P4" s="190"/>
    </row>
    <row r="5" spans="1:16" ht="16.5" customHeight="1" x14ac:dyDescent="0.25">
      <c r="A5" s="190"/>
      <c r="B5" s="190"/>
      <c r="C5" s="190"/>
      <c r="D5" s="190"/>
      <c r="E5" s="190"/>
      <c r="F5" s="190"/>
      <c r="G5" s="190"/>
      <c r="H5" s="190"/>
      <c r="I5" s="190"/>
      <c r="J5" s="190"/>
      <c r="K5" s="190"/>
      <c r="L5" s="190"/>
      <c r="M5" s="190"/>
      <c r="N5" s="190"/>
      <c r="O5" s="190"/>
      <c r="P5" s="190"/>
    </row>
    <row r="6" spans="1:16" ht="16.5" customHeight="1" x14ac:dyDescent="0.25">
      <c r="A6" s="190"/>
      <c r="B6" s="190"/>
      <c r="C6" s="190"/>
      <c r="D6" s="190"/>
      <c r="E6" s="190"/>
      <c r="F6" s="190"/>
      <c r="G6" s="190"/>
      <c r="H6" s="190"/>
      <c r="I6" s="190"/>
      <c r="J6" s="190"/>
      <c r="K6" s="190"/>
      <c r="L6" s="190"/>
      <c r="M6" s="190"/>
      <c r="N6" s="190"/>
      <c r="O6" s="190"/>
      <c r="P6" s="190"/>
    </row>
    <row r="7" spans="1:16" ht="16.5" customHeight="1" x14ac:dyDescent="0.25">
      <c r="A7" s="190"/>
      <c r="B7" s="190"/>
      <c r="C7" s="190"/>
      <c r="D7" s="190"/>
      <c r="E7" s="190"/>
      <c r="F7" s="190"/>
      <c r="G7" s="190"/>
      <c r="H7" s="190"/>
      <c r="I7" s="190"/>
      <c r="J7" s="190"/>
      <c r="K7" s="190"/>
      <c r="L7" s="190"/>
      <c r="M7" s="190"/>
      <c r="N7" s="190"/>
      <c r="O7" s="190"/>
      <c r="P7" s="190"/>
    </row>
    <row r="8" spans="1:16" ht="16.5" customHeight="1" x14ac:dyDescent="0.25">
      <c r="A8" s="190"/>
      <c r="B8" s="190"/>
      <c r="C8" s="190"/>
      <c r="D8" s="190"/>
      <c r="E8" s="190"/>
      <c r="F8" s="190"/>
      <c r="G8" s="190"/>
      <c r="H8" s="190"/>
      <c r="I8" s="190"/>
      <c r="J8" s="190"/>
      <c r="K8" s="190"/>
      <c r="L8" s="190"/>
      <c r="M8" s="190"/>
      <c r="N8" s="190"/>
      <c r="O8" s="190"/>
      <c r="P8" s="190"/>
    </row>
    <row r="9" spans="1:16" ht="16.5" customHeight="1" x14ac:dyDescent="0.25">
      <c r="A9" s="190"/>
      <c r="B9" s="190"/>
      <c r="C9" s="190"/>
      <c r="D9" s="190"/>
      <c r="E9" s="190"/>
      <c r="F9" s="190"/>
      <c r="G9" s="190"/>
      <c r="H9" s="190"/>
      <c r="I9" s="190"/>
      <c r="J9" s="190"/>
      <c r="K9" s="190"/>
      <c r="L9" s="190"/>
      <c r="M9" s="190"/>
      <c r="N9" s="190"/>
      <c r="O9" s="190"/>
      <c r="P9" s="190"/>
    </row>
    <row r="10" spans="1:16" ht="16.5" customHeight="1" x14ac:dyDescent="0.25">
      <c r="A10" s="190"/>
      <c r="B10" s="190"/>
      <c r="C10" s="190"/>
      <c r="D10" s="190"/>
      <c r="E10" s="190"/>
      <c r="F10" s="190"/>
      <c r="G10" s="190"/>
      <c r="H10" s="190"/>
      <c r="I10" s="190"/>
      <c r="J10" s="190"/>
      <c r="K10" s="190"/>
      <c r="L10" s="190"/>
      <c r="M10" s="190"/>
      <c r="N10" s="190"/>
      <c r="O10" s="190"/>
      <c r="P10" s="190"/>
    </row>
    <row r="11" spans="1:16" ht="16.5" customHeight="1" x14ac:dyDescent="0.25">
      <c r="A11" s="190"/>
      <c r="B11" s="190"/>
      <c r="C11" s="190"/>
      <c r="D11" s="190"/>
      <c r="E11" s="190"/>
      <c r="F11" s="190"/>
      <c r="G11" s="190"/>
      <c r="H11" s="190"/>
      <c r="I11" s="190"/>
      <c r="J11" s="190"/>
      <c r="K11" s="190"/>
      <c r="L11" s="190"/>
      <c r="M11" s="190"/>
      <c r="N11" s="190"/>
      <c r="O11" s="190"/>
      <c r="P11" s="190"/>
    </row>
    <row r="12" spans="1:16" ht="16.5" customHeight="1" x14ac:dyDescent="0.25">
      <c r="A12" s="190"/>
      <c r="B12" s="190"/>
      <c r="C12" s="190"/>
      <c r="D12" s="190"/>
      <c r="E12" s="190"/>
      <c r="F12" s="190"/>
      <c r="G12" s="190"/>
      <c r="H12" s="190"/>
      <c r="I12" s="190"/>
      <c r="J12" s="190"/>
      <c r="K12" s="190"/>
      <c r="L12" s="190"/>
      <c r="M12" s="190"/>
      <c r="N12" s="190"/>
      <c r="O12" s="190"/>
      <c r="P12" s="190"/>
    </row>
    <row r="13" spans="1:16" ht="16.5" customHeight="1" x14ac:dyDescent="0.25">
      <c r="A13" s="190"/>
      <c r="B13" s="190"/>
      <c r="C13" s="190"/>
      <c r="D13" s="190"/>
      <c r="E13" s="190"/>
      <c r="F13" s="190"/>
      <c r="G13" s="190"/>
      <c r="H13" s="190"/>
      <c r="I13" s="190"/>
      <c r="J13" s="190"/>
      <c r="K13" s="190"/>
      <c r="L13" s="190"/>
      <c r="M13" s="190"/>
      <c r="N13" s="190"/>
      <c r="O13" s="190"/>
      <c r="P13" s="190"/>
    </row>
    <row r="14" spans="1:16" ht="16.5" customHeight="1" x14ac:dyDescent="0.25">
      <c r="A14" s="190"/>
      <c r="B14" s="190"/>
      <c r="C14" s="190"/>
      <c r="D14" s="190"/>
      <c r="E14" s="190"/>
      <c r="F14" s="190"/>
      <c r="G14" s="190"/>
      <c r="H14" s="190"/>
      <c r="I14" s="190"/>
      <c r="J14" s="190"/>
      <c r="K14" s="190"/>
      <c r="L14" s="190"/>
      <c r="M14" s="190"/>
      <c r="N14" s="190"/>
      <c r="O14" s="190"/>
      <c r="P14" s="190"/>
    </row>
    <row r="15" spans="1:16" ht="16.5" customHeight="1" x14ac:dyDescent="0.25">
      <c r="A15" s="190"/>
      <c r="B15" s="190"/>
      <c r="C15" s="190"/>
      <c r="D15" s="190"/>
      <c r="E15" s="190"/>
      <c r="F15" s="190"/>
      <c r="G15" s="190"/>
      <c r="H15" s="190"/>
      <c r="I15" s="190"/>
      <c r="J15" s="190"/>
      <c r="K15" s="190"/>
      <c r="L15" s="190"/>
      <c r="M15" s="190"/>
      <c r="N15" s="190"/>
      <c r="O15" s="190"/>
      <c r="P15" s="190"/>
    </row>
    <row r="16" spans="1:16" ht="16.5" customHeight="1" x14ac:dyDescent="0.25">
      <c r="A16" s="190"/>
      <c r="B16" s="190"/>
      <c r="C16" s="190"/>
      <c r="D16" s="190"/>
      <c r="E16" s="190"/>
      <c r="F16" s="190"/>
      <c r="G16" s="190"/>
      <c r="H16" s="190"/>
      <c r="I16" s="190"/>
      <c r="J16" s="190"/>
      <c r="K16" s="190"/>
      <c r="L16" s="190"/>
      <c r="M16" s="190"/>
      <c r="N16" s="190"/>
      <c r="O16" s="190"/>
      <c r="P16" s="190"/>
    </row>
    <row r="17" spans="1:16" ht="16.5" customHeight="1" x14ac:dyDescent="0.25">
      <c r="A17" s="190"/>
      <c r="B17" s="190"/>
      <c r="C17" s="190"/>
      <c r="D17" s="190"/>
      <c r="E17" s="190"/>
      <c r="F17" s="190"/>
      <c r="G17" s="190"/>
      <c r="H17" s="190"/>
      <c r="I17" s="190"/>
      <c r="J17" s="190"/>
      <c r="K17" s="190"/>
      <c r="L17" s="190"/>
      <c r="M17" s="190"/>
      <c r="N17" s="190"/>
      <c r="O17" s="190"/>
      <c r="P17" s="190"/>
    </row>
    <row r="18" spans="1:16" ht="16.5" customHeight="1" x14ac:dyDescent="0.25">
      <c r="A18" s="190"/>
      <c r="B18" s="190"/>
      <c r="C18" s="190"/>
      <c r="D18" s="190"/>
      <c r="E18" s="190"/>
      <c r="F18" s="190"/>
      <c r="G18" s="190"/>
      <c r="H18" s="190"/>
      <c r="I18" s="190"/>
      <c r="J18" s="190"/>
      <c r="K18" s="190"/>
      <c r="L18" s="190"/>
      <c r="M18" s="190"/>
      <c r="N18" s="190"/>
      <c r="O18" s="190"/>
      <c r="P18" s="190"/>
    </row>
    <row r="19" spans="1:16" ht="16.5" customHeight="1" x14ac:dyDescent="0.25">
      <c r="A19" s="190"/>
      <c r="B19" s="190"/>
      <c r="C19" s="190"/>
      <c r="D19" s="190"/>
      <c r="E19" s="190"/>
      <c r="F19" s="190"/>
      <c r="G19" s="190"/>
      <c r="H19" s="190"/>
      <c r="I19" s="190"/>
      <c r="J19" s="190"/>
      <c r="K19" s="190"/>
      <c r="L19" s="190"/>
      <c r="M19" s="190"/>
      <c r="N19" s="190"/>
      <c r="O19" s="190"/>
      <c r="P19" s="190"/>
    </row>
    <row r="20" spans="1:16" ht="16.5" customHeight="1" x14ac:dyDescent="0.25">
      <c r="A20" s="190"/>
      <c r="B20" s="190"/>
      <c r="C20" s="190"/>
      <c r="D20" s="190"/>
      <c r="E20" s="190"/>
      <c r="F20" s="190"/>
      <c r="G20" s="190"/>
      <c r="H20" s="190"/>
      <c r="I20" s="190"/>
      <c r="J20" s="190"/>
      <c r="K20" s="190"/>
      <c r="L20" s="190"/>
      <c r="M20" s="190"/>
      <c r="N20" s="190"/>
      <c r="O20" s="190"/>
      <c r="P20" s="190"/>
    </row>
    <row r="21" spans="1:16" ht="16.5" customHeight="1" x14ac:dyDescent="0.25">
      <c r="A21" s="190"/>
      <c r="B21" s="190"/>
      <c r="C21" s="190"/>
      <c r="D21" s="190"/>
      <c r="E21" s="190"/>
      <c r="F21" s="190"/>
      <c r="G21" s="190"/>
      <c r="H21" s="190"/>
      <c r="I21" s="190"/>
      <c r="J21" s="190"/>
      <c r="K21" s="190"/>
      <c r="L21" s="190"/>
      <c r="M21" s="190"/>
      <c r="N21" s="190"/>
      <c r="O21" s="190"/>
      <c r="P21" s="190"/>
    </row>
    <row r="22" spans="1:16" ht="16.5" customHeight="1" x14ac:dyDescent="0.25">
      <c r="A22" s="190"/>
      <c r="B22" s="190"/>
      <c r="C22" s="190"/>
      <c r="D22" s="190"/>
      <c r="E22" s="190"/>
      <c r="F22" s="190"/>
      <c r="G22" s="190"/>
      <c r="H22" s="190"/>
      <c r="I22" s="190"/>
      <c r="J22" s="190"/>
      <c r="K22" s="190"/>
      <c r="L22" s="190"/>
      <c r="M22" s="190"/>
      <c r="N22" s="190"/>
      <c r="O22" s="190"/>
      <c r="P22" s="190"/>
    </row>
    <row r="23" spans="1:16" ht="16.5" customHeight="1" x14ac:dyDescent="0.25">
      <c r="A23" s="190"/>
      <c r="B23" s="190"/>
      <c r="C23" s="190"/>
      <c r="D23" s="190"/>
      <c r="E23" s="190"/>
      <c r="F23" s="190"/>
      <c r="G23" s="190"/>
      <c r="H23" s="190"/>
      <c r="I23" s="190"/>
      <c r="J23" s="190"/>
      <c r="K23" s="190"/>
      <c r="L23" s="190"/>
      <c r="M23" s="190"/>
      <c r="N23" s="190"/>
      <c r="O23" s="190"/>
      <c r="P23" s="190"/>
    </row>
    <row r="24" spans="1:16" ht="16.5" customHeight="1" x14ac:dyDescent="0.25">
      <c r="A24" s="190"/>
      <c r="B24" s="190"/>
      <c r="C24" s="190"/>
      <c r="D24" s="190"/>
      <c r="E24" s="190"/>
      <c r="F24" s="190"/>
      <c r="G24" s="190"/>
      <c r="H24" s="190"/>
      <c r="I24" s="190"/>
      <c r="J24" s="190"/>
      <c r="K24" s="190"/>
      <c r="L24" s="190"/>
      <c r="M24" s="190"/>
      <c r="N24" s="190"/>
      <c r="O24" s="190"/>
      <c r="P24" s="190"/>
    </row>
    <row r="25" spans="1:16" ht="16.5" customHeight="1" x14ac:dyDescent="0.25">
      <c r="A25" s="190"/>
      <c r="B25" s="190"/>
      <c r="C25" s="190"/>
      <c r="D25" s="190"/>
      <c r="E25" s="190"/>
      <c r="F25" s="190"/>
      <c r="G25" s="190"/>
      <c r="H25" s="190"/>
      <c r="I25" s="190"/>
      <c r="J25" s="190"/>
      <c r="K25" s="190"/>
      <c r="L25" s="190"/>
      <c r="M25" s="190"/>
      <c r="N25" s="190"/>
      <c r="O25" s="190"/>
      <c r="P25" s="190"/>
    </row>
    <row r="26" spans="1:16" ht="16.5" customHeight="1" x14ac:dyDescent="0.25">
      <c r="A26" s="190"/>
      <c r="B26" s="190"/>
      <c r="C26" s="190"/>
      <c r="D26" s="190"/>
      <c r="E26" s="190"/>
      <c r="F26" s="190"/>
      <c r="G26" s="190"/>
      <c r="H26" s="190"/>
      <c r="I26" s="190"/>
      <c r="J26" s="190"/>
      <c r="K26" s="190"/>
      <c r="L26" s="190"/>
      <c r="M26" s="190"/>
      <c r="N26" s="190"/>
      <c r="O26" s="190"/>
      <c r="P26" s="190"/>
    </row>
    <row r="27" spans="1:16" ht="16.5" customHeight="1" x14ac:dyDescent="0.25">
      <c r="A27" s="190"/>
      <c r="B27" s="190"/>
      <c r="C27" s="190"/>
      <c r="D27" s="190"/>
      <c r="E27" s="190"/>
      <c r="F27" s="190"/>
      <c r="G27" s="190"/>
      <c r="H27" s="190"/>
      <c r="I27" s="190"/>
      <c r="J27" s="190"/>
      <c r="K27" s="190"/>
      <c r="L27" s="190"/>
      <c r="M27" s="190"/>
      <c r="N27" s="190"/>
      <c r="O27" s="190"/>
      <c r="P27" s="190"/>
    </row>
    <row r="28" spans="1:16" ht="16.5" customHeight="1" x14ac:dyDescent="0.25">
      <c r="A28" s="190"/>
      <c r="B28" s="190"/>
      <c r="C28" s="190"/>
      <c r="D28" s="190"/>
      <c r="E28" s="190"/>
      <c r="F28" s="190"/>
      <c r="G28" s="190"/>
      <c r="H28" s="190"/>
      <c r="I28" s="190"/>
      <c r="J28" s="190"/>
      <c r="K28" s="190"/>
      <c r="L28" s="190"/>
      <c r="M28" s="190"/>
      <c r="N28" s="190"/>
      <c r="O28" s="190"/>
      <c r="P28" s="190"/>
    </row>
    <row r="29" spans="1:16" ht="16.5" customHeight="1" x14ac:dyDescent="0.25">
      <c r="A29" s="190"/>
      <c r="B29" s="190"/>
      <c r="C29" s="190"/>
      <c r="D29" s="190"/>
      <c r="E29" s="190"/>
      <c r="F29" s="190"/>
      <c r="G29" s="190"/>
      <c r="H29" s="190"/>
      <c r="I29" s="190"/>
      <c r="J29" s="190"/>
      <c r="K29" s="190"/>
      <c r="L29" s="190"/>
      <c r="M29" s="190"/>
      <c r="N29" s="190"/>
      <c r="O29" s="190"/>
      <c r="P29" s="190"/>
    </row>
    <row r="30" spans="1:16" ht="16.5" customHeight="1" x14ac:dyDescent="0.25">
      <c r="A30" s="190"/>
      <c r="B30" s="190"/>
      <c r="C30" s="190"/>
      <c r="D30" s="190"/>
      <c r="E30" s="190"/>
      <c r="F30" s="190"/>
      <c r="G30" s="190"/>
      <c r="H30" s="190"/>
      <c r="I30" s="190"/>
      <c r="J30" s="190"/>
      <c r="K30" s="190"/>
      <c r="L30" s="190"/>
      <c r="M30" s="190"/>
      <c r="N30" s="190"/>
      <c r="O30" s="190"/>
      <c r="P30" s="190"/>
    </row>
    <row r="31" spans="1:16" ht="16.5" customHeight="1" x14ac:dyDescent="0.25">
      <c r="A31" s="190"/>
      <c r="B31" s="190"/>
      <c r="C31" s="190"/>
      <c r="D31" s="190"/>
      <c r="E31" s="190"/>
      <c r="F31" s="190"/>
      <c r="G31" s="190"/>
      <c r="H31" s="190"/>
      <c r="I31" s="190"/>
      <c r="J31" s="190"/>
      <c r="K31" s="190"/>
      <c r="L31" s="190"/>
      <c r="M31" s="190"/>
      <c r="N31" s="190"/>
      <c r="O31" s="190"/>
      <c r="P31" s="190"/>
    </row>
    <row r="32" spans="1:16" ht="31.5" customHeight="1" thickBot="1" x14ac:dyDescent="0.3">
      <c r="A32" s="190"/>
      <c r="B32" s="190"/>
      <c r="C32" s="190"/>
      <c r="D32" s="190"/>
      <c r="E32" s="190"/>
      <c r="F32" s="190"/>
      <c r="G32" s="190"/>
      <c r="H32" s="190"/>
      <c r="I32" s="190"/>
      <c r="J32" s="192" t="s">
        <v>469</v>
      </c>
      <c r="K32" s="190"/>
      <c r="L32" s="190"/>
      <c r="M32" s="190"/>
      <c r="N32" s="190"/>
      <c r="O32" s="190"/>
      <c r="P32" s="190"/>
    </row>
    <row r="33" spans="1:16" ht="39" customHeight="1" thickBot="1" x14ac:dyDescent="0.35">
      <c r="A33" s="190"/>
      <c r="B33" s="193" t="s">
        <v>481</v>
      </c>
      <c r="C33" s="194"/>
      <c r="D33" s="194"/>
      <c r="E33" s="195" t="s">
        <v>470</v>
      </c>
      <c r="F33" s="196" t="s">
        <v>471</v>
      </c>
      <c r="G33" s="197" t="s">
        <v>472</v>
      </c>
      <c r="H33" s="197" t="s">
        <v>473</v>
      </c>
      <c r="I33" s="197" t="s">
        <v>474</v>
      </c>
      <c r="J33" s="198" t="s">
        <v>475</v>
      </c>
      <c r="K33" s="190"/>
      <c r="L33" s="190"/>
      <c r="M33" s="190"/>
      <c r="N33" s="190"/>
      <c r="O33" s="190"/>
      <c r="P33" s="190"/>
    </row>
    <row r="34" spans="1:16" ht="39" customHeight="1" x14ac:dyDescent="0.25">
      <c r="A34" s="190"/>
      <c r="B34" s="199"/>
      <c r="C34" s="1124" t="s">
        <v>482</v>
      </c>
      <c r="D34" s="1124"/>
      <c r="E34" s="1125"/>
      <c r="F34" s="200">
        <v>7.57</v>
      </c>
      <c r="G34" s="201">
        <v>6.21</v>
      </c>
      <c r="H34" s="201">
        <v>12.04</v>
      </c>
      <c r="I34" s="201">
        <v>6.73</v>
      </c>
      <c r="J34" s="202">
        <v>23.18</v>
      </c>
      <c r="K34" s="190"/>
      <c r="L34" s="190"/>
      <c r="M34" s="190"/>
      <c r="N34" s="190"/>
      <c r="O34" s="190"/>
      <c r="P34" s="190"/>
    </row>
    <row r="35" spans="1:16" ht="39" customHeight="1" x14ac:dyDescent="0.25">
      <c r="A35" s="190"/>
      <c r="B35" s="203"/>
      <c r="C35" s="1120" t="s">
        <v>483</v>
      </c>
      <c r="D35" s="1120"/>
      <c r="E35" s="1121"/>
      <c r="F35" s="204">
        <v>0.9</v>
      </c>
      <c r="G35" s="205">
        <v>1.43</v>
      </c>
      <c r="H35" s="205">
        <v>1.61</v>
      </c>
      <c r="I35" s="205">
        <v>2.4900000000000002</v>
      </c>
      <c r="J35" s="206">
        <v>1.5</v>
      </c>
      <c r="K35" s="190"/>
      <c r="L35" s="190"/>
      <c r="M35" s="190"/>
      <c r="N35" s="190"/>
      <c r="O35" s="190"/>
      <c r="P35" s="190"/>
    </row>
    <row r="36" spans="1:16" ht="39" customHeight="1" x14ac:dyDescent="0.25">
      <c r="A36" s="190"/>
      <c r="B36" s="203"/>
      <c r="C36" s="1120" t="s">
        <v>484</v>
      </c>
      <c r="D36" s="1120"/>
      <c r="E36" s="1121"/>
      <c r="F36" s="204">
        <v>3.16</v>
      </c>
      <c r="G36" s="205">
        <v>3.29</v>
      </c>
      <c r="H36" s="205">
        <v>3.73</v>
      </c>
      <c r="I36" s="205">
        <v>3.18</v>
      </c>
      <c r="J36" s="206">
        <v>1.1599999999999999</v>
      </c>
      <c r="K36" s="190"/>
      <c r="L36" s="190"/>
      <c r="M36" s="190"/>
      <c r="N36" s="190"/>
      <c r="O36" s="190"/>
      <c r="P36" s="190"/>
    </row>
    <row r="37" spans="1:16" ht="39" customHeight="1" x14ac:dyDescent="0.25">
      <c r="A37" s="190"/>
      <c r="B37" s="203"/>
      <c r="C37" s="1120" t="s">
        <v>485</v>
      </c>
      <c r="D37" s="1120"/>
      <c r="E37" s="1121"/>
      <c r="F37" s="204">
        <v>0.02</v>
      </c>
      <c r="G37" s="205">
        <v>0.03</v>
      </c>
      <c r="H37" s="205">
        <v>0.03</v>
      </c>
      <c r="I37" s="205">
        <v>0.17</v>
      </c>
      <c r="J37" s="206">
        <v>0.08</v>
      </c>
      <c r="K37" s="190"/>
      <c r="L37" s="190"/>
      <c r="M37" s="190"/>
      <c r="N37" s="190"/>
      <c r="O37" s="190"/>
      <c r="P37" s="190"/>
    </row>
    <row r="38" spans="1:16" ht="39" customHeight="1" x14ac:dyDescent="0.25">
      <c r="A38" s="190"/>
      <c r="B38" s="203"/>
      <c r="C38" s="1120" t="s">
        <v>486</v>
      </c>
      <c r="D38" s="1120"/>
      <c r="E38" s="1121"/>
      <c r="F38" s="204">
        <v>0.06</v>
      </c>
      <c r="G38" s="205">
        <v>0.06</v>
      </c>
      <c r="H38" s="205">
        <v>0.06</v>
      </c>
      <c r="I38" s="205">
        <v>0.06</v>
      </c>
      <c r="J38" s="206">
        <v>0.05</v>
      </c>
      <c r="K38" s="190"/>
      <c r="L38" s="190"/>
      <c r="M38" s="190"/>
      <c r="N38" s="190"/>
      <c r="O38" s="190"/>
      <c r="P38" s="190"/>
    </row>
    <row r="39" spans="1:16" ht="39" customHeight="1" x14ac:dyDescent="0.25">
      <c r="A39" s="190"/>
      <c r="B39" s="203"/>
      <c r="C39" s="1120"/>
      <c r="D39" s="1120"/>
      <c r="E39" s="1121"/>
      <c r="F39" s="204"/>
      <c r="G39" s="205"/>
      <c r="H39" s="205"/>
      <c r="I39" s="205"/>
      <c r="J39" s="206"/>
      <c r="K39" s="190"/>
      <c r="L39" s="190"/>
      <c r="M39" s="190"/>
      <c r="N39" s="190"/>
      <c r="O39" s="190"/>
      <c r="P39" s="190"/>
    </row>
    <row r="40" spans="1:16" ht="39" customHeight="1" x14ac:dyDescent="0.25">
      <c r="A40" s="190"/>
      <c r="B40" s="203"/>
      <c r="C40" s="1120"/>
      <c r="D40" s="1120"/>
      <c r="E40" s="1121"/>
      <c r="F40" s="204"/>
      <c r="G40" s="205"/>
      <c r="H40" s="205"/>
      <c r="I40" s="205"/>
      <c r="J40" s="206"/>
      <c r="K40" s="190"/>
      <c r="L40" s="190"/>
      <c r="M40" s="190"/>
      <c r="N40" s="190"/>
      <c r="O40" s="190"/>
      <c r="P40" s="190"/>
    </row>
    <row r="41" spans="1:16" ht="39" customHeight="1" x14ac:dyDescent="0.25">
      <c r="A41" s="190"/>
      <c r="B41" s="203"/>
      <c r="C41" s="1120"/>
      <c r="D41" s="1120"/>
      <c r="E41" s="1121"/>
      <c r="F41" s="204"/>
      <c r="G41" s="205"/>
      <c r="H41" s="205"/>
      <c r="I41" s="205"/>
      <c r="J41" s="206"/>
      <c r="K41" s="190"/>
      <c r="L41" s="190"/>
      <c r="M41" s="190"/>
      <c r="N41" s="190"/>
      <c r="O41" s="190"/>
      <c r="P41" s="190"/>
    </row>
    <row r="42" spans="1:16" ht="39" customHeight="1" x14ac:dyDescent="0.25">
      <c r="A42" s="190"/>
      <c r="B42" s="207"/>
      <c r="C42" s="1120" t="s">
        <v>487</v>
      </c>
      <c r="D42" s="1120"/>
      <c r="E42" s="1121"/>
      <c r="F42" s="204" t="s">
        <v>431</v>
      </c>
      <c r="G42" s="205" t="s">
        <v>431</v>
      </c>
      <c r="H42" s="205" t="s">
        <v>431</v>
      </c>
      <c r="I42" s="205" t="s">
        <v>431</v>
      </c>
      <c r="J42" s="206" t="s">
        <v>431</v>
      </c>
      <c r="K42" s="190"/>
      <c r="L42" s="190"/>
      <c r="M42" s="190"/>
      <c r="N42" s="190"/>
      <c r="O42" s="190"/>
      <c r="P42" s="190"/>
    </row>
    <row r="43" spans="1:16" ht="39" customHeight="1" thickBot="1" x14ac:dyDescent="0.3">
      <c r="A43" s="190"/>
      <c r="B43" s="208"/>
      <c r="C43" s="1122" t="s">
        <v>488</v>
      </c>
      <c r="D43" s="1122"/>
      <c r="E43" s="1123"/>
      <c r="F43" s="209" t="s">
        <v>431</v>
      </c>
      <c r="G43" s="210" t="s">
        <v>431</v>
      </c>
      <c r="H43" s="210" t="s">
        <v>431</v>
      </c>
      <c r="I43" s="210" t="s">
        <v>431</v>
      </c>
      <c r="J43" s="211" t="s">
        <v>431</v>
      </c>
      <c r="K43" s="190"/>
      <c r="L43" s="190"/>
      <c r="M43" s="190"/>
      <c r="N43" s="190"/>
      <c r="O43" s="190"/>
      <c r="P43" s="190"/>
    </row>
    <row r="44" spans="1:16" ht="39" customHeight="1" x14ac:dyDescent="0.25">
      <c r="A44" s="190"/>
      <c r="B44" s="212"/>
      <c r="C44" s="213"/>
      <c r="D44" s="213"/>
      <c r="E44" s="213"/>
      <c r="F44" s="190"/>
      <c r="G44" s="190"/>
      <c r="H44" s="190"/>
      <c r="I44" s="190"/>
      <c r="J44" s="190"/>
      <c r="K44" s="190"/>
      <c r="L44" s="190"/>
      <c r="M44" s="190"/>
      <c r="N44" s="190"/>
      <c r="O44" s="190"/>
      <c r="P44" s="190"/>
    </row>
    <row r="45" spans="1:16" ht="16.149999999999999" x14ac:dyDescent="0.25">
      <c r="A45" s="190"/>
      <c r="B45" s="190"/>
      <c r="C45" s="190"/>
      <c r="D45" s="190"/>
      <c r="E45" s="190"/>
      <c r="F45" s="190"/>
      <c r="G45" s="190"/>
      <c r="H45" s="190"/>
      <c r="I45" s="190"/>
      <c r="J45" s="190"/>
      <c r="K45" s="190"/>
      <c r="L45" s="190"/>
      <c r="M45" s="190"/>
      <c r="N45" s="190"/>
      <c r="O45" s="190"/>
      <c r="P45" s="190"/>
    </row>
  </sheetData>
  <sheetProtection algorithmName="SHA-512" hashValue="VJRmQQ9M7pVWW60CXD2YaJz6qD5P34kFitFgz9/tikP6KyIeuPkGc1TPaxJqESBWkHeLR8CXt18+wcYPv+13fg==" saltValue="QyUPO4iFedotpzaPe/B5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3"/>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290CC-83FB-4D38-801D-80315CD8A5DD}">
  <sheetPr>
    <pageSetUpPr fitToPage="1"/>
  </sheetPr>
  <dimension ref="A1:U64"/>
  <sheetViews>
    <sheetView showGridLines="0" topLeftCell="A13" zoomScale="85" zoomScaleNormal="85" zoomScaleSheetLayoutView="55" workbookViewId="0"/>
  </sheetViews>
  <sheetFormatPr defaultColWidth="0" defaultRowHeight="12.6" customHeight="1" zeroHeight="1" x14ac:dyDescent="0.25"/>
  <cols>
    <col min="1" max="1" width="6.59765625" style="215" customWidth="1"/>
    <col min="2" max="3" width="10.86328125" style="215" customWidth="1"/>
    <col min="4" max="4" width="10" style="215" customWidth="1"/>
    <col min="5" max="10" width="11" style="215" customWidth="1"/>
    <col min="11" max="15" width="13.1328125" style="215" customWidth="1"/>
    <col min="16" max="21" width="11.46484375" style="215" customWidth="1"/>
    <col min="22" max="16384" width="0" style="215" hidden="1"/>
  </cols>
  <sheetData>
    <row r="1" spans="1:21" ht="13.5" customHeight="1" x14ac:dyDescent="0.25">
      <c r="A1" s="214"/>
      <c r="B1" s="214"/>
      <c r="C1" s="214"/>
      <c r="D1" s="214"/>
      <c r="E1" s="214"/>
      <c r="F1" s="214"/>
      <c r="G1" s="214"/>
      <c r="H1" s="214"/>
      <c r="I1" s="214"/>
      <c r="J1" s="214"/>
      <c r="K1" s="214"/>
      <c r="L1" s="214"/>
      <c r="M1" s="214"/>
      <c r="N1" s="214"/>
      <c r="O1" s="214"/>
      <c r="P1" s="214"/>
      <c r="Q1" s="214"/>
      <c r="R1" s="214"/>
      <c r="S1" s="214"/>
      <c r="T1" s="214"/>
      <c r="U1" s="214"/>
    </row>
    <row r="2" spans="1:21" ht="13.5" customHeight="1" x14ac:dyDescent="0.25">
      <c r="A2" s="214"/>
      <c r="B2" s="214"/>
      <c r="C2" s="214"/>
      <c r="D2" s="214"/>
      <c r="E2" s="214"/>
      <c r="F2" s="214"/>
      <c r="G2" s="214"/>
      <c r="H2" s="214"/>
      <c r="I2" s="214"/>
      <c r="J2" s="214"/>
      <c r="K2" s="214"/>
      <c r="L2" s="214"/>
      <c r="M2" s="214"/>
      <c r="N2" s="214"/>
      <c r="O2" s="214"/>
      <c r="P2" s="214"/>
      <c r="Q2" s="214"/>
      <c r="R2" s="214"/>
      <c r="S2" s="214"/>
      <c r="T2" s="214"/>
      <c r="U2" s="214"/>
    </row>
    <row r="3" spans="1:21" ht="13.5" customHeight="1" x14ac:dyDescent="0.25">
      <c r="A3" s="214"/>
      <c r="B3" s="214"/>
      <c r="C3" s="214"/>
      <c r="D3" s="214"/>
      <c r="E3" s="214"/>
      <c r="F3" s="214"/>
      <c r="G3" s="214"/>
      <c r="H3" s="214"/>
      <c r="I3" s="214"/>
      <c r="J3" s="214"/>
      <c r="K3" s="214"/>
      <c r="L3" s="214"/>
      <c r="M3" s="214"/>
      <c r="N3" s="214"/>
      <c r="O3" s="214"/>
      <c r="P3" s="214"/>
      <c r="Q3" s="214"/>
      <c r="R3" s="214"/>
      <c r="S3" s="214"/>
      <c r="T3" s="214"/>
      <c r="U3" s="214"/>
    </row>
    <row r="4" spans="1:21" ht="13.5" customHeight="1" x14ac:dyDescent="0.25">
      <c r="A4" s="214"/>
      <c r="B4" s="214"/>
      <c r="C4" s="214"/>
      <c r="D4" s="214"/>
      <c r="E4" s="214"/>
      <c r="F4" s="214"/>
      <c r="G4" s="214"/>
      <c r="H4" s="214"/>
      <c r="I4" s="214"/>
      <c r="J4" s="214"/>
      <c r="K4" s="214"/>
      <c r="L4" s="214"/>
      <c r="M4" s="214"/>
      <c r="N4" s="214"/>
      <c r="O4" s="214"/>
      <c r="P4" s="214"/>
      <c r="Q4" s="214"/>
      <c r="R4" s="214"/>
      <c r="S4" s="214"/>
      <c r="T4" s="214"/>
      <c r="U4" s="214"/>
    </row>
    <row r="5" spans="1:21" ht="13.5" customHeight="1" x14ac:dyDescent="0.25">
      <c r="A5" s="214"/>
      <c r="B5" s="214"/>
      <c r="C5" s="214"/>
      <c r="D5" s="214"/>
      <c r="E5" s="214"/>
      <c r="F5" s="214"/>
      <c r="G5" s="214"/>
      <c r="H5" s="214"/>
      <c r="I5" s="214"/>
      <c r="J5" s="214"/>
      <c r="K5" s="214"/>
      <c r="L5" s="214"/>
      <c r="M5" s="214"/>
      <c r="N5" s="214"/>
      <c r="O5" s="214"/>
      <c r="P5" s="214"/>
      <c r="Q5" s="214"/>
      <c r="R5" s="214"/>
      <c r="S5" s="214"/>
      <c r="T5" s="214"/>
      <c r="U5" s="214"/>
    </row>
    <row r="6" spans="1:21" ht="13.5" customHeight="1" x14ac:dyDescent="0.25">
      <c r="A6" s="214"/>
      <c r="B6" s="214"/>
      <c r="C6" s="214"/>
      <c r="D6" s="214"/>
      <c r="E6" s="214"/>
      <c r="F6" s="214"/>
      <c r="G6" s="214"/>
      <c r="H6" s="214"/>
      <c r="I6" s="214"/>
      <c r="J6" s="214"/>
      <c r="K6" s="214"/>
      <c r="L6" s="214"/>
      <c r="M6" s="214"/>
      <c r="N6" s="214"/>
      <c r="O6" s="214"/>
      <c r="P6" s="214"/>
      <c r="Q6" s="214"/>
      <c r="R6" s="214"/>
      <c r="S6" s="214"/>
      <c r="T6" s="214"/>
      <c r="U6" s="214"/>
    </row>
    <row r="7" spans="1:21" ht="13.5" customHeight="1" x14ac:dyDescent="0.25">
      <c r="A7" s="214"/>
      <c r="B7" s="214"/>
      <c r="C7" s="214"/>
      <c r="D7" s="214"/>
      <c r="E7" s="214"/>
      <c r="F7" s="214"/>
      <c r="G7" s="214"/>
      <c r="H7" s="214"/>
      <c r="I7" s="214"/>
      <c r="J7" s="214"/>
      <c r="K7" s="214"/>
      <c r="L7" s="214"/>
      <c r="M7" s="214"/>
      <c r="N7" s="214"/>
      <c r="O7" s="214"/>
      <c r="P7" s="214"/>
      <c r="Q7" s="214"/>
      <c r="R7" s="214"/>
      <c r="S7" s="214"/>
      <c r="T7" s="214"/>
      <c r="U7" s="214"/>
    </row>
    <row r="8" spans="1:21" ht="13.5" customHeight="1" x14ac:dyDescent="0.25">
      <c r="A8" s="214"/>
      <c r="B8" s="214"/>
      <c r="C8" s="214"/>
      <c r="D8" s="214"/>
      <c r="E8" s="214"/>
      <c r="F8" s="214"/>
      <c r="G8" s="214"/>
      <c r="H8" s="214"/>
      <c r="I8" s="214"/>
      <c r="J8" s="214"/>
      <c r="K8" s="214"/>
      <c r="L8" s="214"/>
      <c r="M8" s="214"/>
      <c r="N8" s="214"/>
      <c r="O8" s="214"/>
      <c r="P8" s="214"/>
      <c r="Q8" s="214"/>
      <c r="R8" s="214"/>
      <c r="S8" s="214"/>
      <c r="T8" s="214"/>
      <c r="U8" s="214"/>
    </row>
    <row r="9" spans="1:21" ht="13.5" customHeight="1" x14ac:dyDescent="0.25">
      <c r="A9" s="214"/>
      <c r="B9" s="214"/>
      <c r="C9" s="214"/>
      <c r="D9" s="214"/>
      <c r="E9" s="214"/>
      <c r="F9" s="214"/>
      <c r="G9" s="214"/>
      <c r="H9" s="214"/>
      <c r="I9" s="214"/>
      <c r="J9" s="214"/>
      <c r="K9" s="214"/>
      <c r="L9" s="214"/>
      <c r="M9" s="214"/>
      <c r="N9" s="214"/>
      <c r="O9" s="214"/>
      <c r="P9" s="214"/>
      <c r="Q9" s="214"/>
      <c r="R9" s="214"/>
      <c r="S9" s="214"/>
      <c r="T9" s="214"/>
      <c r="U9" s="214"/>
    </row>
    <row r="10" spans="1:21" ht="13.5" customHeight="1" x14ac:dyDescent="0.25">
      <c r="A10" s="214"/>
      <c r="B10" s="214"/>
      <c r="C10" s="214"/>
      <c r="D10" s="214"/>
      <c r="E10" s="214"/>
      <c r="F10" s="214"/>
      <c r="G10" s="214"/>
      <c r="H10" s="214"/>
      <c r="I10" s="214"/>
      <c r="J10" s="214"/>
      <c r="K10" s="214"/>
      <c r="L10" s="214"/>
      <c r="M10" s="214"/>
      <c r="N10" s="214"/>
      <c r="O10" s="214"/>
      <c r="P10" s="214"/>
      <c r="Q10" s="214"/>
      <c r="R10" s="214"/>
      <c r="S10" s="214"/>
      <c r="T10" s="214"/>
      <c r="U10" s="214"/>
    </row>
    <row r="11" spans="1:21" ht="13.5" customHeight="1" x14ac:dyDescent="0.25">
      <c r="A11" s="214"/>
      <c r="B11" s="214"/>
      <c r="C11" s="214"/>
      <c r="D11" s="214"/>
      <c r="E11" s="214"/>
      <c r="F11" s="214"/>
      <c r="G11" s="214"/>
      <c r="H11" s="214"/>
      <c r="I11" s="214"/>
      <c r="J11" s="214"/>
      <c r="K11" s="214"/>
      <c r="L11" s="214"/>
      <c r="M11" s="214"/>
      <c r="N11" s="214"/>
      <c r="O11" s="214"/>
      <c r="P11" s="214"/>
      <c r="Q11" s="214"/>
      <c r="R11" s="214"/>
      <c r="S11" s="214"/>
      <c r="T11" s="214"/>
      <c r="U11" s="214"/>
    </row>
    <row r="12" spans="1:21" ht="13.5" customHeight="1" x14ac:dyDescent="0.25">
      <c r="A12" s="214"/>
      <c r="B12" s="214"/>
      <c r="C12" s="214"/>
      <c r="D12" s="214"/>
      <c r="E12" s="214"/>
      <c r="F12" s="214"/>
      <c r="G12" s="214"/>
      <c r="H12" s="214"/>
      <c r="I12" s="214"/>
      <c r="J12" s="214"/>
      <c r="K12" s="214"/>
      <c r="L12" s="214"/>
      <c r="M12" s="214"/>
      <c r="N12" s="214"/>
      <c r="O12" s="214"/>
      <c r="P12" s="214"/>
      <c r="Q12" s="214"/>
      <c r="R12" s="214"/>
      <c r="S12" s="214"/>
      <c r="T12" s="214"/>
      <c r="U12" s="214"/>
    </row>
    <row r="13" spans="1:21" ht="13.5" customHeight="1" x14ac:dyDescent="0.25">
      <c r="A13" s="214"/>
      <c r="B13" s="214"/>
      <c r="C13" s="214"/>
      <c r="D13" s="214"/>
      <c r="E13" s="214"/>
      <c r="F13" s="214"/>
      <c r="G13" s="214"/>
      <c r="H13" s="214"/>
      <c r="I13" s="214"/>
      <c r="J13" s="214"/>
      <c r="K13" s="214"/>
      <c r="L13" s="214"/>
      <c r="M13" s="214"/>
      <c r="N13" s="214"/>
      <c r="O13" s="214"/>
      <c r="P13" s="214"/>
      <c r="Q13" s="214"/>
      <c r="R13" s="214"/>
      <c r="S13" s="214"/>
      <c r="T13" s="214"/>
      <c r="U13" s="214"/>
    </row>
    <row r="14" spans="1:21" ht="13.5" customHeight="1" x14ac:dyDescent="0.25">
      <c r="A14" s="214"/>
      <c r="B14" s="214"/>
      <c r="C14" s="214"/>
      <c r="D14" s="214"/>
      <c r="E14" s="214"/>
      <c r="F14" s="214"/>
      <c r="G14" s="214"/>
      <c r="H14" s="214"/>
      <c r="I14" s="214"/>
      <c r="J14" s="214"/>
      <c r="K14" s="214"/>
      <c r="L14" s="214"/>
      <c r="M14" s="214"/>
      <c r="N14" s="214"/>
      <c r="O14" s="214"/>
      <c r="P14" s="214"/>
      <c r="Q14" s="214"/>
      <c r="R14" s="214"/>
      <c r="S14" s="214"/>
      <c r="T14" s="214"/>
      <c r="U14" s="214"/>
    </row>
    <row r="15" spans="1:21" ht="13.5" customHeight="1" x14ac:dyDescent="0.25">
      <c r="A15" s="214"/>
      <c r="B15" s="214"/>
      <c r="C15" s="214"/>
      <c r="D15" s="214"/>
      <c r="E15" s="214"/>
      <c r="F15" s="214"/>
      <c r="G15" s="214"/>
      <c r="H15" s="214"/>
      <c r="I15" s="214"/>
      <c r="J15" s="214"/>
      <c r="K15" s="214"/>
      <c r="L15" s="214"/>
      <c r="M15" s="214"/>
      <c r="N15" s="214"/>
      <c r="O15" s="214"/>
      <c r="P15" s="214"/>
      <c r="Q15" s="214"/>
      <c r="R15" s="214"/>
      <c r="S15" s="214"/>
      <c r="T15" s="214"/>
      <c r="U15" s="214"/>
    </row>
    <row r="16" spans="1:21" ht="13.5" customHeight="1" x14ac:dyDescent="0.25">
      <c r="A16" s="214"/>
      <c r="B16" s="214"/>
      <c r="C16" s="214"/>
      <c r="D16" s="214"/>
      <c r="E16" s="214"/>
      <c r="F16" s="214"/>
      <c r="G16" s="214"/>
      <c r="H16" s="214"/>
      <c r="I16" s="214"/>
      <c r="J16" s="214"/>
      <c r="K16" s="214"/>
      <c r="L16" s="214"/>
      <c r="M16" s="214"/>
      <c r="N16" s="214"/>
      <c r="O16" s="214"/>
      <c r="P16" s="214"/>
      <c r="Q16" s="214"/>
      <c r="R16" s="214"/>
      <c r="S16" s="214"/>
      <c r="T16" s="214"/>
      <c r="U16" s="214"/>
    </row>
    <row r="17" spans="1:21" ht="13.5" customHeight="1" x14ac:dyDescent="0.25">
      <c r="A17" s="214"/>
      <c r="B17" s="214"/>
      <c r="C17" s="214"/>
      <c r="D17" s="214"/>
      <c r="E17" s="214"/>
      <c r="F17" s="214"/>
      <c r="G17" s="214"/>
      <c r="H17" s="214"/>
      <c r="I17" s="214"/>
      <c r="J17" s="214"/>
      <c r="K17" s="214"/>
      <c r="L17" s="214"/>
      <c r="M17" s="214"/>
      <c r="N17" s="214"/>
      <c r="O17" s="214"/>
      <c r="P17" s="214"/>
      <c r="Q17" s="214"/>
      <c r="R17" s="214"/>
      <c r="S17" s="214"/>
      <c r="T17" s="214"/>
      <c r="U17" s="214"/>
    </row>
    <row r="18" spans="1:21" ht="13.5" customHeight="1" x14ac:dyDescent="0.25">
      <c r="A18" s="214"/>
      <c r="B18" s="214"/>
      <c r="C18" s="214"/>
      <c r="D18" s="214"/>
      <c r="E18" s="214"/>
      <c r="F18" s="214"/>
      <c r="G18" s="214"/>
      <c r="H18" s="214"/>
      <c r="I18" s="214"/>
      <c r="J18" s="214"/>
      <c r="K18" s="214"/>
      <c r="L18" s="214"/>
      <c r="M18" s="214"/>
      <c r="N18" s="214"/>
      <c r="O18" s="214"/>
      <c r="P18" s="214"/>
      <c r="Q18" s="214"/>
      <c r="R18" s="214"/>
      <c r="S18" s="214"/>
      <c r="T18" s="214"/>
      <c r="U18" s="214"/>
    </row>
    <row r="19" spans="1:21" ht="13.5" customHeight="1" x14ac:dyDescent="0.25">
      <c r="A19" s="214"/>
      <c r="B19" s="214"/>
      <c r="C19" s="214"/>
      <c r="D19" s="214"/>
      <c r="E19" s="214"/>
      <c r="F19" s="214"/>
      <c r="G19" s="214"/>
      <c r="H19" s="214"/>
      <c r="I19" s="214"/>
      <c r="J19" s="214"/>
      <c r="K19" s="214"/>
      <c r="L19" s="214"/>
      <c r="M19" s="214"/>
      <c r="N19" s="214"/>
      <c r="O19" s="214"/>
      <c r="P19" s="214"/>
      <c r="Q19" s="214"/>
      <c r="R19" s="214"/>
      <c r="S19" s="214"/>
      <c r="T19" s="214"/>
      <c r="U19" s="214"/>
    </row>
    <row r="20" spans="1:21" ht="13.5" customHeight="1" x14ac:dyDescent="0.25">
      <c r="A20" s="214"/>
      <c r="B20" s="214"/>
      <c r="C20" s="214"/>
      <c r="D20" s="214"/>
      <c r="E20" s="214"/>
      <c r="F20" s="214"/>
      <c r="G20" s="214"/>
      <c r="H20" s="214"/>
      <c r="I20" s="214"/>
      <c r="J20" s="214"/>
      <c r="K20" s="214"/>
      <c r="L20" s="214"/>
      <c r="M20" s="214"/>
      <c r="N20" s="214"/>
      <c r="O20" s="214"/>
      <c r="P20" s="214"/>
      <c r="Q20" s="214"/>
      <c r="R20" s="214"/>
      <c r="S20" s="214"/>
      <c r="T20" s="214"/>
      <c r="U20" s="214"/>
    </row>
    <row r="21" spans="1:21" ht="13.5" customHeight="1" x14ac:dyDescent="0.25">
      <c r="A21" s="214"/>
      <c r="B21" s="214"/>
      <c r="C21" s="214"/>
      <c r="D21" s="214"/>
      <c r="E21" s="214"/>
      <c r="F21" s="214"/>
      <c r="G21" s="214"/>
      <c r="H21" s="214"/>
      <c r="I21" s="214"/>
      <c r="J21" s="214"/>
      <c r="K21" s="214"/>
      <c r="L21" s="214"/>
      <c r="M21" s="214"/>
      <c r="N21" s="214"/>
      <c r="O21" s="214"/>
      <c r="P21" s="214"/>
      <c r="Q21" s="214"/>
      <c r="R21" s="214"/>
      <c r="S21" s="214"/>
      <c r="T21" s="214"/>
      <c r="U21" s="214"/>
    </row>
    <row r="22" spans="1:21" ht="13.5" customHeight="1" x14ac:dyDescent="0.25">
      <c r="A22" s="214"/>
      <c r="B22" s="214"/>
      <c r="C22" s="214"/>
      <c r="D22" s="214"/>
      <c r="E22" s="214"/>
      <c r="F22" s="214"/>
      <c r="G22" s="214"/>
      <c r="H22" s="214"/>
      <c r="I22" s="214"/>
      <c r="J22" s="214"/>
      <c r="K22" s="214"/>
      <c r="L22" s="214"/>
      <c r="M22" s="214"/>
      <c r="N22" s="214"/>
      <c r="O22" s="214"/>
      <c r="P22" s="214"/>
      <c r="Q22" s="214"/>
      <c r="R22" s="214"/>
      <c r="S22" s="214"/>
      <c r="T22" s="214"/>
      <c r="U22" s="214"/>
    </row>
    <row r="23" spans="1:21" ht="13.5" customHeight="1" x14ac:dyDescent="0.25">
      <c r="A23" s="214"/>
      <c r="B23" s="214"/>
      <c r="C23" s="214"/>
      <c r="D23" s="214"/>
      <c r="E23" s="214"/>
      <c r="F23" s="214"/>
      <c r="G23" s="214"/>
      <c r="H23" s="214"/>
      <c r="I23" s="214"/>
      <c r="J23" s="214"/>
      <c r="K23" s="214"/>
      <c r="L23" s="214"/>
      <c r="M23" s="214"/>
      <c r="N23" s="214"/>
      <c r="O23" s="214"/>
      <c r="P23" s="214"/>
      <c r="Q23" s="214"/>
      <c r="R23" s="214"/>
      <c r="S23" s="214"/>
      <c r="T23" s="214"/>
      <c r="U23" s="214"/>
    </row>
    <row r="24" spans="1:21" ht="13.5" customHeight="1" x14ac:dyDescent="0.25">
      <c r="A24" s="214"/>
      <c r="B24" s="214"/>
      <c r="C24" s="214"/>
      <c r="D24" s="214"/>
      <c r="E24" s="214"/>
      <c r="F24" s="214"/>
      <c r="G24" s="214"/>
      <c r="H24" s="214"/>
      <c r="I24" s="214"/>
      <c r="J24" s="214"/>
      <c r="K24" s="214"/>
      <c r="L24" s="214"/>
      <c r="M24" s="214"/>
      <c r="N24" s="214"/>
      <c r="O24" s="214"/>
      <c r="P24" s="214"/>
      <c r="Q24" s="214"/>
      <c r="R24" s="214"/>
      <c r="S24" s="214"/>
      <c r="T24" s="214"/>
      <c r="U24" s="214"/>
    </row>
    <row r="25" spans="1:21" ht="13.5" customHeight="1" x14ac:dyDescent="0.25">
      <c r="A25" s="214"/>
      <c r="B25" s="214"/>
      <c r="C25" s="214"/>
      <c r="D25" s="214"/>
      <c r="E25" s="214"/>
      <c r="F25" s="214"/>
      <c r="G25" s="214"/>
      <c r="H25" s="214"/>
      <c r="I25" s="214"/>
      <c r="J25" s="214"/>
      <c r="K25" s="214"/>
      <c r="L25" s="214"/>
      <c r="M25" s="214"/>
      <c r="N25" s="214"/>
      <c r="O25" s="214"/>
      <c r="P25" s="214"/>
      <c r="Q25" s="214"/>
      <c r="R25" s="214"/>
      <c r="S25" s="214"/>
      <c r="T25" s="214"/>
      <c r="U25" s="214"/>
    </row>
    <row r="26" spans="1:21" ht="13.5" customHeight="1" x14ac:dyDescent="0.25">
      <c r="A26" s="214"/>
      <c r="B26" s="214"/>
      <c r="C26" s="214"/>
      <c r="D26" s="214"/>
      <c r="E26" s="214"/>
      <c r="F26" s="214"/>
      <c r="G26" s="214"/>
      <c r="H26" s="214"/>
      <c r="I26" s="214"/>
      <c r="J26" s="214"/>
      <c r="K26" s="214"/>
      <c r="L26" s="214"/>
      <c r="M26" s="214"/>
      <c r="N26" s="214"/>
      <c r="O26" s="214"/>
      <c r="P26" s="214"/>
      <c r="Q26" s="214"/>
      <c r="R26" s="214"/>
      <c r="S26" s="214"/>
      <c r="T26" s="214"/>
      <c r="U26" s="214"/>
    </row>
    <row r="27" spans="1:21" ht="13.5" customHeight="1" x14ac:dyDescent="0.25">
      <c r="A27" s="214"/>
      <c r="B27" s="214"/>
      <c r="C27" s="214"/>
      <c r="D27" s="214"/>
      <c r="E27" s="214"/>
      <c r="F27" s="214"/>
      <c r="G27" s="214"/>
      <c r="H27" s="214"/>
      <c r="I27" s="214"/>
      <c r="J27" s="214"/>
      <c r="K27" s="214"/>
      <c r="L27" s="214"/>
      <c r="M27" s="214"/>
      <c r="N27" s="214"/>
      <c r="O27" s="214"/>
      <c r="P27" s="214"/>
      <c r="Q27" s="214"/>
      <c r="R27" s="214"/>
      <c r="S27" s="214"/>
      <c r="T27" s="214"/>
      <c r="U27" s="214"/>
    </row>
    <row r="28" spans="1:21" ht="13.5" customHeight="1" x14ac:dyDescent="0.25">
      <c r="A28" s="214"/>
      <c r="B28" s="214"/>
      <c r="C28" s="214"/>
      <c r="D28" s="214"/>
      <c r="E28" s="214"/>
      <c r="F28" s="214"/>
      <c r="G28" s="214"/>
      <c r="H28" s="214"/>
      <c r="I28" s="214"/>
      <c r="J28" s="214"/>
      <c r="K28" s="214"/>
      <c r="L28" s="214"/>
      <c r="M28" s="214"/>
      <c r="N28" s="214"/>
      <c r="O28" s="214"/>
      <c r="P28" s="214"/>
      <c r="Q28" s="214"/>
      <c r="R28" s="214"/>
      <c r="S28" s="214"/>
      <c r="T28" s="214"/>
      <c r="U28" s="214"/>
    </row>
    <row r="29" spans="1:21" ht="13.5" customHeight="1" x14ac:dyDescent="0.25">
      <c r="A29" s="214"/>
      <c r="B29" s="214"/>
      <c r="C29" s="214"/>
      <c r="D29" s="214"/>
      <c r="E29" s="214"/>
      <c r="F29" s="214"/>
      <c r="G29" s="214"/>
      <c r="H29" s="214"/>
      <c r="I29" s="214"/>
      <c r="J29" s="214"/>
      <c r="K29" s="214"/>
      <c r="L29" s="214"/>
      <c r="M29" s="214"/>
      <c r="N29" s="214"/>
      <c r="O29" s="214"/>
      <c r="P29" s="214"/>
      <c r="Q29" s="214"/>
      <c r="R29" s="214"/>
      <c r="S29" s="214"/>
      <c r="T29" s="214"/>
      <c r="U29" s="214"/>
    </row>
    <row r="30" spans="1:21" ht="13.5" customHeight="1" x14ac:dyDescent="0.25">
      <c r="A30" s="214"/>
      <c r="B30" s="214"/>
      <c r="C30" s="214"/>
      <c r="D30" s="214"/>
      <c r="E30" s="214"/>
      <c r="F30" s="214"/>
      <c r="G30" s="214"/>
      <c r="H30" s="214"/>
      <c r="I30" s="214"/>
      <c r="J30" s="214"/>
      <c r="K30" s="214"/>
      <c r="L30" s="214"/>
      <c r="M30" s="214"/>
      <c r="N30" s="214"/>
      <c r="O30" s="214"/>
      <c r="P30" s="214"/>
      <c r="Q30" s="214"/>
      <c r="R30" s="214"/>
      <c r="S30" s="214"/>
      <c r="T30" s="214"/>
      <c r="U30" s="214"/>
    </row>
    <row r="31" spans="1:21" ht="13.5" customHeight="1" x14ac:dyDescent="0.25">
      <c r="A31" s="214"/>
      <c r="B31" s="214"/>
      <c r="C31" s="214"/>
      <c r="D31" s="214"/>
      <c r="E31" s="214"/>
      <c r="F31" s="214"/>
      <c r="G31" s="214"/>
      <c r="H31" s="214"/>
      <c r="I31" s="214"/>
      <c r="J31" s="214"/>
      <c r="K31" s="214"/>
      <c r="L31" s="214"/>
      <c r="M31" s="214"/>
      <c r="N31" s="214"/>
      <c r="O31" s="214"/>
      <c r="P31" s="214"/>
      <c r="Q31" s="214"/>
      <c r="R31" s="214"/>
      <c r="S31" s="214"/>
      <c r="T31" s="214"/>
      <c r="U31" s="214"/>
    </row>
    <row r="32" spans="1:21" ht="13.5" customHeight="1" x14ac:dyDescent="0.25">
      <c r="A32" s="214"/>
      <c r="B32" s="214"/>
      <c r="C32" s="214"/>
      <c r="D32" s="214"/>
      <c r="E32" s="214"/>
      <c r="F32" s="214"/>
      <c r="G32" s="214"/>
      <c r="H32" s="214"/>
      <c r="I32" s="214"/>
      <c r="J32" s="214"/>
      <c r="K32" s="214"/>
      <c r="L32" s="214"/>
      <c r="M32" s="214"/>
      <c r="N32" s="214"/>
      <c r="O32" s="214"/>
      <c r="P32" s="214"/>
      <c r="Q32" s="214"/>
      <c r="R32" s="214"/>
      <c r="S32" s="214"/>
      <c r="T32" s="214"/>
      <c r="U32" s="214"/>
    </row>
    <row r="33" spans="1:21" ht="13.5" customHeight="1" x14ac:dyDescent="0.25">
      <c r="A33" s="214"/>
      <c r="B33" s="214"/>
      <c r="C33" s="214"/>
      <c r="D33" s="214"/>
      <c r="E33" s="214"/>
      <c r="F33" s="214"/>
      <c r="G33" s="214"/>
      <c r="H33" s="214"/>
      <c r="I33" s="214"/>
      <c r="J33" s="214"/>
      <c r="K33" s="214"/>
      <c r="L33" s="214"/>
      <c r="M33" s="214"/>
      <c r="N33" s="214"/>
      <c r="O33" s="214"/>
      <c r="P33" s="214"/>
      <c r="Q33" s="214"/>
      <c r="R33" s="214"/>
      <c r="S33" s="214"/>
      <c r="T33" s="214"/>
      <c r="U33" s="214"/>
    </row>
    <row r="34" spans="1:21" ht="13.5" customHeight="1" x14ac:dyDescent="0.25">
      <c r="A34" s="214"/>
      <c r="B34" s="214"/>
      <c r="C34" s="214"/>
      <c r="D34" s="214"/>
      <c r="E34" s="214"/>
      <c r="F34" s="214"/>
      <c r="G34" s="214"/>
      <c r="H34" s="214"/>
      <c r="I34" s="214"/>
      <c r="J34" s="214"/>
      <c r="K34" s="214"/>
      <c r="L34" s="214"/>
      <c r="M34" s="214"/>
      <c r="N34" s="214"/>
      <c r="O34" s="214"/>
      <c r="P34" s="214"/>
      <c r="Q34" s="214"/>
      <c r="R34" s="214"/>
      <c r="S34" s="214"/>
      <c r="T34" s="214"/>
      <c r="U34" s="214"/>
    </row>
    <row r="35" spans="1:21" ht="13.5" customHeight="1" x14ac:dyDescent="0.25">
      <c r="A35" s="214"/>
      <c r="B35" s="214"/>
      <c r="C35" s="214"/>
      <c r="D35" s="214"/>
      <c r="E35" s="214"/>
      <c r="F35" s="214"/>
      <c r="G35" s="214"/>
      <c r="H35" s="214"/>
      <c r="I35" s="214"/>
      <c r="J35" s="214"/>
      <c r="K35" s="214"/>
      <c r="L35" s="214"/>
      <c r="M35" s="214"/>
      <c r="N35" s="214"/>
      <c r="O35" s="214"/>
      <c r="P35" s="214"/>
      <c r="Q35" s="214"/>
      <c r="R35" s="214"/>
      <c r="S35" s="214"/>
      <c r="T35" s="214"/>
      <c r="U35" s="214"/>
    </row>
    <row r="36" spans="1:21" ht="13.5" customHeight="1" x14ac:dyDescent="0.25">
      <c r="A36" s="214"/>
      <c r="B36" s="214"/>
      <c r="C36" s="214"/>
      <c r="D36" s="214"/>
      <c r="E36" s="214"/>
      <c r="F36" s="214"/>
      <c r="G36" s="214"/>
      <c r="H36" s="214"/>
      <c r="I36" s="214"/>
      <c r="J36" s="214"/>
      <c r="K36" s="214"/>
      <c r="L36" s="214"/>
      <c r="M36" s="214"/>
      <c r="N36" s="214"/>
      <c r="O36" s="214"/>
      <c r="P36" s="214"/>
      <c r="Q36" s="214"/>
      <c r="R36" s="214"/>
      <c r="S36" s="214"/>
      <c r="T36" s="214"/>
      <c r="U36" s="214"/>
    </row>
    <row r="37" spans="1:21" ht="13.5" customHeight="1" x14ac:dyDescent="0.25">
      <c r="A37" s="214"/>
      <c r="B37" s="214"/>
      <c r="C37" s="214"/>
      <c r="D37" s="214"/>
      <c r="E37" s="214"/>
      <c r="F37" s="214"/>
      <c r="G37" s="214"/>
      <c r="H37" s="214"/>
      <c r="I37" s="214"/>
      <c r="J37" s="214"/>
      <c r="K37" s="214"/>
      <c r="L37" s="214"/>
      <c r="M37" s="214"/>
      <c r="N37" s="214"/>
      <c r="O37" s="214"/>
      <c r="P37" s="214"/>
      <c r="Q37" s="214"/>
      <c r="R37" s="214"/>
      <c r="S37" s="214"/>
      <c r="T37" s="214"/>
      <c r="U37" s="214"/>
    </row>
    <row r="38" spans="1:21" ht="13.5" customHeight="1" x14ac:dyDescent="0.25">
      <c r="A38" s="214"/>
      <c r="B38" s="214"/>
      <c r="C38" s="214"/>
      <c r="D38" s="214"/>
      <c r="E38" s="214"/>
      <c r="F38" s="214"/>
      <c r="G38" s="214"/>
      <c r="H38" s="214"/>
      <c r="I38" s="214"/>
      <c r="J38" s="214"/>
      <c r="K38" s="214"/>
      <c r="L38" s="214"/>
      <c r="M38" s="214"/>
      <c r="N38" s="214"/>
      <c r="O38" s="214"/>
      <c r="P38" s="214"/>
      <c r="Q38" s="214"/>
      <c r="R38" s="214"/>
      <c r="S38" s="214"/>
      <c r="T38" s="214"/>
      <c r="U38" s="214"/>
    </row>
    <row r="39" spans="1:21" ht="13.5" customHeight="1" x14ac:dyDescent="0.25">
      <c r="A39" s="214"/>
      <c r="B39" s="214"/>
      <c r="C39" s="214"/>
      <c r="D39" s="214"/>
      <c r="E39" s="214"/>
      <c r="F39" s="214"/>
      <c r="G39" s="214"/>
      <c r="H39" s="214"/>
      <c r="I39" s="214"/>
      <c r="J39" s="214"/>
      <c r="K39" s="214"/>
      <c r="L39" s="214"/>
      <c r="M39" s="214"/>
      <c r="N39" s="214"/>
      <c r="O39" s="214"/>
      <c r="P39" s="214"/>
      <c r="Q39" s="214"/>
      <c r="R39" s="214"/>
      <c r="S39" s="214"/>
      <c r="T39" s="214"/>
      <c r="U39" s="214"/>
    </row>
    <row r="40" spans="1:21" ht="13.5" customHeight="1" x14ac:dyDescent="0.25">
      <c r="A40" s="214"/>
      <c r="B40" s="214"/>
      <c r="C40" s="214"/>
      <c r="D40" s="214"/>
      <c r="E40" s="214"/>
      <c r="F40" s="214"/>
      <c r="G40" s="214"/>
      <c r="H40" s="214"/>
      <c r="I40" s="214"/>
      <c r="J40" s="214"/>
      <c r="K40" s="214"/>
      <c r="L40" s="214"/>
      <c r="M40" s="214"/>
      <c r="N40" s="214"/>
      <c r="O40" s="214"/>
      <c r="P40" s="214"/>
      <c r="Q40" s="214"/>
      <c r="R40" s="214"/>
      <c r="S40" s="214"/>
      <c r="T40" s="214"/>
      <c r="U40" s="214"/>
    </row>
    <row r="41" spans="1:21" ht="13.5" customHeight="1" x14ac:dyDescent="0.25">
      <c r="A41" s="214"/>
      <c r="B41" s="214"/>
      <c r="C41" s="214"/>
      <c r="D41" s="214"/>
      <c r="E41" s="214"/>
      <c r="F41" s="214"/>
      <c r="G41" s="214"/>
      <c r="H41" s="214"/>
      <c r="I41" s="214"/>
      <c r="J41" s="214"/>
      <c r="K41" s="214"/>
      <c r="L41" s="214"/>
      <c r="M41" s="214"/>
      <c r="N41" s="214"/>
      <c r="O41" s="214"/>
      <c r="P41" s="214"/>
      <c r="Q41" s="214"/>
      <c r="R41" s="214"/>
      <c r="S41" s="214"/>
      <c r="T41" s="214"/>
      <c r="U41" s="214"/>
    </row>
    <row r="42" spans="1:21" ht="13.5" customHeight="1" x14ac:dyDescent="0.25">
      <c r="A42" s="214"/>
      <c r="B42" s="214"/>
      <c r="C42" s="214"/>
      <c r="D42" s="214"/>
      <c r="E42" s="214"/>
      <c r="F42" s="214"/>
      <c r="G42" s="214"/>
      <c r="H42" s="214"/>
      <c r="I42" s="214"/>
      <c r="J42" s="214"/>
      <c r="K42" s="214"/>
      <c r="L42" s="214"/>
      <c r="M42" s="214"/>
      <c r="N42" s="214"/>
      <c r="O42" s="214"/>
      <c r="P42" s="214"/>
      <c r="Q42" s="214"/>
      <c r="R42" s="214"/>
      <c r="S42" s="214"/>
      <c r="T42" s="214"/>
      <c r="U42" s="214"/>
    </row>
    <row r="43" spans="1:21" ht="30.75" customHeight="1" thickBot="1" x14ac:dyDescent="0.3">
      <c r="A43" s="214"/>
      <c r="B43" s="214"/>
      <c r="C43" s="214"/>
      <c r="D43" s="214"/>
      <c r="E43" s="214"/>
      <c r="F43" s="214"/>
      <c r="G43" s="214"/>
      <c r="H43" s="214"/>
      <c r="I43" s="214"/>
      <c r="J43" s="214"/>
      <c r="K43" s="214"/>
      <c r="L43" s="214"/>
      <c r="M43" s="214"/>
      <c r="N43" s="214"/>
      <c r="O43" s="216" t="s">
        <v>489</v>
      </c>
      <c r="P43" s="214"/>
      <c r="Q43" s="214"/>
      <c r="R43" s="214"/>
      <c r="S43" s="214"/>
      <c r="T43" s="214"/>
      <c r="U43" s="214"/>
    </row>
    <row r="44" spans="1:21" ht="30.75" customHeight="1" thickBot="1" x14ac:dyDescent="0.35">
      <c r="A44" s="214"/>
      <c r="B44" s="217" t="s">
        <v>490</v>
      </c>
      <c r="C44" s="218"/>
      <c r="D44" s="218"/>
      <c r="E44" s="219"/>
      <c r="F44" s="219"/>
      <c r="G44" s="219"/>
      <c r="H44" s="219"/>
      <c r="I44" s="219"/>
      <c r="J44" s="220" t="s">
        <v>470</v>
      </c>
      <c r="K44" s="221" t="s">
        <v>471</v>
      </c>
      <c r="L44" s="222" t="s">
        <v>472</v>
      </c>
      <c r="M44" s="222" t="s">
        <v>473</v>
      </c>
      <c r="N44" s="222" t="s">
        <v>474</v>
      </c>
      <c r="O44" s="223" t="s">
        <v>475</v>
      </c>
      <c r="P44" s="214"/>
      <c r="Q44" s="214"/>
      <c r="R44" s="214"/>
      <c r="S44" s="214"/>
      <c r="T44" s="214"/>
      <c r="U44" s="214"/>
    </row>
    <row r="45" spans="1:21" ht="30.75" customHeight="1" x14ac:dyDescent="0.25">
      <c r="A45" s="214"/>
      <c r="B45" s="1126" t="s">
        <v>491</v>
      </c>
      <c r="C45" s="1127"/>
      <c r="D45" s="224"/>
      <c r="E45" s="1132" t="s">
        <v>492</v>
      </c>
      <c r="F45" s="1132"/>
      <c r="G45" s="1132"/>
      <c r="H45" s="1132"/>
      <c r="I45" s="1132"/>
      <c r="J45" s="1133"/>
      <c r="K45" s="225">
        <v>371</v>
      </c>
      <c r="L45" s="226">
        <v>360</v>
      </c>
      <c r="M45" s="226">
        <v>340</v>
      </c>
      <c r="N45" s="226">
        <v>303</v>
      </c>
      <c r="O45" s="227">
        <v>265</v>
      </c>
      <c r="P45" s="214"/>
      <c r="Q45" s="214"/>
      <c r="R45" s="214"/>
      <c r="S45" s="214"/>
      <c r="T45" s="214"/>
      <c r="U45" s="214"/>
    </row>
    <row r="46" spans="1:21" ht="30.75" customHeight="1" x14ac:dyDescent="0.25">
      <c r="A46" s="214"/>
      <c r="B46" s="1128"/>
      <c r="C46" s="1129"/>
      <c r="D46" s="228"/>
      <c r="E46" s="1134" t="s">
        <v>493</v>
      </c>
      <c r="F46" s="1134"/>
      <c r="G46" s="1134"/>
      <c r="H46" s="1134"/>
      <c r="I46" s="1134"/>
      <c r="J46" s="1135"/>
      <c r="K46" s="229" t="s">
        <v>431</v>
      </c>
      <c r="L46" s="230" t="s">
        <v>431</v>
      </c>
      <c r="M46" s="230" t="s">
        <v>431</v>
      </c>
      <c r="N46" s="230" t="s">
        <v>431</v>
      </c>
      <c r="O46" s="231" t="s">
        <v>431</v>
      </c>
      <c r="P46" s="214"/>
      <c r="Q46" s="214"/>
      <c r="R46" s="214"/>
      <c r="S46" s="214"/>
      <c r="T46" s="214"/>
      <c r="U46" s="214"/>
    </row>
    <row r="47" spans="1:21" ht="30.75" customHeight="1" x14ac:dyDescent="0.25">
      <c r="A47" s="214"/>
      <c r="B47" s="1128"/>
      <c r="C47" s="1129"/>
      <c r="D47" s="228"/>
      <c r="E47" s="1134" t="s">
        <v>494</v>
      </c>
      <c r="F47" s="1134"/>
      <c r="G47" s="1134"/>
      <c r="H47" s="1134"/>
      <c r="I47" s="1134"/>
      <c r="J47" s="1135"/>
      <c r="K47" s="229" t="s">
        <v>431</v>
      </c>
      <c r="L47" s="230" t="s">
        <v>431</v>
      </c>
      <c r="M47" s="230" t="s">
        <v>431</v>
      </c>
      <c r="N47" s="230" t="s">
        <v>431</v>
      </c>
      <c r="O47" s="231" t="s">
        <v>431</v>
      </c>
      <c r="P47" s="214"/>
      <c r="Q47" s="214"/>
      <c r="R47" s="214"/>
      <c r="S47" s="214"/>
      <c r="T47" s="214"/>
      <c r="U47" s="214"/>
    </row>
    <row r="48" spans="1:21" ht="30.75" customHeight="1" x14ac:dyDescent="0.25">
      <c r="A48" s="214"/>
      <c r="B48" s="1128"/>
      <c r="C48" s="1129"/>
      <c r="D48" s="228"/>
      <c r="E48" s="1134" t="s">
        <v>495</v>
      </c>
      <c r="F48" s="1134"/>
      <c r="G48" s="1134"/>
      <c r="H48" s="1134"/>
      <c r="I48" s="1134"/>
      <c r="J48" s="1135"/>
      <c r="K48" s="229">
        <v>250</v>
      </c>
      <c r="L48" s="230">
        <v>265</v>
      </c>
      <c r="M48" s="230">
        <v>245</v>
      </c>
      <c r="N48" s="230">
        <v>214</v>
      </c>
      <c r="O48" s="231">
        <v>251</v>
      </c>
      <c r="P48" s="214"/>
      <c r="Q48" s="214"/>
      <c r="R48" s="214"/>
      <c r="S48" s="214"/>
      <c r="T48" s="214"/>
      <c r="U48" s="214"/>
    </row>
    <row r="49" spans="1:21" ht="30.75" customHeight="1" x14ac:dyDescent="0.25">
      <c r="A49" s="214"/>
      <c r="B49" s="1128"/>
      <c r="C49" s="1129"/>
      <c r="D49" s="228"/>
      <c r="E49" s="1134" t="s">
        <v>496</v>
      </c>
      <c r="F49" s="1134"/>
      <c r="G49" s="1134"/>
      <c r="H49" s="1134"/>
      <c r="I49" s="1134"/>
      <c r="J49" s="1135"/>
      <c r="K49" s="229">
        <v>10</v>
      </c>
      <c r="L49" s="230">
        <v>10</v>
      </c>
      <c r="M49" s="230">
        <v>9</v>
      </c>
      <c r="N49" s="230">
        <v>10</v>
      </c>
      <c r="O49" s="231">
        <v>12</v>
      </c>
      <c r="P49" s="214"/>
      <c r="Q49" s="214"/>
      <c r="R49" s="214"/>
      <c r="S49" s="214"/>
      <c r="T49" s="214"/>
      <c r="U49" s="214"/>
    </row>
    <row r="50" spans="1:21" ht="30.75" customHeight="1" x14ac:dyDescent="0.25">
      <c r="A50" s="214"/>
      <c r="B50" s="1128"/>
      <c r="C50" s="1129"/>
      <c r="D50" s="228"/>
      <c r="E50" s="1134" t="s">
        <v>497</v>
      </c>
      <c r="F50" s="1134"/>
      <c r="G50" s="1134"/>
      <c r="H50" s="1134"/>
      <c r="I50" s="1134"/>
      <c r="J50" s="1135"/>
      <c r="K50" s="229">
        <v>26</v>
      </c>
      <c r="L50" s="230">
        <v>25</v>
      </c>
      <c r="M50" s="230">
        <v>21</v>
      </c>
      <c r="N50" s="230">
        <v>21</v>
      </c>
      <c r="O50" s="231">
        <v>17</v>
      </c>
      <c r="P50" s="214"/>
      <c r="Q50" s="214"/>
      <c r="R50" s="214"/>
      <c r="S50" s="214"/>
      <c r="T50" s="214"/>
      <c r="U50" s="214"/>
    </row>
    <row r="51" spans="1:21" ht="30.75" customHeight="1" x14ac:dyDescent="0.25">
      <c r="A51" s="214"/>
      <c r="B51" s="1130"/>
      <c r="C51" s="1131"/>
      <c r="D51" s="232"/>
      <c r="E51" s="1134" t="s">
        <v>498</v>
      </c>
      <c r="F51" s="1134"/>
      <c r="G51" s="1134"/>
      <c r="H51" s="1134"/>
      <c r="I51" s="1134"/>
      <c r="J51" s="1135"/>
      <c r="K51" s="229" t="s">
        <v>431</v>
      </c>
      <c r="L51" s="230" t="s">
        <v>431</v>
      </c>
      <c r="M51" s="230" t="s">
        <v>431</v>
      </c>
      <c r="N51" s="230" t="s">
        <v>431</v>
      </c>
      <c r="O51" s="231" t="s">
        <v>431</v>
      </c>
      <c r="P51" s="214"/>
      <c r="Q51" s="214"/>
      <c r="R51" s="214"/>
      <c r="S51" s="214"/>
      <c r="T51" s="214"/>
      <c r="U51" s="214"/>
    </row>
    <row r="52" spans="1:21" ht="30.75" customHeight="1" x14ac:dyDescent="0.25">
      <c r="A52" s="214"/>
      <c r="B52" s="1136" t="s">
        <v>499</v>
      </c>
      <c r="C52" s="1137"/>
      <c r="D52" s="232"/>
      <c r="E52" s="1134" t="s">
        <v>500</v>
      </c>
      <c r="F52" s="1134"/>
      <c r="G52" s="1134"/>
      <c r="H52" s="1134"/>
      <c r="I52" s="1134"/>
      <c r="J52" s="1135"/>
      <c r="K52" s="229">
        <v>432</v>
      </c>
      <c r="L52" s="230">
        <v>429</v>
      </c>
      <c r="M52" s="230">
        <v>419</v>
      </c>
      <c r="N52" s="230">
        <v>410</v>
      </c>
      <c r="O52" s="231">
        <v>409</v>
      </c>
      <c r="P52" s="214"/>
      <c r="Q52" s="214"/>
      <c r="R52" s="214"/>
      <c r="S52" s="214"/>
      <c r="T52" s="214"/>
      <c r="U52" s="214"/>
    </row>
    <row r="53" spans="1:21" ht="30.75" customHeight="1" thickBot="1" x14ac:dyDescent="0.3">
      <c r="A53" s="214"/>
      <c r="B53" s="1138" t="s">
        <v>501</v>
      </c>
      <c r="C53" s="1139"/>
      <c r="D53" s="233"/>
      <c r="E53" s="1140" t="s">
        <v>502</v>
      </c>
      <c r="F53" s="1140"/>
      <c r="G53" s="1140"/>
      <c r="H53" s="1140"/>
      <c r="I53" s="1140"/>
      <c r="J53" s="1141"/>
      <c r="K53" s="234">
        <v>225</v>
      </c>
      <c r="L53" s="235">
        <v>231</v>
      </c>
      <c r="M53" s="235">
        <v>196</v>
      </c>
      <c r="N53" s="235">
        <v>138</v>
      </c>
      <c r="O53" s="236">
        <v>136</v>
      </c>
      <c r="P53" s="214"/>
      <c r="Q53" s="214"/>
      <c r="R53" s="214"/>
      <c r="S53" s="214"/>
      <c r="T53" s="214"/>
      <c r="U53" s="214"/>
    </row>
    <row r="54" spans="1:21" ht="24" customHeight="1" x14ac:dyDescent="0.3">
      <c r="A54" s="214"/>
      <c r="B54" s="237" t="s">
        <v>503</v>
      </c>
      <c r="C54" s="214"/>
      <c r="D54" s="214"/>
      <c r="E54" s="214"/>
      <c r="F54" s="214"/>
      <c r="G54" s="214"/>
      <c r="H54" s="214"/>
      <c r="I54" s="214"/>
      <c r="J54" s="214"/>
      <c r="K54" s="214"/>
      <c r="L54" s="214"/>
      <c r="M54" s="214"/>
      <c r="N54" s="214"/>
      <c r="O54" s="214"/>
      <c r="P54" s="214"/>
      <c r="Q54" s="214"/>
      <c r="R54" s="214"/>
      <c r="S54" s="214"/>
      <c r="T54" s="214"/>
      <c r="U54" s="214"/>
    </row>
    <row r="55" spans="1:21" ht="24" customHeight="1" x14ac:dyDescent="0.3">
      <c r="A55" s="214"/>
      <c r="B55" s="237"/>
      <c r="C55" s="214"/>
      <c r="D55" s="214"/>
      <c r="E55" s="214"/>
      <c r="F55" s="214"/>
      <c r="G55" s="214"/>
      <c r="H55" s="214"/>
      <c r="I55" s="214"/>
      <c r="J55" s="214"/>
      <c r="K55" s="214"/>
      <c r="L55" s="214"/>
      <c r="M55" s="214"/>
      <c r="N55" s="214"/>
      <c r="O55" s="214"/>
      <c r="P55" s="214"/>
      <c r="Q55" s="214"/>
      <c r="R55" s="214"/>
      <c r="S55" s="214"/>
      <c r="T55" s="214"/>
      <c r="U55" s="214"/>
    </row>
    <row r="56" spans="1:21" ht="24" customHeight="1" thickBot="1" x14ac:dyDescent="0.35">
      <c r="A56" s="214"/>
      <c r="B56" s="238" t="s">
        <v>504</v>
      </c>
      <c r="C56" s="239"/>
      <c r="D56" s="239"/>
      <c r="E56" s="239"/>
      <c r="F56" s="239"/>
      <c r="G56" s="239"/>
      <c r="H56" s="239"/>
      <c r="I56" s="239"/>
      <c r="J56" s="239"/>
      <c r="K56" s="240"/>
      <c r="L56" s="240"/>
      <c r="M56" s="240"/>
      <c r="N56" s="240"/>
      <c r="O56" s="241" t="s">
        <v>505</v>
      </c>
      <c r="P56" s="214"/>
      <c r="Q56" s="214"/>
      <c r="R56" s="214"/>
      <c r="S56" s="214"/>
      <c r="T56" s="214"/>
      <c r="U56" s="214"/>
    </row>
    <row r="57" spans="1:21" ht="31.5" customHeight="1" thickBot="1" x14ac:dyDescent="0.35">
      <c r="A57" s="214"/>
      <c r="B57" s="242"/>
      <c r="C57" s="243"/>
      <c r="D57" s="243"/>
      <c r="E57" s="244"/>
      <c r="F57" s="244"/>
      <c r="G57" s="244"/>
      <c r="H57" s="244"/>
      <c r="I57" s="244"/>
      <c r="J57" s="245" t="s">
        <v>470</v>
      </c>
      <c r="K57" s="246" t="s">
        <v>506</v>
      </c>
      <c r="L57" s="247" t="s">
        <v>507</v>
      </c>
      <c r="M57" s="247" t="s">
        <v>508</v>
      </c>
      <c r="N57" s="247" t="s">
        <v>509</v>
      </c>
      <c r="O57" s="248" t="s">
        <v>510</v>
      </c>
      <c r="P57" s="214"/>
      <c r="Q57" s="214"/>
      <c r="R57" s="214"/>
      <c r="S57" s="214"/>
      <c r="T57" s="214"/>
      <c r="U57" s="214"/>
    </row>
    <row r="58" spans="1:21" ht="31.5" customHeight="1" x14ac:dyDescent="0.25">
      <c r="B58" s="1142" t="s">
        <v>511</v>
      </c>
      <c r="C58" s="1143"/>
      <c r="D58" s="1148" t="s">
        <v>512</v>
      </c>
      <c r="E58" s="1149"/>
      <c r="F58" s="1149"/>
      <c r="G58" s="1149"/>
      <c r="H58" s="1149"/>
      <c r="I58" s="1149"/>
      <c r="J58" s="1150"/>
      <c r="K58" s="249"/>
      <c r="L58" s="250"/>
      <c r="M58" s="250"/>
      <c r="N58" s="250"/>
      <c r="O58" s="251"/>
    </row>
    <row r="59" spans="1:21" ht="31.5" customHeight="1" x14ac:dyDescent="0.25">
      <c r="B59" s="1144"/>
      <c r="C59" s="1145"/>
      <c r="D59" s="1151" t="s">
        <v>513</v>
      </c>
      <c r="E59" s="1152"/>
      <c r="F59" s="1152"/>
      <c r="G59" s="1152"/>
      <c r="H59" s="1152"/>
      <c r="I59" s="1152"/>
      <c r="J59" s="1153"/>
      <c r="K59" s="252"/>
      <c r="L59" s="253"/>
      <c r="M59" s="253"/>
      <c r="N59" s="253"/>
      <c r="O59" s="254"/>
    </row>
    <row r="60" spans="1:21" ht="31.5" customHeight="1" thickBot="1" x14ac:dyDescent="0.3">
      <c r="B60" s="1146"/>
      <c r="C60" s="1147"/>
      <c r="D60" s="1154" t="s">
        <v>514</v>
      </c>
      <c r="E60" s="1155"/>
      <c r="F60" s="1155"/>
      <c r="G60" s="1155"/>
      <c r="H60" s="1155"/>
      <c r="I60" s="1155"/>
      <c r="J60" s="1156"/>
      <c r="K60" s="255"/>
      <c r="L60" s="256"/>
      <c r="M60" s="256"/>
      <c r="N60" s="256"/>
      <c r="O60" s="257"/>
    </row>
    <row r="61" spans="1:21" ht="24" customHeight="1" x14ac:dyDescent="0.25">
      <c r="B61" s="258"/>
      <c r="C61" s="258"/>
      <c r="D61" s="259" t="s">
        <v>515</v>
      </c>
      <c r="E61" s="260"/>
      <c r="F61" s="260"/>
      <c r="G61" s="260"/>
      <c r="H61" s="260"/>
      <c r="I61" s="260"/>
      <c r="J61" s="260"/>
      <c r="K61" s="260"/>
      <c r="L61" s="260"/>
      <c r="M61" s="260"/>
      <c r="N61" s="260"/>
      <c r="O61" s="260"/>
    </row>
    <row r="62" spans="1:21" ht="24" customHeight="1" x14ac:dyDescent="0.25">
      <c r="B62" s="261"/>
      <c r="C62" s="261"/>
      <c r="D62" s="259" t="s">
        <v>516</v>
      </c>
      <c r="E62" s="260"/>
      <c r="F62" s="260"/>
      <c r="G62" s="260"/>
      <c r="H62" s="260"/>
      <c r="I62" s="260"/>
      <c r="J62" s="260"/>
      <c r="K62" s="260"/>
      <c r="L62" s="260"/>
      <c r="M62" s="260"/>
      <c r="N62" s="260"/>
      <c r="O62" s="260"/>
    </row>
    <row r="63" spans="1:21" ht="24" customHeight="1" x14ac:dyDescent="0.3">
      <c r="A63" s="214"/>
      <c r="B63" s="237"/>
      <c r="C63" s="214"/>
      <c r="D63" s="214"/>
      <c r="E63" s="214"/>
      <c r="F63" s="214"/>
      <c r="G63" s="214"/>
      <c r="H63" s="214"/>
      <c r="I63" s="214"/>
      <c r="J63" s="214"/>
      <c r="K63" s="214"/>
      <c r="L63" s="214"/>
      <c r="M63" s="214"/>
      <c r="N63" s="214"/>
      <c r="O63" s="214"/>
      <c r="P63" s="214"/>
      <c r="Q63" s="214"/>
      <c r="R63" s="214"/>
      <c r="S63" s="214"/>
      <c r="T63" s="214"/>
      <c r="U63" s="214"/>
    </row>
    <row r="64" spans="1:21" ht="24" customHeight="1" x14ac:dyDescent="0.3">
      <c r="A64" s="214"/>
      <c r="B64" s="237"/>
      <c r="C64" s="214"/>
      <c r="D64" s="214"/>
      <c r="E64" s="214"/>
      <c r="F64" s="214"/>
      <c r="G64" s="214"/>
      <c r="H64" s="214"/>
      <c r="I64" s="214"/>
      <c r="J64" s="214"/>
      <c r="K64" s="214"/>
      <c r="L64" s="214"/>
      <c r="M64" s="214"/>
      <c r="N64" s="214"/>
      <c r="O64" s="214"/>
      <c r="P64" s="214"/>
      <c r="Q64" s="214"/>
      <c r="R64" s="214"/>
      <c r="S64" s="214"/>
      <c r="T64" s="214"/>
      <c r="U64" s="214"/>
    </row>
  </sheetData>
  <sheetProtection algorithmName="SHA-512" hashValue="0qNd0t6/tZvudn6zhzHJ8R1NZnmzePuE3LKICLvogRRR4BB7j+185RJCdkQwH+8pR5Ft+R/qVb59qettCI2Byw==" saltValue="4X+VtHZqaZ5WTD2xXojD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3"/>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B3F67-33DC-403D-89AE-6B452826EECE}">
  <sheetPr>
    <pageSetUpPr fitToPage="1"/>
  </sheetPr>
  <dimension ref="B1:M55"/>
  <sheetViews>
    <sheetView showGridLines="0" zoomScale="85" zoomScaleNormal="85" zoomScaleSheetLayoutView="100" workbookViewId="0"/>
  </sheetViews>
  <sheetFormatPr defaultColWidth="0" defaultRowHeight="13.5" customHeight="1" zeroHeight="1" x14ac:dyDescent="0.25"/>
  <cols>
    <col min="1" max="1" width="6.59765625" style="262" customWidth="1"/>
    <col min="2" max="3" width="12.59765625" style="262" customWidth="1"/>
    <col min="4" max="4" width="11.59765625" style="262" customWidth="1"/>
    <col min="5" max="8" width="10.3984375" style="262" customWidth="1"/>
    <col min="9" max="13" width="16.3984375" style="262" customWidth="1"/>
    <col min="14" max="19" width="12.59765625" style="262" customWidth="1"/>
    <col min="20" max="16384" width="0" style="262"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263" t="s">
        <v>489</v>
      </c>
    </row>
    <row r="40" spans="2:13" ht="27.75" customHeight="1" thickBot="1" x14ac:dyDescent="0.35">
      <c r="B40" s="264" t="s">
        <v>490</v>
      </c>
      <c r="C40" s="265"/>
      <c r="D40" s="265"/>
      <c r="E40" s="266"/>
      <c r="F40" s="266"/>
      <c r="G40" s="266"/>
      <c r="H40" s="267" t="s">
        <v>470</v>
      </c>
      <c r="I40" s="268" t="s">
        <v>471</v>
      </c>
      <c r="J40" s="269" t="s">
        <v>472</v>
      </c>
      <c r="K40" s="269" t="s">
        <v>473</v>
      </c>
      <c r="L40" s="269" t="s">
        <v>474</v>
      </c>
      <c r="M40" s="270" t="s">
        <v>475</v>
      </c>
    </row>
    <row r="41" spans="2:13" ht="27.75" customHeight="1" x14ac:dyDescent="0.25">
      <c r="B41" s="1157" t="s">
        <v>517</v>
      </c>
      <c r="C41" s="1158"/>
      <c r="D41" s="271"/>
      <c r="E41" s="1163" t="s">
        <v>518</v>
      </c>
      <c r="F41" s="1163"/>
      <c r="G41" s="1163"/>
      <c r="H41" s="1164"/>
      <c r="I41" s="272">
        <v>3040</v>
      </c>
      <c r="J41" s="273">
        <v>2978</v>
      </c>
      <c r="K41" s="273">
        <v>2786</v>
      </c>
      <c r="L41" s="273">
        <v>2646</v>
      </c>
      <c r="M41" s="274">
        <v>2491</v>
      </c>
    </row>
    <row r="42" spans="2:13" ht="27.75" customHeight="1" x14ac:dyDescent="0.25">
      <c r="B42" s="1159"/>
      <c r="C42" s="1160"/>
      <c r="D42" s="275"/>
      <c r="E42" s="1165" t="s">
        <v>519</v>
      </c>
      <c r="F42" s="1165"/>
      <c r="G42" s="1165"/>
      <c r="H42" s="1166"/>
      <c r="I42" s="276">
        <v>108</v>
      </c>
      <c r="J42" s="277">
        <v>84</v>
      </c>
      <c r="K42" s="277">
        <v>60</v>
      </c>
      <c r="L42" s="277">
        <v>42</v>
      </c>
      <c r="M42" s="278">
        <v>25</v>
      </c>
    </row>
    <row r="43" spans="2:13" ht="27.75" customHeight="1" x14ac:dyDescent="0.25">
      <c r="B43" s="1159"/>
      <c r="C43" s="1160"/>
      <c r="D43" s="275"/>
      <c r="E43" s="1165" t="s">
        <v>520</v>
      </c>
      <c r="F43" s="1165"/>
      <c r="G43" s="1165"/>
      <c r="H43" s="1166"/>
      <c r="I43" s="276">
        <v>2537</v>
      </c>
      <c r="J43" s="277">
        <v>2493</v>
      </c>
      <c r="K43" s="277">
        <v>2342</v>
      </c>
      <c r="L43" s="277">
        <v>2152</v>
      </c>
      <c r="M43" s="278">
        <v>2033</v>
      </c>
    </row>
    <row r="44" spans="2:13" ht="27.75" customHeight="1" x14ac:dyDescent="0.25">
      <c r="B44" s="1159"/>
      <c r="C44" s="1160"/>
      <c r="D44" s="275"/>
      <c r="E44" s="1165" t="s">
        <v>521</v>
      </c>
      <c r="F44" s="1165"/>
      <c r="G44" s="1165"/>
      <c r="H44" s="1166"/>
      <c r="I44" s="276">
        <v>216</v>
      </c>
      <c r="J44" s="277">
        <v>215</v>
      </c>
      <c r="K44" s="277">
        <v>627</v>
      </c>
      <c r="L44" s="277">
        <v>1208</v>
      </c>
      <c r="M44" s="278">
        <v>1177</v>
      </c>
    </row>
    <row r="45" spans="2:13" ht="27.75" customHeight="1" x14ac:dyDescent="0.25">
      <c r="B45" s="1159"/>
      <c r="C45" s="1160"/>
      <c r="D45" s="275"/>
      <c r="E45" s="1165" t="s">
        <v>522</v>
      </c>
      <c r="F45" s="1165"/>
      <c r="G45" s="1165"/>
      <c r="H45" s="1166"/>
      <c r="I45" s="276">
        <v>128</v>
      </c>
      <c r="J45" s="277">
        <v>78</v>
      </c>
      <c r="K45" s="277">
        <v>91</v>
      </c>
      <c r="L45" s="277">
        <v>58</v>
      </c>
      <c r="M45" s="278">
        <v>64</v>
      </c>
    </row>
    <row r="46" spans="2:13" ht="27.75" customHeight="1" x14ac:dyDescent="0.25">
      <c r="B46" s="1159"/>
      <c r="C46" s="1160"/>
      <c r="D46" s="279"/>
      <c r="E46" s="1165" t="s">
        <v>523</v>
      </c>
      <c r="F46" s="1165"/>
      <c r="G46" s="1165"/>
      <c r="H46" s="1166"/>
      <c r="I46" s="276" t="s">
        <v>431</v>
      </c>
      <c r="J46" s="277" t="s">
        <v>431</v>
      </c>
      <c r="K46" s="277" t="s">
        <v>431</v>
      </c>
      <c r="L46" s="277" t="s">
        <v>431</v>
      </c>
      <c r="M46" s="278" t="s">
        <v>431</v>
      </c>
    </row>
    <row r="47" spans="2:13" ht="27.75" customHeight="1" x14ac:dyDescent="0.25">
      <c r="B47" s="1159"/>
      <c r="C47" s="1160"/>
      <c r="D47" s="280"/>
      <c r="E47" s="1167" t="s">
        <v>524</v>
      </c>
      <c r="F47" s="1168"/>
      <c r="G47" s="1168"/>
      <c r="H47" s="1169"/>
      <c r="I47" s="276" t="s">
        <v>431</v>
      </c>
      <c r="J47" s="277" t="s">
        <v>431</v>
      </c>
      <c r="K47" s="277" t="s">
        <v>431</v>
      </c>
      <c r="L47" s="277" t="s">
        <v>431</v>
      </c>
      <c r="M47" s="278" t="s">
        <v>431</v>
      </c>
    </row>
    <row r="48" spans="2:13" ht="27.75" customHeight="1" x14ac:dyDescent="0.25">
      <c r="B48" s="1159"/>
      <c r="C48" s="1160"/>
      <c r="D48" s="275"/>
      <c r="E48" s="1165" t="s">
        <v>525</v>
      </c>
      <c r="F48" s="1165"/>
      <c r="G48" s="1165"/>
      <c r="H48" s="1166"/>
      <c r="I48" s="276" t="s">
        <v>431</v>
      </c>
      <c r="J48" s="277" t="s">
        <v>431</v>
      </c>
      <c r="K48" s="277" t="s">
        <v>431</v>
      </c>
      <c r="L48" s="277" t="s">
        <v>431</v>
      </c>
      <c r="M48" s="278" t="s">
        <v>431</v>
      </c>
    </row>
    <row r="49" spans="2:13" ht="27.75" customHeight="1" x14ac:dyDescent="0.25">
      <c r="B49" s="1161"/>
      <c r="C49" s="1162"/>
      <c r="D49" s="275"/>
      <c r="E49" s="1165" t="s">
        <v>526</v>
      </c>
      <c r="F49" s="1165"/>
      <c r="G49" s="1165"/>
      <c r="H49" s="1166"/>
      <c r="I49" s="276" t="s">
        <v>431</v>
      </c>
      <c r="J49" s="277" t="s">
        <v>431</v>
      </c>
      <c r="K49" s="277" t="s">
        <v>431</v>
      </c>
      <c r="L49" s="277" t="s">
        <v>431</v>
      </c>
      <c r="M49" s="278" t="s">
        <v>431</v>
      </c>
    </row>
    <row r="50" spans="2:13" ht="27.75" customHeight="1" x14ac:dyDescent="0.25">
      <c r="B50" s="1170" t="s">
        <v>527</v>
      </c>
      <c r="C50" s="1171"/>
      <c r="D50" s="281"/>
      <c r="E50" s="1165" t="s">
        <v>528</v>
      </c>
      <c r="F50" s="1165"/>
      <c r="G50" s="1165"/>
      <c r="H50" s="1166"/>
      <c r="I50" s="276">
        <v>6334</v>
      </c>
      <c r="J50" s="277">
        <v>5880</v>
      </c>
      <c r="K50" s="277">
        <v>5160</v>
      </c>
      <c r="L50" s="277">
        <v>4227</v>
      </c>
      <c r="M50" s="278">
        <v>2472</v>
      </c>
    </row>
    <row r="51" spans="2:13" ht="27.75" customHeight="1" x14ac:dyDescent="0.25">
      <c r="B51" s="1159"/>
      <c r="C51" s="1160"/>
      <c r="D51" s="275"/>
      <c r="E51" s="1165" t="s">
        <v>529</v>
      </c>
      <c r="F51" s="1165"/>
      <c r="G51" s="1165"/>
      <c r="H51" s="1166"/>
      <c r="I51" s="276">
        <v>177</v>
      </c>
      <c r="J51" s="277">
        <v>133</v>
      </c>
      <c r="K51" s="277">
        <v>97</v>
      </c>
      <c r="L51" s="277">
        <v>66</v>
      </c>
      <c r="M51" s="278">
        <v>55</v>
      </c>
    </row>
    <row r="52" spans="2:13" ht="27.75" customHeight="1" x14ac:dyDescent="0.25">
      <c r="B52" s="1161"/>
      <c r="C52" s="1162"/>
      <c r="D52" s="275"/>
      <c r="E52" s="1165" t="s">
        <v>530</v>
      </c>
      <c r="F52" s="1165"/>
      <c r="G52" s="1165"/>
      <c r="H52" s="1166"/>
      <c r="I52" s="276">
        <v>4504</v>
      </c>
      <c r="J52" s="277">
        <v>4355</v>
      </c>
      <c r="K52" s="277">
        <v>4026</v>
      </c>
      <c r="L52" s="277">
        <v>3921</v>
      </c>
      <c r="M52" s="278">
        <v>3877</v>
      </c>
    </row>
    <row r="53" spans="2:13" ht="27.75" customHeight="1" thickBot="1" x14ac:dyDescent="0.3">
      <c r="B53" s="1172" t="s">
        <v>501</v>
      </c>
      <c r="C53" s="1173"/>
      <c r="D53" s="282"/>
      <c r="E53" s="1174" t="s">
        <v>531</v>
      </c>
      <c r="F53" s="1174"/>
      <c r="G53" s="1174"/>
      <c r="H53" s="1175"/>
      <c r="I53" s="283">
        <v>-4985</v>
      </c>
      <c r="J53" s="284">
        <v>-4521</v>
      </c>
      <c r="K53" s="284">
        <v>-3377</v>
      </c>
      <c r="L53" s="284">
        <v>-2109</v>
      </c>
      <c r="M53" s="285">
        <v>-613</v>
      </c>
    </row>
    <row r="54" spans="2:13" ht="27.75" customHeight="1" x14ac:dyDescent="0.3">
      <c r="B54" s="286"/>
      <c r="C54" s="287"/>
      <c r="D54" s="287"/>
      <c r="E54" s="288"/>
      <c r="F54" s="288"/>
      <c r="G54" s="288"/>
      <c r="H54" s="288"/>
      <c r="I54" s="289"/>
      <c r="J54" s="289"/>
      <c r="K54" s="289"/>
      <c r="L54" s="289"/>
      <c r="M54" s="289"/>
    </row>
    <row r="55" spans="2:13" ht="12.75" x14ac:dyDescent="0.25"/>
  </sheetData>
  <sheetProtection algorithmName="SHA-512" hashValue="Ug8Fy0fF7Yt+/Sw/eA71vPLPf4O+kqh0XXKKTIxBnBmAAhLJbtIt9Ywt/WUUcHD8oy2AKZy5jj/jvFUkyeGiFA==" saltValue="ewJnrvY5rryh68C36CPX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3"/>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58EA-3B48-4957-9BD3-EBE6CE5880B2}">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265625" style="169" customWidth="1"/>
    <col min="2" max="2" width="16.3984375" style="169" customWidth="1"/>
    <col min="3" max="5" width="26.265625" style="169" customWidth="1"/>
    <col min="6" max="8" width="24.265625" style="169" customWidth="1"/>
    <col min="9" max="14" width="26" style="169" customWidth="1"/>
    <col min="15" max="15" width="6.1328125" style="169" customWidth="1"/>
    <col min="16" max="16" width="9" style="169" hidden="1" customWidth="1"/>
    <col min="17" max="20" width="0" style="169" hidden="1" customWidth="1"/>
    <col min="21" max="21" width="9" style="169" hidden="1" customWidth="1"/>
    <col min="22" max="22" width="0" style="169" hidden="1" customWidth="1"/>
    <col min="23" max="23" width="9" style="169" hidden="1" customWidth="1"/>
    <col min="24" max="16384" width="0" style="169"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170"/>
      <c r="C53" s="170"/>
      <c r="D53" s="170"/>
      <c r="E53" s="170"/>
      <c r="F53" s="170"/>
      <c r="G53" s="170"/>
      <c r="H53" s="290" t="s">
        <v>532</v>
      </c>
    </row>
    <row r="54" spans="2:8" ht="29.25" customHeight="1" thickBot="1" x14ac:dyDescent="0.4">
      <c r="B54" s="291" t="s">
        <v>7</v>
      </c>
      <c r="C54" s="292"/>
      <c r="D54" s="292"/>
      <c r="E54" s="293" t="s">
        <v>470</v>
      </c>
      <c r="F54" s="294" t="s">
        <v>473</v>
      </c>
      <c r="G54" s="294" t="s">
        <v>474</v>
      </c>
      <c r="H54" s="295" t="s">
        <v>475</v>
      </c>
    </row>
    <row r="55" spans="2:8" ht="52.5" customHeight="1" x14ac:dyDescent="0.25">
      <c r="B55" s="296"/>
      <c r="C55" s="1184" t="s">
        <v>102</v>
      </c>
      <c r="D55" s="1184"/>
      <c r="E55" s="1185"/>
      <c r="F55" s="297">
        <v>647</v>
      </c>
      <c r="G55" s="297">
        <v>767</v>
      </c>
      <c r="H55" s="298">
        <v>927</v>
      </c>
    </row>
    <row r="56" spans="2:8" ht="52.5" customHeight="1" x14ac:dyDescent="0.25">
      <c r="B56" s="299"/>
      <c r="C56" s="1186" t="s">
        <v>533</v>
      </c>
      <c r="D56" s="1186"/>
      <c r="E56" s="1187"/>
      <c r="F56" s="300">
        <v>264</v>
      </c>
      <c r="G56" s="300">
        <v>254</v>
      </c>
      <c r="H56" s="301">
        <v>268</v>
      </c>
    </row>
    <row r="57" spans="2:8" ht="53.25" customHeight="1" x14ac:dyDescent="0.25">
      <c r="B57" s="299"/>
      <c r="C57" s="1188" t="s">
        <v>107</v>
      </c>
      <c r="D57" s="1188"/>
      <c r="E57" s="1189"/>
      <c r="F57" s="302">
        <v>4165</v>
      </c>
      <c r="G57" s="302">
        <v>3122</v>
      </c>
      <c r="H57" s="303">
        <v>1192</v>
      </c>
    </row>
    <row r="58" spans="2:8" ht="45.75" customHeight="1" x14ac:dyDescent="0.25">
      <c r="B58" s="304"/>
      <c r="C58" s="1176" t="s">
        <v>534</v>
      </c>
      <c r="D58" s="1177"/>
      <c r="E58" s="1178"/>
      <c r="F58" s="305">
        <v>3799</v>
      </c>
      <c r="G58" s="305">
        <v>2775</v>
      </c>
      <c r="H58" s="306">
        <v>857</v>
      </c>
    </row>
    <row r="59" spans="2:8" ht="45.75" customHeight="1" x14ac:dyDescent="0.25">
      <c r="B59" s="304"/>
      <c r="C59" s="1176" t="s">
        <v>535</v>
      </c>
      <c r="D59" s="1177"/>
      <c r="E59" s="1178"/>
      <c r="F59" s="305">
        <v>307</v>
      </c>
      <c r="G59" s="305">
        <v>291</v>
      </c>
      <c r="H59" s="306">
        <v>275</v>
      </c>
    </row>
    <row r="60" spans="2:8" ht="45.75" customHeight="1" x14ac:dyDescent="0.25">
      <c r="B60" s="304"/>
      <c r="C60" s="1176" t="s">
        <v>536</v>
      </c>
      <c r="D60" s="1177"/>
      <c r="E60" s="1178"/>
      <c r="F60" s="305">
        <v>35</v>
      </c>
      <c r="G60" s="305">
        <v>30</v>
      </c>
      <c r="H60" s="306">
        <v>35</v>
      </c>
    </row>
    <row r="61" spans="2:8" ht="45.75" customHeight="1" x14ac:dyDescent="0.25">
      <c r="B61" s="304"/>
      <c r="C61" s="1176" t="s">
        <v>537</v>
      </c>
      <c r="D61" s="1177"/>
      <c r="E61" s="1178"/>
      <c r="F61" s="305">
        <v>17</v>
      </c>
      <c r="G61" s="305">
        <v>17</v>
      </c>
      <c r="H61" s="306">
        <v>17</v>
      </c>
    </row>
    <row r="62" spans="2:8" ht="45.75" customHeight="1" thickBot="1" x14ac:dyDescent="0.3">
      <c r="B62" s="307"/>
      <c r="C62" s="1179" t="s">
        <v>538</v>
      </c>
      <c r="D62" s="1180"/>
      <c r="E62" s="1181"/>
      <c r="F62" s="308">
        <v>4</v>
      </c>
      <c r="G62" s="308">
        <v>4</v>
      </c>
      <c r="H62" s="309">
        <v>4</v>
      </c>
    </row>
    <row r="63" spans="2:8" ht="52.5" customHeight="1" thickBot="1" x14ac:dyDescent="0.3">
      <c r="B63" s="310"/>
      <c r="C63" s="1182" t="s">
        <v>539</v>
      </c>
      <c r="D63" s="1182"/>
      <c r="E63" s="1183"/>
      <c r="F63" s="311">
        <v>5075</v>
      </c>
      <c r="G63" s="311">
        <v>4142</v>
      </c>
      <c r="H63" s="312">
        <v>2387</v>
      </c>
    </row>
    <row r="64" spans="2:8" ht="12.75" x14ac:dyDescent="0.25"/>
  </sheetData>
  <sheetProtection algorithmName="SHA-512" hashValue="b65kYCYgvgjO9KB7V4AR5HftjeiSvZEpFjfO/os8M5vC6aliM35egNXPZeK5KfIlGuLQqpG1HFgZi8XNdj5Rag==" saltValue="u6shBgh6YmgmuZnseQqKJw==" spinCount="100000" sheet="1" objects="1" scenarios="1"/>
  <mergeCells count="9">
    <mergeCell ref="C61:E61"/>
    <mergeCell ref="C62:E62"/>
    <mergeCell ref="C63:E63"/>
    <mergeCell ref="C55:E55"/>
    <mergeCell ref="C56:E56"/>
    <mergeCell ref="C57:E57"/>
    <mergeCell ref="C58:E58"/>
    <mergeCell ref="C59:E59"/>
    <mergeCell ref="C60:E60"/>
  </mergeCells>
  <phoneticPr fontId="3"/>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4C0D7-D18B-47FF-AD8C-3B5E1CBED8F6}">
  <sheetPr>
    <pageSetUpPr fitToPage="1"/>
  </sheetPr>
  <dimension ref="A1:DE85"/>
  <sheetViews>
    <sheetView showGridLines="0" topLeftCell="O24" zoomScale="70" zoomScaleNormal="70" zoomScaleSheetLayoutView="55" workbookViewId="0">
      <selection activeCell="AN70" sqref="AN70"/>
    </sheetView>
  </sheetViews>
  <sheetFormatPr defaultColWidth="0" defaultRowHeight="13.5" customHeight="1" zeroHeight="1" x14ac:dyDescent="0.25"/>
  <cols>
    <col min="1" max="1" width="6.3984375" style="82" customWidth="1"/>
    <col min="2" max="107" width="2.46484375" style="82" customWidth="1"/>
    <col min="108" max="108" width="6.1328125" style="88" customWidth="1"/>
    <col min="109" max="109" width="5.86328125" style="86" customWidth="1"/>
    <col min="110" max="16384" width="8.59765625" style="82" hidden="1"/>
  </cols>
  <sheetData>
    <row r="1" spans="1:109" ht="42.75" customHeight="1" x14ac:dyDescent="0.25">
      <c r="A1" s="313"/>
      <c r="B1" s="314"/>
      <c r="DD1" s="82"/>
      <c r="DE1" s="82"/>
    </row>
    <row r="2" spans="1:109" ht="25.5" customHeight="1" x14ac:dyDescent="0.25">
      <c r="A2" s="315"/>
      <c r="C2" s="315"/>
      <c r="O2" s="315"/>
      <c r="P2" s="315"/>
      <c r="Q2" s="315"/>
      <c r="R2" s="315"/>
      <c r="S2" s="315"/>
      <c r="T2" s="315"/>
      <c r="U2" s="315"/>
      <c r="V2" s="315"/>
      <c r="W2" s="315"/>
      <c r="X2" s="315"/>
      <c r="Y2" s="315"/>
      <c r="Z2" s="315"/>
      <c r="AA2" s="315"/>
      <c r="AB2" s="315"/>
      <c r="AC2" s="315"/>
      <c r="AD2" s="315"/>
      <c r="AE2" s="315"/>
      <c r="AF2" s="315"/>
      <c r="AG2" s="315"/>
      <c r="AH2" s="315"/>
      <c r="AI2" s="315"/>
      <c r="AU2" s="315"/>
      <c r="BG2" s="315"/>
      <c r="BS2" s="315"/>
      <c r="CE2" s="315"/>
      <c r="CQ2" s="315"/>
      <c r="DD2" s="82"/>
      <c r="DE2" s="82"/>
    </row>
    <row r="3" spans="1:109" ht="25.5" customHeight="1" x14ac:dyDescent="0.25">
      <c r="A3" s="315"/>
      <c r="C3" s="315"/>
      <c r="O3" s="315"/>
      <c r="P3" s="315"/>
      <c r="Q3" s="315"/>
      <c r="R3" s="315"/>
      <c r="S3" s="315"/>
      <c r="T3" s="315"/>
      <c r="U3" s="315"/>
      <c r="V3" s="315"/>
      <c r="W3" s="315"/>
      <c r="X3" s="315"/>
      <c r="Y3" s="315"/>
      <c r="Z3" s="315"/>
      <c r="AA3" s="315"/>
      <c r="AB3" s="315"/>
      <c r="AC3" s="315"/>
      <c r="AD3" s="315"/>
      <c r="AE3" s="315"/>
      <c r="AF3" s="315"/>
      <c r="AG3" s="315"/>
      <c r="AH3" s="315"/>
      <c r="AI3" s="315"/>
      <c r="AU3" s="315"/>
      <c r="BG3" s="315"/>
      <c r="BS3" s="315"/>
      <c r="CE3" s="315"/>
      <c r="CQ3" s="315"/>
      <c r="DD3" s="82"/>
      <c r="DE3" s="82"/>
    </row>
    <row r="4" spans="1:109" s="80" customFormat="1" ht="12.75" x14ac:dyDescent="0.25">
      <c r="A4" s="315"/>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15"/>
      <c r="CE4" s="315"/>
      <c r="CF4" s="315"/>
      <c r="CG4" s="315"/>
      <c r="CH4" s="315"/>
      <c r="CI4" s="315"/>
      <c r="CJ4" s="315"/>
      <c r="CK4" s="315"/>
      <c r="CL4" s="315"/>
      <c r="CM4" s="315"/>
      <c r="CN4" s="315"/>
      <c r="CO4" s="315"/>
      <c r="CP4" s="315"/>
      <c r="CQ4" s="315"/>
      <c r="CR4" s="315"/>
      <c r="CS4" s="315"/>
      <c r="CT4" s="315"/>
      <c r="CU4" s="315"/>
      <c r="CV4" s="315"/>
      <c r="CW4" s="315"/>
      <c r="CX4" s="315"/>
      <c r="CY4" s="315"/>
      <c r="CZ4" s="315"/>
      <c r="DA4" s="315"/>
      <c r="DB4" s="315"/>
      <c r="DC4" s="315"/>
      <c r="DD4" s="315"/>
      <c r="DE4" s="315"/>
    </row>
    <row r="5" spans="1:109" s="80" customFormat="1" ht="12.75" x14ac:dyDescent="0.25">
      <c r="A5" s="315"/>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row>
    <row r="6" spans="1:109" s="80" customFormat="1" ht="12.75" x14ac:dyDescent="0.25">
      <c r="A6" s="315"/>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row>
    <row r="7" spans="1:109" s="80" customFormat="1" ht="12.75" x14ac:dyDescent="0.25">
      <c r="A7" s="315"/>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row>
    <row r="8" spans="1:109" s="80" customFormat="1" ht="12.75" x14ac:dyDescent="0.25">
      <c r="A8" s="315"/>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row>
    <row r="9" spans="1:109" s="80" customFormat="1" ht="12.75" x14ac:dyDescent="0.25">
      <c r="A9" s="315"/>
      <c r="B9" s="315"/>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row>
    <row r="10" spans="1:109" s="80" customFormat="1" ht="12.75" x14ac:dyDescent="0.25">
      <c r="A10" s="315"/>
      <c r="B10" s="315"/>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c r="CU10" s="315"/>
      <c r="CV10" s="315"/>
      <c r="CW10" s="315"/>
      <c r="CX10" s="315"/>
      <c r="CY10" s="315"/>
      <c r="CZ10" s="315"/>
      <c r="DA10" s="315"/>
      <c r="DB10" s="315"/>
      <c r="DC10" s="315"/>
      <c r="DD10" s="315"/>
      <c r="DE10" s="315"/>
    </row>
    <row r="11" spans="1:109" s="80" customFormat="1" ht="12.75" x14ac:dyDescent="0.25">
      <c r="A11" s="315"/>
      <c r="B11" s="315"/>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c r="CU11" s="315"/>
      <c r="CV11" s="315"/>
      <c r="CW11" s="315"/>
      <c r="CX11" s="315"/>
      <c r="CY11" s="315"/>
      <c r="CZ11" s="315"/>
      <c r="DA11" s="315"/>
      <c r="DB11" s="315"/>
      <c r="DC11" s="315"/>
      <c r="DD11" s="315"/>
      <c r="DE11" s="315"/>
    </row>
    <row r="12" spans="1:109" s="80" customFormat="1" ht="12.75" x14ac:dyDescent="0.25">
      <c r="A12" s="315"/>
      <c r="B12" s="315"/>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c r="CU12" s="315"/>
      <c r="CV12" s="315"/>
      <c r="CW12" s="315"/>
      <c r="CX12" s="315"/>
      <c r="CY12" s="315"/>
      <c r="CZ12" s="315"/>
      <c r="DA12" s="315"/>
      <c r="DB12" s="315"/>
      <c r="DC12" s="315"/>
      <c r="DD12" s="315"/>
      <c r="DE12" s="315"/>
    </row>
    <row r="13" spans="1:109" s="80" customFormat="1" ht="12.75" x14ac:dyDescent="0.25">
      <c r="A13" s="315"/>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c r="CU13" s="315"/>
      <c r="CV13" s="315"/>
      <c r="CW13" s="315"/>
      <c r="CX13" s="315"/>
      <c r="CY13" s="315"/>
      <c r="CZ13" s="315"/>
      <c r="DA13" s="315"/>
      <c r="DB13" s="315"/>
      <c r="DC13" s="315"/>
      <c r="DD13" s="315"/>
      <c r="DE13" s="315"/>
    </row>
    <row r="14" spans="1:109" s="80" customFormat="1" ht="12.75" x14ac:dyDescent="0.25">
      <c r="A14" s="315"/>
      <c r="B14" s="315"/>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c r="CU14" s="315"/>
      <c r="CV14" s="315"/>
      <c r="CW14" s="315"/>
      <c r="CX14" s="315"/>
      <c r="CY14" s="315"/>
      <c r="CZ14" s="315"/>
      <c r="DA14" s="315"/>
      <c r="DB14" s="315"/>
      <c r="DC14" s="315"/>
      <c r="DD14" s="315"/>
      <c r="DE14" s="315"/>
    </row>
    <row r="15" spans="1:109" s="80" customFormat="1" ht="12.75" x14ac:dyDescent="0.25">
      <c r="A15" s="82"/>
      <c r="B15" s="315"/>
      <c r="C15" s="315"/>
      <c r="D15" s="315"/>
      <c r="E15" s="315"/>
      <c r="F15" s="315"/>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c r="CU15" s="315"/>
      <c r="CV15" s="315"/>
      <c r="CW15" s="315"/>
      <c r="CX15" s="315"/>
      <c r="CY15" s="315"/>
      <c r="CZ15" s="315"/>
      <c r="DA15" s="315"/>
      <c r="DB15" s="315"/>
      <c r="DC15" s="315"/>
      <c r="DD15" s="315"/>
      <c r="DE15" s="315"/>
    </row>
    <row r="16" spans="1:109" s="80" customFormat="1" ht="12.75" x14ac:dyDescent="0.25">
      <c r="A16" s="82"/>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c r="CU16" s="315"/>
      <c r="CV16" s="315"/>
      <c r="CW16" s="315"/>
      <c r="CX16" s="315"/>
      <c r="CY16" s="315"/>
      <c r="CZ16" s="315"/>
      <c r="DA16" s="315"/>
      <c r="DB16" s="315"/>
      <c r="DC16" s="315"/>
      <c r="DD16" s="315"/>
      <c r="DE16" s="315"/>
    </row>
    <row r="17" spans="1:109" s="80" customFormat="1" ht="12.75" x14ac:dyDescent="0.25">
      <c r="A17" s="82"/>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row>
    <row r="18" spans="1:109" s="80" customFormat="1" ht="12.75" x14ac:dyDescent="0.25">
      <c r="A18" s="82"/>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c r="CU18" s="315"/>
      <c r="CV18" s="315"/>
      <c r="CW18" s="315"/>
      <c r="CX18" s="315"/>
      <c r="CY18" s="315"/>
      <c r="CZ18" s="315"/>
      <c r="DA18" s="315"/>
      <c r="DB18" s="315"/>
      <c r="DC18" s="315"/>
      <c r="DD18" s="315"/>
      <c r="DE18" s="315"/>
    </row>
    <row r="19" spans="1:109" ht="12.75" x14ac:dyDescent="0.25">
      <c r="DD19" s="82"/>
      <c r="DE19" s="82"/>
    </row>
    <row r="20" spans="1:109" ht="12.75" x14ac:dyDescent="0.25">
      <c r="DD20" s="82"/>
      <c r="DE20" s="82"/>
    </row>
    <row r="21" spans="1:109" ht="17.25" customHeight="1" x14ac:dyDescent="0.25">
      <c r="B21" s="316"/>
      <c r="C21" s="84"/>
      <c r="D21" s="84"/>
      <c r="E21" s="84"/>
      <c r="F21" s="84"/>
      <c r="G21" s="84"/>
      <c r="H21" s="84"/>
      <c r="I21" s="84"/>
      <c r="J21" s="84"/>
      <c r="K21" s="84"/>
      <c r="L21" s="84"/>
      <c r="M21" s="84"/>
      <c r="N21" s="317"/>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317"/>
      <c r="AU21" s="84"/>
      <c r="AV21" s="84"/>
      <c r="AW21" s="84"/>
      <c r="AX21" s="84"/>
      <c r="AY21" s="84"/>
      <c r="AZ21" s="84"/>
      <c r="BA21" s="84"/>
      <c r="BB21" s="84"/>
      <c r="BC21" s="84"/>
      <c r="BD21" s="84"/>
      <c r="BE21" s="84"/>
      <c r="BF21" s="317"/>
      <c r="BG21" s="84"/>
      <c r="BH21" s="84"/>
      <c r="BI21" s="84"/>
      <c r="BJ21" s="84"/>
      <c r="BK21" s="84"/>
      <c r="BL21" s="84"/>
      <c r="BM21" s="84"/>
      <c r="BN21" s="84"/>
      <c r="BO21" s="84"/>
      <c r="BP21" s="84"/>
      <c r="BQ21" s="84"/>
      <c r="BR21" s="317"/>
      <c r="BS21" s="84"/>
      <c r="BT21" s="84"/>
      <c r="BU21" s="84"/>
      <c r="BV21" s="84"/>
      <c r="BW21" s="84"/>
      <c r="BX21" s="84"/>
      <c r="BY21" s="84"/>
      <c r="BZ21" s="84"/>
      <c r="CA21" s="84"/>
      <c r="CB21" s="84"/>
      <c r="CC21" s="84"/>
      <c r="CD21" s="317"/>
      <c r="CE21" s="84"/>
      <c r="CF21" s="84"/>
      <c r="CG21" s="84"/>
      <c r="CH21" s="84"/>
      <c r="CI21" s="84"/>
      <c r="CJ21" s="84"/>
      <c r="CK21" s="84"/>
      <c r="CL21" s="84"/>
      <c r="CM21" s="84"/>
      <c r="CN21" s="84"/>
      <c r="CO21" s="84"/>
      <c r="CP21" s="317"/>
      <c r="CQ21" s="84"/>
      <c r="CR21" s="84"/>
      <c r="CS21" s="84"/>
      <c r="CT21" s="84"/>
      <c r="CU21" s="84"/>
      <c r="CV21" s="84"/>
      <c r="CW21" s="84"/>
      <c r="CX21" s="84"/>
      <c r="CY21" s="84"/>
      <c r="CZ21" s="84"/>
      <c r="DA21" s="84"/>
      <c r="DB21" s="317"/>
      <c r="DC21" s="84"/>
      <c r="DD21" s="85"/>
      <c r="DE21" s="82"/>
    </row>
    <row r="22" spans="1:109" ht="17.25" customHeight="1" x14ac:dyDescent="0.25">
      <c r="B22" s="86"/>
    </row>
    <row r="23" spans="1:109" ht="12.75" x14ac:dyDescent="0.25">
      <c r="B23" s="86"/>
    </row>
    <row r="24" spans="1:109" ht="12.75" x14ac:dyDescent="0.25">
      <c r="B24" s="86"/>
    </row>
    <row r="25" spans="1:109" ht="12.75" x14ac:dyDescent="0.25">
      <c r="B25" s="86"/>
    </row>
    <row r="26" spans="1:109" ht="12.75" x14ac:dyDescent="0.25">
      <c r="B26" s="86"/>
    </row>
    <row r="27" spans="1:109" ht="12.75" x14ac:dyDescent="0.25">
      <c r="B27" s="86"/>
    </row>
    <row r="28" spans="1:109" ht="12.75" x14ac:dyDescent="0.25">
      <c r="B28" s="86"/>
    </row>
    <row r="29" spans="1:109" ht="12.75" x14ac:dyDescent="0.25">
      <c r="B29" s="86"/>
    </row>
    <row r="30" spans="1:109" ht="12.75" x14ac:dyDescent="0.25">
      <c r="B30" s="86"/>
    </row>
    <row r="31" spans="1:109" ht="12.75" x14ac:dyDescent="0.25">
      <c r="B31" s="86"/>
    </row>
    <row r="32" spans="1:109" ht="12.75" x14ac:dyDescent="0.25">
      <c r="B32" s="86"/>
    </row>
    <row r="33" spans="2:109" ht="12.75" x14ac:dyDescent="0.25">
      <c r="B33" s="86"/>
    </row>
    <row r="34" spans="2:109" ht="12.75" x14ac:dyDescent="0.25">
      <c r="B34" s="86"/>
    </row>
    <row r="35" spans="2:109" ht="12.75" x14ac:dyDescent="0.25">
      <c r="B35" s="86"/>
    </row>
    <row r="36" spans="2:109" ht="12.75" x14ac:dyDescent="0.25">
      <c r="B36" s="86"/>
    </row>
    <row r="37" spans="2:109" ht="12.75" x14ac:dyDescent="0.25">
      <c r="B37" s="86"/>
    </row>
    <row r="38" spans="2:109" ht="12.75" x14ac:dyDescent="0.25">
      <c r="B38" s="86"/>
    </row>
    <row r="39" spans="2:109" ht="12.75" x14ac:dyDescent="0.25">
      <c r="B39" s="167"/>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68"/>
    </row>
    <row r="40" spans="2:109" ht="12.75" x14ac:dyDescent="0.25">
      <c r="B40" s="318"/>
      <c r="DD40" s="318"/>
      <c r="DE40" s="82"/>
    </row>
    <row r="41" spans="2:109" ht="16.149999999999999" x14ac:dyDescent="0.25">
      <c r="B41" s="83" t="s">
        <v>540</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c r="DA41" s="84"/>
      <c r="DB41" s="84"/>
      <c r="DC41" s="84"/>
      <c r="DD41" s="85"/>
    </row>
    <row r="42" spans="2:109" ht="12.75" x14ac:dyDescent="0.25">
      <c r="B42" s="86"/>
      <c r="G42" s="319"/>
      <c r="I42" s="320"/>
      <c r="J42" s="320"/>
      <c r="K42" s="320"/>
      <c r="AM42" s="319"/>
      <c r="AN42" s="319" t="s">
        <v>541</v>
      </c>
      <c r="AP42" s="320"/>
      <c r="AQ42" s="320"/>
      <c r="AR42" s="320"/>
      <c r="AY42" s="319"/>
      <c r="BA42" s="320"/>
      <c r="BB42" s="320"/>
      <c r="BC42" s="320"/>
      <c r="BK42" s="319"/>
      <c r="BM42" s="320"/>
      <c r="BN42" s="320"/>
      <c r="BO42" s="320"/>
      <c r="BW42" s="319"/>
      <c r="BY42" s="320"/>
      <c r="BZ42" s="320"/>
      <c r="CA42" s="320"/>
      <c r="CI42" s="319"/>
      <c r="CK42" s="320"/>
      <c r="CL42" s="320"/>
      <c r="CM42" s="320"/>
      <c r="CU42" s="319"/>
      <c r="CW42" s="320"/>
      <c r="CX42" s="320"/>
      <c r="CY42" s="320"/>
    </row>
    <row r="43" spans="2:109" ht="13.5" customHeight="1" x14ac:dyDescent="0.25">
      <c r="B43" s="86"/>
      <c r="AN43" s="1190" t="s">
        <v>542</v>
      </c>
      <c r="AO43" s="1191"/>
      <c r="AP43" s="1191"/>
      <c r="AQ43" s="1191"/>
      <c r="AR43" s="1191"/>
      <c r="AS43" s="1191"/>
      <c r="AT43" s="1191"/>
      <c r="AU43" s="1191"/>
      <c r="AV43" s="1191"/>
      <c r="AW43" s="1191"/>
      <c r="AX43" s="1191"/>
      <c r="AY43" s="1191"/>
      <c r="AZ43" s="1191"/>
      <c r="BA43" s="1191"/>
      <c r="BB43" s="1191"/>
      <c r="BC43" s="1191"/>
      <c r="BD43" s="1191"/>
      <c r="BE43" s="1191"/>
      <c r="BF43" s="1191"/>
      <c r="BG43" s="1191"/>
      <c r="BH43" s="1191"/>
      <c r="BI43" s="1191"/>
      <c r="BJ43" s="1191"/>
      <c r="BK43" s="1191"/>
      <c r="BL43" s="1191"/>
      <c r="BM43" s="1191"/>
      <c r="BN43" s="1191"/>
      <c r="BO43" s="1191"/>
      <c r="BP43" s="1191"/>
      <c r="BQ43" s="1191"/>
      <c r="BR43" s="1191"/>
      <c r="BS43" s="1191"/>
      <c r="BT43" s="1191"/>
      <c r="BU43" s="1191"/>
      <c r="BV43" s="1191"/>
      <c r="BW43" s="1191"/>
      <c r="BX43" s="1191"/>
      <c r="BY43" s="1191"/>
      <c r="BZ43" s="1191"/>
      <c r="CA43" s="1191"/>
      <c r="CB43" s="1191"/>
      <c r="CC43" s="1191"/>
      <c r="CD43" s="1191"/>
      <c r="CE43" s="1191"/>
      <c r="CF43" s="1191"/>
      <c r="CG43" s="1191"/>
      <c r="CH43" s="1191"/>
      <c r="CI43" s="1191"/>
      <c r="CJ43" s="1191"/>
      <c r="CK43" s="1191"/>
      <c r="CL43" s="1191"/>
      <c r="CM43" s="1191"/>
      <c r="CN43" s="1191"/>
      <c r="CO43" s="1191"/>
      <c r="CP43" s="1191"/>
      <c r="CQ43" s="1191"/>
      <c r="CR43" s="1191"/>
      <c r="CS43" s="1191"/>
      <c r="CT43" s="1191"/>
      <c r="CU43" s="1191"/>
      <c r="CV43" s="1191"/>
      <c r="CW43" s="1191"/>
      <c r="CX43" s="1191"/>
      <c r="CY43" s="1191"/>
      <c r="CZ43" s="1191"/>
      <c r="DA43" s="1191"/>
      <c r="DB43" s="1191"/>
      <c r="DC43" s="1192"/>
    </row>
    <row r="44" spans="2:109" ht="12.75" x14ac:dyDescent="0.25">
      <c r="B44" s="86"/>
      <c r="AN44" s="1193"/>
      <c r="AO44" s="1194"/>
      <c r="AP44" s="1194"/>
      <c r="AQ44" s="1194"/>
      <c r="AR44" s="1194"/>
      <c r="AS44" s="1194"/>
      <c r="AT44" s="1194"/>
      <c r="AU44" s="1194"/>
      <c r="AV44" s="1194"/>
      <c r="AW44" s="1194"/>
      <c r="AX44" s="1194"/>
      <c r="AY44" s="1194"/>
      <c r="AZ44" s="1194"/>
      <c r="BA44" s="1194"/>
      <c r="BB44" s="1194"/>
      <c r="BC44" s="1194"/>
      <c r="BD44" s="1194"/>
      <c r="BE44" s="1194"/>
      <c r="BF44" s="1194"/>
      <c r="BG44" s="1194"/>
      <c r="BH44" s="1194"/>
      <c r="BI44" s="1194"/>
      <c r="BJ44" s="1194"/>
      <c r="BK44" s="1194"/>
      <c r="BL44" s="1194"/>
      <c r="BM44" s="1194"/>
      <c r="BN44" s="1194"/>
      <c r="BO44" s="1194"/>
      <c r="BP44" s="1194"/>
      <c r="BQ44" s="1194"/>
      <c r="BR44" s="1194"/>
      <c r="BS44" s="1194"/>
      <c r="BT44" s="1194"/>
      <c r="BU44" s="1194"/>
      <c r="BV44" s="1194"/>
      <c r="BW44" s="1194"/>
      <c r="BX44" s="1194"/>
      <c r="BY44" s="1194"/>
      <c r="BZ44" s="1194"/>
      <c r="CA44" s="1194"/>
      <c r="CB44" s="1194"/>
      <c r="CC44" s="1194"/>
      <c r="CD44" s="1194"/>
      <c r="CE44" s="1194"/>
      <c r="CF44" s="1194"/>
      <c r="CG44" s="1194"/>
      <c r="CH44" s="1194"/>
      <c r="CI44" s="1194"/>
      <c r="CJ44" s="1194"/>
      <c r="CK44" s="1194"/>
      <c r="CL44" s="1194"/>
      <c r="CM44" s="1194"/>
      <c r="CN44" s="1194"/>
      <c r="CO44" s="1194"/>
      <c r="CP44" s="1194"/>
      <c r="CQ44" s="1194"/>
      <c r="CR44" s="1194"/>
      <c r="CS44" s="1194"/>
      <c r="CT44" s="1194"/>
      <c r="CU44" s="1194"/>
      <c r="CV44" s="1194"/>
      <c r="CW44" s="1194"/>
      <c r="CX44" s="1194"/>
      <c r="CY44" s="1194"/>
      <c r="CZ44" s="1194"/>
      <c r="DA44" s="1194"/>
      <c r="DB44" s="1194"/>
      <c r="DC44" s="1195"/>
    </row>
    <row r="45" spans="2:109" ht="12.75" x14ac:dyDescent="0.25">
      <c r="B45" s="86"/>
      <c r="AN45" s="1193"/>
      <c r="AO45" s="1194"/>
      <c r="AP45" s="1194"/>
      <c r="AQ45" s="1194"/>
      <c r="AR45" s="1194"/>
      <c r="AS45" s="1194"/>
      <c r="AT45" s="1194"/>
      <c r="AU45" s="1194"/>
      <c r="AV45" s="1194"/>
      <c r="AW45" s="1194"/>
      <c r="AX45" s="1194"/>
      <c r="AY45" s="1194"/>
      <c r="AZ45" s="1194"/>
      <c r="BA45" s="1194"/>
      <c r="BB45" s="1194"/>
      <c r="BC45" s="1194"/>
      <c r="BD45" s="1194"/>
      <c r="BE45" s="1194"/>
      <c r="BF45" s="1194"/>
      <c r="BG45" s="1194"/>
      <c r="BH45" s="1194"/>
      <c r="BI45" s="1194"/>
      <c r="BJ45" s="1194"/>
      <c r="BK45" s="1194"/>
      <c r="BL45" s="1194"/>
      <c r="BM45" s="1194"/>
      <c r="BN45" s="1194"/>
      <c r="BO45" s="1194"/>
      <c r="BP45" s="1194"/>
      <c r="BQ45" s="1194"/>
      <c r="BR45" s="1194"/>
      <c r="BS45" s="1194"/>
      <c r="BT45" s="1194"/>
      <c r="BU45" s="1194"/>
      <c r="BV45" s="1194"/>
      <c r="BW45" s="1194"/>
      <c r="BX45" s="1194"/>
      <c r="BY45" s="1194"/>
      <c r="BZ45" s="1194"/>
      <c r="CA45" s="1194"/>
      <c r="CB45" s="1194"/>
      <c r="CC45" s="1194"/>
      <c r="CD45" s="1194"/>
      <c r="CE45" s="1194"/>
      <c r="CF45" s="1194"/>
      <c r="CG45" s="1194"/>
      <c r="CH45" s="1194"/>
      <c r="CI45" s="1194"/>
      <c r="CJ45" s="1194"/>
      <c r="CK45" s="1194"/>
      <c r="CL45" s="1194"/>
      <c r="CM45" s="1194"/>
      <c r="CN45" s="1194"/>
      <c r="CO45" s="1194"/>
      <c r="CP45" s="1194"/>
      <c r="CQ45" s="1194"/>
      <c r="CR45" s="1194"/>
      <c r="CS45" s="1194"/>
      <c r="CT45" s="1194"/>
      <c r="CU45" s="1194"/>
      <c r="CV45" s="1194"/>
      <c r="CW45" s="1194"/>
      <c r="CX45" s="1194"/>
      <c r="CY45" s="1194"/>
      <c r="CZ45" s="1194"/>
      <c r="DA45" s="1194"/>
      <c r="DB45" s="1194"/>
      <c r="DC45" s="1195"/>
    </row>
    <row r="46" spans="2:109" ht="12.75" x14ac:dyDescent="0.25">
      <c r="B46" s="86"/>
      <c r="AN46" s="1193"/>
      <c r="AO46" s="1194"/>
      <c r="AP46" s="1194"/>
      <c r="AQ46" s="1194"/>
      <c r="AR46" s="1194"/>
      <c r="AS46" s="1194"/>
      <c r="AT46" s="1194"/>
      <c r="AU46" s="1194"/>
      <c r="AV46" s="1194"/>
      <c r="AW46" s="1194"/>
      <c r="AX46" s="1194"/>
      <c r="AY46" s="1194"/>
      <c r="AZ46" s="1194"/>
      <c r="BA46" s="1194"/>
      <c r="BB46" s="1194"/>
      <c r="BC46" s="1194"/>
      <c r="BD46" s="1194"/>
      <c r="BE46" s="1194"/>
      <c r="BF46" s="1194"/>
      <c r="BG46" s="1194"/>
      <c r="BH46" s="1194"/>
      <c r="BI46" s="1194"/>
      <c r="BJ46" s="1194"/>
      <c r="BK46" s="1194"/>
      <c r="BL46" s="1194"/>
      <c r="BM46" s="1194"/>
      <c r="BN46" s="1194"/>
      <c r="BO46" s="1194"/>
      <c r="BP46" s="1194"/>
      <c r="BQ46" s="1194"/>
      <c r="BR46" s="1194"/>
      <c r="BS46" s="1194"/>
      <c r="BT46" s="1194"/>
      <c r="BU46" s="1194"/>
      <c r="BV46" s="1194"/>
      <c r="BW46" s="1194"/>
      <c r="BX46" s="1194"/>
      <c r="BY46" s="1194"/>
      <c r="BZ46" s="1194"/>
      <c r="CA46" s="1194"/>
      <c r="CB46" s="1194"/>
      <c r="CC46" s="1194"/>
      <c r="CD46" s="1194"/>
      <c r="CE46" s="1194"/>
      <c r="CF46" s="1194"/>
      <c r="CG46" s="1194"/>
      <c r="CH46" s="1194"/>
      <c r="CI46" s="1194"/>
      <c r="CJ46" s="1194"/>
      <c r="CK46" s="1194"/>
      <c r="CL46" s="1194"/>
      <c r="CM46" s="1194"/>
      <c r="CN46" s="1194"/>
      <c r="CO46" s="1194"/>
      <c r="CP46" s="1194"/>
      <c r="CQ46" s="1194"/>
      <c r="CR46" s="1194"/>
      <c r="CS46" s="1194"/>
      <c r="CT46" s="1194"/>
      <c r="CU46" s="1194"/>
      <c r="CV46" s="1194"/>
      <c r="CW46" s="1194"/>
      <c r="CX46" s="1194"/>
      <c r="CY46" s="1194"/>
      <c r="CZ46" s="1194"/>
      <c r="DA46" s="1194"/>
      <c r="DB46" s="1194"/>
      <c r="DC46" s="1195"/>
    </row>
    <row r="47" spans="2:109" ht="12.75" x14ac:dyDescent="0.25">
      <c r="B47" s="86"/>
      <c r="AN47" s="1196"/>
      <c r="AO47" s="1197"/>
      <c r="AP47" s="1197"/>
      <c r="AQ47" s="1197"/>
      <c r="AR47" s="1197"/>
      <c r="AS47" s="1197"/>
      <c r="AT47" s="1197"/>
      <c r="AU47" s="1197"/>
      <c r="AV47" s="1197"/>
      <c r="AW47" s="1197"/>
      <c r="AX47" s="1197"/>
      <c r="AY47" s="1197"/>
      <c r="AZ47" s="1197"/>
      <c r="BA47" s="1197"/>
      <c r="BB47" s="1197"/>
      <c r="BC47" s="1197"/>
      <c r="BD47" s="1197"/>
      <c r="BE47" s="1197"/>
      <c r="BF47" s="1197"/>
      <c r="BG47" s="1197"/>
      <c r="BH47" s="1197"/>
      <c r="BI47" s="1197"/>
      <c r="BJ47" s="1197"/>
      <c r="BK47" s="1197"/>
      <c r="BL47" s="1197"/>
      <c r="BM47" s="1197"/>
      <c r="BN47" s="1197"/>
      <c r="BO47" s="1197"/>
      <c r="BP47" s="1197"/>
      <c r="BQ47" s="1197"/>
      <c r="BR47" s="1197"/>
      <c r="BS47" s="1197"/>
      <c r="BT47" s="1197"/>
      <c r="BU47" s="1197"/>
      <c r="BV47" s="1197"/>
      <c r="BW47" s="1197"/>
      <c r="BX47" s="1197"/>
      <c r="BY47" s="1197"/>
      <c r="BZ47" s="1197"/>
      <c r="CA47" s="1197"/>
      <c r="CB47" s="1197"/>
      <c r="CC47" s="1197"/>
      <c r="CD47" s="1197"/>
      <c r="CE47" s="1197"/>
      <c r="CF47" s="1197"/>
      <c r="CG47" s="1197"/>
      <c r="CH47" s="1197"/>
      <c r="CI47" s="1197"/>
      <c r="CJ47" s="1197"/>
      <c r="CK47" s="1197"/>
      <c r="CL47" s="1197"/>
      <c r="CM47" s="1197"/>
      <c r="CN47" s="1197"/>
      <c r="CO47" s="1197"/>
      <c r="CP47" s="1197"/>
      <c r="CQ47" s="1197"/>
      <c r="CR47" s="1197"/>
      <c r="CS47" s="1197"/>
      <c r="CT47" s="1197"/>
      <c r="CU47" s="1197"/>
      <c r="CV47" s="1197"/>
      <c r="CW47" s="1197"/>
      <c r="CX47" s="1197"/>
      <c r="CY47" s="1197"/>
      <c r="CZ47" s="1197"/>
      <c r="DA47" s="1197"/>
      <c r="DB47" s="1197"/>
      <c r="DC47" s="1198"/>
    </row>
    <row r="48" spans="2:109" ht="12.75" x14ac:dyDescent="0.25">
      <c r="B48" s="86"/>
      <c r="H48" s="321"/>
      <c r="I48" s="321"/>
      <c r="J48" s="321"/>
      <c r="AN48" s="321"/>
      <c r="AO48" s="321"/>
      <c r="AP48" s="321"/>
      <c r="AZ48" s="321"/>
      <c r="BA48" s="321"/>
      <c r="BB48" s="321"/>
      <c r="BL48" s="321"/>
      <c r="BM48" s="321"/>
      <c r="BN48" s="321"/>
      <c r="BX48" s="321"/>
      <c r="BY48" s="321"/>
      <c r="BZ48" s="321"/>
      <c r="CJ48" s="321"/>
      <c r="CK48" s="321"/>
      <c r="CL48" s="321"/>
      <c r="CV48" s="321"/>
      <c r="CW48" s="321"/>
      <c r="CX48" s="321"/>
    </row>
    <row r="49" spans="1:109" ht="12.75" x14ac:dyDescent="0.25">
      <c r="B49" s="86"/>
      <c r="AN49" s="82" t="s">
        <v>543</v>
      </c>
    </row>
    <row r="50" spans="1:109" ht="12.75" x14ac:dyDescent="0.25">
      <c r="B50" s="86"/>
      <c r="G50" s="1199"/>
      <c r="H50" s="1199"/>
      <c r="I50" s="1199"/>
      <c r="J50" s="1199"/>
      <c r="K50" s="322"/>
      <c r="L50" s="322"/>
      <c r="M50" s="323"/>
      <c r="N50" s="323"/>
      <c r="AN50" s="1200"/>
      <c r="AO50" s="1201"/>
      <c r="AP50" s="1201"/>
      <c r="AQ50" s="1201"/>
      <c r="AR50" s="1201"/>
      <c r="AS50" s="1201"/>
      <c r="AT50" s="1201"/>
      <c r="AU50" s="1201"/>
      <c r="AV50" s="1201"/>
      <c r="AW50" s="1201"/>
      <c r="AX50" s="1201"/>
      <c r="AY50" s="1201"/>
      <c r="AZ50" s="1201"/>
      <c r="BA50" s="1201"/>
      <c r="BB50" s="1201"/>
      <c r="BC50" s="1201"/>
      <c r="BD50" s="1201"/>
      <c r="BE50" s="1201"/>
      <c r="BF50" s="1201"/>
      <c r="BG50" s="1201"/>
      <c r="BH50" s="1201"/>
      <c r="BI50" s="1201"/>
      <c r="BJ50" s="1201"/>
      <c r="BK50" s="1201"/>
      <c r="BL50" s="1201"/>
      <c r="BM50" s="1201"/>
      <c r="BN50" s="1201"/>
      <c r="BO50" s="1202"/>
      <c r="BP50" s="1203" t="s">
        <v>471</v>
      </c>
      <c r="BQ50" s="1203"/>
      <c r="BR50" s="1203"/>
      <c r="BS50" s="1203"/>
      <c r="BT50" s="1203"/>
      <c r="BU50" s="1203"/>
      <c r="BV50" s="1203"/>
      <c r="BW50" s="1203"/>
      <c r="BX50" s="1203" t="s">
        <v>472</v>
      </c>
      <c r="BY50" s="1203"/>
      <c r="BZ50" s="1203"/>
      <c r="CA50" s="1203"/>
      <c r="CB50" s="1203"/>
      <c r="CC50" s="1203"/>
      <c r="CD50" s="1203"/>
      <c r="CE50" s="1203"/>
      <c r="CF50" s="1203" t="s">
        <v>473</v>
      </c>
      <c r="CG50" s="1203"/>
      <c r="CH50" s="1203"/>
      <c r="CI50" s="1203"/>
      <c r="CJ50" s="1203"/>
      <c r="CK50" s="1203"/>
      <c r="CL50" s="1203"/>
      <c r="CM50" s="1203"/>
      <c r="CN50" s="1203" t="s">
        <v>474</v>
      </c>
      <c r="CO50" s="1203"/>
      <c r="CP50" s="1203"/>
      <c r="CQ50" s="1203"/>
      <c r="CR50" s="1203"/>
      <c r="CS50" s="1203"/>
      <c r="CT50" s="1203"/>
      <c r="CU50" s="1203"/>
      <c r="CV50" s="1203" t="s">
        <v>475</v>
      </c>
      <c r="CW50" s="1203"/>
      <c r="CX50" s="1203"/>
      <c r="CY50" s="1203"/>
      <c r="CZ50" s="1203"/>
      <c r="DA50" s="1203"/>
      <c r="DB50" s="1203"/>
      <c r="DC50" s="1203"/>
    </row>
    <row r="51" spans="1:109" ht="13.5" customHeight="1" x14ac:dyDescent="0.25">
      <c r="B51" s="86"/>
      <c r="G51" s="1209"/>
      <c r="H51" s="1209"/>
      <c r="I51" s="1207"/>
      <c r="J51" s="1207"/>
      <c r="K51" s="1205"/>
      <c r="L51" s="1205"/>
      <c r="M51" s="1205"/>
      <c r="N51" s="1205"/>
      <c r="AM51" s="321"/>
      <c r="AN51" s="1206" t="s">
        <v>544</v>
      </c>
      <c r="AO51" s="1206"/>
      <c r="AP51" s="1206"/>
      <c r="AQ51" s="1206"/>
      <c r="AR51" s="1206"/>
      <c r="AS51" s="1206"/>
      <c r="AT51" s="1206"/>
      <c r="AU51" s="1206"/>
      <c r="AV51" s="1206"/>
      <c r="AW51" s="1206"/>
      <c r="AX51" s="1206"/>
      <c r="AY51" s="1206"/>
      <c r="AZ51" s="1206"/>
      <c r="BA51" s="1206"/>
      <c r="BB51" s="1206" t="s">
        <v>545</v>
      </c>
      <c r="BC51" s="1206"/>
      <c r="BD51" s="1206"/>
      <c r="BE51" s="1206"/>
      <c r="BF51" s="1206"/>
      <c r="BG51" s="1206"/>
      <c r="BH51" s="1206"/>
      <c r="BI51" s="1206"/>
      <c r="BJ51" s="1206"/>
      <c r="BK51" s="1206"/>
      <c r="BL51" s="1206"/>
      <c r="BM51" s="1206"/>
      <c r="BN51" s="1206"/>
      <c r="BO51" s="1206"/>
      <c r="BP51" s="1204"/>
      <c r="BQ51" s="1204"/>
      <c r="BR51" s="1204"/>
      <c r="BS51" s="1204"/>
      <c r="BT51" s="1204"/>
      <c r="BU51" s="1204"/>
      <c r="BV51" s="1204"/>
      <c r="BW51" s="1204"/>
      <c r="BX51" s="1204"/>
      <c r="BY51" s="1204"/>
      <c r="BZ51" s="1204"/>
      <c r="CA51" s="1204"/>
      <c r="CB51" s="1204"/>
      <c r="CC51" s="1204"/>
      <c r="CD51" s="1204"/>
      <c r="CE51" s="1204"/>
      <c r="CF51" s="1204"/>
      <c r="CG51" s="1204"/>
      <c r="CH51" s="1204"/>
      <c r="CI51" s="1204"/>
      <c r="CJ51" s="1204"/>
      <c r="CK51" s="1204"/>
      <c r="CL51" s="1204"/>
      <c r="CM51" s="1204"/>
      <c r="CN51" s="1204"/>
      <c r="CO51" s="1204"/>
      <c r="CP51" s="1204"/>
      <c r="CQ51" s="1204"/>
      <c r="CR51" s="1204"/>
      <c r="CS51" s="1204"/>
      <c r="CT51" s="1204"/>
      <c r="CU51" s="1204"/>
      <c r="CV51" s="1204"/>
      <c r="CW51" s="1204"/>
      <c r="CX51" s="1204"/>
      <c r="CY51" s="1204"/>
      <c r="CZ51" s="1204"/>
      <c r="DA51" s="1204"/>
      <c r="DB51" s="1204"/>
      <c r="DC51" s="1204"/>
    </row>
    <row r="52" spans="1:109" ht="12.75" x14ac:dyDescent="0.25">
      <c r="B52" s="86"/>
      <c r="G52" s="1209"/>
      <c r="H52" s="1209"/>
      <c r="I52" s="1207"/>
      <c r="J52" s="1207"/>
      <c r="K52" s="1205"/>
      <c r="L52" s="1205"/>
      <c r="M52" s="1205"/>
      <c r="N52" s="1205"/>
      <c r="AM52" s="321"/>
      <c r="AN52" s="1206"/>
      <c r="AO52" s="1206"/>
      <c r="AP52" s="1206"/>
      <c r="AQ52" s="1206"/>
      <c r="AR52" s="1206"/>
      <c r="AS52" s="1206"/>
      <c r="AT52" s="1206"/>
      <c r="AU52" s="1206"/>
      <c r="AV52" s="1206"/>
      <c r="AW52" s="1206"/>
      <c r="AX52" s="1206"/>
      <c r="AY52" s="1206"/>
      <c r="AZ52" s="1206"/>
      <c r="BA52" s="1206"/>
      <c r="BB52" s="1206"/>
      <c r="BC52" s="1206"/>
      <c r="BD52" s="1206"/>
      <c r="BE52" s="1206"/>
      <c r="BF52" s="1206"/>
      <c r="BG52" s="1206"/>
      <c r="BH52" s="1206"/>
      <c r="BI52" s="1206"/>
      <c r="BJ52" s="1206"/>
      <c r="BK52" s="1206"/>
      <c r="BL52" s="1206"/>
      <c r="BM52" s="1206"/>
      <c r="BN52" s="1206"/>
      <c r="BO52" s="1206"/>
      <c r="BP52" s="1204"/>
      <c r="BQ52" s="1204"/>
      <c r="BR52" s="1204"/>
      <c r="BS52" s="1204"/>
      <c r="BT52" s="1204"/>
      <c r="BU52" s="1204"/>
      <c r="BV52" s="1204"/>
      <c r="BW52" s="1204"/>
      <c r="BX52" s="1204"/>
      <c r="BY52" s="1204"/>
      <c r="BZ52" s="1204"/>
      <c r="CA52" s="1204"/>
      <c r="CB52" s="1204"/>
      <c r="CC52" s="1204"/>
      <c r="CD52" s="1204"/>
      <c r="CE52" s="1204"/>
      <c r="CF52" s="1204"/>
      <c r="CG52" s="1204"/>
      <c r="CH52" s="1204"/>
      <c r="CI52" s="1204"/>
      <c r="CJ52" s="1204"/>
      <c r="CK52" s="1204"/>
      <c r="CL52" s="1204"/>
      <c r="CM52" s="1204"/>
      <c r="CN52" s="1204"/>
      <c r="CO52" s="1204"/>
      <c r="CP52" s="1204"/>
      <c r="CQ52" s="1204"/>
      <c r="CR52" s="1204"/>
      <c r="CS52" s="1204"/>
      <c r="CT52" s="1204"/>
      <c r="CU52" s="1204"/>
      <c r="CV52" s="1204"/>
      <c r="CW52" s="1204"/>
      <c r="CX52" s="1204"/>
      <c r="CY52" s="1204"/>
      <c r="CZ52" s="1204"/>
      <c r="DA52" s="1204"/>
      <c r="DB52" s="1204"/>
      <c r="DC52" s="1204"/>
    </row>
    <row r="53" spans="1:109" ht="12.75" x14ac:dyDescent="0.25">
      <c r="A53" s="320"/>
      <c r="B53" s="86"/>
      <c r="G53" s="1209"/>
      <c r="H53" s="1209"/>
      <c r="I53" s="1199"/>
      <c r="J53" s="1199"/>
      <c r="K53" s="1205"/>
      <c r="L53" s="1205"/>
      <c r="M53" s="1205"/>
      <c r="N53" s="1205"/>
      <c r="AM53" s="321"/>
      <c r="AN53" s="1206"/>
      <c r="AO53" s="1206"/>
      <c r="AP53" s="1206"/>
      <c r="AQ53" s="1206"/>
      <c r="AR53" s="1206"/>
      <c r="AS53" s="1206"/>
      <c r="AT53" s="1206"/>
      <c r="AU53" s="1206"/>
      <c r="AV53" s="1206"/>
      <c r="AW53" s="1206"/>
      <c r="AX53" s="1206"/>
      <c r="AY53" s="1206"/>
      <c r="AZ53" s="1206"/>
      <c r="BA53" s="1206"/>
      <c r="BB53" s="1206" t="s">
        <v>546</v>
      </c>
      <c r="BC53" s="1206"/>
      <c r="BD53" s="1206"/>
      <c r="BE53" s="1206"/>
      <c r="BF53" s="1206"/>
      <c r="BG53" s="1206"/>
      <c r="BH53" s="1206"/>
      <c r="BI53" s="1206"/>
      <c r="BJ53" s="1206"/>
      <c r="BK53" s="1206"/>
      <c r="BL53" s="1206"/>
      <c r="BM53" s="1206"/>
      <c r="BN53" s="1206"/>
      <c r="BO53" s="1206"/>
      <c r="BP53" s="1204">
        <v>64.099999999999994</v>
      </c>
      <c r="BQ53" s="1204"/>
      <c r="BR53" s="1204"/>
      <c r="BS53" s="1204"/>
      <c r="BT53" s="1204"/>
      <c r="BU53" s="1204"/>
      <c r="BV53" s="1204"/>
      <c r="BW53" s="1204"/>
      <c r="BX53" s="1204">
        <v>64</v>
      </c>
      <c r="BY53" s="1204"/>
      <c r="BZ53" s="1204"/>
      <c r="CA53" s="1204"/>
      <c r="CB53" s="1204"/>
      <c r="CC53" s="1204"/>
      <c r="CD53" s="1204"/>
      <c r="CE53" s="1204"/>
      <c r="CF53" s="1204">
        <v>62</v>
      </c>
      <c r="CG53" s="1204"/>
      <c r="CH53" s="1204"/>
      <c r="CI53" s="1204"/>
      <c r="CJ53" s="1204"/>
      <c r="CK53" s="1204"/>
      <c r="CL53" s="1204"/>
      <c r="CM53" s="1204"/>
      <c r="CN53" s="1204">
        <v>61.5</v>
      </c>
      <c r="CO53" s="1204"/>
      <c r="CP53" s="1204"/>
      <c r="CQ53" s="1204"/>
      <c r="CR53" s="1204"/>
      <c r="CS53" s="1204"/>
      <c r="CT53" s="1204"/>
      <c r="CU53" s="1204"/>
      <c r="CV53" s="1204">
        <v>32.5</v>
      </c>
      <c r="CW53" s="1204"/>
      <c r="CX53" s="1204"/>
      <c r="CY53" s="1204"/>
      <c r="CZ53" s="1204"/>
      <c r="DA53" s="1204"/>
      <c r="DB53" s="1204"/>
      <c r="DC53" s="1204"/>
    </row>
    <row r="54" spans="1:109" ht="12.75" x14ac:dyDescent="0.25">
      <c r="A54" s="320"/>
      <c r="B54" s="86"/>
      <c r="G54" s="1209"/>
      <c r="H54" s="1209"/>
      <c r="I54" s="1199"/>
      <c r="J54" s="1199"/>
      <c r="K54" s="1205"/>
      <c r="L54" s="1205"/>
      <c r="M54" s="1205"/>
      <c r="N54" s="1205"/>
      <c r="AM54" s="321"/>
      <c r="AN54" s="1206"/>
      <c r="AO54" s="1206"/>
      <c r="AP54" s="1206"/>
      <c r="AQ54" s="1206"/>
      <c r="AR54" s="1206"/>
      <c r="AS54" s="1206"/>
      <c r="AT54" s="1206"/>
      <c r="AU54" s="1206"/>
      <c r="AV54" s="1206"/>
      <c r="AW54" s="1206"/>
      <c r="AX54" s="1206"/>
      <c r="AY54" s="1206"/>
      <c r="AZ54" s="1206"/>
      <c r="BA54" s="1206"/>
      <c r="BB54" s="1206"/>
      <c r="BC54" s="1206"/>
      <c r="BD54" s="1206"/>
      <c r="BE54" s="1206"/>
      <c r="BF54" s="1206"/>
      <c r="BG54" s="1206"/>
      <c r="BH54" s="1206"/>
      <c r="BI54" s="1206"/>
      <c r="BJ54" s="1206"/>
      <c r="BK54" s="1206"/>
      <c r="BL54" s="1206"/>
      <c r="BM54" s="1206"/>
      <c r="BN54" s="1206"/>
      <c r="BO54" s="1206"/>
      <c r="BP54" s="1204"/>
      <c r="BQ54" s="1204"/>
      <c r="BR54" s="1204"/>
      <c r="BS54" s="1204"/>
      <c r="BT54" s="1204"/>
      <c r="BU54" s="1204"/>
      <c r="BV54" s="1204"/>
      <c r="BW54" s="1204"/>
      <c r="BX54" s="1204"/>
      <c r="BY54" s="1204"/>
      <c r="BZ54" s="1204"/>
      <c r="CA54" s="1204"/>
      <c r="CB54" s="1204"/>
      <c r="CC54" s="1204"/>
      <c r="CD54" s="1204"/>
      <c r="CE54" s="1204"/>
      <c r="CF54" s="1204"/>
      <c r="CG54" s="1204"/>
      <c r="CH54" s="1204"/>
      <c r="CI54" s="1204"/>
      <c r="CJ54" s="1204"/>
      <c r="CK54" s="1204"/>
      <c r="CL54" s="1204"/>
      <c r="CM54" s="1204"/>
      <c r="CN54" s="1204"/>
      <c r="CO54" s="1204"/>
      <c r="CP54" s="1204"/>
      <c r="CQ54" s="1204"/>
      <c r="CR54" s="1204"/>
      <c r="CS54" s="1204"/>
      <c r="CT54" s="1204"/>
      <c r="CU54" s="1204"/>
      <c r="CV54" s="1204"/>
      <c r="CW54" s="1204"/>
      <c r="CX54" s="1204"/>
      <c r="CY54" s="1204"/>
      <c r="CZ54" s="1204"/>
      <c r="DA54" s="1204"/>
      <c r="DB54" s="1204"/>
      <c r="DC54" s="1204"/>
    </row>
    <row r="55" spans="1:109" ht="12.75" x14ac:dyDescent="0.25">
      <c r="A55" s="320"/>
      <c r="B55" s="86"/>
      <c r="G55" s="1199"/>
      <c r="H55" s="1199"/>
      <c r="I55" s="1199"/>
      <c r="J55" s="1199"/>
      <c r="K55" s="1205"/>
      <c r="L55" s="1205"/>
      <c r="M55" s="1205"/>
      <c r="N55" s="1205"/>
      <c r="AN55" s="1203" t="s">
        <v>547</v>
      </c>
      <c r="AO55" s="1203"/>
      <c r="AP55" s="1203"/>
      <c r="AQ55" s="1203"/>
      <c r="AR55" s="1203"/>
      <c r="AS55" s="1203"/>
      <c r="AT55" s="1203"/>
      <c r="AU55" s="1203"/>
      <c r="AV55" s="1203"/>
      <c r="AW55" s="1203"/>
      <c r="AX55" s="1203"/>
      <c r="AY55" s="1203"/>
      <c r="AZ55" s="1203"/>
      <c r="BA55" s="1203"/>
      <c r="BB55" s="1206" t="s">
        <v>545</v>
      </c>
      <c r="BC55" s="1206"/>
      <c r="BD55" s="1206"/>
      <c r="BE55" s="1206"/>
      <c r="BF55" s="1206"/>
      <c r="BG55" s="1206"/>
      <c r="BH55" s="1206"/>
      <c r="BI55" s="1206"/>
      <c r="BJ55" s="1206"/>
      <c r="BK55" s="1206"/>
      <c r="BL55" s="1206"/>
      <c r="BM55" s="1206"/>
      <c r="BN55" s="1206"/>
      <c r="BO55" s="1206"/>
      <c r="BP55" s="1204">
        <v>3.4</v>
      </c>
      <c r="BQ55" s="1204"/>
      <c r="BR55" s="1204"/>
      <c r="BS55" s="1204"/>
      <c r="BT55" s="1204"/>
      <c r="BU55" s="1204"/>
      <c r="BV55" s="1204"/>
      <c r="BW55" s="1204"/>
      <c r="BX55" s="1204">
        <v>0</v>
      </c>
      <c r="BY55" s="1204"/>
      <c r="BZ55" s="1204"/>
      <c r="CA55" s="1204"/>
      <c r="CB55" s="1204"/>
      <c r="CC55" s="1204"/>
      <c r="CD55" s="1204"/>
      <c r="CE55" s="1204"/>
      <c r="CF55" s="1204">
        <v>0</v>
      </c>
      <c r="CG55" s="1204"/>
      <c r="CH55" s="1204"/>
      <c r="CI55" s="1204"/>
      <c r="CJ55" s="1204"/>
      <c r="CK55" s="1204"/>
      <c r="CL55" s="1204"/>
      <c r="CM55" s="1204"/>
      <c r="CN55" s="1204">
        <v>0</v>
      </c>
      <c r="CO55" s="1204"/>
      <c r="CP55" s="1204"/>
      <c r="CQ55" s="1204"/>
      <c r="CR55" s="1204"/>
      <c r="CS55" s="1204"/>
      <c r="CT55" s="1204"/>
      <c r="CU55" s="1204"/>
      <c r="CV55" s="1204">
        <v>0</v>
      </c>
      <c r="CW55" s="1204"/>
      <c r="CX55" s="1204"/>
      <c r="CY55" s="1204"/>
      <c r="CZ55" s="1204"/>
      <c r="DA55" s="1204"/>
      <c r="DB55" s="1204"/>
      <c r="DC55" s="1204"/>
    </row>
    <row r="56" spans="1:109" ht="12.75" x14ac:dyDescent="0.25">
      <c r="A56" s="320"/>
      <c r="B56" s="86"/>
      <c r="G56" s="1199"/>
      <c r="H56" s="1199"/>
      <c r="I56" s="1199"/>
      <c r="J56" s="1199"/>
      <c r="K56" s="1205"/>
      <c r="L56" s="1205"/>
      <c r="M56" s="1205"/>
      <c r="N56" s="1205"/>
      <c r="AN56" s="1203"/>
      <c r="AO56" s="1203"/>
      <c r="AP56" s="1203"/>
      <c r="AQ56" s="1203"/>
      <c r="AR56" s="1203"/>
      <c r="AS56" s="1203"/>
      <c r="AT56" s="1203"/>
      <c r="AU56" s="1203"/>
      <c r="AV56" s="1203"/>
      <c r="AW56" s="1203"/>
      <c r="AX56" s="1203"/>
      <c r="AY56" s="1203"/>
      <c r="AZ56" s="1203"/>
      <c r="BA56" s="1203"/>
      <c r="BB56" s="1206"/>
      <c r="BC56" s="1206"/>
      <c r="BD56" s="1206"/>
      <c r="BE56" s="1206"/>
      <c r="BF56" s="1206"/>
      <c r="BG56" s="1206"/>
      <c r="BH56" s="1206"/>
      <c r="BI56" s="1206"/>
      <c r="BJ56" s="1206"/>
      <c r="BK56" s="1206"/>
      <c r="BL56" s="1206"/>
      <c r="BM56" s="1206"/>
      <c r="BN56" s="1206"/>
      <c r="BO56" s="1206"/>
      <c r="BP56" s="1204"/>
      <c r="BQ56" s="1204"/>
      <c r="BR56" s="1204"/>
      <c r="BS56" s="1204"/>
      <c r="BT56" s="1204"/>
      <c r="BU56" s="1204"/>
      <c r="BV56" s="1204"/>
      <c r="BW56" s="1204"/>
      <c r="BX56" s="1204"/>
      <c r="BY56" s="1204"/>
      <c r="BZ56" s="1204"/>
      <c r="CA56" s="1204"/>
      <c r="CB56" s="1204"/>
      <c r="CC56" s="1204"/>
      <c r="CD56" s="1204"/>
      <c r="CE56" s="1204"/>
      <c r="CF56" s="1204"/>
      <c r="CG56" s="1204"/>
      <c r="CH56" s="1204"/>
      <c r="CI56" s="1204"/>
      <c r="CJ56" s="1204"/>
      <c r="CK56" s="1204"/>
      <c r="CL56" s="1204"/>
      <c r="CM56" s="1204"/>
      <c r="CN56" s="1204"/>
      <c r="CO56" s="1204"/>
      <c r="CP56" s="1204"/>
      <c r="CQ56" s="1204"/>
      <c r="CR56" s="1204"/>
      <c r="CS56" s="1204"/>
      <c r="CT56" s="1204"/>
      <c r="CU56" s="1204"/>
      <c r="CV56" s="1204"/>
      <c r="CW56" s="1204"/>
      <c r="CX56" s="1204"/>
      <c r="CY56" s="1204"/>
      <c r="CZ56" s="1204"/>
      <c r="DA56" s="1204"/>
      <c r="DB56" s="1204"/>
      <c r="DC56" s="1204"/>
    </row>
    <row r="57" spans="1:109" s="320" customFormat="1" ht="12.75" x14ac:dyDescent="0.25">
      <c r="B57" s="324"/>
      <c r="G57" s="1199"/>
      <c r="H57" s="1199"/>
      <c r="I57" s="1208"/>
      <c r="J57" s="1208"/>
      <c r="K57" s="1205"/>
      <c r="L57" s="1205"/>
      <c r="M57" s="1205"/>
      <c r="N57" s="1205"/>
      <c r="AM57" s="82"/>
      <c r="AN57" s="1203"/>
      <c r="AO57" s="1203"/>
      <c r="AP57" s="1203"/>
      <c r="AQ57" s="1203"/>
      <c r="AR57" s="1203"/>
      <c r="AS57" s="1203"/>
      <c r="AT57" s="1203"/>
      <c r="AU57" s="1203"/>
      <c r="AV57" s="1203"/>
      <c r="AW57" s="1203"/>
      <c r="AX57" s="1203"/>
      <c r="AY57" s="1203"/>
      <c r="AZ57" s="1203"/>
      <c r="BA57" s="1203"/>
      <c r="BB57" s="1206" t="s">
        <v>546</v>
      </c>
      <c r="BC57" s="1206"/>
      <c r="BD57" s="1206"/>
      <c r="BE57" s="1206"/>
      <c r="BF57" s="1206"/>
      <c r="BG57" s="1206"/>
      <c r="BH57" s="1206"/>
      <c r="BI57" s="1206"/>
      <c r="BJ57" s="1206"/>
      <c r="BK57" s="1206"/>
      <c r="BL57" s="1206"/>
      <c r="BM57" s="1206"/>
      <c r="BN57" s="1206"/>
      <c r="BO57" s="1206"/>
      <c r="BP57" s="1204">
        <v>62.8</v>
      </c>
      <c r="BQ57" s="1204"/>
      <c r="BR57" s="1204"/>
      <c r="BS57" s="1204"/>
      <c r="BT57" s="1204"/>
      <c r="BU57" s="1204"/>
      <c r="BV57" s="1204"/>
      <c r="BW57" s="1204"/>
      <c r="BX57" s="1204">
        <v>62.7</v>
      </c>
      <c r="BY57" s="1204"/>
      <c r="BZ57" s="1204"/>
      <c r="CA57" s="1204"/>
      <c r="CB57" s="1204"/>
      <c r="CC57" s="1204"/>
      <c r="CD57" s="1204"/>
      <c r="CE57" s="1204"/>
      <c r="CF57" s="1204">
        <v>63.1</v>
      </c>
      <c r="CG57" s="1204"/>
      <c r="CH57" s="1204"/>
      <c r="CI57" s="1204"/>
      <c r="CJ57" s="1204"/>
      <c r="CK57" s="1204"/>
      <c r="CL57" s="1204"/>
      <c r="CM57" s="1204"/>
      <c r="CN57" s="1204">
        <v>64</v>
      </c>
      <c r="CO57" s="1204"/>
      <c r="CP57" s="1204"/>
      <c r="CQ57" s="1204"/>
      <c r="CR57" s="1204"/>
      <c r="CS57" s="1204"/>
      <c r="CT57" s="1204"/>
      <c r="CU57" s="1204"/>
      <c r="CV57" s="1204">
        <v>64</v>
      </c>
      <c r="CW57" s="1204"/>
      <c r="CX57" s="1204"/>
      <c r="CY57" s="1204"/>
      <c r="CZ57" s="1204"/>
      <c r="DA57" s="1204"/>
      <c r="DB57" s="1204"/>
      <c r="DC57" s="1204"/>
      <c r="DD57" s="325"/>
      <c r="DE57" s="324"/>
    </row>
    <row r="58" spans="1:109" s="320" customFormat="1" ht="12.75" x14ac:dyDescent="0.25">
      <c r="A58" s="82"/>
      <c r="B58" s="324"/>
      <c r="G58" s="1199"/>
      <c r="H58" s="1199"/>
      <c r="I58" s="1208"/>
      <c r="J58" s="1208"/>
      <c r="K58" s="1205"/>
      <c r="L58" s="1205"/>
      <c r="M58" s="1205"/>
      <c r="N58" s="1205"/>
      <c r="AM58" s="82"/>
      <c r="AN58" s="1203"/>
      <c r="AO58" s="1203"/>
      <c r="AP58" s="1203"/>
      <c r="AQ58" s="1203"/>
      <c r="AR58" s="1203"/>
      <c r="AS58" s="1203"/>
      <c r="AT58" s="1203"/>
      <c r="AU58" s="1203"/>
      <c r="AV58" s="1203"/>
      <c r="AW58" s="1203"/>
      <c r="AX58" s="1203"/>
      <c r="AY58" s="1203"/>
      <c r="AZ58" s="1203"/>
      <c r="BA58" s="1203"/>
      <c r="BB58" s="1206"/>
      <c r="BC58" s="1206"/>
      <c r="BD58" s="1206"/>
      <c r="BE58" s="1206"/>
      <c r="BF58" s="1206"/>
      <c r="BG58" s="1206"/>
      <c r="BH58" s="1206"/>
      <c r="BI58" s="1206"/>
      <c r="BJ58" s="1206"/>
      <c r="BK58" s="1206"/>
      <c r="BL58" s="1206"/>
      <c r="BM58" s="1206"/>
      <c r="BN58" s="1206"/>
      <c r="BO58" s="1206"/>
      <c r="BP58" s="1204"/>
      <c r="BQ58" s="1204"/>
      <c r="BR58" s="1204"/>
      <c r="BS58" s="1204"/>
      <c r="BT58" s="1204"/>
      <c r="BU58" s="1204"/>
      <c r="BV58" s="1204"/>
      <c r="BW58" s="1204"/>
      <c r="BX58" s="1204"/>
      <c r="BY58" s="1204"/>
      <c r="BZ58" s="1204"/>
      <c r="CA58" s="1204"/>
      <c r="CB58" s="1204"/>
      <c r="CC58" s="1204"/>
      <c r="CD58" s="1204"/>
      <c r="CE58" s="1204"/>
      <c r="CF58" s="1204"/>
      <c r="CG58" s="1204"/>
      <c r="CH58" s="1204"/>
      <c r="CI58" s="1204"/>
      <c r="CJ58" s="1204"/>
      <c r="CK58" s="1204"/>
      <c r="CL58" s="1204"/>
      <c r="CM58" s="1204"/>
      <c r="CN58" s="1204"/>
      <c r="CO58" s="1204"/>
      <c r="CP58" s="1204"/>
      <c r="CQ58" s="1204"/>
      <c r="CR58" s="1204"/>
      <c r="CS58" s="1204"/>
      <c r="CT58" s="1204"/>
      <c r="CU58" s="1204"/>
      <c r="CV58" s="1204"/>
      <c r="CW58" s="1204"/>
      <c r="CX58" s="1204"/>
      <c r="CY58" s="1204"/>
      <c r="CZ58" s="1204"/>
      <c r="DA58" s="1204"/>
      <c r="DB58" s="1204"/>
      <c r="DC58" s="1204"/>
      <c r="DD58" s="325"/>
      <c r="DE58" s="324"/>
    </row>
    <row r="59" spans="1:109" s="320" customFormat="1" ht="12.75" x14ac:dyDescent="0.25">
      <c r="A59" s="82"/>
      <c r="B59" s="324"/>
      <c r="K59" s="326"/>
      <c r="L59" s="326"/>
      <c r="M59" s="326"/>
      <c r="N59" s="326"/>
      <c r="AQ59" s="326"/>
      <c r="AR59" s="326"/>
      <c r="AS59" s="326"/>
      <c r="AT59" s="326"/>
      <c r="BC59" s="326"/>
      <c r="BD59" s="326"/>
      <c r="BE59" s="326"/>
      <c r="BF59" s="326"/>
      <c r="BO59" s="326"/>
      <c r="BP59" s="326"/>
      <c r="BQ59" s="326"/>
      <c r="BR59" s="326"/>
      <c r="CA59" s="326"/>
      <c r="CB59" s="326"/>
      <c r="CC59" s="326"/>
      <c r="CD59" s="326"/>
      <c r="CM59" s="326"/>
      <c r="CN59" s="326"/>
      <c r="CO59" s="326"/>
      <c r="CP59" s="326"/>
      <c r="CY59" s="326"/>
      <c r="CZ59" s="326"/>
      <c r="DA59" s="326"/>
      <c r="DB59" s="326"/>
      <c r="DC59" s="326"/>
      <c r="DD59" s="325"/>
      <c r="DE59" s="324"/>
    </row>
    <row r="60" spans="1:109" s="320" customFormat="1" ht="12.75" x14ac:dyDescent="0.25">
      <c r="A60" s="82"/>
      <c r="B60" s="324"/>
      <c r="K60" s="326"/>
      <c r="L60" s="326"/>
      <c r="M60" s="326"/>
      <c r="N60" s="326"/>
      <c r="AQ60" s="326"/>
      <c r="AR60" s="326"/>
      <c r="AS60" s="326"/>
      <c r="AT60" s="326"/>
      <c r="BC60" s="326"/>
      <c r="BD60" s="326"/>
      <c r="BE60" s="326"/>
      <c r="BF60" s="326"/>
      <c r="BO60" s="326"/>
      <c r="BP60" s="326"/>
      <c r="BQ60" s="326"/>
      <c r="BR60" s="326"/>
      <c r="CA60" s="326"/>
      <c r="CB60" s="326"/>
      <c r="CC60" s="326"/>
      <c r="CD60" s="326"/>
      <c r="CM60" s="326"/>
      <c r="CN60" s="326"/>
      <c r="CO60" s="326"/>
      <c r="CP60" s="326"/>
      <c r="CY60" s="326"/>
      <c r="CZ60" s="326"/>
      <c r="DA60" s="326"/>
      <c r="DB60" s="326"/>
      <c r="DC60" s="326"/>
      <c r="DD60" s="325"/>
      <c r="DE60" s="324"/>
    </row>
    <row r="61" spans="1:109" s="320" customFormat="1" ht="12.75" x14ac:dyDescent="0.25">
      <c r="A61" s="82"/>
      <c r="B61" s="327"/>
      <c r="C61" s="328"/>
      <c r="D61" s="328"/>
      <c r="E61" s="328"/>
      <c r="F61" s="328"/>
      <c r="G61" s="328"/>
      <c r="H61" s="328"/>
      <c r="I61" s="328"/>
      <c r="J61" s="328"/>
      <c r="K61" s="328"/>
      <c r="L61" s="328"/>
      <c r="M61" s="329"/>
      <c r="N61" s="329"/>
      <c r="O61" s="328"/>
      <c r="P61" s="328"/>
      <c r="Q61" s="328"/>
      <c r="R61" s="328"/>
      <c r="S61" s="328"/>
      <c r="T61" s="328"/>
      <c r="U61" s="328"/>
      <c r="V61" s="328"/>
      <c r="W61" s="328"/>
      <c r="X61" s="328"/>
      <c r="Y61" s="328"/>
      <c r="Z61" s="328"/>
      <c r="AA61" s="328"/>
      <c r="AB61" s="328"/>
      <c r="AC61" s="328"/>
      <c r="AD61" s="328"/>
      <c r="AE61" s="328"/>
      <c r="AF61" s="328"/>
      <c r="AG61" s="328"/>
      <c r="AH61" s="328"/>
      <c r="AI61" s="328"/>
      <c r="AJ61" s="328"/>
      <c r="AK61" s="328"/>
      <c r="AL61" s="328"/>
      <c r="AM61" s="328"/>
      <c r="AN61" s="328"/>
      <c r="AO61" s="328"/>
      <c r="AP61" s="328"/>
      <c r="AQ61" s="328"/>
      <c r="AR61" s="328"/>
      <c r="AS61" s="329"/>
      <c r="AT61" s="329"/>
      <c r="AU61" s="328"/>
      <c r="AV61" s="328"/>
      <c r="AW61" s="328"/>
      <c r="AX61" s="328"/>
      <c r="AY61" s="328"/>
      <c r="AZ61" s="328"/>
      <c r="BA61" s="328"/>
      <c r="BB61" s="328"/>
      <c r="BC61" s="328"/>
      <c r="BD61" s="328"/>
      <c r="BE61" s="329"/>
      <c r="BF61" s="329"/>
      <c r="BG61" s="328"/>
      <c r="BH61" s="328"/>
      <c r="BI61" s="328"/>
      <c r="BJ61" s="328"/>
      <c r="BK61" s="328"/>
      <c r="BL61" s="328"/>
      <c r="BM61" s="328"/>
      <c r="BN61" s="328"/>
      <c r="BO61" s="328"/>
      <c r="BP61" s="328"/>
      <c r="BQ61" s="329"/>
      <c r="BR61" s="329"/>
      <c r="BS61" s="328"/>
      <c r="BT61" s="328"/>
      <c r="BU61" s="328"/>
      <c r="BV61" s="328"/>
      <c r="BW61" s="328"/>
      <c r="BX61" s="328"/>
      <c r="BY61" s="328"/>
      <c r="BZ61" s="328"/>
      <c r="CA61" s="328"/>
      <c r="CB61" s="328"/>
      <c r="CC61" s="329"/>
      <c r="CD61" s="329"/>
      <c r="CE61" s="328"/>
      <c r="CF61" s="328"/>
      <c r="CG61" s="328"/>
      <c r="CH61" s="328"/>
      <c r="CI61" s="328"/>
      <c r="CJ61" s="328"/>
      <c r="CK61" s="328"/>
      <c r="CL61" s="328"/>
      <c r="CM61" s="328"/>
      <c r="CN61" s="328"/>
      <c r="CO61" s="329"/>
      <c r="CP61" s="329"/>
      <c r="CQ61" s="328"/>
      <c r="CR61" s="328"/>
      <c r="CS61" s="328"/>
      <c r="CT61" s="328"/>
      <c r="CU61" s="328"/>
      <c r="CV61" s="328"/>
      <c r="CW61" s="328"/>
      <c r="CX61" s="328"/>
      <c r="CY61" s="328"/>
      <c r="CZ61" s="328"/>
      <c r="DA61" s="329"/>
      <c r="DB61" s="329"/>
      <c r="DC61" s="329"/>
      <c r="DD61" s="330"/>
      <c r="DE61" s="324"/>
    </row>
    <row r="62" spans="1:109" ht="12.75" x14ac:dyDescent="0.25">
      <c r="B62" s="318"/>
      <c r="C62" s="318"/>
      <c r="D62" s="318"/>
      <c r="E62" s="318"/>
      <c r="F62" s="318"/>
      <c r="G62" s="318"/>
      <c r="H62" s="318"/>
      <c r="I62" s="318"/>
      <c r="J62" s="318"/>
      <c r="K62" s="318"/>
      <c r="L62" s="318"/>
      <c r="M62" s="318"/>
      <c r="N62" s="318"/>
      <c r="O62" s="318"/>
      <c r="P62" s="318"/>
      <c r="Q62" s="318"/>
      <c r="R62" s="318"/>
      <c r="S62" s="318"/>
      <c r="T62" s="318"/>
      <c r="U62" s="318"/>
      <c r="V62" s="318"/>
      <c r="W62" s="318"/>
      <c r="X62" s="318"/>
      <c r="Y62" s="318"/>
      <c r="Z62" s="318"/>
      <c r="AA62" s="318"/>
      <c r="AB62" s="318"/>
      <c r="AC62" s="318"/>
      <c r="AD62" s="318"/>
      <c r="AE62" s="318"/>
      <c r="AF62" s="318"/>
      <c r="AG62" s="318"/>
      <c r="AH62" s="318"/>
      <c r="AI62" s="318"/>
      <c r="AJ62" s="318"/>
      <c r="AK62" s="318"/>
      <c r="AL62" s="318"/>
      <c r="AM62" s="318"/>
      <c r="AN62" s="318"/>
      <c r="AO62" s="318"/>
      <c r="AP62" s="318"/>
      <c r="AQ62" s="318"/>
      <c r="AR62" s="318"/>
      <c r="AS62" s="318"/>
      <c r="AT62" s="318"/>
      <c r="AU62" s="318"/>
      <c r="AV62" s="318"/>
      <c r="AW62" s="318"/>
      <c r="AX62" s="318"/>
      <c r="AY62" s="318"/>
      <c r="AZ62" s="318"/>
      <c r="BA62" s="318"/>
      <c r="BB62" s="318"/>
      <c r="BC62" s="318"/>
      <c r="BD62" s="318"/>
      <c r="BE62" s="318"/>
      <c r="BF62" s="318"/>
      <c r="BG62" s="318"/>
      <c r="BH62" s="318"/>
      <c r="BI62" s="318"/>
      <c r="BJ62" s="318"/>
      <c r="BK62" s="318"/>
      <c r="BL62" s="318"/>
      <c r="BM62" s="318"/>
      <c r="BN62" s="318"/>
      <c r="BO62" s="318"/>
      <c r="BP62" s="318"/>
      <c r="BQ62" s="318"/>
      <c r="BR62" s="318"/>
      <c r="BS62" s="318"/>
      <c r="BT62" s="318"/>
      <c r="BU62" s="318"/>
      <c r="BV62" s="318"/>
      <c r="BW62" s="318"/>
      <c r="BX62" s="318"/>
      <c r="BY62" s="318"/>
      <c r="BZ62" s="318"/>
      <c r="CA62" s="318"/>
      <c r="CB62" s="318"/>
      <c r="CC62" s="318"/>
      <c r="CD62" s="318"/>
      <c r="CE62" s="318"/>
      <c r="CF62" s="318"/>
      <c r="CG62" s="318"/>
      <c r="CH62" s="318"/>
      <c r="CI62" s="318"/>
      <c r="CJ62" s="318"/>
      <c r="CK62" s="318"/>
      <c r="CL62" s="318"/>
      <c r="CM62" s="318"/>
      <c r="CN62" s="318"/>
      <c r="CO62" s="318"/>
      <c r="CP62" s="318"/>
      <c r="CQ62" s="318"/>
      <c r="CR62" s="318"/>
      <c r="CS62" s="318"/>
      <c r="CT62" s="318"/>
      <c r="CU62" s="318"/>
      <c r="CV62" s="318"/>
      <c r="CW62" s="318"/>
      <c r="CX62" s="318"/>
      <c r="CY62" s="318"/>
      <c r="CZ62" s="318"/>
      <c r="DA62" s="318"/>
      <c r="DB62" s="318"/>
      <c r="DC62" s="318"/>
      <c r="DD62" s="318"/>
      <c r="DE62" s="82"/>
    </row>
    <row r="63" spans="1:109" ht="16.149999999999999" x14ac:dyDescent="0.25">
      <c r="B63" s="139" t="s">
        <v>548</v>
      </c>
    </row>
    <row r="64" spans="1:109" ht="12.75" x14ac:dyDescent="0.25">
      <c r="B64" s="86"/>
      <c r="G64" s="319"/>
      <c r="I64" s="331"/>
      <c r="J64" s="331"/>
      <c r="K64" s="331"/>
      <c r="L64" s="331"/>
      <c r="M64" s="331"/>
      <c r="N64" s="332"/>
      <c r="AM64" s="319"/>
      <c r="AN64" s="319" t="s">
        <v>541</v>
      </c>
      <c r="AP64" s="320"/>
      <c r="AQ64" s="320"/>
      <c r="AR64" s="320"/>
      <c r="AY64" s="319"/>
      <c r="BA64" s="320"/>
      <c r="BB64" s="320"/>
      <c r="BC64" s="320"/>
      <c r="BK64" s="319"/>
      <c r="BM64" s="320"/>
      <c r="BN64" s="320"/>
      <c r="BO64" s="320"/>
      <c r="BW64" s="319"/>
      <c r="BY64" s="320"/>
      <c r="BZ64" s="320"/>
      <c r="CA64" s="320"/>
      <c r="CI64" s="319"/>
      <c r="CK64" s="320"/>
      <c r="CL64" s="320"/>
      <c r="CM64" s="320"/>
      <c r="CU64" s="319"/>
      <c r="CW64" s="320"/>
      <c r="CX64" s="320"/>
      <c r="CY64" s="320"/>
    </row>
    <row r="65" spans="2:107" ht="12.75" x14ac:dyDescent="0.25">
      <c r="B65" s="86"/>
      <c r="AN65" s="1190" t="s">
        <v>549</v>
      </c>
      <c r="AO65" s="1191"/>
      <c r="AP65" s="1191"/>
      <c r="AQ65" s="1191"/>
      <c r="AR65" s="1191"/>
      <c r="AS65" s="1191"/>
      <c r="AT65" s="1191"/>
      <c r="AU65" s="1191"/>
      <c r="AV65" s="1191"/>
      <c r="AW65" s="1191"/>
      <c r="AX65" s="1191"/>
      <c r="AY65" s="1191"/>
      <c r="AZ65" s="1191"/>
      <c r="BA65" s="1191"/>
      <c r="BB65" s="1191"/>
      <c r="BC65" s="1191"/>
      <c r="BD65" s="1191"/>
      <c r="BE65" s="1191"/>
      <c r="BF65" s="1191"/>
      <c r="BG65" s="1191"/>
      <c r="BH65" s="1191"/>
      <c r="BI65" s="1191"/>
      <c r="BJ65" s="1191"/>
      <c r="BK65" s="1191"/>
      <c r="BL65" s="1191"/>
      <c r="BM65" s="1191"/>
      <c r="BN65" s="1191"/>
      <c r="BO65" s="1191"/>
      <c r="BP65" s="1191"/>
      <c r="BQ65" s="1191"/>
      <c r="BR65" s="1191"/>
      <c r="BS65" s="1191"/>
      <c r="BT65" s="1191"/>
      <c r="BU65" s="1191"/>
      <c r="BV65" s="1191"/>
      <c r="BW65" s="1191"/>
      <c r="BX65" s="1191"/>
      <c r="BY65" s="1191"/>
      <c r="BZ65" s="1191"/>
      <c r="CA65" s="1191"/>
      <c r="CB65" s="1191"/>
      <c r="CC65" s="1191"/>
      <c r="CD65" s="1191"/>
      <c r="CE65" s="1191"/>
      <c r="CF65" s="1191"/>
      <c r="CG65" s="1191"/>
      <c r="CH65" s="1191"/>
      <c r="CI65" s="1191"/>
      <c r="CJ65" s="1191"/>
      <c r="CK65" s="1191"/>
      <c r="CL65" s="1191"/>
      <c r="CM65" s="1191"/>
      <c r="CN65" s="1191"/>
      <c r="CO65" s="1191"/>
      <c r="CP65" s="1191"/>
      <c r="CQ65" s="1191"/>
      <c r="CR65" s="1191"/>
      <c r="CS65" s="1191"/>
      <c r="CT65" s="1191"/>
      <c r="CU65" s="1191"/>
      <c r="CV65" s="1191"/>
      <c r="CW65" s="1191"/>
      <c r="CX65" s="1191"/>
      <c r="CY65" s="1191"/>
      <c r="CZ65" s="1191"/>
      <c r="DA65" s="1191"/>
      <c r="DB65" s="1191"/>
      <c r="DC65" s="1192"/>
    </row>
    <row r="66" spans="2:107" ht="12.75" x14ac:dyDescent="0.25">
      <c r="B66" s="86"/>
      <c r="AN66" s="1193"/>
      <c r="AO66" s="1194"/>
      <c r="AP66" s="1194"/>
      <c r="AQ66" s="1194"/>
      <c r="AR66" s="1194"/>
      <c r="AS66" s="1194"/>
      <c r="AT66" s="1194"/>
      <c r="AU66" s="1194"/>
      <c r="AV66" s="1194"/>
      <c r="AW66" s="1194"/>
      <c r="AX66" s="1194"/>
      <c r="AY66" s="1194"/>
      <c r="AZ66" s="1194"/>
      <c r="BA66" s="1194"/>
      <c r="BB66" s="1194"/>
      <c r="BC66" s="1194"/>
      <c r="BD66" s="1194"/>
      <c r="BE66" s="1194"/>
      <c r="BF66" s="1194"/>
      <c r="BG66" s="1194"/>
      <c r="BH66" s="1194"/>
      <c r="BI66" s="1194"/>
      <c r="BJ66" s="1194"/>
      <c r="BK66" s="1194"/>
      <c r="BL66" s="1194"/>
      <c r="BM66" s="1194"/>
      <c r="BN66" s="1194"/>
      <c r="BO66" s="1194"/>
      <c r="BP66" s="1194"/>
      <c r="BQ66" s="1194"/>
      <c r="BR66" s="1194"/>
      <c r="BS66" s="1194"/>
      <c r="BT66" s="1194"/>
      <c r="BU66" s="1194"/>
      <c r="BV66" s="1194"/>
      <c r="BW66" s="1194"/>
      <c r="BX66" s="1194"/>
      <c r="BY66" s="1194"/>
      <c r="BZ66" s="1194"/>
      <c r="CA66" s="1194"/>
      <c r="CB66" s="1194"/>
      <c r="CC66" s="1194"/>
      <c r="CD66" s="1194"/>
      <c r="CE66" s="1194"/>
      <c r="CF66" s="1194"/>
      <c r="CG66" s="1194"/>
      <c r="CH66" s="1194"/>
      <c r="CI66" s="1194"/>
      <c r="CJ66" s="1194"/>
      <c r="CK66" s="1194"/>
      <c r="CL66" s="1194"/>
      <c r="CM66" s="1194"/>
      <c r="CN66" s="1194"/>
      <c r="CO66" s="1194"/>
      <c r="CP66" s="1194"/>
      <c r="CQ66" s="1194"/>
      <c r="CR66" s="1194"/>
      <c r="CS66" s="1194"/>
      <c r="CT66" s="1194"/>
      <c r="CU66" s="1194"/>
      <c r="CV66" s="1194"/>
      <c r="CW66" s="1194"/>
      <c r="CX66" s="1194"/>
      <c r="CY66" s="1194"/>
      <c r="CZ66" s="1194"/>
      <c r="DA66" s="1194"/>
      <c r="DB66" s="1194"/>
      <c r="DC66" s="1195"/>
    </row>
    <row r="67" spans="2:107" ht="12.75" x14ac:dyDescent="0.25">
      <c r="B67" s="86"/>
      <c r="AN67" s="1193"/>
      <c r="AO67" s="1194"/>
      <c r="AP67" s="1194"/>
      <c r="AQ67" s="1194"/>
      <c r="AR67" s="1194"/>
      <c r="AS67" s="1194"/>
      <c r="AT67" s="1194"/>
      <c r="AU67" s="1194"/>
      <c r="AV67" s="1194"/>
      <c r="AW67" s="1194"/>
      <c r="AX67" s="1194"/>
      <c r="AY67" s="1194"/>
      <c r="AZ67" s="1194"/>
      <c r="BA67" s="1194"/>
      <c r="BB67" s="1194"/>
      <c r="BC67" s="1194"/>
      <c r="BD67" s="1194"/>
      <c r="BE67" s="1194"/>
      <c r="BF67" s="1194"/>
      <c r="BG67" s="1194"/>
      <c r="BH67" s="1194"/>
      <c r="BI67" s="1194"/>
      <c r="BJ67" s="1194"/>
      <c r="BK67" s="1194"/>
      <c r="BL67" s="1194"/>
      <c r="BM67" s="1194"/>
      <c r="BN67" s="1194"/>
      <c r="BO67" s="1194"/>
      <c r="BP67" s="1194"/>
      <c r="BQ67" s="1194"/>
      <c r="BR67" s="1194"/>
      <c r="BS67" s="1194"/>
      <c r="BT67" s="1194"/>
      <c r="BU67" s="1194"/>
      <c r="BV67" s="1194"/>
      <c r="BW67" s="1194"/>
      <c r="BX67" s="1194"/>
      <c r="BY67" s="1194"/>
      <c r="BZ67" s="1194"/>
      <c r="CA67" s="1194"/>
      <c r="CB67" s="1194"/>
      <c r="CC67" s="1194"/>
      <c r="CD67" s="1194"/>
      <c r="CE67" s="1194"/>
      <c r="CF67" s="1194"/>
      <c r="CG67" s="1194"/>
      <c r="CH67" s="1194"/>
      <c r="CI67" s="1194"/>
      <c r="CJ67" s="1194"/>
      <c r="CK67" s="1194"/>
      <c r="CL67" s="1194"/>
      <c r="CM67" s="1194"/>
      <c r="CN67" s="1194"/>
      <c r="CO67" s="1194"/>
      <c r="CP67" s="1194"/>
      <c r="CQ67" s="1194"/>
      <c r="CR67" s="1194"/>
      <c r="CS67" s="1194"/>
      <c r="CT67" s="1194"/>
      <c r="CU67" s="1194"/>
      <c r="CV67" s="1194"/>
      <c r="CW67" s="1194"/>
      <c r="CX67" s="1194"/>
      <c r="CY67" s="1194"/>
      <c r="CZ67" s="1194"/>
      <c r="DA67" s="1194"/>
      <c r="DB67" s="1194"/>
      <c r="DC67" s="1195"/>
    </row>
    <row r="68" spans="2:107" ht="12.75" x14ac:dyDescent="0.25">
      <c r="B68" s="86"/>
      <c r="AN68" s="1193"/>
      <c r="AO68" s="1194"/>
      <c r="AP68" s="1194"/>
      <c r="AQ68" s="1194"/>
      <c r="AR68" s="1194"/>
      <c r="AS68" s="1194"/>
      <c r="AT68" s="1194"/>
      <c r="AU68" s="1194"/>
      <c r="AV68" s="1194"/>
      <c r="AW68" s="1194"/>
      <c r="AX68" s="1194"/>
      <c r="AY68" s="1194"/>
      <c r="AZ68" s="1194"/>
      <c r="BA68" s="1194"/>
      <c r="BB68" s="1194"/>
      <c r="BC68" s="1194"/>
      <c r="BD68" s="1194"/>
      <c r="BE68" s="1194"/>
      <c r="BF68" s="1194"/>
      <c r="BG68" s="1194"/>
      <c r="BH68" s="1194"/>
      <c r="BI68" s="1194"/>
      <c r="BJ68" s="1194"/>
      <c r="BK68" s="1194"/>
      <c r="BL68" s="1194"/>
      <c r="BM68" s="1194"/>
      <c r="BN68" s="1194"/>
      <c r="BO68" s="1194"/>
      <c r="BP68" s="1194"/>
      <c r="BQ68" s="1194"/>
      <c r="BR68" s="1194"/>
      <c r="BS68" s="1194"/>
      <c r="BT68" s="1194"/>
      <c r="BU68" s="1194"/>
      <c r="BV68" s="1194"/>
      <c r="BW68" s="1194"/>
      <c r="BX68" s="1194"/>
      <c r="BY68" s="1194"/>
      <c r="BZ68" s="1194"/>
      <c r="CA68" s="1194"/>
      <c r="CB68" s="1194"/>
      <c r="CC68" s="1194"/>
      <c r="CD68" s="1194"/>
      <c r="CE68" s="1194"/>
      <c r="CF68" s="1194"/>
      <c r="CG68" s="1194"/>
      <c r="CH68" s="1194"/>
      <c r="CI68" s="1194"/>
      <c r="CJ68" s="1194"/>
      <c r="CK68" s="1194"/>
      <c r="CL68" s="1194"/>
      <c r="CM68" s="1194"/>
      <c r="CN68" s="1194"/>
      <c r="CO68" s="1194"/>
      <c r="CP68" s="1194"/>
      <c r="CQ68" s="1194"/>
      <c r="CR68" s="1194"/>
      <c r="CS68" s="1194"/>
      <c r="CT68" s="1194"/>
      <c r="CU68" s="1194"/>
      <c r="CV68" s="1194"/>
      <c r="CW68" s="1194"/>
      <c r="CX68" s="1194"/>
      <c r="CY68" s="1194"/>
      <c r="CZ68" s="1194"/>
      <c r="DA68" s="1194"/>
      <c r="DB68" s="1194"/>
      <c r="DC68" s="1195"/>
    </row>
    <row r="69" spans="2:107" ht="12.75" x14ac:dyDescent="0.25">
      <c r="B69" s="86"/>
      <c r="AN69" s="1196"/>
      <c r="AO69" s="1197"/>
      <c r="AP69" s="1197"/>
      <c r="AQ69" s="1197"/>
      <c r="AR69" s="1197"/>
      <c r="AS69" s="1197"/>
      <c r="AT69" s="1197"/>
      <c r="AU69" s="1197"/>
      <c r="AV69" s="1197"/>
      <c r="AW69" s="1197"/>
      <c r="AX69" s="1197"/>
      <c r="AY69" s="1197"/>
      <c r="AZ69" s="1197"/>
      <c r="BA69" s="1197"/>
      <c r="BB69" s="1197"/>
      <c r="BC69" s="1197"/>
      <c r="BD69" s="1197"/>
      <c r="BE69" s="1197"/>
      <c r="BF69" s="1197"/>
      <c r="BG69" s="1197"/>
      <c r="BH69" s="1197"/>
      <c r="BI69" s="1197"/>
      <c r="BJ69" s="1197"/>
      <c r="BK69" s="1197"/>
      <c r="BL69" s="1197"/>
      <c r="BM69" s="1197"/>
      <c r="BN69" s="1197"/>
      <c r="BO69" s="1197"/>
      <c r="BP69" s="1197"/>
      <c r="BQ69" s="1197"/>
      <c r="BR69" s="1197"/>
      <c r="BS69" s="1197"/>
      <c r="BT69" s="1197"/>
      <c r="BU69" s="1197"/>
      <c r="BV69" s="1197"/>
      <c r="BW69" s="1197"/>
      <c r="BX69" s="1197"/>
      <c r="BY69" s="1197"/>
      <c r="BZ69" s="1197"/>
      <c r="CA69" s="1197"/>
      <c r="CB69" s="1197"/>
      <c r="CC69" s="1197"/>
      <c r="CD69" s="1197"/>
      <c r="CE69" s="1197"/>
      <c r="CF69" s="1197"/>
      <c r="CG69" s="1197"/>
      <c r="CH69" s="1197"/>
      <c r="CI69" s="1197"/>
      <c r="CJ69" s="1197"/>
      <c r="CK69" s="1197"/>
      <c r="CL69" s="1197"/>
      <c r="CM69" s="1197"/>
      <c r="CN69" s="1197"/>
      <c r="CO69" s="1197"/>
      <c r="CP69" s="1197"/>
      <c r="CQ69" s="1197"/>
      <c r="CR69" s="1197"/>
      <c r="CS69" s="1197"/>
      <c r="CT69" s="1197"/>
      <c r="CU69" s="1197"/>
      <c r="CV69" s="1197"/>
      <c r="CW69" s="1197"/>
      <c r="CX69" s="1197"/>
      <c r="CY69" s="1197"/>
      <c r="CZ69" s="1197"/>
      <c r="DA69" s="1197"/>
      <c r="DB69" s="1197"/>
      <c r="DC69" s="1198"/>
    </row>
    <row r="70" spans="2:107" ht="12.75" x14ac:dyDescent="0.25">
      <c r="B70" s="86"/>
      <c r="H70" s="333"/>
      <c r="I70" s="333"/>
      <c r="J70" s="334"/>
      <c r="K70" s="334"/>
      <c r="L70" s="335"/>
      <c r="M70" s="334"/>
      <c r="N70" s="335"/>
      <c r="AN70" s="321"/>
      <c r="AO70" s="321"/>
      <c r="AP70" s="321"/>
      <c r="AZ70" s="321"/>
      <c r="BA70" s="321"/>
      <c r="BB70" s="321"/>
      <c r="BL70" s="321"/>
      <c r="BM70" s="321"/>
      <c r="BN70" s="321"/>
      <c r="BX70" s="321"/>
      <c r="BY70" s="321"/>
      <c r="BZ70" s="321"/>
      <c r="CJ70" s="321"/>
      <c r="CK70" s="321"/>
      <c r="CL70" s="321"/>
      <c r="CV70" s="321"/>
      <c r="CW70" s="321"/>
      <c r="CX70" s="321"/>
    </row>
    <row r="71" spans="2:107" ht="12.75" x14ac:dyDescent="0.25">
      <c r="B71" s="86"/>
      <c r="G71" s="336"/>
      <c r="I71" s="337"/>
      <c r="J71" s="334"/>
      <c r="K71" s="334"/>
      <c r="L71" s="335"/>
      <c r="M71" s="334"/>
      <c r="N71" s="335"/>
      <c r="AM71" s="336"/>
      <c r="AN71" s="82" t="s">
        <v>543</v>
      </c>
    </row>
    <row r="72" spans="2:107" ht="12.75" x14ac:dyDescent="0.25">
      <c r="B72" s="86"/>
      <c r="G72" s="1199"/>
      <c r="H72" s="1199"/>
      <c r="I72" s="1199"/>
      <c r="J72" s="1199"/>
      <c r="K72" s="322"/>
      <c r="L72" s="322"/>
      <c r="M72" s="323"/>
      <c r="N72" s="323"/>
      <c r="AN72" s="1200"/>
      <c r="AO72" s="1201"/>
      <c r="AP72" s="1201"/>
      <c r="AQ72" s="1201"/>
      <c r="AR72" s="1201"/>
      <c r="AS72" s="1201"/>
      <c r="AT72" s="1201"/>
      <c r="AU72" s="1201"/>
      <c r="AV72" s="1201"/>
      <c r="AW72" s="1201"/>
      <c r="AX72" s="1201"/>
      <c r="AY72" s="1201"/>
      <c r="AZ72" s="1201"/>
      <c r="BA72" s="1201"/>
      <c r="BB72" s="1201"/>
      <c r="BC72" s="1201"/>
      <c r="BD72" s="1201"/>
      <c r="BE72" s="1201"/>
      <c r="BF72" s="1201"/>
      <c r="BG72" s="1201"/>
      <c r="BH72" s="1201"/>
      <c r="BI72" s="1201"/>
      <c r="BJ72" s="1201"/>
      <c r="BK72" s="1201"/>
      <c r="BL72" s="1201"/>
      <c r="BM72" s="1201"/>
      <c r="BN72" s="1201"/>
      <c r="BO72" s="1202"/>
      <c r="BP72" s="1203" t="s">
        <v>471</v>
      </c>
      <c r="BQ72" s="1203"/>
      <c r="BR72" s="1203"/>
      <c r="BS72" s="1203"/>
      <c r="BT72" s="1203"/>
      <c r="BU72" s="1203"/>
      <c r="BV72" s="1203"/>
      <c r="BW72" s="1203"/>
      <c r="BX72" s="1203" t="s">
        <v>472</v>
      </c>
      <c r="BY72" s="1203"/>
      <c r="BZ72" s="1203"/>
      <c r="CA72" s="1203"/>
      <c r="CB72" s="1203"/>
      <c r="CC72" s="1203"/>
      <c r="CD72" s="1203"/>
      <c r="CE72" s="1203"/>
      <c r="CF72" s="1203" t="s">
        <v>473</v>
      </c>
      <c r="CG72" s="1203"/>
      <c r="CH72" s="1203"/>
      <c r="CI72" s="1203"/>
      <c r="CJ72" s="1203"/>
      <c r="CK72" s="1203"/>
      <c r="CL72" s="1203"/>
      <c r="CM72" s="1203"/>
      <c r="CN72" s="1203" t="s">
        <v>474</v>
      </c>
      <c r="CO72" s="1203"/>
      <c r="CP72" s="1203"/>
      <c r="CQ72" s="1203"/>
      <c r="CR72" s="1203"/>
      <c r="CS72" s="1203"/>
      <c r="CT72" s="1203"/>
      <c r="CU72" s="1203"/>
      <c r="CV72" s="1203" t="s">
        <v>475</v>
      </c>
      <c r="CW72" s="1203"/>
      <c r="CX72" s="1203"/>
      <c r="CY72" s="1203"/>
      <c r="CZ72" s="1203"/>
      <c r="DA72" s="1203"/>
      <c r="DB72" s="1203"/>
      <c r="DC72" s="1203"/>
    </row>
    <row r="73" spans="2:107" ht="12.75" x14ac:dyDescent="0.25">
      <c r="B73" s="86"/>
      <c r="G73" s="1209"/>
      <c r="H73" s="1209"/>
      <c r="I73" s="1209"/>
      <c r="J73" s="1209"/>
      <c r="K73" s="1210"/>
      <c r="L73" s="1210"/>
      <c r="M73" s="1210"/>
      <c r="N73" s="1210"/>
      <c r="AM73" s="321"/>
      <c r="AN73" s="1206" t="s">
        <v>544</v>
      </c>
      <c r="AO73" s="1206"/>
      <c r="AP73" s="1206"/>
      <c r="AQ73" s="1206"/>
      <c r="AR73" s="1206"/>
      <c r="AS73" s="1206"/>
      <c r="AT73" s="1206"/>
      <c r="AU73" s="1206"/>
      <c r="AV73" s="1206"/>
      <c r="AW73" s="1206"/>
      <c r="AX73" s="1206"/>
      <c r="AY73" s="1206"/>
      <c r="AZ73" s="1206"/>
      <c r="BA73" s="1206"/>
      <c r="BB73" s="1206" t="s">
        <v>545</v>
      </c>
      <c r="BC73" s="1206"/>
      <c r="BD73" s="1206"/>
      <c r="BE73" s="1206"/>
      <c r="BF73" s="1206"/>
      <c r="BG73" s="1206"/>
      <c r="BH73" s="1206"/>
      <c r="BI73" s="1206"/>
      <c r="BJ73" s="1206"/>
      <c r="BK73" s="1206"/>
      <c r="BL73" s="1206"/>
      <c r="BM73" s="1206"/>
      <c r="BN73" s="1206"/>
      <c r="BO73" s="1206"/>
      <c r="BP73" s="1204"/>
      <c r="BQ73" s="1204"/>
      <c r="BR73" s="1204"/>
      <c r="BS73" s="1204"/>
      <c r="BT73" s="1204"/>
      <c r="BU73" s="1204"/>
      <c r="BV73" s="1204"/>
      <c r="BW73" s="1204"/>
      <c r="BX73" s="1204"/>
      <c r="BY73" s="1204"/>
      <c r="BZ73" s="1204"/>
      <c r="CA73" s="1204"/>
      <c r="CB73" s="1204"/>
      <c r="CC73" s="1204"/>
      <c r="CD73" s="1204"/>
      <c r="CE73" s="1204"/>
      <c r="CF73" s="1204"/>
      <c r="CG73" s="1204"/>
      <c r="CH73" s="1204"/>
      <c r="CI73" s="1204"/>
      <c r="CJ73" s="1204"/>
      <c r="CK73" s="1204"/>
      <c r="CL73" s="1204"/>
      <c r="CM73" s="1204"/>
      <c r="CN73" s="1204"/>
      <c r="CO73" s="1204"/>
      <c r="CP73" s="1204"/>
      <c r="CQ73" s="1204"/>
      <c r="CR73" s="1204"/>
      <c r="CS73" s="1204"/>
      <c r="CT73" s="1204"/>
      <c r="CU73" s="1204"/>
      <c r="CV73" s="1204"/>
      <c r="CW73" s="1204"/>
      <c r="CX73" s="1204"/>
      <c r="CY73" s="1204"/>
      <c r="CZ73" s="1204"/>
      <c r="DA73" s="1204"/>
      <c r="DB73" s="1204"/>
      <c r="DC73" s="1204"/>
    </row>
    <row r="74" spans="2:107" ht="12.75" x14ac:dyDescent="0.25">
      <c r="B74" s="86"/>
      <c r="G74" s="1209"/>
      <c r="H74" s="1209"/>
      <c r="I74" s="1209"/>
      <c r="J74" s="1209"/>
      <c r="K74" s="1210"/>
      <c r="L74" s="1210"/>
      <c r="M74" s="1210"/>
      <c r="N74" s="1210"/>
      <c r="AM74" s="321"/>
      <c r="AN74" s="1206"/>
      <c r="AO74" s="1206"/>
      <c r="AP74" s="1206"/>
      <c r="AQ74" s="1206"/>
      <c r="AR74" s="1206"/>
      <c r="AS74" s="1206"/>
      <c r="AT74" s="1206"/>
      <c r="AU74" s="1206"/>
      <c r="AV74" s="1206"/>
      <c r="AW74" s="1206"/>
      <c r="AX74" s="1206"/>
      <c r="AY74" s="1206"/>
      <c r="AZ74" s="1206"/>
      <c r="BA74" s="1206"/>
      <c r="BB74" s="1206"/>
      <c r="BC74" s="1206"/>
      <c r="BD74" s="1206"/>
      <c r="BE74" s="1206"/>
      <c r="BF74" s="1206"/>
      <c r="BG74" s="1206"/>
      <c r="BH74" s="1206"/>
      <c r="BI74" s="1206"/>
      <c r="BJ74" s="1206"/>
      <c r="BK74" s="1206"/>
      <c r="BL74" s="1206"/>
      <c r="BM74" s="1206"/>
      <c r="BN74" s="1206"/>
      <c r="BO74" s="1206"/>
      <c r="BP74" s="1204"/>
      <c r="BQ74" s="1204"/>
      <c r="BR74" s="1204"/>
      <c r="BS74" s="1204"/>
      <c r="BT74" s="1204"/>
      <c r="BU74" s="1204"/>
      <c r="BV74" s="1204"/>
      <c r="BW74" s="1204"/>
      <c r="BX74" s="1204"/>
      <c r="BY74" s="1204"/>
      <c r="BZ74" s="1204"/>
      <c r="CA74" s="1204"/>
      <c r="CB74" s="1204"/>
      <c r="CC74" s="1204"/>
      <c r="CD74" s="1204"/>
      <c r="CE74" s="1204"/>
      <c r="CF74" s="1204"/>
      <c r="CG74" s="1204"/>
      <c r="CH74" s="1204"/>
      <c r="CI74" s="1204"/>
      <c r="CJ74" s="1204"/>
      <c r="CK74" s="1204"/>
      <c r="CL74" s="1204"/>
      <c r="CM74" s="1204"/>
      <c r="CN74" s="1204"/>
      <c r="CO74" s="1204"/>
      <c r="CP74" s="1204"/>
      <c r="CQ74" s="1204"/>
      <c r="CR74" s="1204"/>
      <c r="CS74" s="1204"/>
      <c r="CT74" s="1204"/>
      <c r="CU74" s="1204"/>
      <c r="CV74" s="1204"/>
      <c r="CW74" s="1204"/>
      <c r="CX74" s="1204"/>
      <c r="CY74" s="1204"/>
      <c r="CZ74" s="1204"/>
      <c r="DA74" s="1204"/>
      <c r="DB74" s="1204"/>
      <c r="DC74" s="1204"/>
    </row>
    <row r="75" spans="2:107" ht="12.75" x14ac:dyDescent="0.25">
      <c r="B75" s="86"/>
      <c r="G75" s="1209"/>
      <c r="H75" s="1209"/>
      <c r="I75" s="1199"/>
      <c r="J75" s="1199"/>
      <c r="K75" s="1205"/>
      <c r="L75" s="1205"/>
      <c r="M75" s="1205"/>
      <c r="N75" s="1205"/>
      <c r="AM75" s="321"/>
      <c r="AN75" s="1206"/>
      <c r="AO75" s="1206"/>
      <c r="AP75" s="1206"/>
      <c r="AQ75" s="1206"/>
      <c r="AR75" s="1206"/>
      <c r="AS75" s="1206"/>
      <c r="AT75" s="1206"/>
      <c r="AU75" s="1206"/>
      <c r="AV75" s="1206"/>
      <c r="AW75" s="1206"/>
      <c r="AX75" s="1206"/>
      <c r="AY75" s="1206"/>
      <c r="AZ75" s="1206"/>
      <c r="BA75" s="1206"/>
      <c r="BB75" s="1206" t="s">
        <v>550</v>
      </c>
      <c r="BC75" s="1206"/>
      <c r="BD75" s="1206"/>
      <c r="BE75" s="1206"/>
      <c r="BF75" s="1206"/>
      <c r="BG75" s="1206"/>
      <c r="BH75" s="1206"/>
      <c r="BI75" s="1206"/>
      <c r="BJ75" s="1206"/>
      <c r="BK75" s="1206"/>
      <c r="BL75" s="1206"/>
      <c r="BM75" s="1206"/>
      <c r="BN75" s="1206"/>
      <c r="BO75" s="1206"/>
      <c r="BP75" s="1204">
        <v>10.9</v>
      </c>
      <c r="BQ75" s="1204"/>
      <c r="BR75" s="1204"/>
      <c r="BS75" s="1204"/>
      <c r="BT75" s="1204"/>
      <c r="BU75" s="1204"/>
      <c r="BV75" s="1204"/>
      <c r="BW75" s="1204"/>
      <c r="BX75" s="1204">
        <v>10</v>
      </c>
      <c r="BY75" s="1204"/>
      <c r="BZ75" s="1204"/>
      <c r="CA75" s="1204"/>
      <c r="CB75" s="1204"/>
      <c r="CC75" s="1204"/>
      <c r="CD75" s="1204"/>
      <c r="CE75" s="1204"/>
      <c r="CF75" s="1204">
        <v>9</v>
      </c>
      <c r="CG75" s="1204"/>
      <c r="CH75" s="1204"/>
      <c r="CI75" s="1204"/>
      <c r="CJ75" s="1204"/>
      <c r="CK75" s="1204"/>
      <c r="CL75" s="1204"/>
      <c r="CM75" s="1204"/>
      <c r="CN75" s="1204">
        <v>7.5</v>
      </c>
      <c r="CO75" s="1204"/>
      <c r="CP75" s="1204"/>
      <c r="CQ75" s="1204"/>
      <c r="CR75" s="1204"/>
      <c r="CS75" s="1204"/>
      <c r="CT75" s="1204"/>
      <c r="CU75" s="1204"/>
      <c r="CV75" s="1204">
        <v>6.1</v>
      </c>
      <c r="CW75" s="1204"/>
      <c r="CX75" s="1204"/>
      <c r="CY75" s="1204"/>
      <c r="CZ75" s="1204"/>
      <c r="DA75" s="1204"/>
      <c r="DB75" s="1204"/>
      <c r="DC75" s="1204"/>
    </row>
    <row r="76" spans="2:107" ht="12.75" x14ac:dyDescent="0.25">
      <c r="B76" s="86"/>
      <c r="G76" s="1209"/>
      <c r="H76" s="1209"/>
      <c r="I76" s="1199"/>
      <c r="J76" s="1199"/>
      <c r="K76" s="1205"/>
      <c r="L76" s="1205"/>
      <c r="M76" s="1205"/>
      <c r="N76" s="1205"/>
      <c r="AM76" s="321"/>
      <c r="AN76" s="1206"/>
      <c r="AO76" s="1206"/>
      <c r="AP76" s="1206"/>
      <c r="AQ76" s="1206"/>
      <c r="AR76" s="1206"/>
      <c r="AS76" s="1206"/>
      <c r="AT76" s="1206"/>
      <c r="AU76" s="1206"/>
      <c r="AV76" s="1206"/>
      <c r="AW76" s="1206"/>
      <c r="AX76" s="1206"/>
      <c r="AY76" s="1206"/>
      <c r="AZ76" s="1206"/>
      <c r="BA76" s="1206"/>
      <c r="BB76" s="1206"/>
      <c r="BC76" s="1206"/>
      <c r="BD76" s="1206"/>
      <c r="BE76" s="1206"/>
      <c r="BF76" s="1206"/>
      <c r="BG76" s="1206"/>
      <c r="BH76" s="1206"/>
      <c r="BI76" s="1206"/>
      <c r="BJ76" s="1206"/>
      <c r="BK76" s="1206"/>
      <c r="BL76" s="1206"/>
      <c r="BM76" s="1206"/>
      <c r="BN76" s="1206"/>
      <c r="BO76" s="1206"/>
      <c r="BP76" s="1204"/>
      <c r="BQ76" s="1204"/>
      <c r="BR76" s="1204"/>
      <c r="BS76" s="1204"/>
      <c r="BT76" s="1204"/>
      <c r="BU76" s="1204"/>
      <c r="BV76" s="1204"/>
      <c r="BW76" s="1204"/>
      <c r="BX76" s="1204"/>
      <c r="BY76" s="1204"/>
      <c r="BZ76" s="1204"/>
      <c r="CA76" s="1204"/>
      <c r="CB76" s="1204"/>
      <c r="CC76" s="1204"/>
      <c r="CD76" s="1204"/>
      <c r="CE76" s="1204"/>
      <c r="CF76" s="1204"/>
      <c r="CG76" s="1204"/>
      <c r="CH76" s="1204"/>
      <c r="CI76" s="1204"/>
      <c r="CJ76" s="1204"/>
      <c r="CK76" s="1204"/>
      <c r="CL76" s="1204"/>
      <c r="CM76" s="1204"/>
      <c r="CN76" s="1204"/>
      <c r="CO76" s="1204"/>
      <c r="CP76" s="1204"/>
      <c r="CQ76" s="1204"/>
      <c r="CR76" s="1204"/>
      <c r="CS76" s="1204"/>
      <c r="CT76" s="1204"/>
      <c r="CU76" s="1204"/>
      <c r="CV76" s="1204"/>
      <c r="CW76" s="1204"/>
      <c r="CX76" s="1204"/>
      <c r="CY76" s="1204"/>
      <c r="CZ76" s="1204"/>
      <c r="DA76" s="1204"/>
      <c r="DB76" s="1204"/>
      <c r="DC76" s="1204"/>
    </row>
    <row r="77" spans="2:107" ht="12.75" x14ac:dyDescent="0.25">
      <c r="B77" s="86"/>
      <c r="G77" s="1199"/>
      <c r="H77" s="1199"/>
      <c r="I77" s="1199"/>
      <c r="J77" s="1199"/>
      <c r="K77" s="1210"/>
      <c r="L77" s="1210"/>
      <c r="M77" s="1210"/>
      <c r="N77" s="1210"/>
      <c r="AN77" s="1203" t="s">
        <v>547</v>
      </c>
      <c r="AO77" s="1203"/>
      <c r="AP77" s="1203"/>
      <c r="AQ77" s="1203"/>
      <c r="AR77" s="1203"/>
      <c r="AS77" s="1203"/>
      <c r="AT77" s="1203"/>
      <c r="AU77" s="1203"/>
      <c r="AV77" s="1203"/>
      <c r="AW77" s="1203"/>
      <c r="AX77" s="1203"/>
      <c r="AY77" s="1203"/>
      <c r="AZ77" s="1203"/>
      <c r="BA77" s="1203"/>
      <c r="BB77" s="1206" t="s">
        <v>545</v>
      </c>
      <c r="BC77" s="1206"/>
      <c r="BD77" s="1206"/>
      <c r="BE77" s="1206"/>
      <c r="BF77" s="1206"/>
      <c r="BG77" s="1206"/>
      <c r="BH77" s="1206"/>
      <c r="BI77" s="1206"/>
      <c r="BJ77" s="1206"/>
      <c r="BK77" s="1206"/>
      <c r="BL77" s="1206"/>
      <c r="BM77" s="1206"/>
      <c r="BN77" s="1206"/>
      <c r="BO77" s="1206"/>
      <c r="BP77" s="1204">
        <v>3.4</v>
      </c>
      <c r="BQ77" s="1204"/>
      <c r="BR77" s="1204"/>
      <c r="BS77" s="1204"/>
      <c r="BT77" s="1204"/>
      <c r="BU77" s="1204"/>
      <c r="BV77" s="1204"/>
      <c r="BW77" s="1204"/>
      <c r="BX77" s="1204">
        <v>0</v>
      </c>
      <c r="BY77" s="1204"/>
      <c r="BZ77" s="1204"/>
      <c r="CA77" s="1204"/>
      <c r="CB77" s="1204"/>
      <c r="CC77" s="1204"/>
      <c r="CD77" s="1204"/>
      <c r="CE77" s="1204"/>
      <c r="CF77" s="1204">
        <v>0</v>
      </c>
      <c r="CG77" s="1204"/>
      <c r="CH77" s="1204"/>
      <c r="CI77" s="1204"/>
      <c r="CJ77" s="1204"/>
      <c r="CK77" s="1204"/>
      <c r="CL77" s="1204"/>
      <c r="CM77" s="1204"/>
      <c r="CN77" s="1204">
        <v>0</v>
      </c>
      <c r="CO77" s="1204"/>
      <c r="CP77" s="1204"/>
      <c r="CQ77" s="1204"/>
      <c r="CR77" s="1204"/>
      <c r="CS77" s="1204"/>
      <c r="CT77" s="1204"/>
      <c r="CU77" s="1204"/>
      <c r="CV77" s="1204">
        <v>0</v>
      </c>
      <c r="CW77" s="1204"/>
      <c r="CX77" s="1204"/>
      <c r="CY77" s="1204"/>
      <c r="CZ77" s="1204"/>
      <c r="DA77" s="1204"/>
      <c r="DB77" s="1204"/>
      <c r="DC77" s="1204"/>
    </row>
    <row r="78" spans="2:107" ht="12.75" x14ac:dyDescent="0.25">
      <c r="B78" s="86"/>
      <c r="G78" s="1199"/>
      <c r="H78" s="1199"/>
      <c r="I78" s="1199"/>
      <c r="J78" s="1199"/>
      <c r="K78" s="1210"/>
      <c r="L78" s="1210"/>
      <c r="M78" s="1210"/>
      <c r="N78" s="1210"/>
      <c r="AN78" s="1203"/>
      <c r="AO78" s="1203"/>
      <c r="AP78" s="1203"/>
      <c r="AQ78" s="1203"/>
      <c r="AR78" s="1203"/>
      <c r="AS78" s="1203"/>
      <c r="AT78" s="1203"/>
      <c r="AU78" s="1203"/>
      <c r="AV78" s="1203"/>
      <c r="AW78" s="1203"/>
      <c r="AX78" s="1203"/>
      <c r="AY78" s="1203"/>
      <c r="AZ78" s="1203"/>
      <c r="BA78" s="1203"/>
      <c r="BB78" s="1206"/>
      <c r="BC78" s="1206"/>
      <c r="BD78" s="1206"/>
      <c r="BE78" s="1206"/>
      <c r="BF78" s="1206"/>
      <c r="BG78" s="1206"/>
      <c r="BH78" s="1206"/>
      <c r="BI78" s="1206"/>
      <c r="BJ78" s="1206"/>
      <c r="BK78" s="1206"/>
      <c r="BL78" s="1206"/>
      <c r="BM78" s="1206"/>
      <c r="BN78" s="1206"/>
      <c r="BO78" s="1206"/>
      <c r="BP78" s="1204"/>
      <c r="BQ78" s="1204"/>
      <c r="BR78" s="1204"/>
      <c r="BS78" s="1204"/>
      <c r="BT78" s="1204"/>
      <c r="BU78" s="1204"/>
      <c r="BV78" s="1204"/>
      <c r="BW78" s="1204"/>
      <c r="BX78" s="1204"/>
      <c r="BY78" s="1204"/>
      <c r="BZ78" s="1204"/>
      <c r="CA78" s="1204"/>
      <c r="CB78" s="1204"/>
      <c r="CC78" s="1204"/>
      <c r="CD78" s="1204"/>
      <c r="CE78" s="1204"/>
      <c r="CF78" s="1204"/>
      <c r="CG78" s="1204"/>
      <c r="CH78" s="1204"/>
      <c r="CI78" s="1204"/>
      <c r="CJ78" s="1204"/>
      <c r="CK78" s="1204"/>
      <c r="CL78" s="1204"/>
      <c r="CM78" s="1204"/>
      <c r="CN78" s="1204"/>
      <c r="CO78" s="1204"/>
      <c r="CP78" s="1204"/>
      <c r="CQ78" s="1204"/>
      <c r="CR78" s="1204"/>
      <c r="CS78" s="1204"/>
      <c r="CT78" s="1204"/>
      <c r="CU78" s="1204"/>
      <c r="CV78" s="1204"/>
      <c r="CW78" s="1204"/>
      <c r="CX78" s="1204"/>
      <c r="CY78" s="1204"/>
      <c r="CZ78" s="1204"/>
      <c r="DA78" s="1204"/>
      <c r="DB78" s="1204"/>
      <c r="DC78" s="1204"/>
    </row>
    <row r="79" spans="2:107" ht="12.75" x14ac:dyDescent="0.25">
      <c r="B79" s="86"/>
      <c r="G79" s="1199"/>
      <c r="H79" s="1199"/>
      <c r="I79" s="1208"/>
      <c r="J79" s="1208"/>
      <c r="K79" s="1211"/>
      <c r="L79" s="1211"/>
      <c r="M79" s="1211"/>
      <c r="N79" s="1211"/>
      <c r="AN79" s="1203"/>
      <c r="AO79" s="1203"/>
      <c r="AP79" s="1203"/>
      <c r="AQ79" s="1203"/>
      <c r="AR79" s="1203"/>
      <c r="AS79" s="1203"/>
      <c r="AT79" s="1203"/>
      <c r="AU79" s="1203"/>
      <c r="AV79" s="1203"/>
      <c r="AW79" s="1203"/>
      <c r="AX79" s="1203"/>
      <c r="AY79" s="1203"/>
      <c r="AZ79" s="1203"/>
      <c r="BA79" s="1203"/>
      <c r="BB79" s="1206" t="s">
        <v>550</v>
      </c>
      <c r="BC79" s="1206"/>
      <c r="BD79" s="1206"/>
      <c r="BE79" s="1206"/>
      <c r="BF79" s="1206"/>
      <c r="BG79" s="1206"/>
      <c r="BH79" s="1206"/>
      <c r="BI79" s="1206"/>
      <c r="BJ79" s="1206"/>
      <c r="BK79" s="1206"/>
      <c r="BL79" s="1206"/>
      <c r="BM79" s="1206"/>
      <c r="BN79" s="1206"/>
      <c r="BO79" s="1206"/>
      <c r="BP79" s="1204">
        <v>8.8000000000000007</v>
      </c>
      <c r="BQ79" s="1204"/>
      <c r="BR79" s="1204"/>
      <c r="BS79" s="1204"/>
      <c r="BT79" s="1204"/>
      <c r="BU79" s="1204"/>
      <c r="BV79" s="1204"/>
      <c r="BW79" s="1204"/>
      <c r="BX79" s="1204">
        <v>8.3000000000000007</v>
      </c>
      <c r="BY79" s="1204"/>
      <c r="BZ79" s="1204"/>
      <c r="CA79" s="1204"/>
      <c r="CB79" s="1204"/>
      <c r="CC79" s="1204"/>
      <c r="CD79" s="1204"/>
      <c r="CE79" s="1204"/>
      <c r="CF79" s="1204">
        <v>8.1</v>
      </c>
      <c r="CG79" s="1204"/>
      <c r="CH79" s="1204"/>
      <c r="CI79" s="1204"/>
      <c r="CJ79" s="1204"/>
      <c r="CK79" s="1204"/>
      <c r="CL79" s="1204"/>
      <c r="CM79" s="1204"/>
      <c r="CN79" s="1204">
        <v>8.1999999999999993</v>
      </c>
      <c r="CO79" s="1204"/>
      <c r="CP79" s="1204"/>
      <c r="CQ79" s="1204"/>
      <c r="CR79" s="1204"/>
      <c r="CS79" s="1204"/>
      <c r="CT79" s="1204"/>
      <c r="CU79" s="1204"/>
      <c r="CV79" s="1204">
        <v>8.3000000000000007</v>
      </c>
      <c r="CW79" s="1204"/>
      <c r="CX79" s="1204"/>
      <c r="CY79" s="1204"/>
      <c r="CZ79" s="1204"/>
      <c r="DA79" s="1204"/>
      <c r="DB79" s="1204"/>
      <c r="DC79" s="1204"/>
    </row>
    <row r="80" spans="2:107" ht="12.75" x14ac:dyDescent="0.25">
      <c r="B80" s="86"/>
      <c r="G80" s="1199"/>
      <c r="H80" s="1199"/>
      <c r="I80" s="1208"/>
      <c r="J80" s="1208"/>
      <c r="K80" s="1211"/>
      <c r="L80" s="1211"/>
      <c r="M80" s="1211"/>
      <c r="N80" s="1211"/>
      <c r="AN80" s="1203"/>
      <c r="AO80" s="1203"/>
      <c r="AP80" s="1203"/>
      <c r="AQ80" s="1203"/>
      <c r="AR80" s="1203"/>
      <c r="AS80" s="1203"/>
      <c r="AT80" s="1203"/>
      <c r="AU80" s="1203"/>
      <c r="AV80" s="1203"/>
      <c r="AW80" s="1203"/>
      <c r="AX80" s="1203"/>
      <c r="AY80" s="1203"/>
      <c r="AZ80" s="1203"/>
      <c r="BA80" s="1203"/>
      <c r="BB80" s="1206"/>
      <c r="BC80" s="1206"/>
      <c r="BD80" s="1206"/>
      <c r="BE80" s="1206"/>
      <c r="BF80" s="1206"/>
      <c r="BG80" s="1206"/>
      <c r="BH80" s="1206"/>
      <c r="BI80" s="1206"/>
      <c r="BJ80" s="1206"/>
      <c r="BK80" s="1206"/>
      <c r="BL80" s="1206"/>
      <c r="BM80" s="1206"/>
      <c r="BN80" s="1206"/>
      <c r="BO80" s="1206"/>
      <c r="BP80" s="1204"/>
      <c r="BQ80" s="1204"/>
      <c r="BR80" s="1204"/>
      <c r="BS80" s="1204"/>
      <c r="BT80" s="1204"/>
      <c r="BU80" s="1204"/>
      <c r="BV80" s="1204"/>
      <c r="BW80" s="1204"/>
      <c r="BX80" s="1204"/>
      <c r="BY80" s="1204"/>
      <c r="BZ80" s="1204"/>
      <c r="CA80" s="1204"/>
      <c r="CB80" s="1204"/>
      <c r="CC80" s="1204"/>
      <c r="CD80" s="1204"/>
      <c r="CE80" s="1204"/>
      <c r="CF80" s="1204"/>
      <c r="CG80" s="1204"/>
      <c r="CH80" s="1204"/>
      <c r="CI80" s="1204"/>
      <c r="CJ80" s="1204"/>
      <c r="CK80" s="1204"/>
      <c r="CL80" s="1204"/>
      <c r="CM80" s="1204"/>
      <c r="CN80" s="1204"/>
      <c r="CO80" s="1204"/>
      <c r="CP80" s="1204"/>
      <c r="CQ80" s="1204"/>
      <c r="CR80" s="1204"/>
      <c r="CS80" s="1204"/>
      <c r="CT80" s="1204"/>
      <c r="CU80" s="1204"/>
      <c r="CV80" s="1204"/>
      <c r="CW80" s="1204"/>
      <c r="CX80" s="1204"/>
      <c r="CY80" s="1204"/>
      <c r="CZ80" s="1204"/>
      <c r="DA80" s="1204"/>
      <c r="DB80" s="1204"/>
      <c r="DC80" s="1204"/>
    </row>
    <row r="81" spans="2:109" ht="12.75" x14ac:dyDescent="0.25">
      <c r="B81" s="86"/>
    </row>
    <row r="82" spans="2:109" ht="16.149999999999999" x14ac:dyDescent="0.25">
      <c r="B82" s="86"/>
      <c r="K82" s="338"/>
      <c r="L82" s="338"/>
      <c r="M82" s="338"/>
      <c r="N82" s="338"/>
      <c r="AQ82" s="338"/>
      <c r="AR82" s="338"/>
      <c r="AS82" s="338"/>
      <c r="AT82" s="338"/>
      <c r="BC82" s="338"/>
      <c r="BD82" s="338"/>
      <c r="BE82" s="338"/>
      <c r="BF82" s="338"/>
      <c r="BO82" s="338"/>
      <c r="BP82" s="338"/>
      <c r="BQ82" s="338"/>
      <c r="BR82" s="338"/>
      <c r="CA82" s="338"/>
      <c r="CB82" s="338"/>
      <c r="CC82" s="338"/>
      <c r="CD82" s="338"/>
      <c r="CM82" s="338"/>
      <c r="CN82" s="338"/>
      <c r="CO82" s="338"/>
      <c r="CP82" s="338"/>
      <c r="CY82" s="338"/>
      <c r="CZ82" s="338"/>
      <c r="DA82" s="338"/>
      <c r="DB82" s="338"/>
      <c r="DC82" s="338"/>
    </row>
    <row r="83" spans="2:109" ht="12.75" x14ac:dyDescent="0.25">
      <c r="B83" s="167"/>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8"/>
      <c r="CO83" s="138"/>
      <c r="CP83" s="138"/>
      <c r="CQ83" s="138"/>
      <c r="CR83" s="138"/>
      <c r="CS83" s="138"/>
      <c r="CT83" s="138"/>
      <c r="CU83" s="138"/>
      <c r="CV83" s="138"/>
      <c r="CW83" s="138"/>
      <c r="CX83" s="138"/>
      <c r="CY83" s="138"/>
      <c r="CZ83" s="138"/>
      <c r="DA83" s="138"/>
      <c r="DB83" s="138"/>
      <c r="DC83" s="138"/>
      <c r="DD83" s="168"/>
    </row>
    <row r="84" spans="2:109" ht="12.75" x14ac:dyDescent="0.25">
      <c r="DD84" s="82"/>
      <c r="DE84" s="82"/>
    </row>
    <row r="85" spans="2:109" ht="12.75" x14ac:dyDescent="0.25">
      <c r="DD85" s="82"/>
      <c r="DE85" s="82"/>
    </row>
  </sheetData>
  <sheetProtection algorithmName="SHA-512" hashValue="iUYGHS10H+CHFS3rbLuYDzMxqNvudDLSQxy8NUzfjnygTsatleAq+ly/im57IR6lr5n7uxMKUUuawuNryJNrgQ==" saltValue="B07keFgjg2Bu8aA/0cwz5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3"/>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36E20-E9AE-4D89-88EC-BD6F4CCB42DC}">
  <sheetPr>
    <pageSetUpPr fitToPage="1"/>
  </sheetPr>
  <dimension ref="A1:DR125"/>
  <sheetViews>
    <sheetView showGridLines="0" topLeftCell="A70" zoomScale="60" zoomScaleNormal="60" zoomScaleSheetLayoutView="70" workbookViewId="0">
      <selection activeCell="AN70" sqref="AN70"/>
    </sheetView>
  </sheetViews>
  <sheetFormatPr defaultColWidth="0" defaultRowHeight="13.5" customHeight="1" zeroHeight="1" x14ac:dyDescent="0.25"/>
  <cols>
    <col min="1" max="34" width="2.46484375" style="81" customWidth="1"/>
    <col min="35" max="122" width="2.46484375" style="80" customWidth="1"/>
    <col min="123" max="16384" width="2.46484375" style="80" hidden="1"/>
  </cols>
  <sheetData>
    <row r="1" spans="1:34" ht="13.5" customHeight="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ht="12.75" x14ac:dyDescent="0.25">
      <c r="S2" s="80"/>
      <c r="AH2" s="80"/>
    </row>
    <row r="3" spans="1:34" ht="12.75" x14ac:dyDescent="0.2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1:34" ht="12.75" x14ac:dyDescent="0.25"/>
    <row r="5" spans="1:34" ht="12.75" x14ac:dyDescent="0.25"/>
    <row r="6" spans="1:34" ht="12.75" x14ac:dyDescent="0.25"/>
    <row r="7" spans="1:34" ht="12.75" x14ac:dyDescent="0.25"/>
    <row r="8" spans="1:34" ht="12.75" x14ac:dyDescent="0.25"/>
    <row r="9" spans="1:34" ht="12.75" x14ac:dyDescent="0.25">
      <c r="AH9" s="80"/>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80"/>
    </row>
    <row r="18" spans="12:34" ht="12.75" x14ac:dyDescent="0.25"/>
    <row r="19" spans="12:34" ht="12.75" x14ac:dyDescent="0.25"/>
    <row r="20" spans="12:34" ht="12.75" x14ac:dyDescent="0.25">
      <c r="AH20" s="80"/>
    </row>
    <row r="21" spans="12:34" ht="12.75" x14ac:dyDescent="0.25">
      <c r="AH21" s="80"/>
    </row>
    <row r="22" spans="12:34" ht="12.75" x14ac:dyDescent="0.25"/>
    <row r="23" spans="12:34" ht="12.75" x14ac:dyDescent="0.25"/>
    <row r="24" spans="12:34" ht="12.75" x14ac:dyDescent="0.25">
      <c r="Q24" s="80"/>
    </row>
    <row r="25" spans="12:34" ht="12.75" x14ac:dyDescent="0.25"/>
    <row r="26" spans="12:34" ht="12.75" x14ac:dyDescent="0.25"/>
    <row r="27" spans="12:34" ht="12.75" x14ac:dyDescent="0.25"/>
    <row r="28" spans="12:34" ht="12.75" x14ac:dyDescent="0.25">
      <c r="O28" s="80"/>
      <c r="T28" s="80"/>
      <c r="AH28" s="80"/>
    </row>
    <row r="29" spans="12:34" ht="12.75" x14ac:dyDescent="0.25"/>
    <row r="30" spans="12:34" ht="12.75" x14ac:dyDescent="0.25"/>
    <row r="31" spans="12:34" ht="12.75" x14ac:dyDescent="0.25">
      <c r="Q31" s="80"/>
    </row>
    <row r="32" spans="12:34" ht="12.75" x14ac:dyDescent="0.25">
      <c r="L32" s="80"/>
    </row>
    <row r="33" spans="2:34" ht="12.75" x14ac:dyDescent="0.25">
      <c r="C33" s="80"/>
      <c r="E33" s="80"/>
      <c r="G33" s="80"/>
      <c r="I33" s="80"/>
      <c r="X33" s="80"/>
    </row>
    <row r="34" spans="2:34" ht="12.75" x14ac:dyDescent="0.25">
      <c r="B34" s="80"/>
      <c r="P34" s="80"/>
      <c r="R34" s="80"/>
      <c r="T34" s="80"/>
    </row>
    <row r="35" spans="2:34" ht="12.75" x14ac:dyDescent="0.25">
      <c r="D35" s="80"/>
      <c r="W35" s="80"/>
      <c r="AC35" s="80"/>
      <c r="AD35" s="80"/>
      <c r="AE35" s="80"/>
      <c r="AF35" s="80"/>
      <c r="AG35" s="80"/>
      <c r="AH35" s="80"/>
    </row>
    <row r="36" spans="2:34" ht="12.75" x14ac:dyDescent="0.25">
      <c r="H36" s="80"/>
      <c r="J36" s="80"/>
      <c r="K36" s="80"/>
      <c r="M36" s="80"/>
      <c r="Y36" s="80"/>
      <c r="Z36" s="80"/>
      <c r="AA36" s="80"/>
      <c r="AB36" s="80"/>
      <c r="AC36" s="80"/>
      <c r="AD36" s="80"/>
      <c r="AE36" s="80"/>
      <c r="AF36" s="80"/>
      <c r="AG36" s="80"/>
      <c r="AH36" s="80"/>
    </row>
    <row r="37" spans="2:34" ht="12.75" x14ac:dyDescent="0.25">
      <c r="AH37" s="80"/>
    </row>
    <row r="38" spans="2:34" ht="12.75" x14ac:dyDescent="0.25">
      <c r="AG38" s="80"/>
      <c r="AH38" s="80"/>
    </row>
    <row r="39" spans="2:34" ht="12.75" x14ac:dyDescent="0.25"/>
    <row r="40" spans="2:34" ht="12.75" x14ac:dyDescent="0.25">
      <c r="X40" s="80"/>
    </row>
    <row r="41" spans="2:34" ht="12.75" x14ac:dyDescent="0.25">
      <c r="R41" s="80"/>
    </row>
    <row r="42" spans="2:34" ht="12.75" x14ac:dyDescent="0.25">
      <c r="W42" s="80"/>
    </row>
    <row r="43" spans="2:34" ht="12.75" x14ac:dyDescent="0.25">
      <c r="Y43" s="80"/>
      <c r="Z43" s="80"/>
      <c r="AA43" s="80"/>
      <c r="AB43" s="80"/>
      <c r="AC43" s="80"/>
      <c r="AD43" s="80"/>
      <c r="AE43" s="80"/>
      <c r="AF43" s="80"/>
      <c r="AG43" s="80"/>
      <c r="AH43" s="80"/>
    </row>
    <row r="44" spans="2:34" ht="12.75" x14ac:dyDescent="0.25">
      <c r="AH44" s="80"/>
    </row>
    <row r="45" spans="2:34" ht="12.75" x14ac:dyDescent="0.25">
      <c r="X45" s="80"/>
    </row>
    <row r="46" spans="2:34" ht="12.75" x14ac:dyDescent="0.25"/>
    <row r="47" spans="2:34" ht="12.75" x14ac:dyDescent="0.25"/>
    <row r="48" spans="2:34" ht="12.75" x14ac:dyDescent="0.25">
      <c r="W48" s="80"/>
      <c r="Y48" s="80"/>
      <c r="Z48" s="80"/>
      <c r="AA48" s="80"/>
      <c r="AB48" s="80"/>
      <c r="AC48" s="80"/>
      <c r="AD48" s="80"/>
      <c r="AE48" s="80"/>
      <c r="AF48" s="80"/>
      <c r="AG48" s="80"/>
      <c r="AH48" s="80"/>
    </row>
    <row r="49" spans="28:34" ht="12.75" x14ac:dyDescent="0.25"/>
    <row r="50" spans="28:34" ht="12.75" x14ac:dyDescent="0.25">
      <c r="AE50" s="80"/>
      <c r="AF50" s="80"/>
      <c r="AG50" s="80"/>
      <c r="AH50" s="80"/>
    </row>
    <row r="51" spans="28:34" ht="12.75" x14ac:dyDescent="0.25">
      <c r="AC51" s="80"/>
      <c r="AD51" s="80"/>
      <c r="AE51" s="80"/>
      <c r="AF51" s="80"/>
      <c r="AG51" s="80"/>
      <c r="AH51" s="80"/>
    </row>
    <row r="52" spans="28:34" ht="12.75" x14ac:dyDescent="0.25"/>
    <row r="53" spans="28:34" ht="12.75" x14ac:dyDescent="0.25">
      <c r="AF53" s="80"/>
      <c r="AG53" s="80"/>
      <c r="AH53" s="80"/>
    </row>
    <row r="54" spans="28:34" ht="12.75" x14ac:dyDescent="0.25">
      <c r="AH54" s="80"/>
    </row>
    <row r="55" spans="28:34" ht="12.75" x14ac:dyDescent="0.25"/>
    <row r="56" spans="28:34" ht="12.75" x14ac:dyDescent="0.25">
      <c r="AB56" s="80"/>
      <c r="AC56" s="80"/>
      <c r="AD56" s="80"/>
      <c r="AE56" s="80"/>
      <c r="AF56" s="80"/>
      <c r="AG56" s="80"/>
      <c r="AH56" s="80"/>
    </row>
    <row r="57" spans="28:34" ht="12.75" x14ac:dyDescent="0.25">
      <c r="AH57" s="80"/>
    </row>
    <row r="58" spans="28:34" ht="12.75" x14ac:dyDescent="0.25">
      <c r="AH58" s="80"/>
    </row>
    <row r="59" spans="28:34" ht="12.75" x14ac:dyDescent="0.25"/>
    <row r="60" spans="28:34" ht="12.75" x14ac:dyDescent="0.25"/>
    <row r="61" spans="28:34" ht="12.75" x14ac:dyDescent="0.25"/>
    <row r="62" spans="28:34" ht="12.75" x14ac:dyDescent="0.25"/>
    <row r="63" spans="28:34" ht="12.75" x14ac:dyDescent="0.25">
      <c r="AH63" s="80"/>
    </row>
    <row r="64" spans="28:34" ht="12.75" x14ac:dyDescent="0.25">
      <c r="AG64" s="80"/>
      <c r="AH64" s="80"/>
    </row>
    <row r="65" spans="28:34" ht="12.75" x14ac:dyDescent="0.25"/>
    <row r="66" spans="28:34" ht="12.75" x14ac:dyDescent="0.25"/>
    <row r="67" spans="28:34" ht="12.75" x14ac:dyDescent="0.25"/>
    <row r="68" spans="28:34" ht="12.75" x14ac:dyDescent="0.25">
      <c r="AB68" s="80"/>
      <c r="AC68" s="80"/>
      <c r="AD68" s="80"/>
      <c r="AE68" s="80"/>
      <c r="AF68" s="80"/>
      <c r="AG68" s="80"/>
      <c r="AH68" s="80"/>
    </row>
    <row r="69" spans="28:34" ht="12.75" x14ac:dyDescent="0.25">
      <c r="AF69" s="80"/>
      <c r="AG69" s="80"/>
      <c r="AH69" s="80"/>
    </row>
    <row r="70" spans="28:34" ht="12.75" x14ac:dyDescent="0.25"/>
    <row r="71" spans="28:34" ht="12.75" x14ac:dyDescent="0.25"/>
    <row r="72" spans="28:34" ht="12.75" x14ac:dyDescent="0.25"/>
    <row r="73" spans="28:34" ht="12.75" x14ac:dyDescent="0.25"/>
    <row r="74" spans="28:34" ht="12.75" x14ac:dyDescent="0.25"/>
    <row r="75" spans="28:34" ht="12.75" x14ac:dyDescent="0.25">
      <c r="AH75" s="80"/>
    </row>
    <row r="76" spans="28:34" ht="12.75" x14ac:dyDescent="0.25">
      <c r="AF76" s="80"/>
      <c r="AG76" s="80"/>
      <c r="AH76" s="80"/>
    </row>
    <row r="77" spans="28:34" ht="12.75" x14ac:dyDescent="0.25">
      <c r="AG77" s="80"/>
      <c r="AH77" s="80"/>
    </row>
    <row r="78" spans="28:34" ht="12.75" x14ac:dyDescent="0.25"/>
    <row r="79" spans="28:34" ht="12.75" x14ac:dyDescent="0.25"/>
    <row r="80" spans="28:34" ht="12.75" x14ac:dyDescent="0.25"/>
    <row r="81" spans="25:34" ht="12.75" x14ac:dyDescent="0.25"/>
    <row r="82" spans="25:34" ht="12.75" x14ac:dyDescent="0.25">
      <c r="Y82" s="80"/>
    </row>
    <row r="83" spans="25:34" ht="12.75" x14ac:dyDescent="0.25">
      <c r="Y83" s="80"/>
      <c r="Z83" s="80"/>
      <c r="AA83" s="80"/>
      <c r="AB83" s="80"/>
      <c r="AC83" s="80"/>
      <c r="AD83" s="80"/>
      <c r="AE83" s="80"/>
      <c r="AF83" s="80"/>
      <c r="AG83" s="80"/>
      <c r="AH83" s="80"/>
    </row>
    <row r="84" spans="25:34" ht="12.75" x14ac:dyDescent="0.25"/>
    <row r="85" spans="25:34" ht="12.75" x14ac:dyDescent="0.25"/>
    <row r="86" spans="25:34" ht="12.75" x14ac:dyDescent="0.25"/>
    <row r="87" spans="25:34" ht="12.75" x14ac:dyDescent="0.25"/>
    <row r="88" spans="25:34" ht="12.75" x14ac:dyDescent="0.25">
      <c r="AH88" s="80"/>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80"/>
      <c r="AG94" s="80"/>
      <c r="AH94" s="80"/>
    </row>
    <row r="95" spans="25:34" ht="13.5" customHeight="1" x14ac:dyDescent="0.25">
      <c r="AH95" s="80"/>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80"/>
    </row>
    <row r="102" spans="33:34" ht="13.5" customHeight="1" x14ac:dyDescent="0.25"/>
    <row r="103" spans="33:34" ht="13.5" customHeight="1" x14ac:dyDescent="0.25"/>
    <row r="104" spans="33:34" ht="13.5" customHeight="1" x14ac:dyDescent="0.25">
      <c r="AG104" s="80"/>
      <c r="AH104" s="80"/>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80"/>
    </row>
    <row r="117" spans="34:122" ht="13.5" customHeight="1" x14ac:dyDescent="0.25"/>
    <row r="118" spans="34:122" ht="13.5" customHeight="1" x14ac:dyDescent="0.25"/>
    <row r="119" spans="34:122" ht="13.5" customHeight="1" x14ac:dyDescent="0.25"/>
    <row r="120" spans="34:122" ht="13.5" customHeight="1" x14ac:dyDescent="0.25">
      <c r="AH120" s="80"/>
    </row>
    <row r="121" spans="34:122" ht="13.5" customHeight="1" x14ac:dyDescent="0.25">
      <c r="AH121" s="80"/>
    </row>
    <row r="122" spans="34:122" ht="13.5" customHeight="1" x14ac:dyDescent="0.25"/>
    <row r="123" spans="34:122" ht="13.5" customHeight="1" x14ac:dyDescent="0.25"/>
    <row r="124" spans="34:122" ht="13.5" customHeight="1" x14ac:dyDescent="0.25"/>
    <row r="125" spans="34:122" ht="13.5" customHeight="1" x14ac:dyDescent="0.25">
      <c r="DR125" s="80" t="s">
        <v>420</v>
      </c>
    </row>
  </sheetData>
  <sheetProtection algorithmName="SHA-512" hashValue="5THCNlbAB4nwrpxpmnB22pRtlbmw0iGmNnwqWd+E8csvFcZHoXz1B/BnRecKae59nYYEPAkdzRGhH03Xw+ToQA==" saltValue="Cp9vO0rfSgVVHhDyMC+Vog==" spinCount="100000" sheet="1" objects="1" scenarios="1"/>
  <dataConsolidate/>
  <phoneticPr fontId="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D582E-6484-42DB-877C-EB8215D802A4}">
  <sheetPr>
    <pageSetUpPr fitToPage="1"/>
  </sheetPr>
  <dimension ref="A1:DR125"/>
  <sheetViews>
    <sheetView showGridLines="0" topLeftCell="A23" zoomScale="70" zoomScaleNormal="70" zoomScaleSheetLayoutView="55" workbookViewId="0">
      <selection activeCell="AN70" sqref="AN70"/>
    </sheetView>
  </sheetViews>
  <sheetFormatPr defaultColWidth="0" defaultRowHeight="13.5" customHeight="1" zeroHeight="1" x14ac:dyDescent="0.25"/>
  <cols>
    <col min="1" max="34" width="2.46484375" style="81" customWidth="1"/>
    <col min="35" max="122" width="2.46484375" style="80" customWidth="1"/>
    <col min="123" max="16384" width="2.46484375" style="80" hidden="1"/>
  </cols>
  <sheetData>
    <row r="1" spans="2:34" ht="13.5" customHeight="1" x14ac:dyDescent="0.2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2:34" ht="12.75" x14ac:dyDescent="0.25">
      <c r="S2" s="80"/>
      <c r="AH2" s="80"/>
    </row>
    <row r="3" spans="2:34" ht="12.75" x14ac:dyDescent="0.2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2:34" ht="12.75" x14ac:dyDescent="0.25"/>
    <row r="5" spans="2:34" ht="12.75" x14ac:dyDescent="0.25"/>
    <row r="6" spans="2:34" ht="12.75" x14ac:dyDescent="0.25"/>
    <row r="7" spans="2:34" ht="12.75" x14ac:dyDescent="0.25"/>
    <row r="8" spans="2:34" ht="12.75" x14ac:dyDescent="0.25"/>
    <row r="9" spans="2:34" ht="12.75" x14ac:dyDescent="0.25">
      <c r="AH9" s="80"/>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80"/>
    </row>
    <row r="18" spans="12:34" ht="12.75" x14ac:dyDescent="0.25"/>
    <row r="19" spans="12:34" ht="12.75" x14ac:dyDescent="0.25"/>
    <row r="20" spans="12:34" ht="12.75" x14ac:dyDescent="0.25">
      <c r="AH20" s="80"/>
    </row>
    <row r="21" spans="12:34" ht="12.75" x14ac:dyDescent="0.25">
      <c r="AH21" s="80"/>
    </row>
    <row r="22" spans="12:34" ht="12.75" x14ac:dyDescent="0.25"/>
    <row r="23" spans="12:34" ht="12.75" x14ac:dyDescent="0.25"/>
    <row r="24" spans="12:34" ht="12.75" x14ac:dyDescent="0.25">
      <c r="Q24" s="80"/>
    </row>
    <row r="25" spans="12:34" ht="12.75" x14ac:dyDescent="0.25"/>
    <row r="26" spans="12:34" ht="12.75" x14ac:dyDescent="0.25"/>
    <row r="27" spans="12:34" ht="12.75" x14ac:dyDescent="0.25"/>
    <row r="28" spans="12:34" ht="12.75" x14ac:dyDescent="0.25">
      <c r="O28" s="80"/>
      <c r="T28" s="80"/>
      <c r="AH28" s="80"/>
    </row>
    <row r="29" spans="12:34" ht="12.75" x14ac:dyDescent="0.25"/>
    <row r="30" spans="12:34" ht="12.75" x14ac:dyDescent="0.25"/>
    <row r="31" spans="12:34" ht="12.75" x14ac:dyDescent="0.25">
      <c r="Q31" s="80"/>
    </row>
    <row r="32" spans="12:34" ht="12.75" x14ac:dyDescent="0.25">
      <c r="L32" s="80"/>
    </row>
    <row r="33" spans="2:34" ht="12.75" x14ac:dyDescent="0.25">
      <c r="C33" s="80"/>
      <c r="E33" s="80"/>
      <c r="G33" s="80"/>
      <c r="I33" s="80"/>
      <c r="X33" s="80"/>
    </row>
    <row r="34" spans="2:34" ht="12.75" x14ac:dyDescent="0.25">
      <c r="B34" s="80"/>
      <c r="P34" s="80"/>
      <c r="R34" s="80"/>
      <c r="T34" s="80"/>
    </row>
    <row r="35" spans="2:34" ht="12.75" x14ac:dyDescent="0.25">
      <c r="D35" s="80"/>
      <c r="W35" s="80"/>
      <c r="AC35" s="80"/>
      <c r="AD35" s="80"/>
      <c r="AE35" s="80"/>
      <c r="AF35" s="80"/>
      <c r="AG35" s="80"/>
      <c r="AH35" s="80"/>
    </row>
    <row r="36" spans="2:34" ht="12.75" x14ac:dyDescent="0.25">
      <c r="H36" s="80"/>
      <c r="J36" s="80"/>
      <c r="K36" s="80"/>
      <c r="M36" s="80"/>
      <c r="Y36" s="80"/>
      <c r="Z36" s="80"/>
      <c r="AA36" s="80"/>
      <c r="AB36" s="80"/>
      <c r="AC36" s="80"/>
      <c r="AD36" s="80"/>
      <c r="AE36" s="80"/>
      <c r="AF36" s="80"/>
      <c r="AG36" s="80"/>
      <c r="AH36" s="80"/>
    </row>
    <row r="37" spans="2:34" ht="12.75" x14ac:dyDescent="0.25">
      <c r="AH37" s="80"/>
    </row>
    <row r="38" spans="2:34" ht="12.75" x14ac:dyDescent="0.25">
      <c r="AG38" s="80"/>
      <c r="AH38" s="80"/>
    </row>
    <row r="39" spans="2:34" ht="12.75" x14ac:dyDescent="0.25"/>
    <row r="40" spans="2:34" ht="12.75" x14ac:dyDescent="0.25">
      <c r="X40" s="80"/>
    </row>
    <row r="41" spans="2:34" ht="12.75" x14ac:dyDescent="0.25">
      <c r="R41" s="80"/>
    </row>
    <row r="42" spans="2:34" ht="12.75" x14ac:dyDescent="0.25">
      <c r="W42" s="80"/>
    </row>
    <row r="43" spans="2:34" ht="12.75" x14ac:dyDescent="0.25">
      <c r="Y43" s="80"/>
      <c r="Z43" s="80"/>
      <c r="AA43" s="80"/>
      <c r="AB43" s="80"/>
      <c r="AC43" s="80"/>
      <c r="AD43" s="80"/>
      <c r="AE43" s="80"/>
      <c r="AF43" s="80"/>
      <c r="AG43" s="80"/>
      <c r="AH43" s="80"/>
    </row>
    <row r="44" spans="2:34" ht="12.75" x14ac:dyDescent="0.25">
      <c r="AH44" s="80"/>
    </row>
    <row r="45" spans="2:34" ht="12.75" x14ac:dyDescent="0.25">
      <c r="X45" s="80"/>
    </row>
    <row r="46" spans="2:34" ht="12.75" x14ac:dyDescent="0.25"/>
    <row r="47" spans="2:34" ht="12.75" x14ac:dyDescent="0.25"/>
    <row r="48" spans="2:34" ht="12.75" x14ac:dyDescent="0.25">
      <c r="W48" s="80"/>
      <c r="Y48" s="80"/>
      <c r="Z48" s="80"/>
      <c r="AA48" s="80"/>
      <c r="AB48" s="80"/>
      <c r="AC48" s="80"/>
      <c r="AD48" s="80"/>
      <c r="AE48" s="80"/>
      <c r="AF48" s="80"/>
      <c r="AG48" s="80"/>
      <c r="AH48" s="80"/>
    </row>
    <row r="49" spans="28:34" ht="12.75" x14ac:dyDescent="0.25"/>
    <row r="50" spans="28:34" ht="12.75" x14ac:dyDescent="0.25">
      <c r="AE50" s="80"/>
      <c r="AF50" s="80"/>
      <c r="AG50" s="80"/>
      <c r="AH50" s="80"/>
    </row>
    <row r="51" spans="28:34" ht="12.75" x14ac:dyDescent="0.25">
      <c r="AC51" s="80"/>
      <c r="AD51" s="80"/>
      <c r="AE51" s="80"/>
      <c r="AF51" s="80"/>
      <c r="AG51" s="80"/>
      <c r="AH51" s="80"/>
    </row>
    <row r="52" spans="28:34" ht="12.75" x14ac:dyDescent="0.25"/>
    <row r="53" spans="28:34" ht="12.75" x14ac:dyDescent="0.25">
      <c r="AF53" s="80"/>
      <c r="AG53" s="80"/>
      <c r="AH53" s="80"/>
    </row>
    <row r="54" spans="28:34" ht="12.75" x14ac:dyDescent="0.25">
      <c r="AH54" s="80"/>
    </row>
    <row r="55" spans="28:34" ht="12.75" x14ac:dyDescent="0.25"/>
    <row r="56" spans="28:34" ht="12.75" x14ac:dyDescent="0.25">
      <c r="AB56" s="80"/>
      <c r="AC56" s="80"/>
      <c r="AD56" s="80"/>
      <c r="AE56" s="80"/>
      <c r="AF56" s="80"/>
      <c r="AG56" s="80"/>
      <c r="AH56" s="80"/>
    </row>
    <row r="57" spans="28:34" ht="12.75" x14ac:dyDescent="0.25">
      <c r="AH57" s="80"/>
    </row>
    <row r="58" spans="28:34" ht="12.75" x14ac:dyDescent="0.25">
      <c r="AH58" s="80"/>
    </row>
    <row r="59" spans="28:34" ht="12.75" x14ac:dyDescent="0.25">
      <c r="AG59" s="80"/>
      <c r="AH59" s="80"/>
    </row>
    <row r="60" spans="28:34" ht="12.75" x14ac:dyDescent="0.25"/>
    <row r="61" spans="28:34" ht="12.75" x14ac:dyDescent="0.25"/>
    <row r="62" spans="28:34" ht="12.75" x14ac:dyDescent="0.25"/>
    <row r="63" spans="28:34" ht="12.75" x14ac:dyDescent="0.25">
      <c r="AH63" s="80"/>
    </row>
    <row r="64" spans="28:34" ht="12.75" x14ac:dyDescent="0.25">
      <c r="AG64" s="80"/>
      <c r="AH64" s="80"/>
    </row>
    <row r="65" spans="28:34" ht="12.75" x14ac:dyDescent="0.25"/>
    <row r="66" spans="28:34" ht="12.75" x14ac:dyDescent="0.25"/>
    <row r="67" spans="28:34" ht="12.75" x14ac:dyDescent="0.25"/>
    <row r="68" spans="28:34" ht="12.75" x14ac:dyDescent="0.25">
      <c r="AB68" s="80"/>
      <c r="AC68" s="80"/>
      <c r="AD68" s="80"/>
      <c r="AE68" s="80"/>
      <c r="AF68" s="80"/>
      <c r="AG68" s="80"/>
      <c r="AH68" s="80"/>
    </row>
    <row r="69" spans="28:34" ht="12.75" x14ac:dyDescent="0.25">
      <c r="AF69" s="80"/>
      <c r="AG69" s="80"/>
      <c r="AH69" s="80"/>
    </row>
    <row r="70" spans="28:34" ht="12.75" x14ac:dyDescent="0.25"/>
    <row r="71" spans="28:34" ht="12.75" x14ac:dyDescent="0.25"/>
    <row r="72" spans="28:34" ht="12.75" x14ac:dyDescent="0.25"/>
    <row r="73" spans="28:34" ht="12.75" x14ac:dyDescent="0.25"/>
    <row r="74" spans="28:34" ht="12.75" x14ac:dyDescent="0.25"/>
    <row r="75" spans="28:34" ht="12.75" x14ac:dyDescent="0.25">
      <c r="AH75" s="80"/>
    </row>
    <row r="76" spans="28:34" ht="12.75" x14ac:dyDescent="0.25">
      <c r="AF76" s="80"/>
      <c r="AG76" s="80"/>
      <c r="AH76" s="80"/>
    </row>
    <row r="77" spans="28:34" ht="12.75" x14ac:dyDescent="0.25">
      <c r="AG77" s="80"/>
      <c r="AH77" s="80"/>
    </row>
    <row r="78" spans="28:34" ht="12.75" x14ac:dyDescent="0.25"/>
    <row r="79" spans="28:34" ht="12.75" x14ac:dyDescent="0.25"/>
    <row r="80" spans="28:34" ht="12.75" x14ac:dyDescent="0.25"/>
    <row r="81" spans="25:34" ht="12.75" x14ac:dyDescent="0.25"/>
    <row r="82" spans="25:34" ht="12.75" x14ac:dyDescent="0.25">
      <c r="Y82" s="80"/>
    </row>
    <row r="83" spans="25:34" ht="12.75" x14ac:dyDescent="0.25">
      <c r="Y83" s="80"/>
      <c r="Z83" s="80"/>
      <c r="AA83" s="80"/>
      <c r="AB83" s="80"/>
      <c r="AC83" s="80"/>
      <c r="AD83" s="80"/>
      <c r="AE83" s="80"/>
      <c r="AF83" s="80"/>
      <c r="AG83" s="80"/>
      <c r="AH83" s="80"/>
    </row>
    <row r="84" spans="25:34" ht="12.75" x14ac:dyDescent="0.25"/>
    <row r="85" spans="25:34" ht="12.75" x14ac:dyDescent="0.25"/>
    <row r="86" spans="25:34" ht="12.75" x14ac:dyDescent="0.25"/>
    <row r="87" spans="25:34" ht="12.75" x14ac:dyDescent="0.25"/>
    <row r="88" spans="25:34" ht="12.75" x14ac:dyDescent="0.25">
      <c r="AH88" s="80"/>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80"/>
      <c r="AG94" s="80"/>
      <c r="AH94" s="80"/>
    </row>
    <row r="95" spans="25:34" ht="13.5" customHeight="1" x14ac:dyDescent="0.25">
      <c r="AH95" s="80"/>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80"/>
    </row>
    <row r="102" spans="33:34" ht="13.5" customHeight="1" x14ac:dyDescent="0.25"/>
    <row r="103" spans="33:34" ht="13.5" customHeight="1" x14ac:dyDescent="0.25"/>
    <row r="104" spans="33:34" ht="13.5" customHeight="1" x14ac:dyDescent="0.25">
      <c r="AG104" s="80"/>
      <c r="AH104" s="80"/>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80"/>
    </row>
    <row r="117" spans="34:122" ht="13.5" customHeight="1" x14ac:dyDescent="0.25"/>
    <row r="118" spans="34:122" ht="13.5" customHeight="1" x14ac:dyDescent="0.25"/>
    <row r="119" spans="34:122" ht="13.5" customHeight="1" x14ac:dyDescent="0.25"/>
    <row r="120" spans="34:122" ht="13.5" customHeight="1" x14ac:dyDescent="0.25">
      <c r="AH120" s="80"/>
    </row>
    <row r="121" spans="34:122" ht="13.5" customHeight="1" x14ac:dyDescent="0.25">
      <c r="AH121" s="80"/>
    </row>
    <row r="122" spans="34:122" ht="13.5" customHeight="1" x14ac:dyDescent="0.25"/>
    <row r="123" spans="34:122" ht="13.5" customHeight="1" x14ac:dyDescent="0.25"/>
    <row r="124" spans="34:122" ht="13.5" customHeight="1" x14ac:dyDescent="0.25"/>
    <row r="125" spans="34:122" ht="13.5" customHeight="1" x14ac:dyDescent="0.25">
      <c r="DR125" s="80" t="s">
        <v>420</v>
      </c>
    </row>
  </sheetData>
  <sheetProtection algorithmName="SHA-512" hashValue="WGel4U2ecHm6yChR2ueafOIR5CFaB+5AfnNM5O3RckbpnUUWe2wrVZpGGZXaEtIq9n2rUSDKao7BVG3XFEtSWg==" saltValue="3OhFZaR66Zb0/ZZsOx7vtA==" spinCount="100000" sheet="1" objects="1" scenarios="1"/>
  <dataConsolidate/>
  <phoneticPr fontId="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R070317</dc:creator>
  <cp:lastModifiedBy>小柳　翔悟（市町支援課）</cp:lastModifiedBy>
  <dcterms:created xsi:type="dcterms:W3CDTF">2026-09-08T07:48:48Z</dcterms:created>
  <dcterms:modified xsi:type="dcterms:W3CDTF">2026-09-29T06:15:20Z</dcterms:modified>
</cp:coreProperties>
</file>